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mkkhaldi\Desktop\الربع الرابع (سجلات)2023\الربع الأول النشره السجلية\تجهيز نشرة الربع الاول 2024\"/>
    </mc:Choice>
  </mc:AlternateContent>
  <xr:revisionPtr revIDLastSave="0" documentId="13_ncr:1_{0F5104D2-3B42-471C-AC3C-60BE39A6AD21}" xr6:coauthVersionLast="47" xr6:coauthVersionMax="47" xr10:uidLastSave="{00000000-0000-0000-0000-000000000000}"/>
  <bookViews>
    <workbookView xWindow="-120" yWindow="-120" windowWidth="29040" windowHeight="15840" tabRatio="807" xr2:uid="{00000000-000D-0000-FFFF-FFFF00000000}"/>
  </bookViews>
  <sheets>
    <sheet name="Index " sheetId="80" r:id="rId1"/>
    <sheet name="1" sheetId="81" r:id="rId2"/>
    <sheet name="2-2" sheetId="139" r:id="rId3"/>
    <sheet name="2-3" sheetId="140" r:id="rId4"/>
    <sheet name="3-1" sheetId="133" r:id="rId5"/>
    <sheet name="3-2 " sheetId="134" r:id="rId6"/>
    <sheet name="3-3 " sheetId="135" r:id="rId7"/>
    <sheet name="3-4 " sheetId="136" r:id="rId8"/>
    <sheet name="3-5" sheetId="105" r:id="rId9"/>
    <sheet name="3-6" sheetId="106" r:id="rId10"/>
    <sheet name="3-7" sheetId="107" r:id="rId11"/>
    <sheet name="3-8" sheetId="108" r:id="rId12"/>
    <sheet name="3-9" sheetId="109" r:id="rId13"/>
    <sheet name="3-10" sheetId="110" r:id="rId14"/>
    <sheet name="4-2" sheetId="119" r:id="rId15"/>
    <sheet name="4-3" sheetId="120" r:id="rId16"/>
    <sheet name="4-4" sheetId="121" r:id="rId17"/>
    <sheet name="5-2" sheetId="129" r:id="rId18"/>
    <sheet name="5-3" sheetId="111" r:id="rId19"/>
    <sheet name="5-4" sheetId="130" r:id="rId20"/>
    <sheet name="6-2" sheetId="143" r:id="rId21"/>
    <sheet name="7-2" sheetId="137" r:id="rId22"/>
  </sheets>
  <definedNames>
    <definedName name="_Toc488228445" localSheetId="16">'4-4'!#REF!</definedName>
    <definedName name="_Toc488228446" localSheetId="14">'4-2'!#REF!</definedName>
    <definedName name="_Toc488228447" localSheetId="15">'4-3'!#REF!</definedName>
    <definedName name="_Toc488228448" localSheetId="7">'3-4 '!#REF!</definedName>
    <definedName name="_Toc488228449" localSheetId="6">'3-3 '!#REF!</definedName>
    <definedName name="_Toc488228450" localSheetId="8">'3-5'!#REF!</definedName>
    <definedName name="_Toc488228451" localSheetId="9">'3-6'!#REF!</definedName>
    <definedName name="_Toc488228453" localSheetId="11">'3-8'!#REF!</definedName>
    <definedName name="_Toc488228454" localSheetId="12">'3-9'!#REF!</definedName>
    <definedName name="_Toc488228455" localSheetId="13">'3-10'!#REF!</definedName>
    <definedName name="_Toc488228455" localSheetId="10">'3-7'!#REF!</definedName>
    <definedName name="_Toc488228456" localSheetId="21">'7-2'!#REF!</definedName>
    <definedName name="_xlnm.Print_Area" localSheetId="2">'2-2'!$A$1:$J$14</definedName>
    <definedName name="_xlnm.Print_Area" localSheetId="3">'2-3'!$A$1:$J$17</definedName>
    <definedName name="_xlnm.Print_Area" localSheetId="4">'3-1'!$A$1:$J$39</definedName>
    <definedName name="_xlnm.Print_Area" localSheetId="13">'3-10'!$A$1:$M$33</definedName>
    <definedName name="_xlnm.Print_Area" localSheetId="5">'3-2 '!$A$1:$J$13</definedName>
    <definedName name="_xlnm.Print_Area" localSheetId="6">'3-3 '!$A$1:$J$22</definedName>
    <definedName name="_xlnm.Print_Area" localSheetId="7">'3-4 '!$A$1:$J$24</definedName>
    <definedName name="_xlnm.Print_Area" localSheetId="8">'3-5'!$A$1:$J$23</definedName>
    <definedName name="_xlnm.Print_Area" localSheetId="9">'3-6'!$A$1:$L$25</definedName>
    <definedName name="_xlnm.Print_Area" localSheetId="10">'3-7'!$A$1:$L$22</definedName>
    <definedName name="_xlnm.Print_Area" localSheetId="11">'3-8'!$A$1:$J$34</definedName>
    <definedName name="_xlnm.Print_Area" localSheetId="12">'3-9'!$A$1:$O$33</definedName>
    <definedName name="_xlnm.Print_Area" localSheetId="14">'4-2'!$A$1:$J$23</definedName>
    <definedName name="_xlnm.Print_Area" localSheetId="15">'4-3'!$A$1:$J$24</definedName>
    <definedName name="_xlnm.Print_Area" localSheetId="16">'4-4'!$A$1:$J$27</definedName>
    <definedName name="_xlnm.Print_Area" localSheetId="17">'5-2'!$A$1:$J$22</definedName>
    <definedName name="_xlnm.Print_Area" localSheetId="18">'5-3'!$A$1:$J$22</definedName>
    <definedName name="_xlnm.Print_Area" localSheetId="19">'5-4'!$A$1:$J$24</definedName>
    <definedName name="_xlnm.Print_Area" localSheetId="20">'6-2'!$A$1:$J$44</definedName>
    <definedName name="_xlnm.Print_Area" localSheetId="21">'7-2'!$A$1:$D$17</definedName>
    <definedName name="_xlnm.Print_Area" localSheetId="0">'Index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39" l="1"/>
  <c r="C16" i="137"/>
  <c r="B16" i="137"/>
  <c r="D15" i="137"/>
  <c r="D14" i="137"/>
  <c r="D13" i="137"/>
  <c r="D12" i="137"/>
  <c r="D11" i="137"/>
  <c r="D10" i="137"/>
  <c r="D9" i="137"/>
  <c r="D8" i="137"/>
  <c r="D7" i="137"/>
  <c r="D16" i="137" s="1"/>
  <c r="F40" i="143"/>
  <c r="E40" i="143"/>
  <c r="C40" i="143"/>
  <c r="B40" i="143"/>
  <c r="J39" i="143"/>
  <c r="I39" i="143"/>
  <c r="H39" i="143"/>
  <c r="G39" i="143"/>
  <c r="D39" i="143"/>
  <c r="I38" i="143"/>
  <c r="H38" i="143"/>
  <c r="G38" i="143"/>
  <c r="D38" i="143"/>
  <c r="I37" i="143"/>
  <c r="H37" i="143"/>
  <c r="J37" i="143" s="1"/>
  <c r="G37" i="143"/>
  <c r="D37" i="143"/>
  <c r="I36" i="143"/>
  <c r="H36" i="143"/>
  <c r="J36" i="143" s="1"/>
  <c r="G36" i="143"/>
  <c r="D36" i="143"/>
  <c r="I35" i="143"/>
  <c r="H35" i="143"/>
  <c r="G35" i="143"/>
  <c r="D35" i="143"/>
  <c r="I34" i="143"/>
  <c r="H34" i="143"/>
  <c r="J34" i="143" s="1"/>
  <c r="G34" i="143"/>
  <c r="D34" i="143"/>
  <c r="I33" i="143"/>
  <c r="H33" i="143"/>
  <c r="J33" i="143" s="1"/>
  <c r="G33" i="143"/>
  <c r="D33" i="143"/>
  <c r="I32" i="143"/>
  <c r="H32" i="143"/>
  <c r="G32" i="143"/>
  <c r="D32" i="143"/>
  <c r="I31" i="143"/>
  <c r="H31" i="143"/>
  <c r="G31" i="143"/>
  <c r="D31" i="143"/>
  <c r="I30" i="143"/>
  <c r="H30" i="143"/>
  <c r="J30" i="143" s="1"/>
  <c r="G30" i="143"/>
  <c r="D30" i="143"/>
  <c r="I29" i="143"/>
  <c r="H29" i="143"/>
  <c r="G29" i="143"/>
  <c r="D29" i="143"/>
  <c r="I28" i="143"/>
  <c r="H28" i="143"/>
  <c r="J28" i="143" s="1"/>
  <c r="G28" i="143"/>
  <c r="D28" i="143"/>
  <c r="I27" i="143"/>
  <c r="H27" i="143"/>
  <c r="J27" i="143" s="1"/>
  <c r="G27" i="143"/>
  <c r="D27" i="143"/>
  <c r="I26" i="143"/>
  <c r="H26" i="143"/>
  <c r="G26" i="143"/>
  <c r="D26" i="143"/>
  <c r="I25" i="143"/>
  <c r="H25" i="143"/>
  <c r="J25" i="143" s="1"/>
  <c r="G25" i="143"/>
  <c r="D25" i="143"/>
  <c r="I24" i="143"/>
  <c r="H24" i="143"/>
  <c r="J24" i="143" s="1"/>
  <c r="G24" i="143"/>
  <c r="D24" i="143"/>
  <c r="I23" i="143"/>
  <c r="H23" i="143"/>
  <c r="J23" i="143" s="1"/>
  <c r="G23" i="143"/>
  <c r="D23" i="143"/>
  <c r="I22" i="143"/>
  <c r="H22" i="143"/>
  <c r="J22" i="143" s="1"/>
  <c r="G22" i="143"/>
  <c r="D22" i="143"/>
  <c r="I21" i="143"/>
  <c r="H21" i="143"/>
  <c r="J21" i="143" s="1"/>
  <c r="G21" i="143"/>
  <c r="D21" i="143"/>
  <c r="I20" i="143"/>
  <c r="H20" i="143"/>
  <c r="G20" i="143"/>
  <c r="D20" i="143"/>
  <c r="I19" i="143"/>
  <c r="H19" i="143"/>
  <c r="G19" i="143"/>
  <c r="D19" i="143"/>
  <c r="I18" i="143"/>
  <c r="H18" i="143"/>
  <c r="J18" i="143" s="1"/>
  <c r="G18" i="143"/>
  <c r="D18" i="143"/>
  <c r="I17" i="143"/>
  <c r="H17" i="143"/>
  <c r="G17" i="143"/>
  <c r="D17" i="143"/>
  <c r="I16" i="143"/>
  <c r="H16" i="143"/>
  <c r="G16" i="143"/>
  <c r="D16" i="143"/>
  <c r="I15" i="143"/>
  <c r="H15" i="143"/>
  <c r="J15" i="143" s="1"/>
  <c r="G15" i="143"/>
  <c r="D15" i="143"/>
  <c r="I14" i="143"/>
  <c r="H14" i="143"/>
  <c r="G14" i="143"/>
  <c r="D14" i="143"/>
  <c r="I13" i="143"/>
  <c r="H13" i="143"/>
  <c r="J13" i="143" s="1"/>
  <c r="G13" i="143"/>
  <c r="D13" i="143"/>
  <c r="I12" i="143"/>
  <c r="H12" i="143"/>
  <c r="G12" i="143"/>
  <c r="D12" i="143"/>
  <c r="I11" i="143"/>
  <c r="H11" i="143"/>
  <c r="G11" i="143"/>
  <c r="D11" i="143"/>
  <c r="I10" i="143"/>
  <c r="H10" i="143"/>
  <c r="J10" i="143" s="1"/>
  <c r="G10" i="143"/>
  <c r="D10" i="143"/>
  <c r="I9" i="143"/>
  <c r="H9" i="143"/>
  <c r="J9" i="143" s="1"/>
  <c r="G9" i="143"/>
  <c r="D9" i="143"/>
  <c r="I8" i="143"/>
  <c r="H8" i="143"/>
  <c r="G8" i="143"/>
  <c r="D8" i="143"/>
  <c r="F21" i="136"/>
  <c r="E21" i="136"/>
  <c r="C21" i="136"/>
  <c r="B21" i="136"/>
  <c r="I21" i="136"/>
  <c r="H21" i="136"/>
  <c r="D21" i="136"/>
  <c r="F19" i="135"/>
  <c r="E19" i="135"/>
  <c r="G19" i="135" s="1"/>
  <c r="C19" i="135"/>
  <c r="I19" i="135" s="1"/>
  <c r="B19" i="135"/>
  <c r="D19" i="135" s="1"/>
  <c r="I10" i="134"/>
  <c r="F10" i="134"/>
  <c r="E10" i="134"/>
  <c r="C10" i="134"/>
  <c r="B10" i="134"/>
  <c r="I9" i="134"/>
  <c r="H9" i="134"/>
  <c r="G9" i="134"/>
  <c r="G10" i="134" s="1"/>
  <c r="D9" i="134"/>
  <c r="J9" i="134" s="1"/>
  <c r="I8" i="134"/>
  <c r="H8" i="134"/>
  <c r="H10" i="134" s="1"/>
  <c r="G8" i="134"/>
  <c r="D8" i="134"/>
  <c r="J8" i="134" s="1"/>
  <c r="J36" i="133"/>
  <c r="I36" i="133"/>
  <c r="H36" i="133"/>
  <c r="G36" i="133"/>
  <c r="D36" i="133"/>
  <c r="F21" i="130"/>
  <c r="E21" i="130"/>
  <c r="C21" i="130"/>
  <c r="B21" i="130"/>
  <c r="J20" i="130"/>
  <c r="I20" i="130"/>
  <c r="H20" i="130"/>
  <c r="G20" i="130"/>
  <c r="D20" i="130"/>
  <c r="I19" i="130"/>
  <c r="H19" i="130"/>
  <c r="G19" i="130"/>
  <c r="D19" i="130"/>
  <c r="J19" i="130" s="1"/>
  <c r="I18" i="130"/>
  <c r="H18" i="130"/>
  <c r="G18" i="130"/>
  <c r="D18" i="130"/>
  <c r="J18" i="130" s="1"/>
  <c r="I17" i="130"/>
  <c r="H17" i="130"/>
  <c r="G17" i="130"/>
  <c r="D17" i="130"/>
  <c r="J17" i="130" s="1"/>
  <c r="I16" i="130"/>
  <c r="H16" i="130"/>
  <c r="G16" i="130"/>
  <c r="D16" i="130"/>
  <c r="J16" i="130" s="1"/>
  <c r="J15" i="130"/>
  <c r="I15" i="130"/>
  <c r="H15" i="130"/>
  <c r="G15" i="130"/>
  <c r="D15" i="130"/>
  <c r="J14" i="130"/>
  <c r="I14" i="130"/>
  <c r="H14" i="130"/>
  <c r="G14" i="130"/>
  <c r="D14" i="130"/>
  <c r="J13" i="130"/>
  <c r="I13" i="130"/>
  <c r="H13" i="130"/>
  <c r="G13" i="130"/>
  <c r="D13" i="130"/>
  <c r="I12" i="130"/>
  <c r="H12" i="130"/>
  <c r="G12" i="130"/>
  <c r="D12" i="130"/>
  <c r="J12" i="130" s="1"/>
  <c r="I11" i="130"/>
  <c r="H11" i="130"/>
  <c r="G11" i="130"/>
  <c r="G21" i="130" s="1"/>
  <c r="D11" i="130"/>
  <c r="J11" i="130" s="1"/>
  <c r="I10" i="130"/>
  <c r="H10" i="130"/>
  <c r="G10" i="130"/>
  <c r="D10" i="130"/>
  <c r="J10" i="130" s="1"/>
  <c r="I9" i="130"/>
  <c r="H9" i="130"/>
  <c r="G9" i="130"/>
  <c r="D9" i="130"/>
  <c r="J9" i="130" s="1"/>
  <c r="J8" i="130"/>
  <c r="J21" i="130" s="1"/>
  <c r="I8" i="130"/>
  <c r="I21" i="130" s="1"/>
  <c r="H8" i="130"/>
  <c r="H21" i="130" s="1"/>
  <c r="G8" i="130"/>
  <c r="D8" i="130"/>
  <c r="D21" i="130" s="1"/>
  <c r="F18" i="111"/>
  <c r="E18" i="111"/>
  <c r="C18" i="111"/>
  <c r="B18" i="111"/>
  <c r="I17" i="111"/>
  <c r="H17" i="111"/>
  <c r="J17" i="111" s="1"/>
  <c r="G17" i="111"/>
  <c r="D17" i="111"/>
  <c r="I16" i="111"/>
  <c r="H16" i="111"/>
  <c r="J16" i="111" s="1"/>
  <c r="G16" i="111"/>
  <c r="D16" i="111"/>
  <c r="I15" i="111"/>
  <c r="J15" i="111" s="1"/>
  <c r="H15" i="111"/>
  <c r="G15" i="111"/>
  <c r="D15" i="111"/>
  <c r="I14" i="111"/>
  <c r="J14" i="111" s="1"/>
  <c r="H14" i="111"/>
  <c r="G14" i="111"/>
  <c r="D14" i="111"/>
  <c r="I13" i="111"/>
  <c r="H13" i="111"/>
  <c r="J13" i="111" s="1"/>
  <c r="G13" i="111"/>
  <c r="D13" i="111"/>
  <c r="I12" i="111"/>
  <c r="H12" i="111"/>
  <c r="J12" i="111" s="1"/>
  <c r="G12" i="111"/>
  <c r="D12" i="111"/>
  <c r="J11" i="111"/>
  <c r="I11" i="111"/>
  <c r="H11" i="111"/>
  <c r="G11" i="111"/>
  <c r="D11" i="111"/>
  <c r="J10" i="111"/>
  <c r="I10" i="111"/>
  <c r="H10" i="111"/>
  <c r="G10" i="111"/>
  <c r="D10" i="111"/>
  <c r="J9" i="111"/>
  <c r="I9" i="111"/>
  <c r="H9" i="111"/>
  <c r="G9" i="111"/>
  <c r="D9" i="111"/>
  <c r="I8" i="111"/>
  <c r="H8" i="111"/>
  <c r="H18" i="111" s="1"/>
  <c r="G8" i="111"/>
  <c r="G18" i="111" s="1"/>
  <c r="D8" i="111"/>
  <c r="D18" i="111" s="1"/>
  <c r="F19" i="129"/>
  <c r="E19" i="129"/>
  <c r="C19" i="129"/>
  <c r="B19" i="129"/>
  <c r="I18" i="129"/>
  <c r="J18" i="129" s="1"/>
  <c r="H18" i="129"/>
  <c r="G18" i="129"/>
  <c r="D18" i="129"/>
  <c r="I17" i="129"/>
  <c r="J17" i="129" s="1"/>
  <c r="H17" i="129"/>
  <c r="G17" i="129"/>
  <c r="D17" i="129"/>
  <c r="I16" i="129"/>
  <c r="J16" i="129" s="1"/>
  <c r="H16" i="129"/>
  <c r="G16" i="129"/>
  <c r="D16" i="129"/>
  <c r="J15" i="129"/>
  <c r="I15" i="129"/>
  <c r="H15" i="129"/>
  <c r="G15" i="129"/>
  <c r="D15" i="129"/>
  <c r="J14" i="129"/>
  <c r="I14" i="129"/>
  <c r="H14" i="129"/>
  <c r="G14" i="129"/>
  <c r="G19" i="129" s="1"/>
  <c r="D14" i="129"/>
  <c r="J13" i="129"/>
  <c r="I13" i="129"/>
  <c r="H13" i="129"/>
  <c r="G13" i="129"/>
  <c r="D13" i="129"/>
  <c r="J12" i="129"/>
  <c r="I12" i="129"/>
  <c r="H12" i="129"/>
  <c r="G12" i="129"/>
  <c r="D12" i="129"/>
  <c r="I11" i="129"/>
  <c r="H11" i="129"/>
  <c r="J11" i="129" s="1"/>
  <c r="G11" i="129"/>
  <c r="D11" i="129"/>
  <c r="I10" i="129"/>
  <c r="H10" i="129"/>
  <c r="J10" i="129" s="1"/>
  <c r="G10" i="129"/>
  <c r="D10" i="129"/>
  <c r="I9" i="129"/>
  <c r="H9" i="129"/>
  <c r="H19" i="129" s="1"/>
  <c r="G9" i="129"/>
  <c r="D9" i="129"/>
  <c r="I8" i="129"/>
  <c r="I19" i="129" s="1"/>
  <c r="H8" i="129"/>
  <c r="G8" i="129"/>
  <c r="D8" i="129"/>
  <c r="D19" i="129" s="1"/>
  <c r="F23" i="121"/>
  <c r="E23" i="121"/>
  <c r="G23" i="121" s="1"/>
  <c r="C23" i="121"/>
  <c r="B23" i="121"/>
  <c r="D23" i="121" s="1"/>
  <c r="J22" i="121"/>
  <c r="I22" i="121"/>
  <c r="H22" i="121"/>
  <c r="G22" i="121"/>
  <c r="D22" i="121"/>
  <c r="I21" i="121"/>
  <c r="H21" i="121"/>
  <c r="G21" i="121"/>
  <c r="J21" i="121" s="1"/>
  <c r="D21" i="121"/>
  <c r="I20" i="121"/>
  <c r="H20" i="121"/>
  <c r="G20" i="121"/>
  <c r="D20" i="121"/>
  <c r="J20" i="121" s="1"/>
  <c r="I19" i="121"/>
  <c r="H19" i="121"/>
  <c r="G19" i="121"/>
  <c r="D19" i="121"/>
  <c r="J19" i="121" s="1"/>
  <c r="I18" i="121"/>
  <c r="H18" i="121"/>
  <c r="G18" i="121"/>
  <c r="D18" i="121"/>
  <c r="J18" i="121" s="1"/>
  <c r="J17" i="121"/>
  <c r="I17" i="121"/>
  <c r="H17" i="121"/>
  <c r="G17" i="121"/>
  <c r="D17" i="121"/>
  <c r="J16" i="121"/>
  <c r="I16" i="121"/>
  <c r="H16" i="121"/>
  <c r="G16" i="121"/>
  <c r="D16" i="121"/>
  <c r="J15" i="121"/>
  <c r="I15" i="121"/>
  <c r="H15" i="121"/>
  <c r="G15" i="121"/>
  <c r="D15" i="121"/>
  <c r="I14" i="121"/>
  <c r="H14" i="121"/>
  <c r="G14" i="121"/>
  <c r="D14" i="121"/>
  <c r="J14" i="121" s="1"/>
  <c r="I13" i="121"/>
  <c r="H13" i="121"/>
  <c r="G13" i="121"/>
  <c r="D13" i="121"/>
  <c r="J13" i="121" s="1"/>
  <c r="I12" i="121"/>
  <c r="H12" i="121"/>
  <c r="G12" i="121"/>
  <c r="D12" i="121"/>
  <c r="J12" i="121" s="1"/>
  <c r="I11" i="121"/>
  <c r="H11" i="121"/>
  <c r="G11" i="121"/>
  <c r="D11" i="121"/>
  <c r="J11" i="121" s="1"/>
  <c r="J10" i="121"/>
  <c r="I10" i="121"/>
  <c r="H10" i="121"/>
  <c r="G10" i="121"/>
  <c r="D10" i="121"/>
  <c r="I9" i="121"/>
  <c r="H9" i="121"/>
  <c r="G9" i="121"/>
  <c r="J9" i="121" s="1"/>
  <c r="D9" i="121"/>
  <c r="I8" i="121"/>
  <c r="I23" i="121" s="1"/>
  <c r="H8" i="121"/>
  <c r="H23" i="121" s="1"/>
  <c r="G8" i="121"/>
  <c r="D8" i="121"/>
  <c r="J8" i="121" s="1"/>
  <c r="F19" i="120"/>
  <c r="E19" i="120"/>
  <c r="C19" i="120"/>
  <c r="B19" i="120"/>
  <c r="I18" i="120"/>
  <c r="H18" i="120"/>
  <c r="G18" i="120"/>
  <c r="D18" i="120"/>
  <c r="J18" i="120" s="1"/>
  <c r="I17" i="120"/>
  <c r="H17" i="120"/>
  <c r="G17" i="120"/>
  <c r="D17" i="120"/>
  <c r="J17" i="120" s="1"/>
  <c r="I16" i="120"/>
  <c r="H16" i="120"/>
  <c r="G16" i="120"/>
  <c r="D16" i="120"/>
  <c r="J16" i="120" s="1"/>
  <c r="J15" i="120"/>
  <c r="I15" i="120"/>
  <c r="I19" i="120" s="1"/>
  <c r="H15" i="120"/>
  <c r="G15" i="120"/>
  <c r="D15" i="120"/>
  <c r="I14" i="120"/>
  <c r="H14" i="120"/>
  <c r="G14" i="120"/>
  <c r="D14" i="120"/>
  <c r="J14" i="120" s="1"/>
  <c r="J13" i="120"/>
  <c r="I13" i="120"/>
  <c r="H13" i="120"/>
  <c r="G13" i="120"/>
  <c r="D13" i="120"/>
  <c r="I12" i="120"/>
  <c r="H12" i="120"/>
  <c r="G12" i="120"/>
  <c r="D12" i="120"/>
  <c r="J12" i="120" s="1"/>
  <c r="I11" i="120"/>
  <c r="H11" i="120"/>
  <c r="G11" i="120"/>
  <c r="D11" i="120"/>
  <c r="J11" i="120" s="1"/>
  <c r="J10" i="120"/>
  <c r="I10" i="120"/>
  <c r="H10" i="120"/>
  <c r="G10" i="120"/>
  <c r="D10" i="120"/>
  <c r="I9" i="120"/>
  <c r="H9" i="120"/>
  <c r="G9" i="120"/>
  <c r="D9" i="120"/>
  <c r="J9" i="120" s="1"/>
  <c r="J8" i="120"/>
  <c r="I8" i="120"/>
  <c r="H8" i="120"/>
  <c r="H19" i="120" s="1"/>
  <c r="G8" i="120"/>
  <c r="G19" i="120" s="1"/>
  <c r="D8" i="120"/>
  <c r="F19" i="119"/>
  <c r="E19" i="119"/>
  <c r="G19" i="119" s="1"/>
  <c r="C19" i="119"/>
  <c r="I19" i="119" s="1"/>
  <c r="B19" i="119"/>
  <c r="H19" i="119" s="1"/>
  <c r="I18" i="119"/>
  <c r="J18" i="119" s="1"/>
  <c r="H18" i="119"/>
  <c r="G18" i="119"/>
  <c r="D18" i="119"/>
  <c r="I17" i="119"/>
  <c r="H17" i="119"/>
  <c r="J17" i="119" s="1"/>
  <c r="G17" i="119"/>
  <c r="D17" i="119"/>
  <c r="I16" i="119"/>
  <c r="H16" i="119"/>
  <c r="J16" i="119" s="1"/>
  <c r="G16" i="119"/>
  <c r="D16" i="119"/>
  <c r="J15" i="119"/>
  <c r="I15" i="119"/>
  <c r="H15" i="119"/>
  <c r="G15" i="119"/>
  <c r="D15" i="119"/>
  <c r="I14" i="119"/>
  <c r="H14" i="119"/>
  <c r="J14" i="119" s="1"/>
  <c r="G14" i="119"/>
  <c r="D14" i="119"/>
  <c r="J13" i="119"/>
  <c r="I13" i="119"/>
  <c r="H13" i="119"/>
  <c r="G13" i="119"/>
  <c r="D13" i="119"/>
  <c r="I12" i="119"/>
  <c r="H12" i="119"/>
  <c r="J12" i="119" s="1"/>
  <c r="G12" i="119"/>
  <c r="D12" i="119"/>
  <c r="I11" i="119"/>
  <c r="H11" i="119"/>
  <c r="J11" i="119" s="1"/>
  <c r="G11" i="119"/>
  <c r="D11" i="119"/>
  <c r="J10" i="119"/>
  <c r="I10" i="119"/>
  <c r="H10" i="119"/>
  <c r="G10" i="119"/>
  <c r="D10" i="119"/>
  <c r="I9" i="119"/>
  <c r="H9" i="119"/>
  <c r="J9" i="119" s="1"/>
  <c r="G9" i="119"/>
  <c r="D9" i="119"/>
  <c r="I8" i="119"/>
  <c r="J8" i="119" s="1"/>
  <c r="H8" i="119"/>
  <c r="G8" i="119"/>
  <c r="D8" i="119"/>
  <c r="L29" i="110"/>
  <c r="K29" i="110"/>
  <c r="J29" i="110"/>
  <c r="I29" i="110"/>
  <c r="H29" i="110"/>
  <c r="G29" i="110"/>
  <c r="F29" i="110"/>
  <c r="E29" i="110"/>
  <c r="D29" i="110"/>
  <c r="C29" i="110"/>
  <c r="B29" i="110"/>
  <c r="M28" i="110"/>
  <c r="M27" i="110"/>
  <c r="M26" i="110"/>
  <c r="M25" i="110"/>
  <c r="M24" i="110"/>
  <c r="M23" i="110"/>
  <c r="M22" i="110"/>
  <c r="M21" i="110"/>
  <c r="M20" i="110"/>
  <c r="M19" i="110"/>
  <c r="M18" i="110"/>
  <c r="M17" i="110"/>
  <c r="M16" i="110"/>
  <c r="M29" i="110" s="1"/>
  <c r="M15" i="110"/>
  <c r="M14" i="110"/>
  <c r="M13" i="110"/>
  <c r="M12" i="110"/>
  <c r="M11" i="110"/>
  <c r="M10" i="110"/>
  <c r="M9" i="110"/>
  <c r="M8" i="110"/>
  <c r="M7" i="110"/>
  <c r="N29" i="109"/>
  <c r="M29" i="109"/>
  <c r="L29" i="109"/>
  <c r="K29" i="109"/>
  <c r="J29" i="109"/>
  <c r="I29" i="109"/>
  <c r="H29" i="109"/>
  <c r="G29" i="109"/>
  <c r="F29" i="109"/>
  <c r="E29" i="109"/>
  <c r="D29" i="109"/>
  <c r="C29" i="109"/>
  <c r="B29" i="109"/>
  <c r="O28" i="109"/>
  <c r="O27" i="109"/>
  <c r="O26" i="109"/>
  <c r="O25" i="109"/>
  <c r="O24" i="109"/>
  <c r="O23" i="109"/>
  <c r="O22" i="109"/>
  <c r="O21" i="109"/>
  <c r="O20" i="109"/>
  <c r="O19" i="109"/>
  <c r="O18" i="109"/>
  <c r="O17" i="109"/>
  <c r="O16" i="109"/>
  <c r="O15" i="109"/>
  <c r="O14" i="109"/>
  <c r="O13" i="109"/>
  <c r="O12" i="109"/>
  <c r="O11" i="109"/>
  <c r="O10" i="109"/>
  <c r="O9" i="109"/>
  <c r="O8" i="109"/>
  <c r="O7" i="109"/>
  <c r="O29" i="109" s="1"/>
  <c r="F30" i="108"/>
  <c r="E30" i="108"/>
  <c r="C30" i="108"/>
  <c r="B30" i="108"/>
  <c r="I29" i="108"/>
  <c r="J29" i="108" s="1"/>
  <c r="H29" i="108"/>
  <c r="G29" i="108"/>
  <c r="D29" i="108"/>
  <c r="J28" i="108"/>
  <c r="I28" i="108"/>
  <c r="H28" i="108"/>
  <c r="G28" i="108"/>
  <c r="D28" i="108"/>
  <c r="I27" i="108"/>
  <c r="H27" i="108"/>
  <c r="J27" i="108" s="1"/>
  <c r="G27" i="108"/>
  <c r="D27" i="108"/>
  <c r="I26" i="108"/>
  <c r="H26" i="108"/>
  <c r="J26" i="108" s="1"/>
  <c r="G26" i="108"/>
  <c r="D26" i="108"/>
  <c r="J25" i="108"/>
  <c r="I25" i="108"/>
  <c r="H25" i="108"/>
  <c r="G25" i="108"/>
  <c r="D25" i="108"/>
  <c r="J24" i="108"/>
  <c r="I24" i="108"/>
  <c r="H24" i="108"/>
  <c r="G24" i="108"/>
  <c r="D24" i="108"/>
  <c r="I23" i="108"/>
  <c r="H23" i="108"/>
  <c r="J23" i="108" s="1"/>
  <c r="G23" i="108"/>
  <c r="D23" i="108"/>
  <c r="I22" i="108"/>
  <c r="H22" i="108"/>
  <c r="J22" i="108" s="1"/>
  <c r="G22" i="108"/>
  <c r="D22" i="108"/>
  <c r="I21" i="108"/>
  <c r="J21" i="108" s="1"/>
  <c r="H21" i="108"/>
  <c r="G21" i="108"/>
  <c r="D21" i="108"/>
  <c r="I20" i="108"/>
  <c r="H20" i="108"/>
  <c r="J20" i="108" s="1"/>
  <c r="G20" i="108"/>
  <c r="D20" i="108"/>
  <c r="I19" i="108"/>
  <c r="H19" i="108"/>
  <c r="J19" i="108" s="1"/>
  <c r="G19" i="108"/>
  <c r="D19" i="108"/>
  <c r="I18" i="108"/>
  <c r="H18" i="108"/>
  <c r="J18" i="108" s="1"/>
  <c r="G18" i="108"/>
  <c r="D18" i="108"/>
  <c r="I17" i="108"/>
  <c r="J17" i="108" s="1"/>
  <c r="H17" i="108"/>
  <c r="G17" i="108"/>
  <c r="D17" i="108"/>
  <c r="J16" i="108"/>
  <c r="I16" i="108"/>
  <c r="H16" i="108"/>
  <c r="G16" i="108"/>
  <c r="D16" i="108"/>
  <c r="I15" i="108"/>
  <c r="H15" i="108"/>
  <c r="J15" i="108" s="1"/>
  <c r="G15" i="108"/>
  <c r="D15" i="108"/>
  <c r="I14" i="108"/>
  <c r="H14" i="108"/>
  <c r="J14" i="108" s="1"/>
  <c r="G14" i="108"/>
  <c r="D14" i="108"/>
  <c r="J13" i="108"/>
  <c r="I13" i="108"/>
  <c r="H13" i="108"/>
  <c r="G13" i="108"/>
  <c r="D13" i="108"/>
  <c r="J12" i="108"/>
  <c r="I12" i="108"/>
  <c r="H12" i="108"/>
  <c r="G12" i="108"/>
  <c r="D12" i="108"/>
  <c r="I11" i="108"/>
  <c r="H11" i="108"/>
  <c r="J11" i="108" s="1"/>
  <c r="G11" i="108"/>
  <c r="D11" i="108"/>
  <c r="I10" i="108"/>
  <c r="H10" i="108"/>
  <c r="J10" i="108" s="1"/>
  <c r="G10" i="108"/>
  <c r="D10" i="108"/>
  <c r="I9" i="108"/>
  <c r="J9" i="108" s="1"/>
  <c r="H9" i="108"/>
  <c r="G9" i="108"/>
  <c r="D9" i="108"/>
  <c r="I8" i="108"/>
  <c r="H8" i="108"/>
  <c r="H30" i="108" s="1"/>
  <c r="G8" i="108"/>
  <c r="G30" i="108" s="1"/>
  <c r="D8" i="108"/>
  <c r="D30" i="108" s="1"/>
  <c r="K18" i="107"/>
  <c r="J18" i="107"/>
  <c r="I18" i="107"/>
  <c r="H18" i="107"/>
  <c r="G18" i="107"/>
  <c r="F18" i="107"/>
  <c r="E18" i="107"/>
  <c r="D18" i="107"/>
  <c r="C18" i="107"/>
  <c r="B18" i="107"/>
  <c r="L17" i="107"/>
  <c r="L16" i="107"/>
  <c r="L15" i="107"/>
  <c r="L14" i="107"/>
  <c r="L13" i="107"/>
  <c r="L12" i="107"/>
  <c r="L11" i="107"/>
  <c r="L10" i="107"/>
  <c r="L9" i="107"/>
  <c r="L8" i="107"/>
  <c r="L7" i="107"/>
  <c r="K20" i="106"/>
  <c r="J20" i="106"/>
  <c r="I20" i="106"/>
  <c r="H20" i="106"/>
  <c r="G20" i="106"/>
  <c r="F20" i="106"/>
  <c r="E20" i="106"/>
  <c r="D20" i="106"/>
  <c r="C20" i="106"/>
  <c r="B20" i="106"/>
  <c r="L19" i="106"/>
  <c r="L18" i="106"/>
  <c r="L17" i="106"/>
  <c r="L16" i="106"/>
  <c r="L15" i="106"/>
  <c r="L14" i="106"/>
  <c r="L13" i="106"/>
  <c r="L12" i="106"/>
  <c r="L11" i="106"/>
  <c r="L10" i="106"/>
  <c r="L9" i="106"/>
  <c r="L8" i="106"/>
  <c r="L7" i="106"/>
  <c r="L20" i="106" s="1"/>
  <c r="F18" i="105"/>
  <c r="E18" i="105"/>
  <c r="C18" i="105"/>
  <c r="B18" i="105"/>
  <c r="J17" i="105"/>
  <c r="I17" i="105"/>
  <c r="H17" i="105"/>
  <c r="G17" i="105"/>
  <c r="D17" i="105"/>
  <c r="I16" i="105"/>
  <c r="H16" i="105"/>
  <c r="J16" i="105" s="1"/>
  <c r="G16" i="105"/>
  <c r="D16" i="105"/>
  <c r="I15" i="105"/>
  <c r="H15" i="105"/>
  <c r="J15" i="105" s="1"/>
  <c r="G15" i="105"/>
  <c r="D15" i="105"/>
  <c r="I14" i="105"/>
  <c r="J14" i="105" s="1"/>
  <c r="H14" i="105"/>
  <c r="G14" i="105"/>
  <c r="D14" i="105"/>
  <c r="J13" i="105"/>
  <c r="I13" i="105"/>
  <c r="H13" i="105"/>
  <c r="G13" i="105"/>
  <c r="D13" i="105"/>
  <c r="J12" i="105"/>
  <c r="I12" i="105"/>
  <c r="H12" i="105"/>
  <c r="G12" i="105"/>
  <c r="D12" i="105"/>
  <c r="I11" i="105"/>
  <c r="H11" i="105"/>
  <c r="J11" i="105" s="1"/>
  <c r="G11" i="105"/>
  <c r="D11" i="105"/>
  <c r="I10" i="105"/>
  <c r="H10" i="105"/>
  <c r="J10" i="105" s="1"/>
  <c r="G10" i="105"/>
  <c r="D10" i="105"/>
  <c r="I9" i="105"/>
  <c r="H9" i="105"/>
  <c r="J9" i="105" s="1"/>
  <c r="G9" i="105"/>
  <c r="D9" i="105"/>
  <c r="I8" i="105"/>
  <c r="I18" i="105" s="1"/>
  <c r="H8" i="105"/>
  <c r="H18" i="105" s="1"/>
  <c r="G8" i="105"/>
  <c r="G18" i="105" s="1"/>
  <c r="D8" i="105"/>
  <c r="D18" i="105" s="1"/>
  <c r="I10" i="140"/>
  <c r="H10" i="140"/>
  <c r="G10" i="140"/>
  <c r="D10" i="140"/>
  <c r="I9" i="139"/>
  <c r="H9" i="139"/>
  <c r="G9" i="139"/>
  <c r="D9" i="139"/>
  <c r="J9" i="139" s="1"/>
  <c r="I8" i="139"/>
  <c r="H8" i="139"/>
  <c r="G8" i="139"/>
  <c r="D8" i="139"/>
  <c r="J8" i="139" s="1"/>
  <c r="I7" i="139"/>
  <c r="H7" i="139"/>
  <c r="G7" i="139"/>
  <c r="D7" i="139"/>
  <c r="J10" i="140" l="1"/>
  <c r="G40" i="143"/>
  <c r="J20" i="143"/>
  <c r="J32" i="143"/>
  <c r="J38" i="143"/>
  <c r="J26" i="143"/>
  <c r="J29" i="143"/>
  <c r="J12" i="143"/>
  <c r="J35" i="143"/>
  <c r="D40" i="143"/>
  <c r="J16" i="143"/>
  <c r="J19" i="143"/>
  <c r="J31" i="143"/>
  <c r="I40" i="143"/>
  <c r="H40" i="143"/>
  <c r="J14" i="143"/>
  <c r="J17" i="143"/>
  <c r="H19" i="135"/>
  <c r="J19" i="135"/>
  <c r="L18" i="107"/>
  <c r="J8" i="143"/>
  <c r="J11" i="143"/>
  <c r="J21" i="136"/>
  <c r="G21" i="136"/>
  <c r="J10" i="134"/>
  <c r="D10" i="134"/>
  <c r="J8" i="111"/>
  <c r="J18" i="111" s="1"/>
  <c r="I18" i="111"/>
  <c r="J8" i="129"/>
  <c r="J9" i="129"/>
  <c r="J23" i="121"/>
  <c r="J19" i="120"/>
  <c r="D19" i="120"/>
  <c r="D19" i="119"/>
  <c r="J19" i="119" s="1"/>
  <c r="I30" i="108"/>
  <c r="J8" i="108"/>
  <c r="J30" i="108" s="1"/>
  <c r="J8" i="105"/>
  <c r="J18" i="105" s="1"/>
  <c r="I35" i="133"/>
  <c r="H35" i="133"/>
  <c r="G35" i="133"/>
  <c r="D35" i="133"/>
  <c r="J40" i="143" l="1"/>
  <c r="J19" i="129"/>
  <c r="J35" i="133"/>
  <c r="I34" i="133" l="1"/>
  <c r="H34" i="133"/>
  <c r="G34" i="133"/>
  <c r="D34" i="133"/>
  <c r="I31" i="133"/>
  <c r="H31" i="133"/>
  <c r="G31" i="133"/>
  <c r="D31" i="133"/>
  <c r="J31" i="133" s="1"/>
  <c r="I30" i="133"/>
  <c r="H30" i="133"/>
  <c r="G30" i="133"/>
  <c r="D30" i="133"/>
  <c r="I29" i="133"/>
  <c r="H29" i="133"/>
  <c r="G29" i="133"/>
  <c r="D29" i="133"/>
  <c r="I28" i="133"/>
  <c r="H28" i="133"/>
  <c r="G28" i="133"/>
  <c r="D28" i="133"/>
  <c r="I27" i="133"/>
  <c r="H27" i="133"/>
  <c r="G27" i="133"/>
  <c r="D27" i="133"/>
  <c r="I26" i="133"/>
  <c r="H26" i="133"/>
  <c r="G26" i="133"/>
  <c r="D26" i="133"/>
  <c r="J26" i="133" s="1"/>
  <c r="I25" i="133"/>
  <c r="H25" i="133"/>
  <c r="G25" i="133"/>
  <c r="D25" i="133"/>
  <c r="I24" i="133"/>
  <c r="H24" i="133"/>
  <c r="G24" i="133"/>
  <c r="D24" i="133"/>
  <c r="I23" i="133"/>
  <c r="H23" i="133"/>
  <c r="G23" i="133"/>
  <c r="D23" i="133"/>
  <c r="I22" i="133"/>
  <c r="H22" i="133"/>
  <c r="G22" i="133"/>
  <c r="D22" i="133"/>
  <c r="J22" i="133" s="1"/>
  <c r="I21" i="133"/>
  <c r="H21" i="133"/>
  <c r="G21" i="133"/>
  <c r="D21" i="133"/>
  <c r="I20" i="133"/>
  <c r="H20" i="133"/>
  <c r="G20" i="133"/>
  <c r="D20" i="133"/>
  <c r="I19" i="133"/>
  <c r="H19" i="133"/>
  <c r="G19" i="133"/>
  <c r="D19" i="133"/>
  <c r="I18" i="133"/>
  <c r="H18" i="133"/>
  <c r="G18" i="133"/>
  <c r="D18" i="133"/>
  <c r="J18" i="133" s="1"/>
  <c r="I17" i="133"/>
  <c r="H17" i="133"/>
  <c r="G17" i="133"/>
  <c r="D17" i="133"/>
  <c r="I16" i="133"/>
  <c r="H16" i="133"/>
  <c r="G16" i="133"/>
  <c r="D16" i="133"/>
  <c r="J16" i="133" s="1"/>
  <c r="I15" i="133"/>
  <c r="H15" i="133"/>
  <c r="G15" i="133"/>
  <c r="D15" i="133"/>
  <c r="J15" i="133" s="1"/>
  <c r="I14" i="133"/>
  <c r="H14" i="133"/>
  <c r="G14" i="133"/>
  <c r="D14" i="133"/>
  <c r="I13" i="133"/>
  <c r="H13" i="133"/>
  <c r="G13" i="133"/>
  <c r="D13" i="133"/>
  <c r="J13" i="133" s="1"/>
  <c r="I12" i="133"/>
  <c r="H12" i="133"/>
  <c r="G12" i="133"/>
  <c r="D12" i="133"/>
  <c r="I11" i="133"/>
  <c r="H11" i="133"/>
  <c r="G11" i="133"/>
  <c r="D11" i="133"/>
  <c r="J11" i="133" s="1"/>
  <c r="I10" i="133"/>
  <c r="H10" i="133"/>
  <c r="G10" i="133"/>
  <c r="D10" i="133"/>
  <c r="J10" i="133" s="1"/>
  <c r="I9" i="133"/>
  <c r="H9" i="133"/>
  <c r="G9" i="133"/>
  <c r="D9" i="133"/>
  <c r="I8" i="133"/>
  <c r="H8" i="133"/>
  <c r="G8" i="133"/>
  <c r="D8" i="133"/>
  <c r="J8" i="133" s="1"/>
  <c r="J29" i="133" l="1"/>
  <c r="J20" i="133"/>
  <c r="J30" i="133"/>
  <c r="J19" i="133"/>
  <c r="J21" i="133"/>
  <c r="J23" i="133"/>
  <c r="J27" i="133"/>
  <c r="J24" i="133"/>
  <c r="J14" i="133"/>
  <c r="J25" i="133"/>
  <c r="J17" i="133"/>
  <c r="J28" i="133"/>
  <c r="J9" i="133"/>
  <c r="J12" i="133"/>
  <c r="J34" i="133"/>
</calcChain>
</file>

<file path=xl/sharedStrings.xml><?xml version="1.0" encoding="utf-8"?>
<sst xmlns="http://schemas.openxmlformats.org/spreadsheetml/2006/main" count="773" uniqueCount="303">
  <si>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</si>
  <si>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</si>
  <si>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</si>
  <si>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</si>
  <si>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</si>
  <si>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</si>
  <si>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</si>
  <si>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</si>
  <si>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</si>
  <si>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</si>
  <si>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</si>
  <si>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</si>
  <si>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</si>
  <si>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</si>
  <si>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</si>
  <si>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</si>
  <si>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</si>
  <si>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</si>
  <si>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</si>
  <si>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</si>
  <si>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</si>
  <si>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</si>
  <si>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</si>
  <si>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</si>
  <si>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</si>
  <si>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</si>
  <si>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</si>
  <si>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</si>
  <si>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</si>
  <si>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</si>
  <si>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</si>
  <si>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</si>
  <si>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</si>
  <si>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</si>
  <si>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</si>
  <si>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</si>
  <si>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</si>
  <si>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</si>
  <si>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</si>
  <si>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</si>
  <si>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</si>
  <si>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undefined</t>
  </si>
  <si>
    <t>Domestic worker*</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</si>
  <si>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</si>
  <si>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</si>
  <si>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</si>
  <si>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</si>
  <si>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</si>
  <si>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</si>
  <si>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</si>
  <si>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</si>
  <si>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</si>
  <si>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</si>
  <si>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</si>
  <si>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</si>
  <si>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</si>
  <si>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</si>
  <si>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</si>
  <si>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</si>
  <si>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</si>
  <si>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</si>
  <si>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</si>
  <si>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</si>
  <si>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</si>
  <si>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</si>
  <si>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</si>
  <si>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</si>
  <si>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</si>
  <si>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</si>
  <si>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</si>
  <si>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</si>
  <si>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</si>
  <si>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</si>
  <si>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</si>
  <si>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</si>
  <si>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</si>
  <si>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</si>
  <si>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</si>
  <si>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</si>
  <si>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</si>
  <si>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</si>
  <si>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</si>
  <si>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</si>
  <si>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</si>
  <si>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</si>
  <si>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</si>
  <si>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</si>
  <si>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</si>
  <si>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</si>
  <si>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</si>
  <si>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</si>
  <si>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</si>
  <si>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</si>
  <si>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</si>
  <si>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</si>
  <si>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</si>
  <si>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</si>
  <si>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</si>
  <si>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</si>
  <si>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</si>
  <si>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</si>
  <si>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</si>
  <si>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</si>
  <si>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</si>
  <si>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</si>
  <si>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</si>
  <si>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</si>
  <si>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</si>
  <si>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</si>
  <si>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</si>
  <si>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</si>
  <si>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</si>
  <si>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</si>
  <si>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</si>
  <si>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</si>
  <si>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</si>
  <si>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</si>
  <si>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</si>
  <si>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</si>
  <si>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Sex</t>
  </si>
  <si>
    <t>Nationality</t>
  </si>
  <si>
    <t>Others include: Work Permit Certification (board certified, Preparatory Program).</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</si>
  <si>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</si>
  <si>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</si>
  <si>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</si>
  <si>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</si>
  <si>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</si>
  <si>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</si>
  <si>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</si>
  <si>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</si>
  <si>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</si>
  <si>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</si>
  <si>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</si>
  <si>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</si>
  <si>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</si>
  <si>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</si>
  <si>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</si>
  <si>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</si>
  <si>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</si>
  <si>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</si>
  <si>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</si>
  <si>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</si>
  <si>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</si>
  <si>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</si>
  <si>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</si>
  <si>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</si>
  <si>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</si>
  <si>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</si>
  <si>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</si>
  <si>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</si>
  <si>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</si>
  <si>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</si>
  <si>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</si>
  <si>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</si>
  <si>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</si>
  <si>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</si>
  <si>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</si>
  <si>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</si>
  <si>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</si>
  <si>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</si>
  <si>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</si>
  <si>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</si>
  <si>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</si>
  <si>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</si>
  <si>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</si>
  <si>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</si>
  <si>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</si>
  <si>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</si>
  <si>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Disability due to an occupational injury</t>
  </si>
  <si>
    <t>Occupational disability due to a work injury (according to the report of the medical committees)</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</si>
  <si>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</si>
  <si>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</si>
  <si>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</si>
  <si>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</si>
  <si>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</si>
  <si>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</si>
  <si>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</si>
  <si>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</si>
  <si>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</si>
  <si>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</si>
  <si>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</si>
  <si>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</si>
  <si>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</si>
  <si>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</si>
  <si>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</si>
  <si>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</si>
  <si>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</si>
  <si>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</si>
  <si>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</si>
  <si>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</si>
  <si>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</si>
  <si>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</si>
  <si>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</si>
  <si>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</si>
  <si>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</si>
  <si>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</si>
  <si>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</si>
  <si>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</si>
  <si>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</si>
  <si>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</si>
  <si>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</si>
  <si>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</si>
  <si>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</si>
  <si>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</si>
  <si>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</si>
  <si>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</si>
  <si>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</si>
  <si>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</si>
  <si>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</si>
  <si>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</si>
  <si>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</si>
  <si>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</si>
  <si>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</si>
  <si>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</si>
  <si>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</si>
  <si>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</si>
  <si>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</si>
  <si>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</si>
  <si>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</si>
  <si>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</si>
  <si>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</si>
  <si>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</si>
  <si>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</si>
  <si>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</si>
  <si>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</si>
  <si>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</si>
  <si>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</si>
  <si>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</si>
  <si>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</si>
  <si>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</si>
  <si>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</si>
  <si>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</si>
  <si>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</si>
  <si>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</si>
  <si>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</si>
  <si>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</si>
  <si>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</si>
  <si>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</si>
  <si>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</si>
  <si>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</si>
  <si>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</si>
  <si>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</si>
  <si>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</si>
  <si>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</si>
  <si>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</si>
  <si>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</si>
  <si>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</si>
  <si>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</si>
  <si>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</si>
  <si>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</si>
  <si>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Excluding the distribution of Article (9) Paragraph (6) of the Registration and Contributions Regulations</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</si>
  <si>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</si>
  <si>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</si>
  <si>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</si>
  <si>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Employees on the job Subject to the rules and regulations of the Civil Service by nationality, sex and Age group *</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</si>
  <si>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</si>
  <si>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</si>
  <si>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</si>
  <si>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</si>
  <si>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</si>
  <si>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</si>
  <si>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</si>
  <si>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</si>
  <si>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</si>
  <si>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</si>
  <si>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</si>
  <si>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</si>
  <si>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</si>
  <si>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</si>
  <si>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</si>
  <si>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</si>
  <si>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</si>
  <si>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</si>
  <si>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</si>
  <si>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</si>
  <si>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</si>
  <si>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</si>
  <si>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</si>
  <si>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</si>
  <si>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</si>
  <si>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</si>
  <si>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</si>
  <si>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</si>
  <si>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</si>
  <si>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</si>
  <si>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</si>
  <si>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96,071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</si>
  <si>
    <t xml:space="preserve">2023 Q3 </t>
  </si>
  <si>
    <t>Disability due to occupational disease</t>
  </si>
  <si>
    <t xml:space="preserve">2023 Q4 </t>
  </si>
  <si>
    <t>2024 Q1</t>
  </si>
  <si>
    <t xml:space="preserve"> Administrative registers , Labor market 2024 First quarter</t>
  </si>
  <si>
    <t>Administrative registers , Labor market 2024 First quarter</t>
  </si>
  <si>
    <t>Data pulled on 02-05-2024</t>
  </si>
  <si>
    <t>public**</t>
  </si>
  <si>
    <t xml:space="preserve"> Domestic worker ***  </t>
  </si>
  <si>
    <t>Source: NIC and data owner MHRSD***</t>
  </si>
  <si>
    <t>* The government sector : civil service regulations</t>
  </si>
  <si>
    <t>** The public sector:employees in the government sector subject to the insurance insurance regulations (GOSI)</t>
  </si>
  <si>
    <t>Register-based Labour Market Statistics - First quarter  2024</t>
  </si>
  <si>
    <t>Scope</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</si>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</sst>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
    <numFmt numFmtId="166" formatCode="[$-10401]#,##0;\(#,##0\)"/>
  </numFmts>
  <fonts count="53"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CDCDCD"/>
        <bgColor rgb="FFCDCDCD"/>
      </patternFill>
    </fill>
    <fill>
      <patternFill patternType="solid">
        <fgColor rgb="FFEAEAEA"/>
        <bgColor rgb="FFEAEAEA"/>
      </patternFill>
    </fill>
  </fills>
  <borders count="32">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
      <left style="thin">
        <color rgb="FFD3D3D3"/>
      </left>
      <right style="thin">
        <color rgb="FFD3D3D3"/>
      </right>
      <top style="thin">
        <color rgb="FFD3D3D3"/>
      </top>
      <bottom style="thin">
        <color rgb="FFD3D3D3"/>
      </bottom>
      <diagonal/>
    </border>
  </borders>
  <cellStyleXfs count="54">
    <xf numFmtId="0" fontId="0" fillId="0" borderId="0"/>
    <xf numFmtId="0" fontId="14" fillId="0" borderId="0"/>
    <xf numFmtId="0" fontId="16" fillId="0" borderId="0"/>
    <xf numFmtId="0" fontId="17" fillId="0" borderId="0"/>
    <xf numFmtId="0" fontId="24" fillId="0" borderId="0" applyNumberFormat="0" applyFill="0" applyBorder="0" applyAlignment="0" applyProtection="0"/>
    <xf numFmtId="0" fontId="2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3" fillId="0" borderId="0"/>
    <xf numFmtId="0" fontId="13" fillId="0" borderId="0"/>
    <xf numFmtId="0" fontId="12" fillId="0" borderId="0"/>
    <xf numFmtId="0" fontId="17" fillId="0" borderId="0"/>
    <xf numFmtId="164" fontId="17" fillId="0" borderId="0" applyFont="0" applyFill="0" applyBorder="0" applyAlignment="0" applyProtection="0"/>
    <xf numFmtId="0" fontId="11" fillId="0" borderId="0"/>
    <xf numFmtId="164" fontId="2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1" fillId="0" borderId="0"/>
  </cellStyleXfs>
  <cellXfs count="375">
    <xf numFmtId="0" fontId="0" fillId="0" borderId="0" xfId="0"/>
    <xf numFmtId="0" fontId="16" fillId="0" borderId="0" xfId="2"/>
    <xf numFmtId="0" fontId="16" fillId="2" borderId="0" xfId="2" applyFill="1"/>
    <xf numFmtId="0" fontId="16" fillId="0" borderId="7" xfId="2" applyBorder="1" applyAlignment="1">
      <alignment horizontal="center"/>
    </xf>
    <xf numFmtId="0" fontId="16" fillId="0" borderId="0" xfId="2" applyAlignment="1">
      <alignment readingOrder="2"/>
    </xf>
    <xf numFmtId="0" fontId="16" fillId="0" borderId="9" xfId="2" applyBorder="1" applyAlignment="1">
      <alignment horizontal="center"/>
    </xf>
    <xf numFmtId="0" fontId="16" fillId="0" borderId="11" xfId="2" applyBorder="1" applyAlignment="1">
      <alignment readingOrder="2"/>
    </xf>
    <xf numFmtId="0" fontId="27" fillId="2" borderId="0" xfId="2" applyFont="1" applyFill="1" applyAlignment="1">
      <alignment vertical="center" wrapText="1"/>
    </xf>
    <xf numFmtId="0" fontId="28" fillId="4" borderId="6" xfId="3" applyFont="1" applyFill="1" applyBorder="1" applyAlignment="1">
      <alignment horizontal="center" vertical="center" wrapText="1" shrinkToFit="1"/>
    </xf>
    <xf numFmtId="0" fontId="28" fillId="4" borderId="17" xfId="3" applyFont="1" applyFill="1" applyBorder="1" applyAlignment="1">
      <alignment horizontal="center" vertical="center" wrapText="1" shrinkToFit="1" readingOrder="1"/>
    </xf>
    <xf numFmtId="49" fontId="29" fillId="3" borderId="9" xfId="4" applyNumberFormat="1" applyFont="1" applyFill="1" applyBorder="1" applyAlignment="1">
      <alignment horizontal="center" vertical="center" wrapText="1" readingOrder="1"/>
    </xf>
    <xf numFmtId="3" fontId="29" fillId="3" borderId="9" xfId="4" applyNumberFormat="1" applyFont="1" applyFill="1" applyBorder="1" applyAlignment="1">
      <alignment horizontal="left" vertical="center" wrapText="1" indent="1" readingOrder="1"/>
    </xf>
    <xf numFmtId="49" fontId="29" fillId="5" borderId="9" xfId="4" applyNumberFormat="1" applyFont="1" applyFill="1" applyBorder="1" applyAlignment="1">
      <alignment horizontal="center" vertical="center" wrapText="1" readingOrder="1"/>
    </xf>
    <xf numFmtId="3" fontId="29"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2" fillId="6" borderId="24" xfId="0" applyFont="1" applyFill="1" applyBorder="1" applyAlignment="1">
      <alignment vertical="center"/>
    </xf>
    <xf numFmtId="0" fontId="32" fillId="6" borderId="18" xfId="0" applyFont="1" applyFill="1" applyBorder="1" applyAlignment="1">
      <alignment vertical="center"/>
    </xf>
    <xf numFmtId="0" fontId="33" fillId="6" borderId="18" xfId="0" applyFont="1" applyFill="1" applyBorder="1" applyAlignment="1">
      <alignment vertical="center"/>
    </xf>
    <xf numFmtId="0" fontId="33" fillId="0" borderId="22" xfId="0" applyFont="1" applyBorder="1"/>
    <xf numFmtId="0" fontId="33" fillId="0" borderId="0" xfId="0" applyFont="1"/>
    <xf numFmtId="0" fontId="33" fillId="0" borderId="0" xfId="0" applyFont="1" applyAlignment="1">
      <alignment vertical="top"/>
    </xf>
    <xf numFmtId="0" fontId="33" fillId="2" borderId="22" xfId="0" applyFont="1" applyFill="1" applyBorder="1"/>
    <xf numFmtId="0" fontId="33" fillId="2" borderId="0" xfId="0" applyFont="1" applyFill="1"/>
    <xf numFmtId="0" fontId="34" fillId="2" borderId="0" xfId="0" applyFont="1" applyFill="1" applyAlignment="1">
      <alignment vertical="top"/>
    </xf>
    <xf numFmtId="0" fontId="34" fillId="0" borderId="0" xfId="0" applyFont="1"/>
    <xf numFmtId="0" fontId="35" fillId="0" borderId="22" xfId="0" applyFont="1" applyBorder="1" applyAlignment="1">
      <alignment horizontal="left" vertical="center"/>
    </xf>
    <xf numFmtId="0" fontId="26" fillId="0" borderId="23" xfId="0" applyFont="1" applyBorder="1" applyAlignment="1">
      <alignment horizontal="left" readingOrder="1"/>
    </xf>
    <xf numFmtId="0" fontId="26"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7" fillId="2" borderId="0" xfId="2" applyFont="1" applyFill="1" applyAlignment="1">
      <alignment horizontal="left" vertical="center" wrapText="1" readingOrder="1"/>
    </xf>
    <xf numFmtId="0" fontId="37"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7" fillId="2" borderId="16" xfId="2" applyFont="1" applyFill="1" applyBorder="1" applyAlignment="1">
      <alignment horizontal="left" vertical="center" wrapText="1" readingOrder="1"/>
    </xf>
    <xf numFmtId="0" fontId="37" fillId="2" borderId="26" xfId="2" applyFont="1" applyFill="1" applyBorder="1" applyAlignment="1">
      <alignment horizontal="left" vertical="center" wrapText="1" readingOrder="1"/>
    </xf>
    <xf numFmtId="3" fontId="41" fillId="4" borderId="6" xfId="3" applyNumberFormat="1" applyFont="1" applyFill="1" applyBorder="1" applyAlignment="1">
      <alignment horizontal="center" vertical="center" wrapText="1" shrinkToFit="1"/>
    </xf>
    <xf numFmtId="3" fontId="41" fillId="4" borderId="9" xfId="3" applyNumberFormat="1" applyFont="1" applyFill="1" applyBorder="1" applyAlignment="1">
      <alignment horizontal="center" vertical="center" wrapText="1" shrinkToFit="1"/>
    </xf>
    <xf numFmtId="3" fontId="41" fillId="4" borderId="12" xfId="3" applyNumberFormat="1" applyFont="1" applyFill="1" applyBorder="1" applyAlignment="1">
      <alignment horizontal="center" vertical="center" wrapText="1" shrinkToFit="1"/>
    </xf>
    <xf numFmtId="3" fontId="41" fillId="4" borderId="4" xfId="3" applyNumberFormat="1" applyFont="1" applyFill="1" applyBorder="1" applyAlignment="1">
      <alignment horizontal="center" vertical="center" wrapText="1" shrinkToFit="1"/>
    </xf>
    <xf numFmtId="3" fontId="41" fillId="4" borderId="3" xfId="3" applyNumberFormat="1" applyFont="1" applyFill="1" applyBorder="1" applyAlignment="1">
      <alignment horizontal="center" vertical="center" wrapText="1" shrinkToFit="1"/>
    </xf>
    <xf numFmtId="3" fontId="42" fillId="3" borderId="9" xfId="14" applyNumberFormat="1" applyFont="1" applyFill="1" applyBorder="1" applyAlignment="1">
      <alignment horizontal="center" vertical="center" wrapText="1" readingOrder="1"/>
    </xf>
    <xf numFmtId="3" fontId="42" fillId="5" borderId="9" xfId="14" applyNumberFormat="1" applyFont="1" applyFill="1" applyBorder="1" applyAlignment="1">
      <alignment horizontal="center" vertical="center" wrapText="1" readingOrder="1"/>
    </xf>
    <xf numFmtId="3" fontId="41" fillId="4" borderId="11" xfId="3" applyNumberFormat="1" applyFont="1" applyFill="1" applyBorder="1" applyAlignment="1">
      <alignment horizontal="center" vertical="center" wrapText="1" shrinkToFit="1"/>
    </xf>
    <xf numFmtId="0" fontId="41" fillId="4" borderId="5" xfId="3" applyFont="1" applyFill="1" applyBorder="1" applyAlignment="1">
      <alignment horizontal="center" vertical="center" wrapText="1" shrinkToFit="1"/>
    </xf>
    <xf numFmtId="0" fontId="41" fillId="4" borderId="14" xfId="3" applyFont="1" applyFill="1" applyBorder="1" applyAlignment="1">
      <alignment horizontal="center" vertical="center" wrapText="1" shrinkToFit="1"/>
    </xf>
    <xf numFmtId="0" fontId="41" fillId="4" borderId="9" xfId="3" applyFont="1" applyFill="1" applyBorder="1" applyAlignment="1">
      <alignment horizontal="center" vertical="center" wrapText="1" shrinkToFit="1"/>
    </xf>
    <xf numFmtId="0" fontId="41" fillId="4" borderId="1" xfId="3" applyFont="1" applyFill="1" applyBorder="1" applyAlignment="1">
      <alignment horizontal="center" vertical="center" wrapText="1" shrinkToFit="1"/>
    </xf>
    <xf numFmtId="0" fontId="19" fillId="0" borderId="0" xfId="29" applyFont="1" applyAlignment="1">
      <alignment vertical="center"/>
    </xf>
    <xf numFmtId="0" fontId="9" fillId="0" borderId="0" xfId="29"/>
    <xf numFmtId="0" fontId="18" fillId="0" borderId="0" xfId="29" applyFont="1" applyAlignment="1">
      <alignment vertical="center"/>
    </xf>
    <xf numFmtId="0" fontId="19" fillId="0" borderId="0" xfId="29" applyFont="1" applyAlignment="1">
      <alignment horizontal="center" vertical="center"/>
    </xf>
    <xf numFmtId="0" fontId="20" fillId="0" borderId="0" xfId="29" applyFont="1" applyAlignment="1">
      <alignment vertical="center" readingOrder="1"/>
    </xf>
    <xf numFmtId="0" fontId="45" fillId="0" borderId="0" xfId="29" applyFont="1" applyAlignment="1">
      <alignment horizontal="left" vertical="center" readingOrder="1"/>
    </xf>
    <xf numFmtId="0" fontId="46" fillId="0" borderId="0" xfId="29" applyFont="1"/>
    <xf numFmtId="0" fontId="9" fillId="0" borderId="0" xfId="29" applyAlignment="1">
      <alignment wrapText="1"/>
    </xf>
    <xf numFmtId="3" fontId="42" fillId="3" borderId="1" xfId="29" applyNumberFormat="1" applyFont="1" applyFill="1" applyBorder="1" applyAlignment="1">
      <alignment horizontal="left" vertical="center" wrapText="1" indent="1" readingOrder="1"/>
    </xf>
    <xf numFmtId="3" fontId="42" fillId="5" borderId="1" xfId="29" applyNumberFormat="1" applyFont="1" applyFill="1" applyBorder="1" applyAlignment="1">
      <alignment horizontal="left" vertical="center" wrapText="1" indent="1" readingOrder="1"/>
    </xf>
    <xf numFmtId="0" fontId="43" fillId="0" borderId="0" xfId="29" applyFont="1" applyAlignment="1">
      <alignment horizontal="left" indent="1"/>
    </xf>
    <xf numFmtId="0" fontId="22" fillId="0" borderId="0" xfId="29" applyFont="1"/>
    <xf numFmtId="3" fontId="22" fillId="0" borderId="0" xfId="29" applyNumberFormat="1" applyFont="1" applyAlignment="1">
      <alignment horizontal="right" indent="1"/>
    </xf>
    <xf numFmtId="3" fontId="9" fillId="0" borderId="0" xfId="29" applyNumberFormat="1"/>
    <xf numFmtId="0" fontId="39" fillId="0" borderId="0" xfId="30" applyFont="1" applyAlignment="1">
      <alignment vertical="center"/>
    </xf>
    <xf numFmtId="0" fontId="19" fillId="0" borderId="0" xfId="30" applyFont="1" applyAlignment="1">
      <alignment vertical="center"/>
    </xf>
    <xf numFmtId="0" fontId="19" fillId="0" borderId="0" xfId="31" applyFont="1" applyAlignment="1">
      <alignment vertical="center"/>
    </xf>
    <xf numFmtId="0" fontId="9" fillId="0" borderId="0" xfId="31"/>
    <xf numFmtId="0" fontId="18" fillId="0" borderId="0" xfId="31" applyFont="1" applyAlignment="1">
      <alignment vertical="center"/>
    </xf>
    <xf numFmtId="0" fontId="19" fillId="0" borderId="0" xfId="31" applyFont="1" applyAlignment="1">
      <alignment horizontal="center" vertical="center"/>
    </xf>
    <xf numFmtId="0" fontId="46" fillId="0" borderId="0" xfId="31" applyFont="1" applyAlignment="1">
      <alignment wrapText="1"/>
    </xf>
    <xf numFmtId="3" fontId="42" fillId="3" borderId="1" xfId="31" applyNumberFormat="1" applyFont="1" applyFill="1" applyBorder="1" applyAlignment="1">
      <alignment horizontal="left" vertical="center" wrapText="1" indent="1" readingOrder="1"/>
    </xf>
    <xf numFmtId="3" fontId="42" fillId="5" borderId="1" xfId="31" applyNumberFormat="1" applyFont="1" applyFill="1" applyBorder="1" applyAlignment="1">
      <alignment horizontal="left" vertical="center" wrapText="1" indent="1" readingOrder="1"/>
    </xf>
    <xf numFmtId="0" fontId="39" fillId="0" borderId="0" xfId="31" applyFont="1" applyAlignment="1">
      <alignment horizontal="right" vertical="center" indent="1" readingOrder="2"/>
    </xf>
    <xf numFmtId="0" fontId="43" fillId="0" borderId="0" xfId="31" applyFont="1" applyAlignment="1">
      <alignment horizontal="right" wrapText="1" indent="1"/>
    </xf>
    <xf numFmtId="0" fontId="43" fillId="0" borderId="0" xfId="31" applyFont="1" applyAlignment="1">
      <alignment wrapText="1"/>
    </xf>
    <xf numFmtId="0" fontId="22" fillId="0" borderId="0" xfId="31" applyFont="1" applyAlignment="1">
      <alignment wrapText="1"/>
    </xf>
    <xf numFmtId="0" fontId="22" fillId="0" borderId="0" xfId="31" applyFont="1" applyAlignment="1">
      <alignment horizontal="left" wrapText="1" indent="1"/>
    </xf>
    <xf numFmtId="0" fontId="43" fillId="0" borderId="0" xfId="31" applyFont="1" applyAlignment="1">
      <alignment horizontal="right" indent="1"/>
    </xf>
    <xf numFmtId="3" fontId="43" fillId="0" borderId="0" xfId="31" applyNumberFormat="1" applyFont="1" applyAlignment="1">
      <alignment horizontal="right" indent="1"/>
    </xf>
    <xf numFmtId="3" fontId="43" fillId="0" borderId="0" xfId="31" applyNumberFormat="1" applyFont="1"/>
    <xf numFmtId="0" fontId="43" fillId="0" borderId="0" xfId="31" applyFont="1"/>
    <xf numFmtId="0" fontId="22" fillId="0" borderId="0" xfId="31" applyFont="1"/>
    <xf numFmtId="0" fontId="22" fillId="0" borderId="0" xfId="31" applyFont="1" applyAlignment="1">
      <alignment horizontal="left" indent="1"/>
    </xf>
    <xf numFmtId="0" fontId="9" fillId="0" borderId="0" xfId="31" applyAlignment="1">
      <alignment wrapText="1"/>
    </xf>
    <xf numFmtId="3" fontId="48" fillId="0" borderId="0" xfId="0" applyNumberFormat="1" applyFont="1" applyAlignment="1">
      <alignment horizontal="center" vertical="center"/>
    </xf>
    <xf numFmtId="0" fontId="48" fillId="0" borderId="0" xfId="0" applyFont="1" applyAlignment="1">
      <alignment horizontal="center" vertical="center"/>
    </xf>
    <xf numFmtId="0" fontId="19" fillId="0" borderId="0" xfId="32" applyFont="1" applyAlignment="1">
      <alignment vertical="center"/>
    </xf>
    <xf numFmtId="0" fontId="9" fillId="0" borderId="0" xfId="32"/>
    <xf numFmtId="0" fontId="18" fillId="0" borderId="0" xfId="32" applyFont="1" applyAlignment="1">
      <alignment vertical="center"/>
    </xf>
    <xf numFmtId="0" fontId="19" fillId="0" borderId="0" xfId="32" applyFont="1" applyAlignment="1">
      <alignment horizontal="center" vertical="center"/>
    </xf>
    <xf numFmtId="0" fontId="40" fillId="0" borderId="0" xfId="32" applyFont="1" applyAlignment="1">
      <alignment vertical="center" readingOrder="1"/>
    </xf>
    <xf numFmtId="0" fontId="45" fillId="0" borderId="0" xfId="32" applyFont="1" applyAlignment="1">
      <alignment vertical="center" readingOrder="1"/>
    </xf>
    <xf numFmtId="0" fontId="49" fillId="0" borderId="0" xfId="32" applyFont="1"/>
    <xf numFmtId="3" fontId="42" fillId="3" borderId="9" xfId="33" applyNumberFormat="1" applyFont="1" applyFill="1" applyBorder="1" applyAlignment="1">
      <alignment horizontal="center" vertical="center" wrapText="1" readingOrder="1"/>
    </xf>
    <xf numFmtId="3" fontId="42" fillId="5" borderId="9" xfId="33" applyNumberFormat="1" applyFont="1" applyFill="1" applyBorder="1" applyAlignment="1">
      <alignment horizontal="center" vertical="center" wrapText="1" readingOrder="1"/>
    </xf>
    <xf numFmtId="0" fontId="43" fillId="0" borderId="0" xfId="32" applyFont="1" applyAlignment="1">
      <alignment horizontal="left" indent="1"/>
    </xf>
    <xf numFmtId="0" fontId="22" fillId="0" borderId="0" xfId="32" applyFont="1"/>
    <xf numFmtId="3" fontId="22" fillId="0" borderId="0" xfId="32" applyNumberFormat="1" applyFont="1"/>
    <xf numFmtId="3" fontId="9" fillId="0" borderId="0" xfId="32" applyNumberFormat="1"/>
    <xf numFmtId="0" fontId="9" fillId="0" borderId="0" xfId="30"/>
    <xf numFmtId="0" fontId="18" fillId="0" borderId="0" xfId="30" applyFont="1" applyAlignment="1">
      <alignment vertical="center"/>
    </xf>
    <xf numFmtId="0" fontId="19" fillId="0" borderId="0" xfId="30" applyFont="1" applyAlignment="1">
      <alignment horizontal="center" vertical="center"/>
    </xf>
    <xf numFmtId="0" fontId="20" fillId="0" borderId="0" xfId="30" applyFont="1" applyAlignment="1">
      <alignment vertical="center"/>
    </xf>
    <xf numFmtId="0" fontId="45" fillId="2" borderId="0" xfId="30" applyFont="1" applyFill="1" applyAlignment="1">
      <alignment horizontal="left" vertical="center"/>
    </xf>
    <xf numFmtId="3" fontId="42" fillId="3" borderId="9" xfId="30" applyNumberFormat="1" applyFont="1" applyFill="1" applyBorder="1" applyAlignment="1">
      <alignment horizontal="left" vertical="center" wrapText="1" indent="1"/>
    </xf>
    <xf numFmtId="3" fontId="42" fillId="5" borderId="9" xfId="30" applyNumberFormat="1" applyFont="1" applyFill="1" applyBorder="1" applyAlignment="1">
      <alignment horizontal="left" vertical="center" wrapText="1" indent="1"/>
    </xf>
    <xf numFmtId="0" fontId="43" fillId="0" borderId="0" xfId="30" applyFont="1" applyAlignment="1">
      <alignment horizontal="left" indent="1"/>
    </xf>
    <xf numFmtId="0" fontId="22" fillId="0" borderId="0" xfId="30" applyFont="1"/>
    <xf numFmtId="0" fontId="22" fillId="0" borderId="30" xfId="30" applyFont="1" applyBorder="1"/>
    <xf numFmtId="3" fontId="22" fillId="0" borderId="0" xfId="30" applyNumberFormat="1" applyFont="1"/>
    <xf numFmtId="3" fontId="42" fillId="3" borderId="9" xfId="32" applyNumberFormat="1" applyFont="1" applyFill="1" applyBorder="1" applyAlignment="1">
      <alignment horizontal="left" vertical="center" wrapText="1" indent="1" readingOrder="1"/>
    </xf>
    <xf numFmtId="3" fontId="42" fillId="5" borderId="9" xfId="32" applyNumberFormat="1" applyFont="1" applyFill="1" applyBorder="1" applyAlignment="1">
      <alignment horizontal="left" vertical="center" wrapText="1" indent="1" readingOrder="1"/>
    </xf>
    <xf numFmtId="0" fontId="43" fillId="0" borderId="9" xfId="32" applyFont="1" applyBorder="1" applyAlignment="1">
      <alignment horizontal="left" indent="1"/>
    </xf>
    <xf numFmtId="0" fontId="22" fillId="0" borderId="9" xfId="32" applyFont="1" applyBorder="1"/>
    <xf numFmtId="3" fontId="22" fillId="0" borderId="9" xfId="32" applyNumberFormat="1" applyFont="1" applyBorder="1"/>
    <xf numFmtId="0" fontId="19" fillId="0" borderId="0" xfId="34" applyFont="1" applyAlignment="1">
      <alignment vertical="center"/>
    </xf>
    <xf numFmtId="0" fontId="9" fillId="0" borderId="0" xfId="34"/>
    <xf numFmtId="0" fontId="18" fillId="0" borderId="0" xfId="34" applyFont="1" applyAlignment="1">
      <alignment vertical="center"/>
    </xf>
    <xf numFmtId="0" fontId="19" fillId="0" borderId="0" xfId="34" applyFont="1" applyAlignment="1">
      <alignment horizontal="center" vertical="center"/>
    </xf>
    <xf numFmtId="0" fontId="45" fillId="0" borderId="1" xfId="34" applyFont="1" applyBorder="1" applyAlignment="1">
      <alignment horizontal="left" vertical="center" readingOrder="1"/>
    </xf>
    <xf numFmtId="3" fontId="42" fillId="3" borderId="1" xfId="34" applyNumberFormat="1" applyFont="1" applyFill="1" applyBorder="1" applyAlignment="1">
      <alignment horizontal="center" vertical="center" wrapText="1" readingOrder="1"/>
    </xf>
    <xf numFmtId="3" fontId="42" fillId="5" borderId="1" xfId="34" applyNumberFormat="1" applyFont="1" applyFill="1" applyBorder="1" applyAlignment="1">
      <alignment horizontal="center" vertical="center" wrapText="1" readingOrder="1"/>
    </xf>
    <xf numFmtId="0" fontId="43" fillId="0" borderId="0" xfId="34" applyFont="1" applyAlignment="1">
      <alignment horizontal="left" indent="1"/>
    </xf>
    <xf numFmtId="0" fontId="22" fillId="0" borderId="0" xfId="34" applyFont="1"/>
    <xf numFmtId="3" fontId="22" fillId="0" borderId="0" xfId="34" applyNumberFormat="1" applyFont="1"/>
    <xf numFmtId="3" fontId="9" fillId="0" borderId="0" xfId="34" applyNumberFormat="1"/>
    <xf numFmtId="0" fontId="41" fillId="4" borderId="4" xfId="3" applyFont="1" applyFill="1" applyBorder="1" applyAlignment="1">
      <alignment horizontal="center" vertical="center" wrapText="1" shrinkToFit="1"/>
    </xf>
    <xf numFmtId="0" fontId="41" fillId="4" borderId="6" xfId="3" applyFont="1" applyFill="1" applyBorder="1" applyAlignment="1">
      <alignment horizontal="center" vertical="center" wrapText="1" shrinkToFit="1"/>
    </xf>
    <xf numFmtId="0" fontId="41" fillId="4" borderId="2" xfId="3" applyFont="1" applyFill="1" applyBorder="1" applyAlignment="1">
      <alignment horizontal="center" vertical="center" wrapText="1" shrinkToFit="1"/>
    </xf>
    <xf numFmtId="0" fontId="22" fillId="0" borderId="1" xfId="29" applyFont="1" applyBorder="1"/>
    <xf numFmtId="0" fontId="22" fillId="0" borderId="13" xfId="29" applyFont="1" applyBorder="1"/>
    <xf numFmtId="0" fontId="22" fillId="0" borderId="13" xfId="29" applyFont="1" applyBorder="1" applyAlignment="1">
      <alignment horizontal="right" indent="1"/>
    </xf>
    <xf numFmtId="0" fontId="22" fillId="0" borderId="8" xfId="29" applyFont="1" applyBorder="1"/>
    <xf numFmtId="0" fontId="43" fillId="0" borderId="0" xfId="31" applyFont="1" applyAlignment="1">
      <alignment horizontal="left" vertical="center" wrapText="1" indent="1"/>
    </xf>
    <xf numFmtId="0" fontId="43" fillId="0" borderId="0" xfId="31" applyFont="1" applyAlignment="1">
      <alignment horizontal="left" vertical="center" indent="1"/>
    </xf>
    <xf numFmtId="0" fontId="43" fillId="2" borderId="10" xfId="30" applyFont="1" applyFill="1" applyBorder="1" applyAlignment="1">
      <alignment horizontal="left" vertical="top" indent="1"/>
    </xf>
    <xf numFmtId="0" fontId="19" fillId="0" borderId="0" xfId="36" applyFont="1" applyAlignment="1">
      <alignment vertical="center"/>
    </xf>
    <xf numFmtId="0" fontId="8" fillId="0" borderId="0" xfId="36"/>
    <xf numFmtId="0" fontId="18" fillId="0" borderId="0" xfId="36" applyFont="1" applyAlignment="1">
      <alignment vertical="center"/>
    </xf>
    <xf numFmtId="0" fontId="19" fillId="0" borderId="0" xfId="36" applyFont="1" applyAlignment="1">
      <alignment horizontal="center" vertical="center"/>
    </xf>
    <xf numFmtId="0" fontId="22" fillId="0" borderId="0" xfId="36" applyFont="1"/>
    <xf numFmtId="3" fontId="22" fillId="0" borderId="0" xfId="36" applyNumberFormat="1" applyFont="1"/>
    <xf numFmtId="0" fontId="39" fillId="0" borderId="0" xfId="36" applyFont="1" applyAlignment="1">
      <alignment vertical="center"/>
    </xf>
    <xf numFmtId="0" fontId="45" fillId="0" borderId="0" xfId="36" applyFont="1" applyAlignment="1">
      <alignment horizontal="left" vertical="center" readingOrder="1"/>
    </xf>
    <xf numFmtId="3" fontId="42" fillId="3" borderId="9" xfId="36" applyNumberFormat="1" applyFont="1" applyFill="1" applyBorder="1" applyAlignment="1">
      <alignment horizontal="center" vertical="center" wrapText="1" readingOrder="1"/>
    </xf>
    <xf numFmtId="3" fontId="42" fillId="5" borderId="9" xfId="36" applyNumberFormat="1" applyFont="1" applyFill="1" applyBorder="1" applyAlignment="1">
      <alignment horizontal="center" vertical="center" wrapText="1" readingOrder="1"/>
    </xf>
    <xf numFmtId="0" fontId="39" fillId="2" borderId="0" xfId="36" applyFont="1" applyFill="1" applyAlignment="1">
      <alignment horizontal="left" indent="1"/>
    </xf>
    <xf numFmtId="0" fontId="22" fillId="2" borderId="0" xfId="36" applyFont="1" applyFill="1"/>
    <xf numFmtId="0" fontId="43" fillId="2" borderId="0" xfId="36" applyFont="1" applyFill="1" applyAlignment="1">
      <alignment horizontal="left" indent="1"/>
    </xf>
    <xf numFmtId="3" fontId="22" fillId="2" borderId="0" xfId="36" applyNumberFormat="1" applyFont="1" applyFill="1"/>
    <xf numFmtId="0" fontId="22" fillId="2" borderId="0" xfId="36" applyFont="1" applyFill="1" applyAlignment="1">
      <alignment horizontal="center"/>
    </xf>
    <xf numFmtId="0" fontId="8" fillId="0" borderId="0" xfId="36" applyAlignment="1">
      <alignment horizontal="center"/>
    </xf>
    <xf numFmtId="3" fontId="8" fillId="0" borderId="0" xfId="36" applyNumberFormat="1"/>
    <xf numFmtId="165" fontId="8" fillId="0" borderId="0" xfId="36" applyNumberFormat="1"/>
    <xf numFmtId="0" fontId="45" fillId="0" borderId="1" xfId="36" applyFont="1" applyBorder="1" applyAlignment="1">
      <alignment horizontal="left" vertical="center" readingOrder="1"/>
    </xf>
    <xf numFmtId="3" fontId="42" fillId="3" borderId="9" xfId="36" applyNumberFormat="1" applyFont="1" applyFill="1" applyBorder="1" applyAlignment="1">
      <alignment horizontal="left" vertical="center" wrapText="1" indent="1" readingOrder="1"/>
    </xf>
    <xf numFmtId="3" fontId="42" fillId="5" borderId="9" xfId="36" applyNumberFormat="1" applyFont="1" applyFill="1" applyBorder="1" applyAlignment="1">
      <alignment horizontal="left" vertical="center" wrapText="1" indent="1" readingOrder="1"/>
    </xf>
    <xf numFmtId="0" fontId="43" fillId="0" borderId="0" xfId="36" applyFont="1" applyAlignment="1">
      <alignment horizontal="left" indent="1"/>
    </xf>
    <xf numFmtId="0" fontId="22" fillId="0" borderId="0" xfId="36" applyFont="1" applyAlignment="1">
      <alignment horizontal="center"/>
    </xf>
    <xf numFmtId="0" fontId="43" fillId="0" borderId="0" xfId="36" applyFont="1"/>
    <xf numFmtId="0" fontId="45" fillId="0" borderId="1" xfId="36" applyFont="1" applyBorder="1" applyAlignment="1">
      <alignment vertical="center" readingOrder="1"/>
    </xf>
    <xf numFmtId="0" fontId="43" fillId="2" borderId="28" xfId="36" applyFont="1" applyFill="1" applyBorder="1" applyAlignment="1">
      <alignment horizontal="left"/>
    </xf>
    <xf numFmtId="0" fontId="43" fillId="0" borderId="29" xfId="36" applyFont="1" applyBorder="1"/>
    <xf numFmtId="0" fontId="22" fillId="2" borderId="29" xfId="36" applyFont="1" applyFill="1" applyBorder="1"/>
    <xf numFmtId="0" fontId="8" fillId="0" borderId="27" xfId="36" applyBorder="1"/>
    <xf numFmtId="0" fontId="43" fillId="2" borderId="0" xfId="36" applyFont="1" applyFill="1" applyAlignment="1">
      <alignment horizontal="left"/>
    </xf>
    <xf numFmtId="0" fontId="8" fillId="2" borderId="0" xfId="36" applyFill="1"/>
    <xf numFmtId="3" fontId="8" fillId="2" borderId="0" xfId="36" applyNumberFormat="1" applyFill="1"/>
    <xf numFmtId="0" fontId="8" fillId="0" borderId="0" xfId="37"/>
    <xf numFmtId="3" fontId="8" fillId="0" borderId="0" xfId="37" applyNumberFormat="1"/>
    <xf numFmtId="3" fontId="22" fillId="0" borderId="0" xfId="37" applyNumberFormat="1" applyFont="1"/>
    <xf numFmtId="0" fontId="43" fillId="0" borderId="0" xfId="37" applyFont="1" applyAlignment="1">
      <alignment horizontal="left" indent="1"/>
    </xf>
    <xf numFmtId="0" fontId="22" fillId="0" borderId="0" xfId="37" applyFont="1"/>
    <xf numFmtId="0" fontId="8" fillId="0" borderId="0" xfId="38"/>
    <xf numFmtId="0" fontId="45" fillId="0" borderId="1" xfId="37" applyFont="1" applyBorder="1" applyAlignment="1">
      <alignment horizontal="left" vertical="center" readingOrder="1"/>
    </xf>
    <xf numFmtId="0" fontId="18" fillId="0" borderId="0" xfId="37" applyFont="1" applyAlignment="1">
      <alignment vertical="center"/>
    </xf>
    <xf numFmtId="0" fontId="19" fillId="0" borderId="0" xfId="37" applyFont="1" applyAlignment="1">
      <alignment horizontal="center" vertical="center"/>
    </xf>
    <xf numFmtId="0" fontId="19" fillId="0" borderId="0" xfId="37" applyFont="1" applyAlignment="1">
      <alignment vertical="center"/>
    </xf>
    <xf numFmtId="3" fontId="8" fillId="0" borderId="0" xfId="36" applyNumberFormat="1" applyAlignment="1">
      <alignment horizontal="left" indent="1"/>
    </xf>
    <xf numFmtId="0" fontId="8" fillId="0" borderId="0" xfId="36" applyAlignment="1">
      <alignment horizontal="left" indent="1"/>
    </xf>
    <xf numFmtId="0" fontId="26" fillId="0" borderId="0" xfId="0" quotePrefix="1" applyFont="1" applyAlignment="1">
      <alignment horizontal="left" vertical="center" wrapText="1" readingOrder="1"/>
    </xf>
    <xf numFmtId="0" fontId="26" fillId="0" borderId="23" xfId="0" quotePrefix="1" applyFont="1" applyBorder="1" applyAlignment="1">
      <alignment horizontal="left" vertical="center" wrapText="1" readingOrder="1"/>
    </xf>
    <xf numFmtId="0" fontId="0" fillId="0" borderId="0" xfId="0" applyAlignment="1">
      <alignment horizontal="left" indent="1"/>
    </xf>
    <xf numFmtId="0" fontId="19" fillId="0" borderId="0" xfId="40" applyFont="1" applyAlignment="1">
      <alignment vertical="center"/>
    </xf>
    <xf numFmtId="0" fontId="7" fillId="0" borderId="0" xfId="40"/>
    <xf numFmtId="0" fontId="18" fillId="0" borderId="0" xfId="40" applyFont="1" applyAlignment="1">
      <alignment vertical="center"/>
    </xf>
    <xf numFmtId="0" fontId="19" fillId="0" borderId="0" xfId="40" applyFont="1" applyAlignment="1">
      <alignment horizontal="center" vertical="center"/>
    </xf>
    <xf numFmtId="0" fontId="7" fillId="2" borderId="0" xfId="40" applyFill="1"/>
    <xf numFmtId="0" fontId="51" fillId="0" borderId="0" xfId="40" applyFont="1" applyAlignment="1">
      <alignment horizontal="left" vertical="center" readingOrder="2"/>
    </xf>
    <xf numFmtId="0" fontId="52" fillId="4" borderId="5" xfId="3" applyFont="1" applyFill="1" applyBorder="1" applyAlignment="1">
      <alignment horizontal="center" vertical="center" wrapText="1" shrinkToFit="1"/>
    </xf>
    <xf numFmtId="0" fontId="52" fillId="4" borderId="14" xfId="3" applyFont="1" applyFill="1" applyBorder="1" applyAlignment="1">
      <alignment horizontal="center" vertical="center" wrapText="1" shrinkToFit="1"/>
    </xf>
    <xf numFmtId="0" fontId="42" fillId="9" borderId="31" xfId="0" applyFont="1" applyFill="1" applyBorder="1" applyAlignment="1">
      <alignment horizontal="center" vertical="center" wrapText="1" readingOrder="1"/>
    </xf>
    <xf numFmtId="166" fontId="42" fillId="9" borderId="31" xfId="0" applyNumberFormat="1" applyFont="1" applyFill="1" applyBorder="1" applyAlignment="1">
      <alignment horizontal="center" vertical="center" wrapText="1" readingOrder="1"/>
    </xf>
    <xf numFmtId="0" fontId="42" fillId="10" borderId="31" xfId="0" applyFont="1" applyFill="1" applyBorder="1" applyAlignment="1">
      <alignment horizontal="center" vertical="center" wrapText="1" readingOrder="1"/>
    </xf>
    <xf numFmtId="166" fontId="42" fillId="10" borderId="31" xfId="0" applyNumberFormat="1" applyFont="1" applyFill="1" applyBorder="1" applyAlignment="1">
      <alignment horizontal="center" vertical="center" wrapText="1" readingOrder="1"/>
    </xf>
    <xf numFmtId="0" fontId="22" fillId="0" borderId="0" xfId="40" applyFont="1"/>
    <xf numFmtId="3" fontId="22" fillId="0" borderId="0" xfId="40" applyNumberFormat="1" applyFont="1"/>
    <xf numFmtId="3" fontId="7" fillId="0" borderId="0" xfId="40" applyNumberFormat="1"/>
    <xf numFmtId="0" fontId="39" fillId="0" borderId="0" xfId="41" applyFont="1" applyAlignment="1">
      <alignment vertical="center"/>
    </xf>
    <xf numFmtId="0" fontId="19" fillId="0" borderId="0" xfId="41" applyFont="1" applyAlignment="1">
      <alignment vertical="center"/>
    </xf>
    <xf numFmtId="0" fontId="6" fillId="0" borderId="0" xfId="41"/>
    <xf numFmtId="0" fontId="18" fillId="0" borderId="0" xfId="41" applyFont="1" applyAlignment="1">
      <alignment vertical="center"/>
    </xf>
    <xf numFmtId="0" fontId="19" fillId="0" borderId="0" xfId="41" applyFont="1" applyAlignment="1">
      <alignment horizontal="center" vertical="center"/>
    </xf>
    <xf numFmtId="0" fontId="45" fillId="0" borderId="0" xfId="41" applyFont="1" applyAlignment="1">
      <alignment horizontal="left" vertical="center" readingOrder="1"/>
    </xf>
    <xf numFmtId="0" fontId="42" fillId="3" borderId="8" xfId="41" applyFont="1" applyFill="1" applyBorder="1" applyAlignment="1">
      <alignment horizontal="center" vertical="center" wrapText="1" readingOrder="2"/>
    </xf>
    <xf numFmtId="3" fontId="42" fillId="3" borderId="9" xfId="41" applyNumberFormat="1" applyFont="1" applyFill="1" applyBorder="1" applyAlignment="1">
      <alignment horizontal="center" vertical="center" wrapText="1" readingOrder="1"/>
    </xf>
    <xf numFmtId="3" fontId="42" fillId="3" borderId="1" xfId="41" applyNumberFormat="1" applyFont="1" applyFill="1" applyBorder="1" applyAlignment="1">
      <alignment horizontal="center" vertical="center" wrapText="1" readingOrder="1"/>
    </xf>
    <xf numFmtId="0" fontId="42" fillId="5" borderId="12" xfId="41" applyFont="1" applyFill="1" applyBorder="1" applyAlignment="1">
      <alignment horizontal="center" vertical="center" wrapText="1" readingOrder="2"/>
    </xf>
    <xf numFmtId="0" fontId="43" fillId="0" borderId="0" xfId="41" applyFont="1" applyAlignment="1">
      <alignment horizontal="left" indent="1"/>
    </xf>
    <xf numFmtId="0" fontId="22" fillId="0" borderId="0" xfId="41" applyFont="1"/>
    <xf numFmtId="3" fontId="22" fillId="0" borderId="0" xfId="41" applyNumberFormat="1" applyFont="1"/>
    <xf numFmtId="3" fontId="6" fillId="0" borderId="0" xfId="41" applyNumberFormat="1"/>
    <xf numFmtId="0" fontId="45" fillId="0" borderId="0" xfId="41" applyFont="1" applyAlignment="1">
      <alignment vertical="center" readingOrder="1"/>
    </xf>
    <xf numFmtId="3" fontId="42" fillId="5" borderId="9" xfId="41" applyNumberFormat="1" applyFont="1" applyFill="1" applyBorder="1" applyAlignment="1">
      <alignment horizontal="center" vertical="center" wrapText="1" readingOrder="1"/>
    </xf>
    <xf numFmtId="3" fontId="42" fillId="5" borderId="1" xfId="41" applyNumberFormat="1" applyFont="1" applyFill="1" applyBorder="1" applyAlignment="1">
      <alignment horizontal="center" vertical="center" wrapText="1" readingOrder="1"/>
    </xf>
    <xf numFmtId="0" fontId="22" fillId="0" borderId="0" xfId="41" applyFont="1" applyAlignment="1">
      <alignment horizontal="center"/>
    </xf>
    <xf numFmtId="3" fontId="6" fillId="0" borderId="0" xfId="41" applyNumberFormat="1" applyAlignment="1">
      <alignment horizontal="left" indent="1"/>
    </xf>
    <xf numFmtId="0" fontId="6" fillId="0" borderId="0" xfId="41" applyAlignment="1">
      <alignment horizontal="left" indent="1"/>
    </xf>
    <xf numFmtId="3" fontId="42" fillId="3" borderId="9" xfId="41" applyNumberFormat="1" applyFont="1" applyFill="1" applyBorder="1" applyAlignment="1">
      <alignment horizontal="left" vertical="center" wrapText="1" indent="1" readingOrder="1"/>
    </xf>
    <xf numFmtId="3" fontId="42" fillId="5" borderId="9" xfId="41" applyNumberFormat="1" applyFont="1" applyFill="1" applyBorder="1" applyAlignment="1">
      <alignment horizontal="left" vertical="center" wrapText="1" indent="1" readingOrder="1"/>
    </xf>
    <xf numFmtId="0" fontId="22" fillId="0" borderId="14" xfId="41" applyFont="1" applyBorder="1"/>
    <xf numFmtId="0" fontId="22" fillId="0" borderId="15" xfId="41" applyFont="1" applyBorder="1"/>
    <xf numFmtId="0" fontId="20" fillId="0" borderId="0" xfId="41" applyFont="1" applyAlignment="1">
      <alignment vertical="center" readingOrder="1"/>
    </xf>
    <xf numFmtId="165" fontId="6" fillId="0" borderId="0" xfId="41" applyNumberFormat="1"/>
    <xf numFmtId="0" fontId="15" fillId="0" borderId="0" xfId="41" applyFont="1" applyAlignment="1">
      <alignment vertical="center" readingOrder="2"/>
    </xf>
    <xf numFmtId="0" fontId="25" fillId="0" borderId="0" xfId="41" applyFont="1" applyAlignment="1">
      <alignment horizontal="center" vertical="center" readingOrder="2"/>
    </xf>
    <xf numFmtId="0" fontId="39" fillId="2" borderId="0" xfId="43" applyFont="1" applyFill="1" applyAlignment="1">
      <alignment horizontal="left" vertical="center" indent="1" readingOrder="2"/>
    </xf>
    <xf numFmtId="0" fontId="39" fillId="2" borderId="0" xfId="43" applyFont="1" applyFill="1" applyAlignment="1">
      <alignment horizontal="left" vertical="center" indent="1" readingOrder="1"/>
    </xf>
    <xf numFmtId="0" fontId="39" fillId="0" borderId="0" xfId="43" applyFont="1" applyAlignment="1">
      <alignment vertical="center"/>
    </xf>
    <xf numFmtId="0" fontId="19" fillId="0" borderId="0" xfId="43" applyFont="1" applyAlignment="1">
      <alignment vertical="center"/>
    </xf>
    <xf numFmtId="0" fontId="5" fillId="0" borderId="0" xfId="43"/>
    <xf numFmtId="0" fontId="18" fillId="0" borderId="0" xfId="43" applyFont="1" applyAlignment="1">
      <alignment vertical="center"/>
    </xf>
    <xf numFmtId="0" fontId="45" fillId="0" borderId="0" xfId="43" applyFont="1" applyAlignment="1">
      <alignment horizontal="left" vertical="center" readingOrder="1"/>
    </xf>
    <xf numFmtId="0" fontId="42" fillId="3" borderId="9" xfId="43" applyFont="1" applyFill="1" applyBorder="1" applyAlignment="1">
      <alignment horizontal="center" vertical="center" wrapText="1" readingOrder="2"/>
    </xf>
    <xf numFmtId="0" fontId="42" fillId="5" borderId="9" xfId="43" applyFont="1" applyFill="1" applyBorder="1" applyAlignment="1">
      <alignment horizontal="center" vertical="center" wrapText="1" readingOrder="2"/>
    </xf>
    <xf numFmtId="0" fontId="39" fillId="2" borderId="0" xfId="43" applyFont="1" applyFill="1" applyAlignment="1">
      <alignment horizontal="left" indent="1"/>
    </xf>
    <xf numFmtId="0" fontId="21" fillId="2" borderId="0" xfId="43" applyFont="1" applyFill="1" applyAlignment="1">
      <alignment vertical="center" readingOrder="2"/>
    </xf>
    <xf numFmtId="0" fontId="21" fillId="2" borderId="0" xfId="43" applyFont="1" applyFill="1" applyAlignment="1">
      <alignment horizontal="right"/>
    </xf>
    <xf numFmtId="0" fontId="21" fillId="2" borderId="0" xfId="43" applyFont="1" applyFill="1"/>
    <xf numFmtId="0" fontId="5" fillId="2" borderId="0" xfId="43" applyFill="1"/>
    <xf numFmtId="0" fontId="39" fillId="0" borderId="0" xfId="43" applyFont="1" applyAlignment="1">
      <alignment horizontal="left" indent="1" readingOrder="2"/>
    </xf>
    <xf numFmtId="0" fontId="21" fillId="0" borderId="0" xfId="43" applyFont="1" applyAlignment="1">
      <alignment horizontal="right" vertical="center" readingOrder="2"/>
    </xf>
    <xf numFmtId="0" fontId="21" fillId="0" borderId="0" xfId="43" applyFont="1" applyAlignment="1">
      <alignment horizontal="right"/>
    </xf>
    <xf numFmtId="0" fontId="21" fillId="0" borderId="0" xfId="43" applyFont="1"/>
    <xf numFmtId="165" fontId="21" fillId="0" borderId="0" xfId="43" applyNumberFormat="1" applyFont="1"/>
    <xf numFmtId="0" fontId="43" fillId="2" borderId="0" xfId="43" applyFont="1" applyFill="1" applyAlignment="1">
      <alignment horizontal="left" indent="1"/>
    </xf>
    <xf numFmtId="0" fontId="21" fillId="0" borderId="0" xfId="43" applyFont="1" applyAlignment="1">
      <alignment vertical="center" readingOrder="2"/>
    </xf>
    <xf numFmtId="165" fontId="39" fillId="2" borderId="0" xfId="43" applyNumberFormat="1" applyFont="1" applyFill="1" applyAlignment="1">
      <alignment horizontal="left" indent="1"/>
    </xf>
    <xf numFmtId="3" fontId="21" fillId="0" borderId="0" xfId="43" applyNumberFormat="1" applyFont="1" applyAlignment="1">
      <alignment horizontal="right"/>
    </xf>
    <xf numFmtId="3" fontId="5" fillId="0" borderId="0" xfId="43" applyNumberFormat="1"/>
    <xf numFmtId="0" fontId="19" fillId="2" borderId="0" xfId="43" applyFont="1" applyFill="1" applyAlignment="1">
      <alignment vertical="center"/>
    </xf>
    <xf numFmtId="0" fontId="18" fillId="2" borderId="0" xfId="43" applyFont="1" applyFill="1" applyAlignment="1">
      <alignment vertical="center"/>
    </xf>
    <xf numFmtId="0" fontId="21" fillId="0" borderId="0" xfId="43" applyFont="1" applyAlignment="1">
      <alignment horizontal="right" vertical="center" indent="11" readingOrder="2"/>
    </xf>
    <xf numFmtId="0" fontId="39" fillId="0" borderId="0" xfId="43" applyFont="1" applyAlignment="1">
      <alignment horizontal="left" vertical="center" indent="1" readingOrder="2"/>
    </xf>
    <xf numFmtId="165" fontId="21" fillId="0" borderId="0" xfId="43" applyNumberFormat="1" applyFont="1" applyAlignment="1">
      <alignment horizontal="right"/>
    </xf>
    <xf numFmtId="0" fontId="19" fillId="0" borderId="0" xfId="45" applyFont="1" applyAlignment="1">
      <alignment vertical="center"/>
    </xf>
    <xf numFmtId="0" fontId="4" fillId="0" borderId="0" xfId="45"/>
    <xf numFmtId="0" fontId="18" fillId="0" borderId="0" xfId="45" applyFont="1" applyAlignment="1">
      <alignment vertical="center"/>
    </xf>
    <xf numFmtId="0" fontId="19" fillId="0" borderId="0" xfId="45" applyFont="1" applyAlignment="1">
      <alignment horizontal="center" vertical="center"/>
    </xf>
    <xf numFmtId="0" fontId="45" fillId="0" borderId="1" xfId="45" applyFont="1" applyBorder="1" applyAlignment="1">
      <alignment horizontal="left" vertical="center" readingOrder="1"/>
    </xf>
    <xf numFmtId="0" fontId="46" fillId="0" borderId="13" xfId="45" applyFont="1" applyBorder="1"/>
    <xf numFmtId="3" fontId="42" fillId="3" borderId="9" xfId="46" applyNumberFormat="1" applyFont="1" applyFill="1" applyBorder="1" applyAlignment="1">
      <alignment horizontal="left" vertical="center" wrapText="1" indent="1"/>
    </xf>
    <xf numFmtId="3" fontId="42" fillId="3" borderId="13" xfId="45" applyNumberFormat="1" applyFont="1" applyFill="1" applyBorder="1" applyAlignment="1">
      <alignment horizontal="center" vertical="center" wrapText="1" readingOrder="1"/>
    </xf>
    <xf numFmtId="3" fontId="42" fillId="3" borderId="1" xfId="45" applyNumberFormat="1" applyFont="1" applyFill="1" applyBorder="1" applyAlignment="1">
      <alignment horizontal="center" vertical="center" wrapText="1" readingOrder="1"/>
    </xf>
    <xf numFmtId="3" fontId="42" fillId="5" borderId="9" xfId="46" applyNumberFormat="1" applyFont="1" applyFill="1" applyBorder="1" applyAlignment="1">
      <alignment horizontal="left" vertical="center" wrapText="1" indent="1"/>
    </xf>
    <xf numFmtId="3" fontId="42" fillId="5" borderId="13" xfId="45" applyNumberFormat="1" applyFont="1" applyFill="1" applyBorder="1" applyAlignment="1">
      <alignment horizontal="center" vertical="center" wrapText="1" readingOrder="1"/>
    </xf>
    <xf numFmtId="3" fontId="42" fillId="5" borderId="1" xfId="45" applyNumberFormat="1" applyFont="1" applyFill="1" applyBorder="1" applyAlignment="1">
      <alignment horizontal="center" vertical="center" wrapText="1" readingOrder="1"/>
    </xf>
    <xf numFmtId="0" fontId="43" fillId="0" borderId="8" xfId="45" applyFont="1" applyBorder="1" applyAlignment="1">
      <alignment horizontal="left" indent="1"/>
    </xf>
    <xf numFmtId="0" fontId="22" fillId="0" borderId="13" xfId="45" applyFont="1" applyBorder="1"/>
    <xf numFmtId="0" fontId="22" fillId="0" borderId="8" xfId="45" applyFont="1" applyBorder="1"/>
    <xf numFmtId="0" fontId="43" fillId="0" borderId="0" xfId="45" applyFont="1" applyAlignment="1">
      <alignment horizontal="left" indent="1"/>
    </xf>
    <xf numFmtId="3" fontId="22" fillId="0" borderId="0" xfId="45" applyNumberFormat="1" applyFont="1"/>
    <xf numFmtId="0" fontId="43" fillId="2" borderId="0" xfId="46" applyFont="1" applyFill="1" applyAlignment="1">
      <alignment vertical="center"/>
    </xf>
    <xf numFmtId="3" fontId="4" fillId="0" borderId="0" xfId="45" applyNumberFormat="1" applyAlignment="1">
      <alignment vertical="center"/>
    </xf>
    <xf numFmtId="0" fontId="4" fillId="0" borderId="0" xfId="45" applyAlignment="1">
      <alignment vertical="center"/>
    </xf>
    <xf numFmtId="0" fontId="3" fillId="2" borderId="0" xfId="41" applyFont="1" applyFill="1" applyAlignment="1">
      <alignment horizontal="left" indent="1"/>
    </xf>
    <xf numFmtId="3" fontId="42" fillId="3" borderId="9" xfId="48" applyNumberFormat="1" applyFont="1" applyFill="1" applyBorder="1" applyAlignment="1">
      <alignment horizontal="center" vertical="center" wrapText="1" readingOrder="1"/>
    </xf>
    <xf numFmtId="3" fontId="42" fillId="5" borderId="9" xfId="48" applyNumberFormat="1" applyFont="1" applyFill="1" applyBorder="1" applyAlignment="1">
      <alignment horizontal="center" vertical="center" wrapText="1" readingOrder="1"/>
    </xf>
    <xf numFmtId="3" fontId="42" fillId="3" borderId="9" xfId="49" applyNumberFormat="1" applyFont="1" applyFill="1" applyBorder="1" applyAlignment="1">
      <alignment horizontal="center" vertical="center" wrapText="1" readingOrder="1"/>
    </xf>
    <xf numFmtId="3" fontId="42" fillId="5" borderId="6" xfId="49" applyNumberFormat="1" applyFont="1" applyFill="1" applyBorder="1" applyAlignment="1">
      <alignment horizontal="center" vertical="center" wrapText="1" readingOrder="1"/>
    </xf>
    <xf numFmtId="3" fontId="42" fillId="5" borderId="11" xfId="49" applyNumberFormat="1" applyFont="1" applyFill="1" applyBorder="1" applyAlignment="1">
      <alignment horizontal="center" vertical="center" wrapText="1" readingOrder="1"/>
    </xf>
    <xf numFmtId="3" fontId="42" fillId="3" borderId="1" xfId="49" applyNumberFormat="1" applyFont="1" applyFill="1" applyBorder="1" applyAlignment="1">
      <alignment horizontal="center" vertical="center" wrapText="1" readingOrder="1"/>
    </xf>
    <xf numFmtId="3" fontId="42" fillId="5" borderId="9" xfId="49" applyNumberFormat="1" applyFont="1" applyFill="1" applyBorder="1" applyAlignment="1">
      <alignment horizontal="center" vertical="center" wrapText="1" readingOrder="1"/>
    </xf>
    <xf numFmtId="3" fontId="42" fillId="5" borderId="1" xfId="49" applyNumberFormat="1" applyFont="1" applyFill="1" applyBorder="1" applyAlignment="1">
      <alignment horizontal="center" vertical="center" wrapText="1" readingOrder="1"/>
    </xf>
    <xf numFmtId="3" fontId="42" fillId="3" borderId="1" xfId="50" applyNumberFormat="1" applyFont="1" applyFill="1" applyBorder="1" applyAlignment="1">
      <alignment horizontal="center" vertical="center" wrapText="1" readingOrder="1"/>
    </xf>
    <xf numFmtId="3" fontId="42" fillId="5" borderId="1" xfId="50" applyNumberFormat="1" applyFont="1" applyFill="1" applyBorder="1" applyAlignment="1">
      <alignment horizontal="center" vertical="center" wrapText="1" readingOrder="1"/>
    </xf>
    <xf numFmtId="3" fontId="42" fillId="3" borderId="1" xfId="51" applyNumberFormat="1" applyFont="1" applyFill="1" applyBorder="1" applyAlignment="1">
      <alignment horizontal="center" vertical="center" wrapText="1" readingOrder="1"/>
    </xf>
    <xf numFmtId="3" fontId="42" fillId="5" borderId="1" xfId="51" applyNumberFormat="1" applyFont="1" applyFill="1" applyBorder="1" applyAlignment="1">
      <alignment horizontal="center" vertical="center" wrapText="1" readingOrder="1"/>
    </xf>
    <xf numFmtId="3" fontId="42" fillId="3" borderId="1" xfId="52" applyNumberFormat="1" applyFont="1" applyFill="1" applyBorder="1" applyAlignment="1">
      <alignment horizontal="center" vertical="center" wrapText="1" readingOrder="1"/>
    </xf>
    <xf numFmtId="3" fontId="42" fillId="5" borderId="1" xfId="52" applyNumberFormat="1" applyFont="1" applyFill="1" applyBorder="1" applyAlignment="1">
      <alignment horizontal="center" vertical="center" wrapText="1" readingOrder="1"/>
    </xf>
    <xf numFmtId="3" fontId="42" fillId="3" borderId="9" xfId="51" applyNumberFormat="1" applyFont="1" applyFill="1" applyBorder="1" applyAlignment="1">
      <alignment horizontal="center" vertical="center" wrapText="1" readingOrder="1"/>
    </xf>
    <xf numFmtId="3" fontId="42" fillId="5" borderId="9" xfId="51" applyNumberFormat="1" applyFont="1" applyFill="1" applyBorder="1" applyAlignment="1">
      <alignment horizontal="center" vertical="center" wrapText="1" readingOrder="1"/>
    </xf>
    <xf numFmtId="3" fontId="42" fillId="3" borderId="9" xfId="26" applyNumberFormat="1" applyFont="1" applyFill="1" applyBorder="1" applyAlignment="1">
      <alignment horizontal="center" vertical="center" wrapText="1" readingOrder="1"/>
    </xf>
    <xf numFmtId="3" fontId="42" fillId="3" borderId="1" xfId="26" applyNumberFormat="1" applyFont="1" applyFill="1" applyBorder="1" applyAlignment="1">
      <alignment horizontal="center" vertical="center" wrapText="1" readingOrder="1"/>
    </xf>
    <xf numFmtId="3" fontId="42" fillId="5" borderId="9" xfId="26" applyNumberFormat="1" applyFont="1" applyFill="1" applyBorder="1" applyAlignment="1">
      <alignment horizontal="center" vertical="center" wrapText="1" readingOrder="1"/>
    </xf>
    <xf numFmtId="3" fontId="42" fillId="5" borderId="1" xfId="26" applyNumberFormat="1" applyFont="1" applyFill="1" applyBorder="1" applyAlignment="1">
      <alignment horizontal="center" vertical="center" wrapText="1" readingOrder="1"/>
    </xf>
    <xf numFmtId="3" fontId="42" fillId="3" borderId="9" xfId="28" applyNumberFormat="1" applyFont="1" applyFill="1" applyBorder="1" applyAlignment="1">
      <alignment horizontal="center" vertical="center" wrapText="1" readingOrder="1"/>
    </xf>
    <xf numFmtId="3" fontId="42" fillId="3" borderId="1" xfId="28" applyNumberFormat="1" applyFont="1" applyFill="1" applyBorder="1" applyAlignment="1">
      <alignment horizontal="center" vertical="center" wrapText="1" readingOrder="1"/>
    </xf>
    <xf numFmtId="3" fontId="42" fillId="5" borderId="9" xfId="28" applyNumberFormat="1" applyFont="1" applyFill="1" applyBorder="1" applyAlignment="1">
      <alignment horizontal="center" vertical="center" wrapText="1" readingOrder="1"/>
    </xf>
    <xf numFmtId="3" fontId="42" fillId="5" borderId="1" xfId="28" applyNumberFormat="1" applyFont="1" applyFill="1" applyBorder="1" applyAlignment="1">
      <alignment horizontal="center" vertical="center" wrapText="1" readingOrder="1"/>
    </xf>
    <xf numFmtId="3" fontId="42" fillId="3" borderId="13" xfId="28" applyNumberFormat="1" applyFont="1" applyFill="1" applyBorder="1" applyAlignment="1">
      <alignment horizontal="center" vertical="center" wrapText="1" readingOrder="1"/>
    </xf>
    <xf numFmtId="3" fontId="42" fillId="5" borderId="13" xfId="28" applyNumberFormat="1" applyFont="1" applyFill="1" applyBorder="1" applyAlignment="1">
      <alignment horizontal="center" vertical="center" wrapText="1" readingOrder="1"/>
    </xf>
    <xf numFmtId="3" fontId="42" fillId="3" borderId="9" xfId="53" applyNumberFormat="1" applyFont="1" applyFill="1" applyBorder="1" applyAlignment="1">
      <alignment horizontal="center" vertical="center" wrapText="1" readingOrder="1"/>
    </xf>
    <xf numFmtId="3" fontId="42" fillId="3" borderId="1" xfId="53" applyNumberFormat="1" applyFont="1" applyFill="1" applyBorder="1" applyAlignment="1">
      <alignment horizontal="center" vertical="center" wrapText="1" readingOrder="1"/>
    </xf>
    <xf numFmtId="3" fontId="42" fillId="5" borderId="9" xfId="53" applyNumberFormat="1" applyFont="1" applyFill="1" applyBorder="1" applyAlignment="1">
      <alignment horizontal="center" vertical="center" wrapText="1" readingOrder="1"/>
    </xf>
    <xf numFmtId="3" fontId="42" fillId="5" borderId="1" xfId="53" applyNumberFormat="1" applyFont="1" applyFill="1" applyBorder="1" applyAlignment="1">
      <alignment horizontal="center" vertical="center" wrapText="1" readingOrder="1"/>
    </xf>
    <xf numFmtId="0" fontId="42" fillId="3" borderId="9" xfId="48" applyFont="1" applyFill="1" applyBorder="1" applyAlignment="1">
      <alignment horizontal="center" vertical="center" wrapText="1" readingOrder="2"/>
    </xf>
    <xf numFmtId="0" fontId="42" fillId="5" borderId="9" xfId="48" applyFont="1" applyFill="1" applyBorder="1" applyAlignment="1">
      <alignment horizontal="center" vertical="center" wrapText="1" readingOrder="2"/>
    </xf>
    <xf numFmtId="0" fontId="30" fillId="4" borderId="1" xfId="3" applyFont="1" applyFill="1" applyBorder="1" applyAlignment="1">
      <alignment horizontal="left" vertical="center" wrapText="1" indent="1" shrinkToFit="1"/>
    </xf>
    <xf numFmtId="0" fontId="30" fillId="4" borderId="8" xfId="3" applyFont="1" applyFill="1" applyBorder="1" applyAlignment="1">
      <alignment horizontal="left" vertical="center" wrapText="1" indent="1" shrinkToFit="1"/>
    </xf>
    <xf numFmtId="0" fontId="27" fillId="2" borderId="0" xfId="2" applyFont="1" applyFill="1" applyAlignment="1">
      <alignment horizontal="center" vertical="center" wrapText="1"/>
    </xf>
    <xf numFmtId="0" fontId="27" fillId="2" borderId="16" xfId="2" applyFont="1" applyFill="1" applyBorder="1" applyAlignment="1">
      <alignment horizontal="center" vertical="center" wrapText="1"/>
    </xf>
    <xf numFmtId="0" fontId="37" fillId="2" borderId="22" xfId="2" applyFont="1" applyFill="1" applyBorder="1" applyAlignment="1">
      <alignment horizontal="left" vertical="center" wrapText="1" readingOrder="1"/>
    </xf>
    <xf numFmtId="0" fontId="37" fillId="2" borderId="0" xfId="2" applyFont="1" applyFill="1" applyAlignment="1">
      <alignment horizontal="left" vertical="center" wrapText="1" readingOrder="1"/>
    </xf>
    <xf numFmtId="0" fontId="26" fillId="0" borderId="22" xfId="0" quotePrefix="1" applyFont="1" applyBorder="1" applyAlignment="1">
      <alignment horizontal="left" vertical="center" wrapText="1" readingOrder="1"/>
    </xf>
    <xf numFmtId="0" fontId="26" fillId="0" borderId="0" xfId="0" quotePrefix="1" applyFont="1" applyAlignment="1">
      <alignment horizontal="left" vertical="center" wrapText="1" readingOrder="1"/>
    </xf>
    <xf numFmtId="0" fontId="26" fillId="0" borderId="23" xfId="0" quotePrefix="1" applyFont="1" applyBorder="1" applyAlignment="1">
      <alignment horizontal="left" vertical="center" wrapText="1" readingOrder="1"/>
    </xf>
    <xf numFmtId="0" fontId="37" fillId="2" borderId="23" xfId="2" applyFont="1" applyFill="1" applyBorder="1" applyAlignment="1">
      <alignment horizontal="left" vertical="center" wrapText="1" readingOrder="1"/>
    </xf>
    <xf numFmtId="0" fontId="37" fillId="8" borderId="22" xfId="2" applyFont="1" applyFill="1" applyBorder="1" applyAlignment="1">
      <alignment horizontal="left" vertical="center" wrapText="1" readingOrder="1"/>
    </xf>
    <xf numFmtId="0" fontId="37" fillId="8" borderId="0" xfId="2" applyFont="1" applyFill="1" applyAlignment="1">
      <alignment horizontal="left" vertical="center" wrapText="1" readingOrder="1"/>
    </xf>
    <xf numFmtId="0" fontId="26" fillId="0" borderId="22" xfId="0" applyFont="1" applyBorder="1" applyAlignment="1">
      <alignment horizontal="left" vertical="top" wrapText="1" readingOrder="1"/>
    </xf>
    <xf numFmtId="0" fontId="26" fillId="0" borderId="0" xfId="0" applyFont="1" applyAlignment="1">
      <alignment horizontal="left" vertical="top" wrapText="1" readingOrder="1"/>
    </xf>
    <xf numFmtId="0" fontId="27" fillId="7" borderId="0" xfId="2" applyFont="1" applyFill="1" applyAlignment="1">
      <alignment horizontal="center" vertical="center" wrapText="1"/>
    </xf>
    <xf numFmtId="0" fontId="31" fillId="2" borderId="19" xfId="2" applyFont="1" applyFill="1" applyBorder="1" applyAlignment="1">
      <alignment horizontal="left" vertical="top" wrapText="1" readingOrder="1"/>
    </xf>
    <xf numFmtId="0" fontId="31" fillId="2" borderId="20" xfId="2" applyFont="1" applyFill="1" applyBorder="1" applyAlignment="1">
      <alignment horizontal="left" vertical="top" wrapText="1" readingOrder="1"/>
    </xf>
    <xf numFmtId="0" fontId="31" fillId="2" borderId="21" xfId="2" applyFont="1" applyFill="1" applyBorder="1" applyAlignment="1">
      <alignment horizontal="left" vertical="top" wrapText="1" readingOrder="1"/>
    </xf>
    <xf numFmtId="0" fontId="31" fillId="2" borderId="22" xfId="2" applyFont="1" applyFill="1" applyBorder="1" applyAlignment="1">
      <alignment horizontal="left" vertical="center" wrapText="1" readingOrder="1"/>
    </xf>
    <xf numFmtId="0" fontId="31" fillId="2" borderId="0" xfId="2" applyFont="1" applyFill="1" applyAlignment="1">
      <alignment horizontal="left" vertical="center" wrapText="1" readingOrder="1"/>
    </xf>
    <xf numFmtId="0" fontId="31" fillId="2" borderId="23" xfId="2" applyFont="1" applyFill="1" applyBorder="1" applyAlignment="1">
      <alignment horizontal="left" vertical="center" wrapText="1" readingOrder="1"/>
    </xf>
    <xf numFmtId="0" fontId="36" fillId="2" borderId="22" xfId="2" applyFont="1" applyFill="1" applyBorder="1" applyAlignment="1">
      <alignment horizontal="left" vertical="center" wrapText="1" readingOrder="1"/>
    </xf>
    <xf numFmtId="0" fontId="36" fillId="2" borderId="0" xfId="2" applyFont="1" applyFill="1" applyAlignment="1">
      <alignment horizontal="left" vertical="center" wrapText="1" readingOrder="1"/>
    </xf>
    <xf numFmtId="0" fontId="36" fillId="2" borderId="23" xfId="2" applyFont="1" applyFill="1" applyBorder="1" applyAlignment="1">
      <alignment horizontal="left" vertical="center" wrapText="1" readingOrder="1"/>
    </xf>
    <xf numFmtId="0" fontId="44" fillId="0" borderId="0" xfId="43" applyFont="1" applyAlignment="1">
      <alignment horizontal="center" vertical="center"/>
    </xf>
    <xf numFmtId="0" fontId="41" fillId="4" borderId="1" xfId="3" applyFont="1" applyFill="1" applyBorder="1" applyAlignment="1">
      <alignment horizontal="center" vertical="center" wrapText="1" shrinkToFit="1"/>
    </xf>
    <xf numFmtId="0" fontId="41" fillId="4" borderId="13" xfId="3" applyFont="1" applyFill="1" applyBorder="1" applyAlignment="1">
      <alignment horizontal="center" vertical="center" wrapText="1" shrinkToFit="1"/>
    </xf>
    <xf numFmtId="0" fontId="41" fillId="4" borderId="8" xfId="3" applyFont="1" applyFill="1" applyBorder="1" applyAlignment="1">
      <alignment horizontal="center" vertical="center" wrapText="1" shrinkToFit="1"/>
    </xf>
    <xf numFmtId="0" fontId="41" fillId="4" borderId="9" xfId="3" applyFont="1" applyFill="1" applyBorder="1" applyAlignment="1">
      <alignment horizontal="center" vertical="center" wrapText="1" shrinkToFit="1"/>
    </xf>
    <xf numFmtId="0" fontId="41" fillId="4" borderId="6" xfId="3" applyFont="1" applyFill="1" applyBorder="1" applyAlignment="1">
      <alignment horizontal="center" vertical="center" wrapText="1" shrinkToFit="1"/>
    </xf>
    <xf numFmtId="0" fontId="41" fillId="4" borderId="5" xfId="3" applyFont="1" applyFill="1" applyBorder="1" applyAlignment="1">
      <alignment horizontal="center" vertical="center" wrapText="1" shrinkToFit="1"/>
    </xf>
    <xf numFmtId="0" fontId="50" fillId="2" borderId="0" xfId="40" applyFont="1" applyFill="1" applyAlignment="1">
      <alignment horizontal="center" vertical="center"/>
    </xf>
    <xf numFmtId="0" fontId="52" fillId="4" borderId="1" xfId="3" applyFont="1" applyFill="1" applyBorder="1" applyAlignment="1">
      <alignment horizontal="center" vertical="center" wrapText="1" shrinkToFit="1"/>
    </xf>
    <xf numFmtId="0" fontId="52" fillId="4" borderId="13" xfId="3" applyFont="1" applyFill="1" applyBorder="1" applyAlignment="1">
      <alignment horizontal="center" vertical="center" wrapText="1" shrinkToFit="1"/>
    </xf>
    <xf numFmtId="0" fontId="52" fillId="4" borderId="8" xfId="3" applyFont="1" applyFill="1" applyBorder="1" applyAlignment="1">
      <alignment horizontal="center" vertical="center" wrapText="1" shrinkToFit="1"/>
    </xf>
    <xf numFmtId="0" fontId="52" fillId="4" borderId="2" xfId="3" applyFont="1" applyFill="1" applyBorder="1" applyAlignment="1">
      <alignment horizontal="center" vertical="center" wrapText="1" shrinkToFit="1"/>
    </xf>
    <xf numFmtId="0" fontId="52" fillId="4" borderId="7" xfId="3" applyFont="1" applyFill="1" applyBorder="1" applyAlignment="1">
      <alignment horizontal="center" vertical="center" wrapText="1" shrinkToFit="1"/>
    </xf>
    <xf numFmtId="0" fontId="52" fillId="4" borderId="5" xfId="3" applyFont="1" applyFill="1" applyBorder="1" applyAlignment="1">
      <alignment horizontal="center" vertical="center" wrapText="1" shrinkToFit="1"/>
    </xf>
    <xf numFmtId="0" fontId="52" fillId="4" borderId="14" xfId="3" applyFont="1" applyFill="1" applyBorder="1" applyAlignment="1">
      <alignment horizontal="center" vertical="center" wrapText="1" shrinkToFit="1"/>
    </xf>
    <xf numFmtId="0" fontId="40" fillId="0" borderId="0" xfId="41" applyFont="1" applyAlignment="1">
      <alignment horizontal="center"/>
    </xf>
    <xf numFmtId="0" fontId="41" fillId="4" borderId="4" xfId="3" applyFont="1" applyFill="1" applyBorder="1" applyAlignment="1">
      <alignment horizontal="center" vertical="center" wrapText="1" shrinkToFit="1"/>
    </xf>
    <xf numFmtId="0" fontId="41" fillId="4" borderId="14" xfId="3" applyFont="1" applyFill="1" applyBorder="1" applyAlignment="1">
      <alignment horizontal="center" vertical="center" wrapText="1" shrinkToFit="1"/>
    </xf>
    <xf numFmtId="0" fontId="40" fillId="0" borderId="0" xfId="41" applyFont="1" applyAlignment="1">
      <alignment horizontal="center" vertical="center"/>
    </xf>
    <xf numFmtId="0" fontId="40" fillId="0" borderId="0" xfId="41" applyFont="1" applyAlignment="1">
      <alignment horizontal="center" vertical="center" readingOrder="2"/>
    </xf>
    <xf numFmtId="0" fontId="39" fillId="0" borderId="0" xfId="28" applyFont="1" applyAlignment="1">
      <alignment horizontal="left" vertical="center"/>
    </xf>
    <xf numFmtId="0" fontId="40" fillId="0" borderId="0" xfId="29" applyFont="1" applyAlignment="1">
      <alignment horizontal="center" vertical="center" readingOrder="1"/>
    </xf>
    <xf numFmtId="0" fontId="40" fillId="0" borderId="0" xfId="31" applyFont="1" applyAlignment="1">
      <alignment horizontal="center" vertical="center" readingOrder="1"/>
    </xf>
    <xf numFmtId="0" fontId="45" fillId="0" borderId="0" xfId="31" applyFont="1" applyAlignment="1">
      <alignment horizontal="left" vertical="center" readingOrder="1"/>
    </xf>
    <xf numFmtId="0" fontId="43" fillId="0" borderId="0" xfId="31" applyFont="1" applyAlignment="1">
      <alignment horizontal="left" indent="1"/>
    </xf>
    <xf numFmtId="0" fontId="39" fillId="0" borderId="0" xfId="30" applyFont="1" applyAlignment="1">
      <alignment horizontal="left" vertical="center"/>
    </xf>
    <xf numFmtId="0" fontId="40" fillId="0" borderId="0" xfId="32" applyFont="1" applyAlignment="1">
      <alignment horizontal="center" vertical="center" readingOrder="1"/>
    </xf>
    <xf numFmtId="0" fontId="40" fillId="0" borderId="0" xfId="30" applyFont="1" applyAlignment="1">
      <alignment horizontal="center" vertical="center"/>
    </xf>
    <xf numFmtId="0" fontId="40" fillId="2" borderId="0" xfId="36" applyFont="1" applyFill="1" applyAlignment="1">
      <alignment horizontal="center" vertical="center" readingOrder="1"/>
    </xf>
    <xf numFmtId="0" fontId="40" fillId="2" borderId="15" xfId="36" applyFont="1" applyFill="1" applyBorder="1" applyAlignment="1">
      <alignment horizontal="center" vertical="center" readingOrder="1"/>
    </xf>
    <xf numFmtId="0" fontId="43" fillId="2" borderId="0" xfId="36" applyFont="1" applyFill="1" applyAlignment="1">
      <alignment horizontal="left"/>
    </xf>
    <xf numFmtId="0" fontId="47" fillId="2" borderId="15" xfId="36" applyFont="1" applyFill="1" applyBorder="1" applyAlignment="1">
      <alignment horizontal="center" vertical="center" readingOrder="1"/>
    </xf>
    <xf numFmtId="0" fontId="40" fillId="0" borderId="0" xfId="36" applyFont="1" applyAlignment="1">
      <alignment horizontal="center" vertical="center" readingOrder="1"/>
    </xf>
    <xf numFmtId="0" fontId="41" fillId="4" borderId="2" xfId="3" applyFont="1" applyFill="1" applyBorder="1" applyAlignment="1">
      <alignment horizontal="center" vertical="center" wrapText="1" shrinkToFit="1"/>
    </xf>
    <xf numFmtId="0" fontId="41" fillId="4" borderId="7" xfId="3" applyFont="1" applyFill="1" applyBorder="1" applyAlignment="1">
      <alignment horizontal="center" vertical="center" wrapText="1" shrinkToFit="1"/>
    </xf>
    <xf numFmtId="0" fontId="40" fillId="0" borderId="15" xfId="34" applyFont="1" applyBorder="1" applyAlignment="1">
      <alignment horizontal="center" vertical="center" readingOrder="1"/>
    </xf>
    <xf numFmtId="0" fontId="39" fillId="0" borderId="0" xfId="39" applyFont="1" applyAlignment="1">
      <alignment horizontal="left" vertical="center"/>
    </xf>
    <xf numFmtId="0" fontId="40" fillId="0" borderId="15" xfId="37" applyFont="1" applyBorder="1" applyAlignment="1">
      <alignment horizontal="center" vertical="center" readingOrder="1"/>
    </xf>
    <xf numFmtId="0" fontId="39" fillId="0" borderId="0" xfId="45" applyFont="1" applyAlignment="1">
      <alignment horizontal="left" vertical="center"/>
    </xf>
    <xf numFmtId="0" fontId="40" fillId="0" borderId="15" xfId="45" applyFont="1" applyBorder="1" applyAlignment="1">
      <alignment horizontal="center" vertical="center"/>
    </xf>
    <xf numFmtId="0" fontId="40" fillId="0" borderId="0" xfId="41" applyFont="1" applyAlignment="1">
      <alignment horizontal="center" vertical="center" readingOrder="1"/>
    </xf>
  </cellXfs>
  <cellStyles count="54">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2 5" xfId="51" xr:uid="{B5B8FBDC-010C-4841-9DD1-559EB5CE9A81}"/>
    <cellStyle name="عادي 2 2 2 6" xfId="53" xr:uid="{1804B2D9-DFD1-409B-AA2F-43106551FEDC}"/>
    <cellStyle name="عادي 2 2 2 6 2" xfId="50" xr:uid="{7774DD6A-B5E1-468D-8FDB-DEFF074CF8D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2 2 3 2" xfId="46" xr:uid="{D4A3BB2F-8E8D-4243-856D-84E395315A64}"/>
    <cellStyle name="عادي 2 2 3 2 3 2 2" xfId="26" xr:uid="{57F7A1AD-680B-44CE-9BCD-19D3AD862F1E}"/>
    <cellStyle name="عادي 2 2 3 2 3 2 2 2" xfId="33" xr:uid="{159D88FB-18BC-47D0-B322-CD87C693BE0F}"/>
    <cellStyle name="عادي 2 2 3 2 3 3" xfId="52" xr:uid="{DC314CD7-42BD-4B6A-92CA-A0B5231A4155}"/>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3 3 5" xfId="47" xr:uid="{34D56341-3A87-4387-A63D-1E0CEA3B13E2}"/>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7 2 2" xfId="45" xr:uid="{270E3463-E7A9-4E27-AB45-DAD7F59C8C40}"/>
    <cellStyle name="عادي 2 2 8" xfId="28" xr:uid="{C0E44752-6770-4B96-964F-976D6AD8EEB2}"/>
    <cellStyle name="عادي 2 2 8 3" xfId="49" xr:uid="{49AFC8C1-850D-4E99-8971-DCF3839FF179}"/>
    <cellStyle name="عادي 2 2 8 4" xfId="48" xr:uid="{4F44D819-95AE-425F-A247-FFE601F13BC1}"/>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2" name="Picture 4">
          <a:extLst>
            <a:ext uri="{FF2B5EF4-FFF2-40B4-BE49-F238E27FC236}">
              <a16:creationId xmlns:a16="http://schemas.microsoft.com/office/drawing/2014/main" id="{418F4403-101E-4BF4-A8D8-201984596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37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2" name="Picture 4">
          <a:extLst>
            <a:ext uri="{FF2B5EF4-FFF2-40B4-BE49-F238E27FC236}">
              <a16:creationId xmlns:a16="http://schemas.microsoft.com/office/drawing/2014/main" id="{7DF3629B-298B-49D8-AD71-D7943F98B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551" y="14152"/>
          <a:ext cx="2050118" cy="37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10</xdr:col>
      <xdr:colOff>3898</xdr:colOff>
      <xdr:row>1</xdr:row>
      <xdr:rowOff>157019</xdr:rowOff>
    </xdr:to>
    <xdr:pic>
      <xdr:nvPicPr>
        <xdr:cNvPr id="2" name="Picture 4">
          <a:extLst>
            <a:ext uri="{FF2B5EF4-FFF2-40B4-BE49-F238E27FC236}">
              <a16:creationId xmlns:a16="http://schemas.microsoft.com/office/drawing/2014/main" id="{DC2FAAEC-5168-4B3A-BACE-7545CDBE1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4047" y="14153"/>
          <a:ext cx="1846033" cy="32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631F837A-FEF9-489F-A72A-5DFBA4237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AA691F59-4214-4B41-A09E-B0E2B8223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03AF8422-650D-4E56-83E9-2B8D981EB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8242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8CAFF2EF-8CC6-4195-8ABE-92B3EA1A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960120</xdr:colOff>
      <xdr:row>0</xdr:row>
      <xdr:rowOff>63874</xdr:rowOff>
    </xdr:from>
    <xdr:ext cx="1275120" cy="461620"/>
    <xdr:pic>
      <xdr:nvPicPr>
        <xdr:cNvPr id="2" name="Picture 4">
          <a:extLst>
            <a:ext uri="{FF2B5EF4-FFF2-40B4-BE49-F238E27FC236}">
              <a16:creationId xmlns:a16="http://schemas.microsoft.com/office/drawing/2014/main" id="{331A848D-3632-4785-86D5-384017A56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9600" y="63874"/>
          <a:ext cx="1275120" cy="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996044</xdr:colOff>
      <xdr:row>0</xdr:row>
      <xdr:rowOff>38101</xdr:rowOff>
    </xdr:from>
    <xdr:ext cx="1231032" cy="467130"/>
    <xdr:pic>
      <xdr:nvPicPr>
        <xdr:cNvPr id="2" name="Picture 4">
          <a:extLst>
            <a:ext uri="{FF2B5EF4-FFF2-40B4-BE49-F238E27FC236}">
              <a16:creationId xmlns:a16="http://schemas.microsoft.com/office/drawing/2014/main" id="{FB9E6516-CB98-4D4A-93CC-02F29CA5B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6484" y="3810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10</xdr:col>
      <xdr:colOff>3254</xdr:colOff>
      <xdr:row>2</xdr:row>
      <xdr:rowOff>841</xdr:rowOff>
    </xdr:to>
    <xdr:pic>
      <xdr:nvPicPr>
        <xdr:cNvPr id="2" name="Picture 4">
          <a:extLst>
            <a:ext uri="{FF2B5EF4-FFF2-40B4-BE49-F238E27FC236}">
              <a16:creationId xmlns:a16="http://schemas.microsoft.com/office/drawing/2014/main" id="{389CBC9D-E638-4DD7-BBE7-8DC345C83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2227" y="68581"/>
          <a:ext cx="1109145" cy="298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898308</xdr:colOff>
      <xdr:row>1</xdr:row>
      <xdr:rowOff>116676</xdr:rowOff>
    </xdr:to>
    <xdr:pic>
      <xdr:nvPicPr>
        <xdr:cNvPr id="2" name="Picture 4">
          <a:extLst>
            <a:ext uri="{FF2B5EF4-FFF2-40B4-BE49-F238E27FC236}">
              <a16:creationId xmlns:a16="http://schemas.microsoft.com/office/drawing/2014/main" id="{C91EB2BB-C1E7-4EA5-B36D-6E9CE9FF8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23" y="57696"/>
          <a:ext cx="1334825" cy="24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10</xdr:col>
      <xdr:colOff>4720</xdr:colOff>
      <xdr:row>1</xdr:row>
      <xdr:rowOff>64394</xdr:rowOff>
    </xdr:to>
    <xdr:pic>
      <xdr:nvPicPr>
        <xdr:cNvPr id="2" name="Picture 4">
          <a:extLst>
            <a:ext uri="{FF2B5EF4-FFF2-40B4-BE49-F238E27FC236}">
              <a16:creationId xmlns:a16="http://schemas.microsoft.com/office/drawing/2014/main" id="{40224975-09A9-4C91-AEB9-A7228BECA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357" y="4034"/>
          <a:ext cx="1398610" cy="24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2" name="Picture 4">
          <a:extLst>
            <a:ext uri="{FF2B5EF4-FFF2-40B4-BE49-F238E27FC236}">
              <a16:creationId xmlns:a16="http://schemas.microsoft.com/office/drawing/2014/main" id="{FDA3D578-109B-4A58-A004-18D61220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2068" y="69348"/>
          <a:ext cx="1577627" cy="27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7"/>
  <sheetViews>
    <sheetView showGridLines="0" tabSelected="1" view="pageBreakPreview" zoomScale="70" zoomScaleNormal="70" zoomScaleSheetLayoutView="70" workbookViewId="0">
      <selection activeCell="D11" sqref="D11"/>
    </sheetView>
  </sheetViews>
  <sheetFormatPr defaultRowHeight="15" x14ac:dyDescent="0.25"/>
  <cols>
    <col min="1" max="1" width="16.42578125" style="15" customWidth="1"/>
    <col min="2" max="2" width="190.42578125" customWidth="1"/>
  </cols>
  <sheetData>
    <row r="1" spans="1:7" s="1" customFormat="1" x14ac:dyDescent="0.25">
      <c r="A1" s="3"/>
      <c r="B1" s="4"/>
    </row>
    <row r="2" spans="1:7" s="1" customFormat="1" x14ac:dyDescent="0.25">
      <c r="A2" s="5"/>
      <c r="B2" s="6"/>
    </row>
    <row r="3" spans="1:7" s="1" customFormat="1" ht="28.9" customHeight="1" x14ac:dyDescent="0.25">
      <c r="A3" s="312" t="s">
        <v>291</v>
      </c>
      <c r="B3" s="312"/>
      <c r="C3" s="7"/>
      <c r="D3" s="7"/>
      <c r="E3" s="7"/>
      <c r="F3" s="7"/>
      <c r="G3" s="7"/>
    </row>
    <row r="4" spans="1:7" s="1" customFormat="1" ht="29.65" customHeight="1" thickBot="1" x14ac:dyDescent="0.3">
      <c r="A4" s="313"/>
      <c r="B4" s="313"/>
      <c r="C4" s="7"/>
      <c r="D4" s="7"/>
      <c r="E4" s="7"/>
      <c r="F4" s="7"/>
      <c r="G4" s="7"/>
    </row>
    <row r="5" spans="1:7" s="1" customFormat="1" ht="54" customHeight="1" x14ac:dyDescent="0.25">
      <c r="A5" s="8" t="s">
        <v>74</v>
      </c>
      <c r="B5" s="9" t="s">
        <v>75</v>
      </c>
    </row>
    <row r="6" spans="1:7" ht="20.100000000000001" customHeight="1" x14ac:dyDescent="0.25">
      <c r="A6" s="10" t="s">
        <v>98</v>
      </c>
      <c r="B6" s="11" t="s">
        <v>300</v>
      </c>
    </row>
    <row r="7" spans="1:7" ht="20.100000000000001" customHeight="1" x14ac:dyDescent="0.25">
      <c r="A7" s="310" t="s">
        <v>251</v>
      </c>
      <c r="B7" s="311"/>
    </row>
    <row r="8" spans="1:7" ht="20.100000000000001" customHeight="1" x14ac:dyDescent="0.25">
      <c r="A8" s="12" t="s">
        <v>153</v>
      </c>
      <c r="B8" s="13" t="s">
        <v>301</v>
      </c>
    </row>
    <row r="9" spans="1:7" ht="20.100000000000001" customHeight="1" x14ac:dyDescent="0.25">
      <c r="A9" s="10" t="s">
        <v>154</v>
      </c>
      <c r="B9" s="11" t="s">
        <v>302</v>
      </c>
    </row>
    <row r="10" spans="1:7" ht="20.100000000000001" customHeight="1" x14ac:dyDescent="0.25">
      <c r="A10" s="310" t="s">
        <v>76</v>
      </c>
      <c r="B10" s="311"/>
    </row>
    <row r="11" spans="1:7" ht="20.100000000000001" customHeight="1" x14ac:dyDescent="0.25">
      <c r="A11" s="10" t="s">
        <v>282</v>
      </c>
      <c r="B11" s="11" t="s">
        <v>255</v>
      </c>
    </row>
    <row r="12" spans="1:7" ht="20.100000000000001" customHeight="1" x14ac:dyDescent="0.25">
      <c r="A12" s="12" t="s">
        <v>176</v>
      </c>
      <c r="B12" s="13" t="s">
        <v>109</v>
      </c>
    </row>
    <row r="13" spans="1:7" ht="20.100000000000001" customHeight="1" x14ac:dyDescent="0.25">
      <c r="A13" s="10" t="s">
        <v>155</v>
      </c>
      <c r="B13" s="11" t="s">
        <v>114</v>
      </c>
    </row>
    <row r="14" spans="1:7" ht="20.100000000000001" customHeight="1" x14ac:dyDescent="0.25">
      <c r="A14" s="12" t="s">
        <v>156</v>
      </c>
      <c r="B14" s="13" t="s">
        <v>110</v>
      </c>
    </row>
    <row r="15" spans="1:7" ht="20.100000000000001" customHeight="1" x14ac:dyDescent="0.25">
      <c r="A15" s="10" t="s">
        <v>182</v>
      </c>
      <c r="B15" s="11" t="s">
        <v>183</v>
      </c>
    </row>
    <row r="16" spans="1:7" ht="20.100000000000001" customHeight="1" x14ac:dyDescent="0.25">
      <c r="A16" s="12" t="s">
        <v>184</v>
      </c>
      <c r="B16" s="13" t="s">
        <v>244</v>
      </c>
    </row>
    <row r="17" spans="1:2" ht="20.100000000000001" customHeight="1" x14ac:dyDescent="0.25">
      <c r="A17" s="10" t="s">
        <v>186</v>
      </c>
      <c r="B17" s="11" t="s">
        <v>245</v>
      </c>
    </row>
    <row r="18" spans="1:2" ht="20.100000000000001" customHeight="1" x14ac:dyDescent="0.25">
      <c r="A18" s="12" t="s">
        <v>188</v>
      </c>
      <c r="B18" s="13" t="s">
        <v>246</v>
      </c>
    </row>
    <row r="19" spans="1:2" ht="20.100000000000001" customHeight="1" x14ac:dyDescent="0.25">
      <c r="A19" s="10" t="s">
        <v>190</v>
      </c>
      <c r="B19" s="11" t="s">
        <v>247</v>
      </c>
    </row>
    <row r="20" spans="1:2" ht="20.100000000000001" customHeight="1" x14ac:dyDescent="0.25">
      <c r="A20" s="12" t="s">
        <v>192</v>
      </c>
      <c r="B20" s="13" t="s">
        <v>248</v>
      </c>
    </row>
    <row r="21" spans="1:2" ht="20.100000000000001" customHeight="1" x14ac:dyDescent="0.25">
      <c r="A21" s="310" t="s">
        <v>77</v>
      </c>
      <c r="B21" s="311"/>
    </row>
    <row r="22" spans="1:2" ht="20.100000000000001" customHeight="1" x14ac:dyDescent="0.25">
      <c r="A22" s="12" t="s">
        <v>177</v>
      </c>
      <c r="B22" s="13" t="s">
        <v>111</v>
      </c>
    </row>
    <row r="23" spans="1:2" ht="20.100000000000001" customHeight="1" x14ac:dyDescent="0.25">
      <c r="A23" s="10" t="s">
        <v>157</v>
      </c>
      <c r="B23" s="11" t="s">
        <v>178</v>
      </c>
    </row>
    <row r="24" spans="1:2" ht="20.100000000000001" customHeight="1" x14ac:dyDescent="0.25">
      <c r="A24" s="12" t="s">
        <v>158</v>
      </c>
      <c r="B24" s="13" t="s">
        <v>112</v>
      </c>
    </row>
    <row r="25" spans="1:2" ht="20.100000000000001" customHeight="1" x14ac:dyDescent="0.25">
      <c r="A25" s="310" t="s">
        <v>78</v>
      </c>
      <c r="B25" s="311"/>
    </row>
    <row r="26" spans="1:2" ht="20.100000000000001" customHeight="1" x14ac:dyDescent="0.25">
      <c r="A26" s="12" t="s">
        <v>159</v>
      </c>
      <c r="B26" s="13" t="s">
        <v>113</v>
      </c>
    </row>
    <row r="27" spans="1:2" ht="20.100000000000001" customHeight="1" x14ac:dyDescent="0.25">
      <c r="A27" s="10" t="s">
        <v>194</v>
      </c>
      <c r="B27" s="11" t="s">
        <v>195</v>
      </c>
    </row>
    <row r="28" spans="1:2" ht="20.100000000000001" customHeight="1" x14ac:dyDescent="0.25">
      <c r="A28" s="12" t="s">
        <v>180</v>
      </c>
      <c r="B28" s="13" t="s">
        <v>179</v>
      </c>
    </row>
    <row r="29" spans="1:2" ht="20.100000000000001" customHeight="1" x14ac:dyDescent="0.25">
      <c r="A29" s="310" t="s">
        <v>128</v>
      </c>
      <c r="B29" s="311"/>
    </row>
    <row r="30" spans="1:2" ht="20.100000000000001" customHeight="1" x14ac:dyDescent="0.25">
      <c r="A30" s="10" t="s">
        <v>160</v>
      </c>
      <c r="B30" s="11" t="s">
        <v>127</v>
      </c>
    </row>
    <row r="31" spans="1:2" ht="26.25" x14ac:dyDescent="0.25">
      <c r="A31" s="310" t="s">
        <v>79</v>
      </c>
      <c r="B31" s="311"/>
    </row>
    <row r="32" spans="1:2" ht="26.25" x14ac:dyDescent="0.25">
      <c r="A32" s="12" t="s">
        <v>181</v>
      </c>
      <c r="B32" s="13" t="s">
        <v>29</v>
      </c>
    </row>
    <row r="33" spans="1:1" x14ac:dyDescent="0.25">
      <c r="A33" s="14"/>
    </row>
    <row r="34" spans="1:1" x14ac:dyDescent="0.25">
      <c r="A34" s="14"/>
    </row>
    <row r="35" spans="1:1" x14ac:dyDescent="0.25">
      <c r="A35" s="14"/>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14"/>
    </row>
    <row r="43" spans="1:1" x14ac:dyDescent="0.25">
      <c r="A43" s="14"/>
    </row>
    <row r="44" spans="1:1" x14ac:dyDescent="0.25">
      <c r="A44" s="14"/>
    </row>
    <row r="45" spans="1:1" x14ac:dyDescent="0.25">
      <c r="A45" s="14"/>
    </row>
    <row r="46" spans="1:1" x14ac:dyDescent="0.25">
      <c r="A46" s="14"/>
    </row>
    <row r="47" spans="1:1" x14ac:dyDescent="0.25">
      <c r="A47" s="14"/>
    </row>
    <row r="48" spans="1:1"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x14ac:dyDescent="0.25">
      <c r="A64" s="14"/>
    </row>
    <row r="65" spans="1:1" x14ac:dyDescent="0.25">
      <c r="A65" s="14"/>
    </row>
    <row r="66" spans="1:1" x14ac:dyDescent="0.25">
      <c r="A66" s="14"/>
    </row>
    <row r="67" spans="1:1" x14ac:dyDescent="0.25">
      <c r="A67" s="14"/>
    </row>
    <row r="68" spans="1:1" x14ac:dyDescent="0.25">
      <c r="A68" s="14"/>
    </row>
    <row r="69" spans="1:1" x14ac:dyDescent="0.25">
      <c r="A69" s="14"/>
    </row>
    <row r="70" spans="1:1" x14ac:dyDescent="0.25">
      <c r="A70" s="14"/>
    </row>
    <row r="71" spans="1:1" x14ac:dyDescent="0.25">
      <c r="A71" s="14"/>
    </row>
    <row r="72" spans="1:1" x14ac:dyDescent="0.25">
      <c r="A72" s="14"/>
    </row>
    <row r="73" spans="1:1" x14ac:dyDescent="0.25">
      <c r="A73" s="14"/>
    </row>
    <row r="74" spans="1:1" x14ac:dyDescent="0.25">
      <c r="A74" s="14"/>
    </row>
    <row r="75" spans="1:1" x14ac:dyDescent="0.25">
      <c r="A75" s="14"/>
    </row>
    <row r="76" spans="1:1" x14ac:dyDescent="0.25">
      <c r="A76" s="14"/>
    </row>
    <row r="77" spans="1:1" x14ac:dyDescent="0.25">
      <c r="A77" s="14"/>
    </row>
    <row r="78" spans="1:1" x14ac:dyDescent="0.25">
      <c r="A78" s="14"/>
    </row>
    <row r="79" spans="1:1" x14ac:dyDescent="0.25">
      <c r="A79" s="14"/>
    </row>
    <row r="80" spans="1:1" x14ac:dyDescent="0.25">
      <c r="A80" s="14"/>
    </row>
    <row r="81" spans="1:1" x14ac:dyDescent="0.25">
      <c r="A81" s="14"/>
    </row>
    <row r="82" spans="1:1" x14ac:dyDescent="0.25">
      <c r="A82" s="14"/>
    </row>
    <row r="83" spans="1:1" x14ac:dyDescent="0.25">
      <c r="A83" s="14"/>
    </row>
    <row r="84" spans="1:1" x14ac:dyDescent="0.25">
      <c r="A84" s="14"/>
    </row>
    <row r="85" spans="1:1" x14ac:dyDescent="0.25">
      <c r="A85" s="14"/>
    </row>
    <row r="86" spans="1:1" x14ac:dyDescent="0.25">
      <c r="A86" s="14"/>
    </row>
    <row r="87" spans="1:1" x14ac:dyDescent="0.25">
      <c r="A87" s="14"/>
    </row>
    <row r="88" spans="1:1" x14ac:dyDescent="0.25">
      <c r="A88" s="14"/>
    </row>
    <row r="89" spans="1:1" x14ac:dyDescent="0.25">
      <c r="A89" s="14"/>
    </row>
    <row r="90" spans="1:1" x14ac:dyDescent="0.25">
      <c r="A90" s="14"/>
    </row>
    <row r="91" spans="1:1" x14ac:dyDescent="0.25">
      <c r="A91" s="14"/>
    </row>
    <row r="92" spans="1:1" x14ac:dyDescent="0.25">
      <c r="A92" s="14"/>
    </row>
    <row r="93" spans="1:1" x14ac:dyDescent="0.25">
      <c r="A93" s="14"/>
    </row>
    <row r="94" spans="1:1" x14ac:dyDescent="0.25">
      <c r="A94" s="14"/>
    </row>
    <row r="95" spans="1:1" x14ac:dyDescent="0.25">
      <c r="A95" s="14"/>
    </row>
    <row r="96" spans="1:1" x14ac:dyDescent="0.25">
      <c r="A96" s="14"/>
    </row>
    <row r="97" spans="1:1" x14ac:dyDescent="0.25">
      <c r="A97" s="14"/>
    </row>
    <row r="98" spans="1:1" x14ac:dyDescent="0.25">
      <c r="A98" s="14"/>
    </row>
    <row r="99" spans="1:1" x14ac:dyDescent="0.25">
      <c r="A99" s="14"/>
    </row>
    <row r="100" spans="1:1" x14ac:dyDescent="0.25">
      <c r="A100" s="14"/>
    </row>
    <row r="101" spans="1:1" x14ac:dyDescent="0.25">
      <c r="A101" s="14"/>
    </row>
    <row r="102" spans="1:1" x14ac:dyDescent="0.25">
      <c r="A102" s="14"/>
    </row>
    <row r="103" spans="1:1" x14ac:dyDescent="0.25">
      <c r="A103" s="14"/>
    </row>
    <row r="104" spans="1:1" x14ac:dyDescent="0.25">
      <c r="A104" s="14"/>
    </row>
    <row r="105" spans="1:1" x14ac:dyDescent="0.25">
      <c r="A105" s="14"/>
    </row>
    <row r="106" spans="1:1" x14ac:dyDescent="0.25">
      <c r="A106" s="14"/>
    </row>
    <row r="107" spans="1:1" x14ac:dyDescent="0.25">
      <c r="A107" s="14"/>
    </row>
    <row r="108" spans="1:1" x14ac:dyDescent="0.25">
      <c r="A108" s="14"/>
    </row>
    <row r="109" spans="1:1" x14ac:dyDescent="0.25">
      <c r="A109" s="14"/>
    </row>
    <row r="110" spans="1:1" x14ac:dyDescent="0.25">
      <c r="A110" s="14"/>
    </row>
    <row r="111" spans="1:1" x14ac:dyDescent="0.25">
      <c r="A111" s="14"/>
    </row>
    <row r="112" spans="1:1" x14ac:dyDescent="0.25">
      <c r="A112" s="14"/>
    </row>
    <row r="113" spans="1:1" x14ac:dyDescent="0.25">
      <c r="A113" s="14"/>
    </row>
    <row r="114" spans="1:1" x14ac:dyDescent="0.25">
      <c r="A114" s="14"/>
    </row>
    <row r="115" spans="1:1" x14ac:dyDescent="0.25">
      <c r="A115" s="14"/>
    </row>
    <row r="116" spans="1:1" x14ac:dyDescent="0.25">
      <c r="A116" s="14"/>
    </row>
    <row r="117" spans="1:1" x14ac:dyDescent="0.25">
      <c r="A117" s="14"/>
    </row>
    <row r="118" spans="1:1" x14ac:dyDescent="0.25">
      <c r="A118" s="14"/>
    </row>
    <row r="119" spans="1:1" x14ac:dyDescent="0.25">
      <c r="A119" s="14"/>
    </row>
    <row r="120" spans="1:1" x14ac:dyDescent="0.25">
      <c r="A120" s="14"/>
    </row>
    <row r="121" spans="1:1" x14ac:dyDescent="0.25">
      <c r="A121" s="14"/>
    </row>
    <row r="122" spans="1:1" x14ac:dyDescent="0.25">
      <c r="A122" s="14"/>
    </row>
    <row r="123" spans="1:1" x14ac:dyDescent="0.25">
      <c r="A123" s="14"/>
    </row>
    <row r="124" spans="1:1" x14ac:dyDescent="0.25">
      <c r="A124" s="14"/>
    </row>
    <row r="125" spans="1:1" x14ac:dyDescent="0.25">
      <c r="A125" s="14"/>
    </row>
    <row r="126" spans="1:1" x14ac:dyDescent="0.25">
      <c r="A126" s="14"/>
    </row>
    <row r="127" spans="1:1" x14ac:dyDescent="0.25">
      <c r="A127" s="14"/>
    </row>
    <row r="128" spans="1:1" x14ac:dyDescent="0.25">
      <c r="A128" s="14"/>
    </row>
    <row r="129" spans="1:1" x14ac:dyDescent="0.25">
      <c r="A129" s="14"/>
    </row>
    <row r="130" spans="1:1" x14ac:dyDescent="0.25">
      <c r="A130" s="14"/>
    </row>
    <row r="131" spans="1:1" x14ac:dyDescent="0.25">
      <c r="A131" s="14"/>
    </row>
    <row r="132" spans="1:1" x14ac:dyDescent="0.25">
      <c r="A132" s="14"/>
    </row>
    <row r="133" spans="1:1" x14ac:dyDescent="0.25">
      <c r="A133" s="14"/>
    </row>
    <row r="134" spans="1:1" x14ac:dyDescent="0.25">
      <c r="A134" s="14"/>
    </row>
    <row r="135" spans="1:1" x14ac:dyDescent="0.25">
      <c r="A135" s="14"/>
    </row>
    <row r="136" spans="1:1" x14ac:dyDescent="0.25">
      <c r="A136" s="14"/>
    </row>
    <row r="137" spans="1:1" x14ac:dyDescent="0.25">
      <c r="A137" s="14"/>
    </row>
    <row r="138" spans="1:1" x14ac:dyDescent="0.25">
      <c r="A138" s="14"/>
    </row>
    <row r="139" spans="1:1" x14ac:dyDescent="0.25">
      <c r="A139" s="14"/>
    </row>
    <row r="140" spans="1:1" x14ac:dyDescent="0.25">
      <c r="A140" s="14"/>
    </row>
    <row r="141" spans="1:1" x14ac:dyDescent="0.25">
      <c r="A141" s="14"/>
    </row>
    <row r="142" spans="1:1" x14ac:dyDescent="0.25">
      <c r="A142" s="14"/>
    </row>
    <row r="143" spans="1:1" x14ac:dyDescent="0.25">
      <c r="A143" s="14"/>
    </row>
    <row r="144" spans="1:1" x14ac:dyDescent="0.25">
      <c r="A144" s="14"/>
    </row>
    <row r="145" spans="1:1" x14ac:dyDescent="0.25">
      <c r="A145" s="14"/>
    </row>
    <row r="146" spans="1:1" x14ac:dyDescent="0.25">
      <c r="A146" s="14"/>
    </row>
    <row r="147" spans="1:1" x14ac:dyDescent="0.25">
      <c r="A147" s="14"/>
    </row>
    <row r="148" spans="1:1" x14ac:dyDescent="0.25">
      <c r="A148" s="14"/>
    </row>
    <row r="149" spans="1:1" x14ac:dyDescent="0.25">
      <c r="A149" s="14"/>
    </row>
    <row r="150" spans="1:1" x14ac:dyDescent="0.25">
      <c r="A150" s="14"/>
    </row>
    <row r="151" spans="1:1" x14ac:dyDescent="0.25">
      <c r="A151" s="14"/>
    </row>
    <row r="152" spans="1:1" x14ac:dyDescent="0.25">
      <c r="A152" s="14"/>
    </row>
    <row r="153" spans="1:1" x14ac:dyDescent="0.25">
      <c r="A153" s="14"/>
    </row>
    <row r="154" spans="1:1" x14ac:dyDescent="0.25">
      <c r="A154" s="14"/>
    </row>
    <row r="155" spans="1:1" x14ac:dyDescent="0.25">
      <c r="A155" s="14"/>
    </row>
    <row r="156" spans="1:1" x14ac:dyDescent="0.25">
      <c r="A156" s="14"/>
    </row>
    <row r="157" spans="1:1" x14ac:dyDescent="0.25">
      <c r="A157" s="14"/>
    </row>
    <row r="158" spans="1:1" x14ac:dyDescent="0.25">
      <c r="A158" s="14"/>
    </row>
    <row r="159" spans="1:1" x14ac:dyDescent="0.25">
      <c r="A159" s="14"/>
    </row>
    <row r="160" spans="1:1" x14ac:dyDescent="0.25">
      <c r="A160" s="14"/>
    </row>
    <row r="161" spans="1:1" x14ac:dyDescent="0.25">
      <c r="A161" s="14"/>
    </row>
    <row r="162" spans="1:1" x14ac:dyDescent="0.25">
      <c r="A162" s="14"/>
    </row>
    <row r="163" spans="1:1" x14ac:dyDescent="0.25">
      <c r="A163" s="14"/>
    </row>
    <row r="164" spans="1:1" x14ac:dyDescent="0.25">
      <c r="A164" s="14"/>
    </row>
    <row r="165" spans="1:1" x14ac:dyDescent="0.25">
      <c r="A165" s="14"/>
    </row>
    <row r="166" spans="1:1" x14ac:dyDescent="0.25">
      <c r="A166" s="14"/>
    </row>
    <row r="167" spans="1:1" x14ac:dyDescent="0.25">
      <c r="A167" s="14"/>
    </row>
    <row r="168" spans="1:1" x14ac:dyDescent="0.25">
      <c r="A168" s="14"/>
    </row>
    <row r="169" spans="1:1" x14ac:dyDescent="0.25">
      <c r="A169" s="14"/>
    </row>
    <row r="170" spans="1:1" x14ac:dyDescent="0.25">
      <c r="A170" s="14"/>
    </row>
    <row r="171" spans="1:1" x14ac:dyDescent="0.25">
      <c r="A171" s="14"/>
    </row>
    <row r="172" spans="1:1" x14ac:dyDescent="0.25">
      <c r="A172" s="14"/>
    </row>
    <row r="173" spans="1:1" x14ac:dyDescent="0.25">
      <c r="A173" s="14"/>
    </row>
    <row r="174" spans="1:1" x14ac:dyDescent="0.25">
      <c r="A174" s="14"/>
    </row>
    <row r="175" spans="1:1" x14ac:dyDescent="0.25">
      <c r="A175" s="14"/>
    </row>
    <row r="176" spans="1:1" x14ac:dyDescent="0.25">
      <c r="A176" s="14"/>
    </row>
    <row r="177" spans="1:1" x14ac:dyDescent="0.25">
      <c r="A177" s="14"/>
    </row>
    <row r="178" spans="1:1" x14ac:dyDescent="0.25">
      <c r="A178" s="14"/>
    </row>
    <row r="179" spans="1:1" x14ac:dyDescent="0.25">
      <c r="A179" s="14"/>
    </row>
    <row r="180" spans="1:1" x14ac:dyDescent="0.25">
      <c r="A180" s="14"/>
    </row>
    <row r="181" spans="1:1" x14ac:dyDescent="0.25">
      <c r="A181" s="14"/>
    </row>
    <row r="182" spans="1:1" x14ac:dyDescent="0.25">
      <c r="A182" s="14"/>
    </row>
    <row r="183" spans="1:1" x14ac:dyDescent="0.25">
      <c r="A183" s="14"/>
    </row>
    <row r="184" spans="1:1" x14ac:dyDescent="0.25">
      <c r="A184" s="14"/>
    </row>
    <row r="185" spans="1:1" x14ac:dyDescent="0.25">
      <c r="A185" s="14"/>
    </row>
    <row r="186" spans="1:1" x14ac:dyDescent="0.25">
      <c r="A186" s="14"/>
    </row>
    <row r="187" spans="1:1" x14ac:dyDescent="0.25">
      <c r="A187" s="14"/>
    </row>
    <row r="188" spans="1:1" x14ac:dyDescent="0.25">
      <c r="A188" s="14"/>
    </row>
    <row r="189" spans="1:1" x14ac:dyDescent="0.25">
      <c r="A189" s="14"/>
    </row>
    <row r="190" spans="1:1" x14ac:dyDescent="0.25">
      <c r="A190" s="14"/>
    </row>
    <row r="191" spans="1:1" x14ac:dyDescent="0.25">
      <c r="A191" s="14"/>
    </row>
    <row r="192" spans="1:1" x14ac:dyDescent="0.25">
      <c r="A192" s="14"/>
    </row>
    <row r="193" spans="1:1" x14ac:dyDescent="0.25">
      <c r="A193" s="14"/>
    </row>
    <row r="194" spans="1:1" x14ac:dyDescent="0.25">
      <c r="A194" s="14"/>
    </row>
    <row r="195" spans="1:1" x14ac:dyDescent="0.25">
      <c r="A195" s="14"/>
    </row>
    <row r="196" spans="1:1" x14ac:dyDescent="0.25">
      <c r="A196" s="14"/>
    </row>
    <row r="197" spans="1:1" x14ac:dyDescent="0.25">
      <c r="A197" s="14"/>
    </row>
    <row r="198" spans="1:1" x14ac:dyDescent="0.25">
      <c r="A198" s="14"/>
    </row>
    <row r="199" spans="1:1" x14ac:dyDescent="0.25">
      <c r="A199" s="14"/>
    </row>
    <row r="200" spans="1:1" x14ac:dyDescent="0.25">
      <c r="A200" s="14"/>
    </row>
    <row r="201" spans="1:1" x14ac:dyDescent="0.25">
      <c r="A201" s="14"/>
    </row>
    <row r="202" spans="1:1" x14ac:dyDescent="0.25">
      <c r="A202" s="14"/>
    </row>
    <row r="203" spans="1:1" x14ac:dyDescent="0.25">
      <c r="A203" s="14"/>
    </row>
    <row r="204" spans="1:1" x14ac:dyDescent="0.25">
      <c r="A204" s="14"/>
    </row>
    <row r="205" spans="1:1" x14ac:dyDescent="0.25">
      <c r="A205" s="14"/>
    </row>
    <row r="206" spans="1:1" x14ac:dyDescent="0.25">
      <c r="A206" s="14"/>
    </row>
    <row r="207" spans="1:1" x14ac:dyDescent="0.25">
      <c r="A207" s="14"/>
    </row>
    <row r="208" spans="1:1" x14ac:dyDescent="0.25">
      <c r="A208" s="14"/>
    </row>
    <row r="209" spans="1:1" x14ac:dyDescent="0.25">
      <c r="A209" s="14"/>
    </row>
    <row r="210" spans="1:1" x14ac:dyDescent="0.25">
      <c r="A210" s="14"/>
    </row>
    <row r="211" spans="1:1" x14ac:dyDescent="0.25">
      <c r="A211" s="14"/>
    </row>
    <row r="212" spans="1:1" x14ac:dyDescent="0.25">
      <c r="A212" s="14"/>
    </row>
    <row r="213" spans="1:1" x14ac:dyDescent="0.25">
      <c r="A213" s="14"/>
    </row>
    <row r="214" spans="1:1" x14ac:dyDescent="0.25">
      <c r="A214" s="14"/>
    </row>
    <row r="215" spans="1:1" x14ac:dyDescent="0.25">
      <c r="A215" s="14"/>
    </row>
    <row r="216" spans="1:1" x14ac:dyDescent="0.25">
      <c r="A216" s="14"/>
    </row>
    <row r="217" spans="1:1" x14ac:dyDescent="0.25">
      <c r="A217" s="14"/>
    </row>
    <row r="218" spans="1:1" x14ac:dyDescent="0.25">
      <c r="A218" s="14"/>
    </row>
    <row r="219" spans="1:1" x14ac:dyDescent="0.25">
      <c r="A219" s="14"/>
    </row>
    <row r="220" spans="1:1" x14ac:dyDescent="0.25">
      <c r="A220" s="14"/>
    </row>
    <row r="221" spans="1:1" x14ac:dyDescent="0.25">
      <c r="A221" s="14"/>
    </row>
    <row r="222" spans="1:1" x14ac:dyDescent="0.25">
      <c r="A222" s="14"/>
    </row>
    <row r="223" spans="1:1" x14ac:dyDescent="0.25">
      <c r="A223" s="14"/>
    </row>
    <row r="224" spans="1:1" x14ac:dyDescent="0.25">
      <c r="A224" s="14"/>
    </row>
    <row r="225" spans="1:1" x14ac:dyDescent="0.25">
      <c r="A225" s="14"/>
    </row>
    <row r="226" spans="1:1" x14ac:dyDescent="0.25">
      <c r="A226" s="14"/>
    </row>
    <row r="227" spans="1:1" x14ac:dyDescent="0.25">
      <c r="A227" s="14"/>
    </row>
    <row r="228" spans="1:1" x14ac:dyDescent="0.25">
      <c r="A228" s="14"/>
    </row>
    <row r="229" spans="1:1" x14ac:dyDescent="0.25">
      <c r="A229" s="14"/>
    </row>
    <row r="230" spans="1:1" x14ac:dyDescent="0.25">
      <c r="A230" s="14"/>
    </row>
    <row r="231" spans="1:1" x14ac:dyDescent="0.25">
      <c r="A231" s="14"/>
    </row>
    <row r="232" spans="1:1" x14ac:dyDescent="0.25">
      <c r="A232" s="14"/>
    </row>
    <row r="233" spans="1:1" x14ac:dyDescent="0.25">
      <c r="A233" s="14"/>
    </row>
    <row r="234" spans="1:1" x14ac:dyDescent="0.25">
      <c r="A234" s="14"/>
    </row>
    <row r="235" spans="1:1" x14ac:dyDescent="0.25">
      <c r="A235" s="14"/>
    </row>
    <row r="236" spans="1:1" x14ac:dyDescent="0.25">
      <c r="A236" s="14"/>
    </row>
    <row r="237" spans="1:1" x14ac:dyDescent="0.25">
      <c r="A237" s="14"/>
    </row>
    <row r="238" spans="1:1" x14ac:dyDescent="0.25">
      <c r="A238" s="14"/>
    </row>
    <row r="239" spans="1:1" x14ac:dyDescent="0.25">
      <c r="A239" s="14"/>
    </row>
    <row r="240" spans="1:1" x14ac:dyDescent="0.25">
      <c r="A240" s="14"/>
    </row>
    <row r="241" spans="1:1" x14ac:dyDescent="0.25">
      <c r="A241" s="14"/>
    </row>
    <row r="242" spans="1:1" x14ac:dyDescent="0.25">
      <c r="A242" s="14"/>
    </row>
    <row r="243" spans="1:1" x14ac:dyDescent="0.25">
      <c r="A243" s="14"/>
    </row>
    <row r="244" spans="1:1" x14ac:dyDescent="0.25">
      <c r="A244" s="14"/>
    </row>
    <row r="245" spans="1:1" x14ac:dyDescent="0.25">
      <c r="A245" s="14"/>
    </row>
    <row r="246" spans="1:1" x14ac:dyDescent="0.25">
      <c r="A246" s="14"/>
    </row>
    <row r="247" spans="1:1" x14ac:dyDescent="0.25">
      <c r="A247" s="14"/>
    </row>
    <row r="248" spans="1:1" x14ac:dyDescent="0.25">
      <c r="A248" s="14"/>
    </row>
    <row r="249" spans="1:1" x14ac:dyDescent="0.25">
      <c r="A249" s="14"/>
    </row>
    <row r="250" spans="1:1" x14ac:dyDescent="0.25">
      <c r="A250" s="14"/>
    </row>
    <row r="251" spans="1:1" x14ac:dyDescent="0.25">
      <c r="A251" s="14"/>
    </row>
    <row r="252" spans="1:1" x14ac:dyDescent="0.25">
      <c r="A252" s="14"/>
    </row>
    <row r="253" spans="1:1" x14ac:dyDescent="0.25">
      <c r="A253" s="14"/>
    </row>
    <row r="254" spans="1:1" x14ac:dyDescent="0.25">
      <c r="A254" s="14"/>
    </row>
    <row r="255" spans="1:1" x14ac:dyDescent="0.25">
      <c r="A255" s="14"/>
    </row>
    <row r="256" spans="1:1" x14ac:dyDescent="0.25">
      <c r="A256" s="14"/>
    </row>
    <row r="257" spans="1:1" x14ac:dyDescent="0.25">
      <c r="A257" s="14"/>
    </row>
    <row r="258" spans="1:1" x14ac:dyDescent="0.25">
      <c r="A258" s="14"/>
    </row>
    <row r="259" spans="1:1" x14ac:dyDescent="0.25">
      <c r="A259" s="14"/>
    </row>
    <row r="260" spans="1:1" x14ac:dyDescent="0.25">
      <c r="A260" s="14"/>
    </row>
    <row r="261" spans="1:1" x14ac:dyDescent="0.25">
      <c r="A261" s="14"/>
    </row>
    <row r="262" spans="1:1" x14ac:dyDescent="0.25">
      <c r="A262" s="14"/>
    </row>
    <row r="263" spans="1:1" x14ac:dyDescent="0.25">
      <c r="A263" s="14"/>
    </row>
    <row r="264" spans="1:1" x14ac:dyDescent="0.25">
      <c r="A264" s="14"/>
    </row>
    <row r="265" spans="1:1" x14ac:dyDescent="0.25">
      <c r="A265" s="14"/>
    </row>
    <row r="266" spans="1:1" x14ac:dyDescent="0.25">
      <c r="A266" s="14"/>
    </row>
    <row r="267" spans="1:1" x14ac:dyDescent="0.25">
      <c r="A267" s="14"/>
    </row>
    <row r="268" spans="1:1" x14ac:dyDescent="0.25">
      <c r="A268" s="14"/>
    </row>
    <row r="269" spans="1:1" x14ac:dyDescent="0.25">
      <c r="A269" s="14"/>
    </row>
    <row r="270" spans="1:1" x14ac:dyDescent="0.25">
      <c r="A270" s="14"/>
    </row>
    <row r="271" spans="1:1" x14ac:dyDescent="0.25">
      <c r="A271" s="14"/>
    </row>
    <row r="272" spans="1:1" x14ac:dyDescent="0.25">
      <c r="A272" s="14"/>
    </row>
    <row r="273" spans="1:1" x14ac:dyDescent="0.25">
      <c r="A273" s="14"/>
    </row>
    <row r="274" spans="1:1" x14ac:dyDescent="0.25">
      <c r="A274" s="14"/>
    </row>
    <row r="275" spans="1:1" x14ac:dyDescent="0.25">
      <c r="A275" s="14"/>
    </row>
    <row r="276" spans="1:1" x14ac:dyDescent="0.25">
      <c r="A276" s="14"/>
    </row>
    <row r="277" spans="1:1" x14ac:dyDescent="0.25">
      <c r="A277" s="14"/>
    </row>
    <row r="278" spans="1:1" x14ac:dyDescent="0.25">
      <c r="A278" s="14"/>
    </row>
    <row r="279" spans="1:1" x14ac:dyDescent="0.25">
      <c r="A279" s="14"/>
    </row>
    <row r="280" spans="1:1" x14ac:dyDescent="0.25">
      <c r="A280" s="14"/>
    </row>
    <row r="281" spans="1:1" x14ac:dyDescent="0.25">
      <c r="A281" s="14"/>
    </row>
    <row r="282" spans="1:1" x14ac:dyDescent="0.25">
      <c r="A282" s="14"/>
    </row>
    <row r="283" spans="1:1" x14ac:dyDescent="0.25">
      <c r="A283" s="14"/>
    </row>
    <row r="284" spans="1:1" x14ac:dyDescent="0.25">
      <c r="A284" s="14"/>
    </row>
    <row r="285" spans="1:1" x14ac:dyDescent="0.25">
      <c r="A285" s="14"/>
    </row>
    <row r="286" spans="1:1" x14ac:dyDescent="0.25">
      <c r="A286" s="14"/>
    </row>
    <row r="287" spans="1:1" x14ac:dyDescent="0.25">
      <c r="A287" s="14"/>
    </row>
    <row r="288" spans="1:1" x14ac:dyDescent="0.25">
      <c r="A288" s="14"/>
    </row>
    <row r="289" spans="1:1" x14ac:dyDescent="0.25">
      <c r="A289" s="14"/>
    </row>
    <row r="290" spans="1:1" x14ac:dyDescent="0.25">
      <c r="A290" s="14"/>
    </row>
    <row r="291" spans="1:1" x14ac:dyDescent="0.25">
      <c r="A291" s="14"/>
    </row>
    <row r="292" spans="1:1" x14ac:dyDescent="0.25">
      <c r="A292" s="14"/>
    </row>
    <row r="293" spans="1:1" x14ac:dyDescent="0.25">
      <c r="A293" s="14"/>
    </row>
    <row r="294" spans="1:1" x14ac:dyDescent="0.25">
      <c r="A294" s="14"/>
    </row>
    <row r="295" spans="1:1" x14ac:dyDescent="0.25">
      <c r="A295" s="14"/>
    </row>
    <row r="296" spans="1:1" x14ac:dyDescent="0.25">
      <c r="A296" s="14"/>
    </row>
    <row r="297" spans="1:1" x14ac:dyDescent="0.25">
      <c r="A297" s="14"/>
    </row>
    <row r="298" spans="1:1" x14ac:dyDescent="0.25">
      <c r="A298" s="14"/>
    </row>
    <row r="299" spans="1:1" x14ac:dyDescent="0.25">
      <c r="A299" s="14"/>
    </row>
    <row r="300" spans="1:1" x14ac:dyDescent="0.25">
      <c r="A300" s="14"/>
    </row>
    <row r="301" spans="1:1" x14ac:dyDescent="0.25">
      <c r="A301" s="14"/>
    </row>
    <row r="302" spans="1:1" x14ac:dyDescent="0.25">
      <c r="A302" s="14"/>
    </row>
    <row r="303" spans="1:1" x14ac:dyDescent="0.25">
      <c r="A303" s="14"/>
    </row>
    <row r="304" spans="1:1" x14ac:dyDescent="0.25">
      <c r="A304" s="14"/>
    </row>
    <row r="305" spans="1:1" x14ac:dyDescent="0.25">
      <c r="A305" s="14"/>
    </row>
    <row r="306" spans="1:1" x14ac:dyDescent="0.25">
      <c r="A306" s="14"/>
    </row>
    <row r="307" spans="1:1" x14ac:dyDescent="0.25">
      <c r="A307" s="14"/>
    </row>
    <row r="308" spans="1:1" x14ac:dyDescent="0.25">
      <c r="A308" s="14"/>
    </row>
    <row r="309" spans="1:1" x14ac:dyDescent="0.25">
      <c r="A309" s="14"/>
    </row>
    <row r="310" spans="1:1" x14ac:dyDescent="0.25">
      <c r="A310" s="14"/>
    </row>
    <row r="311" spans="1:1" x14ac:dyDescent="0.25">
      <c r="A311" s="14"/>
    </row>
    <row r="312" spans="1:1" x14ac:dyDescent="0.25">
      <c r="A312" s="14"/>
    </row>
    <row r="313" spans="1:1" x14ac:dyDescent="0.25">
      <c r="A313" s="14"/>
    </row>
    <row r="314" spans="1:1" x14ac:dyDescent="0.25">
      <c r="A314" s="14"/>
    </row>
    <row r="315" spans="1:1" x14ac:dyDescent="0.25">
      <c r="A315" s="14"/>
    </row>
    <row r="316" spans="1:1" x14ac:dyDescent="0.25">
      <c r="A316" s="14"/>
    </row>
    <row r="317" spans="1:1" x14ac:dyDescent="0.25">
      <c r="A317" s="14"/>
    </row>
    <row r="318" spans="1:1" x14ac:dyDescent="0.25">
      <c r="A318" s="14"/>
    </row>
    <row r="319" spans="1:1" x14ac:dyDescent="0.25">
      <c r="A319" s="14"/>
    </row>
    <row r="320" spans="1:1" x14ac:dyDescent="0.25">
      <c r="A320" s="14"/>
    </row>
    <row r="321" spans="1:1" x14ac:dyDescent="0.25">
      <c r="A321" s="14"/>
    </row>
    <row r="322" spans="1:1" x14ac:dyDescent="0.25">
      <c r="A322" s="14"/>
    </row>
    <row r="323" spans="1:1" x14ac:dyDescent="0.25">
      <c r="A323" s="14"/>
    </row>
    <row r="324" spans="1:1" x14ac:dyDescent="0.25">
      <c r="A324" s="14"/>
    </row>
    <row r="325" spans="1:1" x14ac:dyDescent="0.25">
      <c r="A325" s="14"/>
    </row>
    <row r="326" spans="1:1" x14ac:dyDescent="0.25">
      <c r="A326" s="14"/>
    </row>
    <row r="327" spans="1:1" x14ac:dyDescent="0.25">
      <c r="A327" s="14"/>
    </row>
    <row r="328" spans="1:1" x14ac:dyDescent="0.25">
      <c r="A328" s="14"/>
    </row>
    <row r="329" spans="1:1" x14ac:dyDescent="0.25">
      <c r="A329" s="14"/>
    </row>
    <row r="330" spans="1:1" x14ac:dyDescent="0.25">
      <c r="A330" s="14"/>
    </row>
    <row r="331" spans="1:1" x14ac:dyDescent="0.25">
      <c r="A331" s="14"/>
    </row>
    <row r="332" spans="1:1" x14ac:dyDescent="0.25">
      <c r="A332" s="14"/>
    </row>
    <row r="333" spans="1:1" x14ac:dyDescent="0.25">
      <c r="A333" s="14"/>
    </row>
    <row r="334" spans="1:1" x14ac:dyDescent="0.25">
      <c r="A334" s="14"/>
    </row>
    <row r="335" spans="1:1" x14ac:dyDescent="0.25">
      <c r="A335" s="14"/>
    </row>
    <row r="336" spans="1:1" x14ac:dyDescent="0.25">
      <c r="A336" s="14"/>
    </row>
    <row r="337" spans="1:1" x14ac:dyDescent="0.25">
      <c r="A337" s="14"/>
    </row>
    <row r="338" spans="1:1" x14ac:dyDescent="0.25">
      <c r="A338" s="14"/>
    </row>
    <row r="339" spans="1:1" x14ac:dyDescent="0.25">
      <c r="A339" s="14"/>
    </row>
    <row r="340" spans="1:1" x14ac:dyDescent="0.25">
      <c r="A340" s="14"/>
    </row>
    <row r="341" spans="1:1" x14ac:dyDescent="0.25">
      <c r="A341" s="14"/>
    </row>
    <row r="342" spans="1:1" x14ac:dyDescent="0.25">
      <c r="A342" s="14"/>
    </row>
    <row r="343" spans="1:1" x14ac:dyDescent="0.25">
      <c r="A343" s="14"/>
    </row>
    <row r="344" spans="1:1" x14ac:dyDescent="0.25">
      <c r="A344" s="14"/>
    </row>
    <row r="345" spans="1:1" x14ac:dyDescent="0.25">
      <c r="A345" s="14"/>
    </row>
    <row r="346" spans="1:1" x14ac:dyDescent="0.25">
      <c r="A346" s="14"/>
    </row>
    <row r="347" spans="1:1" x14ac:dyDescent="0.25">
      <c r="A347" s="14"/>
    </row>
    <row r="348" spans="1:1" x14ac:dyDescent="0.25">
      <c r="A348" s="14"/>
    </row>
    <row r="349" spans="1:1" x14ac:dyDescent="0.25">
      <c r="A349" s="14"/>
    </row>
    <row r="350" spans="1:1" x14ac:dyDescent="0.25">
      <c r="A350" s="14"/>
    </row>
    <row r="351" spans="1:1" x14ac:dyDescent="0.25">
      <c r="A351" s="14"/>
    </row>
    <row r="352" spans="1:1" x14ac:dyDescent="0.25">
      <c r="A352" s="14"/>
    </row>
    <row r="353" spans="1:1" x14ac:dyDescent="0.25">
      <c r="A353" s="14"/>
    </row>
    <row r="354" spans="1:1" x14ac:dyDescent="0.25">
      <c r="A354" s="14"/>
    </row>
    <row r="355" spans="1:1" x14ac:dyDescent="0.25">
      <c r="A355" s="14"/>
    </row>
    <row r="356" spans="1:1" x14ac:dyDescent="0.25">
      <c r="A356" s="14"/>
    </row>
    <row r="357" spans="1:1" x14ac:dyDescent="0.25">
      <c r="A357" s="14"/>
    </row>
    <row r="358" spans="1:1" x14ac:dyDescent="0.25">
      <c r="A358" s="14"/>
    </row>
    <row r="359" spans="1:1" x14ac:dyDescent="0.25">
      <c r="A359" s="14"/>
    </row>
    <row r="360" spans="1:1" x14ac:dyDescent="0.25">
      <c r="A360" s="14"/>
    </row>
    <row r="361" spans="1:1" x14ac:dyDescent="0.25">
      <c r="A361" s="14"/>
    </row>
    <row r="362" spans="1:1" x14ac:dyDescent="0.25">
      <c r="A362" s="14"/>
    </row>
    <row r="363" spans="1:1" x14ac:dyDescent="0.25">
      <c r="A363" s="14"/>
    </row>
    <row r="364" spans="1:1" x14ac:dyDescent="0.25">
      <c r="A364" s="14"/>
    </row>
    <row r="365" spans="1:1" x14ac:dyDescent="0.25">
      <c r="A365" s="14"/>
    </row>
    <row r="366" spans="1:1" x14ac:dyDescent="0.25">
      <c r="A366" s="14"/>
    </row>
    <row r="367" spans="1:1" x14ac:dyDescent="0.25">
      <c r="A367" s="14"/>
    </row>
  </sheetData>
  <mergeCells count="7">
    <mergeCell ref="A31:B31"/>
    <mergeCell ref="A3:B4"/>
    <mergeCell ref="A7:B7"/>
    <mergeCell ref="A10:B10"/>
    <mergeCell ref="A21:B21"/>
    <mergeCell ref="A25:B25"/>
    <mergeCell ref="A29:B29"/>
  </mergeCells>
  <phoneticPr fontId="38" type="noConversion"/>
  <hyperlinks>
    <hyperlink ref="A6:B6" location="'1'!A1" display="1" xr:uid="{00000000-0004-0000-0000-000000000000}"/>
    <hyperlink ref="A8:B8" location="'2-2'!A1" display="2-2" xr:uid="{00000000-0004-0000-0000-000002000000}"/>
    <hyperlink ref="A12:B12" location="'3-2 '!A1" display="3-2" xr:uid="{00000000-0004-0000-0000-000006000000}"/>
    <hyperlink ref="A13:B13" location="'3-3 '!A1" display="3-3" xr:uid="{00000000-0004-0000-0000-000007000000}"/>
    <hyperlink ref="A14:B14" location="'3-4 '!A1" display="3-4" xr:uid="{00000000-0004-0000-0000-000008000000}"/>
    <hyperlink ref="A23:B23" location="'4-3'!A1" display="4-3" xr:uid="{00000000-0004-0000-0000-00000B000000}"/>
    <hyperlink ref="A24:B24" location="'4-4'!A1" display="4-4" xr:uid="{00000000-0004-0000-0000-00000C000000}"/>
    <hyperlink ref="B8" location="'2-2'!Print_Area" display="Total Registered in the General Organization of Social Insurance and Civil Service and  Domestic Workers by nationality, sex and Adopted Regulations  " xr:uid="{00000000-0004-0000-0000-000010000000}"/>
    <hyperlink ref="B9" location="'3'!A1" display="3" xr:uid="{00000000-0004-0000-0000-000011000000}"/>
    <hyperlink ref="A9:B9" location="'2-3'!A1" display="2-3" xr:uid="{00000000-0004-0000-0000-000012000000}"/>
    <hyperlink ref="A22" location="'13'!A1" display="13" xr:uid="{00000000-0004-0000-0000-000013000000}"/>
    <hyperlink ref="A22:B22" location="'4-2'!A1" display="4-2" xr:uid="{00000000-0004-0000-0000-000014000000}"/>
    <hyperlink ref="A23" location="' 15'!A1" display="15" xr:uid="{00000000-0004-0000-0000-000016000000}"/>
    <hyperlink ref="A24" location="' 16'!A1" display="16" xr:uid="{00000000-0004-0000-0000-000017000000}"/>
    <hyperlink ref="A30:B30" location="'6-2'!A1" display="6-2" xr:uid="{2F0732B5-630D-4C69-98A8-D03B91AB690C}"/>
    <hyperlink ref="A26:B26" location="'5-2'!A1" display="5-2" xr:uid="{A75BF2E8-67F4-4921-8CD5-5BD48B9B323B}"/>
    <hyperlink ref="A28:B28" location="'5-4'!A1" display="5-4" xr:uid="{FE55A7DE-BE65-49D4-BF87-88FFA094AF8E}"/>
    <hyperlink ref="A32:B32" location="'7-2'!A1" display="7-2" xr:uid="{E40A079B-F033-4EAE-89B1-C2AA06EB6A0A}"/>
    <hyperlink ref="A18:B18" location="'3-8'!A1" display="3-8" xr:uid="{86D1A485-6B06-4826-B677-301D14A1B1AA}"/>
    <hyperlink ref="A19:B19" location="'3-9'!A1" display="3-9" xr:uid="{6F307D5A-EB08-49A4-9639-71D39E32CD04}"/>
    <hyperlink ref="A20:B20" location="'3-10'!A1" display="3-10" xr:uid="{DDDED8AD-8C26-433E-8E28-87C8E3193E92}"/>
    <hyperlink ref="A15:B15" location="'3-5'!A1" display="3-5" xr:uid="{A28815D9-10DF-497A-9FE7-AF3E6D8FF856}"/>
    <hyperlink ref="A16:B16" location="'3-6'!A1" display="3-6" xr:uid="{892EA65D-A586-4C08-B7BE-624AF3C4BD67}"/>
    <hyperlink ref="A17:B17" location="'3-7'!A1" display="3-7" xr:uid="{7DF75270-D074-4AB8-B18B-C0A275B4AA3A}"/>
    <hyperlink ref="A27:B27" location="'5-3'!A1" display="5-3" xr:uid="{68F6476B-EE4A-40D3-AB7D-790990138C59}"/>
    <hyperlink ref="A11:B11" location="'3-1'!A1" display="3-1" xr:uid="{2ABEF72B-4233-45C6-9D2B-1A0D4CE48ACB}"/>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60" zoomScaleNormal="40" workbookViewId="0">
      <selection activeCell="B7" sqref="B7:L20"/>
    </sheetView>
  </sheetViews>
  <sheetFormatPr defaultColWidth="8.85546875" defaultRowHeight="18.75" x14ac:dyDescent="0.25"/>
  <cols>
    <col min="1" max="1" width="25.42578125" style="68" customWidth="1"/>
    <col min="2" max="3" width="15.42578125" style="87" customWidth="1"/>
    <col min="4" max="5" width="17.42578125" style="87" customWidth="1"/>
    <col min="6" max="6" width="15.42578125" style="87" customWidth="1"/>
    <col min="7" max="9" width="17.85546875" style="87" customWidth="1"/>
    <col min="10" max="11" width="15.42578125" style="87" customWidth="1"/>
    <col min="12" max="12" width="14" style="87" customWidth="1"/>
    <col min="13" max="14" width="8.85546875" style="87"/>
    <col min="15" max="15" width="14.42578125" style="87" bestFit="1" customWidth="1"/>
    <col min="16" max="16" width="8.85546875" style="87"/>
    <col min="17" max="16384" width="8.85546875" style="68"/>
  </cols>
  <sheetData>
    <row r="1" spans="1:16" ht="18" x14ac:dyDescent="0.25">
      <c r="A1" s="65" t="s">
        <v>292</v>
      </c>
      <c r="B1" s="66"/>
      <c r="C1" s="67"/>
      <c r="D1" s="68"/>
      <c r="E1" s="68"/>
      <c r="F1" s="68"/>
      <c r="G1" s="68"/>
      <c r="H1" s="68"/>
      <c r="I1" s="68"/>
      <c r="J1" s="68"/>
      <c r="K1" s="68"/>
      <c r="L1" s="68"/>
      <c r="M1" s="68"/>
      <c r="N1" s="68"/>
      <c r="O1" s="68"/>
      <c r="P1" s="68"/>
    </row>
    <row r="2" spans="1:16" ht="15" x14ac:dyDescent="0.25">
      <c r="A2" s="66"/>
      <c r="B2" s="66"/>
      <c r="C2" s="67"/>
      <c r="D2" s="69"/>
      <c r="E2" s="69"/>
      <c r="F2" s="69"/>
      <c r="G2" s="69"/>
      <c r="H2" s="69"/>
      <c r="I2" s="69"/>
      <c r="J2" s="69"/>
      <c r="K2" s="68"/>
      <c r="L2" s="68"/>
      <c r="M2" s="68"/>
      <c r="N2" s="68"/>
      <c r="O2" s="68"/>
      <c r="P2" s="68"/>
    </row>
    <row r="3" spans="1:16" ht="15" x14ac:dyDescent="0.25">
      <c r="A3" s="70"/>
      <c r="B3" s="70"/>
      <c r="C3" s="70"/>
      <c r="D3" s="69"/>
      <c r="E3" s="69"/>
      <c r="F3" s="69"/>
      <c r="G3" s="69"/>
      <c r="H3" s="69"/>
      <c r="I3" s="69"/>
      <c r="J3" s="69"/>
      <c r="K3" s="68"/>
      <c r="L3" s="68"/>
      <c r="M3" s="68"/>
      <c r="N3" s="68"/>
      <c r="O3" s="68"/>
      <c r="P3" s="68"/>
    </row>
    <row r="4" spans="1:16" ht="22.5" x14ac:dyDescent="0.25">
      <c r="A4" s="356" t="s">
        <v>185</v>
      </c>
      <c r="B4" s="356"/>
      <c r="C4" s="356"/>
      <c r="D4" s="356"/>
      <c r="E4" s="356"/>
      <c r="F4" s="356"/>
      <c r="G4" s="356"/>
      <c r="H4" s="356"/>
      <c r="I4" s="356"/>
      <c r="J4" s="356"/>
      <c r="K4" s="356"/>
      <c r="L4" s="356"/>
      <c r="M4" s="68"/>
      <c r="N4" s="68"/>
      <c r="O4" s="68"/>
      <c r="P4" s="68"/>
    </row>
    <row r="5" spans="1:16" ht="18" x14ac:dyDescent="0.45">
      <c r="A5" s="357" t="s">
        <v>209</v>
      </c>
      <c r="B5" s="357"/>
      <c r="C5" s="71"/>
      <c r="D5" s="71"/>
      <c r="E5" s="71"/>
      <c r="F5" s="71"/>
      <c r="G5" s="71"/>
      <c r="H5" s="71"/>
      <c r="I5" s="71"/>
      <c r="J5" s="71"/>
      <c r="K5" s="71"/>
      <c r="L5" s="71"/>
      <c r="M5" s="68"/>
      <c r="N5" s="68"/>
      <c r="O5" s="68"/>
      <c r="P5" s="68"/>
    </row>
    <row r="6" spans="1:16" ht="112.5" x14ac:dyDescent="0.25">
      <c r="A6" s="47" t="s">
        <v>13</v>
      </c>
      <c r="B6" s="47" t="s">
        <v>198</v>
      </c>
      <c r="C6" s="47" t="s">
        <v>199</v>
      </c>
      <c r="D6" s="47" t="s">
        <v>200</v>
      </c>
      <c r="E6" s="47" t="s">
        <v>201</v>
      </c>
      <c r="F6" s="47" t="s">
        <v>202</v>
      </c>
      <c r="G6" s="47" t="s">
        <v>203</v>
      </c>
      <c r="H6" s="47" t="s">
        <v>204</v>
      </c>
      <c r="I6" s="47" t="s">
        <v>205</v>
      </c>
      <c r="J6" s="47" t="s">
        <v>206</v>
      </c>
      <c r="K6" s="47" t="s">
        <v>207</v>
      </c>
      <c r="L6" s="47" t="s">
        <v>2</v>
      </c>
      <c r="M6" s="68"/>
      <c r="N6" s="68"/>
      <c r="O6" s="68"/>
      <c r="P6" s="68"/>
    </row>
    <row r="7" spans="1:16" ht="22.5" x14ac:dyDescent="0.25">
      <c r="A7" s="72" t="s">
        <v>14</v>
      </c>
      <c r="B7" s="290">
        <v>177002</v>
      </c>
      <c r="C7" s="290">
        <v>778029</v>
      </c>
      <c r="D7" s="290">
        <v>446869</v>
      </c>
      <c r="E7" s="290">
        <v>290614</v>
      </c>
      <c r="F7" s="290">
        <v>381276</v>
      </c>
      <c r="G7" s="290">
        <v>6513</v>
      </c>
      <c r="H7" s="290">
        <v>522924</v>
      </c>
      <c r="I7" s="290">
        <v>515414</v>
      </c>
      <c r="J7" s="290">
        <v>2191432</v>
      </c>
      <c r="K7" s="290">
        <v>36596</v>
      </c>
      <c r="L7" s="290">
        <f t="shared" ref="L7:L19" si="0">SUM(B7:K7)</f>
        <v>5346669</v>
      </c>
      <c r="M7" s="68"/>
      <c r="N7" s="68"/>
      <c r="O7" s="68"/>
      <c r="P7" s="68"/>
    </row>
    <row r="8" spans="1:16" ht="22.5" x14ac:dyDescent="0.25">
      <c r="A8" s="73" t="s">
        <v>15</v>
      </c>
      <c r="B8" s="291">
        <v>79831</v>
      </c>
      <c r="C8" s="291">
        <v>301083</v>
      </c>
      <c r="D8" s="291">
        <v>224176</v>
      </c>
      <c r="E8" s="291">
        <v>112576</v>
      </c>
      <c r="F8" s="291">
        <v>207194</v>
      </c>
      <c r="G8" s="291">
        <v>6382</v>
      </c>
      <c r="H8" s="291">
        <v>211964</v>
      </c>
      <c r="I8" s="291">
        <v>181433</v>
      </c>
      <c r="J8" s="291">
        <v>683192</v>
      </c>
      <c r="K8" s="291">
        <v>14366</v>
      </c>
      <c r="L8" s="291">
        <f t="shared" si="0"/>
        <v>2022197</v>
      </c>
      <c r="M8" s="68"/>
      <c r="N8" s="68"/>
      <c r="O8" s="68"/>
      <c r="P8" s="68"/>
    </row>
    <row r="9" spans="1:16" ht="22.5" x14ac:dyDescent="0.25">
      <c r="A9" s="72" t="s">
        <v>16</v>
      </c>
      <c r="B9" s="290">
        <v>11468</v>
      </c>
      <c r="C9" s="290">
        <v>49816</v>
      </c>
      <c r="D9" s="290">
        <v>29588</v>
      </c>
      <c r="E9" s="290">
        <v>17270</v>
      </c>
      <c r="F9" s="290">
        <v>39038</v>
      </c>
      <c r="G9" s="290">
        <v>1752</v>
      </c>
      <c r="H9" s="290">
        <v>44756</v>
      </c>
      <c r="I9" s="290">
        <v>35423</v>
      </c>
      <c r="J9" s="290">
        <v>142438</v>
      </c>
      <c r="K9" s="290">
        <v>3176</v>
      </c>
      <c r="L9" s="290">
        <f t="shared" si="0"/>
        <v>374725</v>
      </c>
      <c r="M9" s="68"/>
      <c r="N9" s="68"/>
      <c r="O9" s="68"/>
      <c r="P9" s="68"/>
    </row>
    <row r="10" spans="1:16" ht="22.5" x14ac:dyDescent="0.25">
      <c r="A10" s="73" t="s">
        <v>17</v>
      </c>
      <c r="B10" s="291">
        <v>8250</v>
      </c>
      <c r="C10" s="291">
        <v>38358</v>
      </c>
      <c r="D10" s="291">
        <v>24758</v>
      </c>
      <c r="E10" s="291">
        <v>14750</v>
      </c>
      <c r="F10" s="291">
        <v>29414</v>
      </c>
      <c r="G10" s="291">
        <v>698</v>
      </c>
      <c r="H10" s="291">
        <v>50751</v>
      </c>
      <c r="I10" s="291">
        <v>42309</v>
      </c>
      <c r="J10" s="291">
        <v>204758</v>
      </c>
      <c r="K10" s="291">
        <v>3068</v>
      </c>
      <c r="L10" s="291">
        <f t="shared" si="0"/>
        <v>417114</v>
      </c>
      <c r="M10" s="68"/>
      <c r="N10" s="68"/>
      <c r="O10" s="68"/>
      <c r="P10" s="68"/>
    </row>
    <row r="11" spans="1:16" ht="22.5" x14ac:dyDescent="0.25">
      <c r="A11" s="72" t="s">
        <v>18</v>
      </c>
      <c r="B11" s="290">
        <v>53392</v>
      </c>
      <c r="C11" s="290">
        <v>273847</v>
      </c>
      <c r="D11" s="290">
        <v>214789</v>
      </c>
      <c r="E11" s="290">
        <v>118738</v>
      </c>
      <c r="F11" s="290">
        <v>133635</v>
      </c>
      <c r="G11" s="290">
        <v>4187</v>
      </c>
      <c r="H11" s="290">
        <v>324801</v>
      </c>
      <c r="I11" s="290">
        <v>263202</v>
      </c>
      <c r="J11" s="290">
        <v>703479</v>
      </c>
      <c r="K11" s="290">
        <v>54631</v>
      </c>
      <c r="L11" s="290">
        <f t="shared" si="0"/>
        <v>2144701</v>
      </c>
      <c r="M11" s="68"/>
      <c r="N11" s="68"/>
      <c r="O11" s="68"/>
      <c r="P11" s="68"/>
    </row>
    <row r="12" spans="1:16" ht="22.5" x14ac:dyDescent="0.25">
      <c r="A12" s="73" t="s">
        <v>19</v>
      </c>
      <c r="B12" s="291">
        <v>8420</v>
      </c>
      <c r="C12" s="291">
        <v>42277</v>
      </c>
      <c r="D12" s="291">
        <v>23511</v>
      </c>
      <c r="E12" s="291">
        <v>12364</v>
      </c>
      <c r="F12" s="291">
        <v>37539</v>
      </c>
      <c r="G12" s="291">
        <v>3258</v>
      </c>
      <c r="H12" s="291">
        <v>46099</v>
      </c>
      <c r="I12" s="291">
        <v>35741</v>
      </c>
      <c r="J12" s="291">
        <v>129316</v>
      </c>
      <c r="K12" s="291">
        <v>2878</v>
      </c>
      <c r="L12" s="291">
        <f t="shared" si="0"/>
        <v>341403</v>
      </c>
      <c r="M12" s="68"/>
      <c r="N12" s="68"/>
      <c r="O12" s="68"/>
      <c r="P12" s="68"/>
    </row>
    <row r="13" spans="1:16" ht="22.5" x14ac:dyDescent="0.25">
      <c r="A13" s="72" t="s">
        <v>20</v>
      </c>
      <c r="B13" s="290">
        <v>3245</v>
      </c>
      <c r="C13" s="290">
        <v>16255</v>
      </c>
      <c r="D13" s="290">
        <v>8659</v>
      </c>
      <c r="E13" s="290">
        <v>5167</v>
      </c>
      <c r="F13" s="290">
        <v>14239</v>
      </c>
      <c r="G13" s="290">
        <v>629</v>
      </c>
      <c r="H13" s="290">
        <v>17276</v>
      </c>
      <c r="I13" s="290">
        <v>11135</v>
      </c>
      <c r="J13" s="290">
        <v>49506</v>
      </c>
      <c r="K13" s="290">
        <v>715</v>
      </c>
      <c r="L13" s="290">
        <f t="shared" si="0"/>
        <v>126826</v>
      </c>
      <c r="M13" s="68"/>
      <c r="N13" s="68"/>
      <c r="O13" s="68"/>
      <c r="P13" s="68"/>
    </row>
    <row r="14" spans="1:16" ht="22.5" x14ac:dyDescent="0.25">
      <c r="A14" s="73" t="s">
        <v>21</v>
      </c>
      <c r="B14" s="291">
        <v>2800</v>
      </c>
      <c r="C14" s="291">
        <v>15260</v>
      </c>
      <c r="D14" s="291">
        <v>7332</v>
      </c>
      <c r="E14" s="291">
        <v>3835</v>
      </c>
      <c r="F14" s="291">
        <v>11270</v>
      </c>
      <c r="G14" s="291">
        <v>714</v>
      </c>
      <c r="H14" s="291">
        <v>20486</v>
      </c>
      <c r="I14" s="291">
        <v>18493</v>
      </c>
      <c r="J14" s="291">
        <v>64622</v>
      </c>
      <c r="K14" s="291">
        <v>813</v>
      </c>
      <c r="L14" s="291">
        <f t="shared" si="0"/>
        <v>145625</v>
      </c>
      <c r="M14" s="68"/>
      <c r="N14" s="68"/>
      <c r="O14" s="68"/>
      <c r="P14" s="68"/>
    </row>
    <row r="15" spans="1:16" ht="22.5" x14ac:dyDescent="0.25">
      <c r="A15" s="72" t="s">
        <v>22</v>
      </c>
      <c r="B15" s="290">
        <v>1077</v>
      </c>
      <c r="C15" s="290">
        <v>6023</v>
      </c>
      <c r="D15" s="290">
        <v>2592</v>
      </c>
      <c r="E15" s="290">
        <v>1679</v>
      </c>
      <c r="F15" s="290">
        <v>5632</v>
      </c>
      <c r="G15" s="290">
        <v>22</v>
      </c>
      <c r="H15" s="290">
        <v>8816</v>
      </c>
      <c r="I15" s="290">
        <v>5306</v>
      </c>
      <c r="J15" s="290">
        <v>20462</v>
      </c>
      <c r="K15" s="290">
        <v>343</v>
      </c>
      <c r="L15" s="290">
        <f t="shared" si="0"/>
        <v>51952</v>
      </c>
      <c r="M15" s="68"/>
      <c r="N15" s="68"/>
      <c r="O15" s="68"/>
      <c r="P15" s="68"/>
    </row>
    <row r="16" spans="1:16" ht="22.5" x14ac:dyDescent="0.25">
      <c r="A16" s="73" t="s">
        <v>23</v>
      </c>
      <c r="B16" s="291">
        <v>3927</v>
      </c>
      <c r="C16" s="291">
        <v>17843</v>
      </c>
      <c r="D16" s="291">
        <v>9905</v>
      </c>
      <c r="E16" s="291">
        <v>4715</v>
      </c>
      <c r="F16" s="291">
        <v>19903</v>
      </c>
      <c r="G16" s="291">
        <v>2325</v>
      </c>
      <c r="H16" s="291">
        <v>19084</v>
      </c>
      <c r="I16" s="291">
        <v>16554</v>
      </c>
      <c r="J16" s="291">
        <v>75048</v>
      </c>
      <c r="K16" s="291">
        <v>1101</v>
      </c>
      <c r="L16" s="291">
        <f t="shared" si="0"/>
        <v>170405</v>
      </c>
      <c r="M16" s="68"/>
      <c r="N16" s="68"/>
      <c r="O16" s="68"/>
      <c r="P16" s="68"/>
    </row>
    <row r="17" spans="1:16" ht="22.5" x14ac:dyDescent="0.25">
      <c r="A17" s="72" t="s">
        <v>24</v>
      </c>
      <c r="B17" s="290">
        <v>2124</v>
      </c>
      <c r="C17" s="290">
        <v>12846</v>
      </c>
      <c r="D17" s="290">
        <v>8578</v>
      </c>
      <c r="E17" s="290">
        <v>5505</v>
      </c>
      <c r="F17" s="290">
        <v>10187</v>
      </c>
      <c r="G17" s="290">
        <v>703</v>
      </c>
      <c r="H17" s="290">
        <v>15081</v>
      </c>
      <c r="I17" s="290">
        <v>19517</v>
      </c>
      <c r="J17" s="290">
        <v>60211</v>
      </c>
      <c r="K17" s="290">
        <v>1034</v>
      </c>
      <c r="L17" s="290">
        <f t="shared" si="0"/>
        <v>135786</v>
      </c>
      <c r="M17" s="68"/>
      <c r="N17" s="68"/>
      <c r="O17" s="68"/>
      <c r="P17" s="68"/>
    </row>
    <row r="18" spans="1:16" ht="22.5" x14ac:dyDescent="0.25">
      <c r="A18" s="73" t="s">
        <v>25</v>
      </c>
      <c r="B18" s="291">
        <v>1329</v>
      </c>
      <c r="C18" s="291">
        <v>4479</v>
      </c>
      <c r="D18" s="291">
        <v>2450</v>
      </c>
      <c r="E18" s="291">
        <v>1355</v>
      </c>
      <c r="F18" s="291">
        <v>5010</v>
      </c>
      <c r="G18" s="291">
        <v>299</v>
      </c>
      <c r="H18" s="291">
        <v>7657</v>
      </c>
      <c r="I18" s="291">
        <v>3974</v>
      </c>
      <c r="J18" s="291">
        <v>18038</v>
      </c>
      <c r="K18" s="291">
        <v>415</v>
      </c>
      <c r="L18" s="291">
        <f t="shared" si="0"/>
        <v>45006</v>
      </c>
      <c r="M18" s="68"/>
      <c r="N18" s="68"/>
      <c r="O18" s="68"/>
      <c r="P18" s="68"/>
    </row>
    <row r="19" spans="1:16" ht="22.5" x14ac:dyDescent="0.25">
      <c r="A19" s="72" t="s">
        <v>26</v>
      </c>
      <c r="B19" s="290">
        <v>1757</v>
      </c>
      <c r="C19" s="290">
        <v>9430</v>
      </c>
      <c r="D19" s="290">
        <v>4262</v>
      </c>
      <c r="E19" s="290">
        <v>2198</v>
      </c>
      <c r="F19" s="290">
        <v>8568</v>
      </c>
      <c r="G19" s="290">
        <v>160</v>
      </c>
      <c r="H19" s="290">
        <v>10820</v>
      </c>
      <c r="I19" s="290">
        <v>8502</v>
      </c>
      <c r="J19" s="290">
        <v>24871</v>
      </c>
      <c r="K19" s="290">
        <v>455</v>
      </c>
      <c r="L19" s="290">
        <f t="shared" si="0"/>
        <v>71023</v>
      </c>
      <c r="M19" s="68"/>
      <c r="N19" s="68"/>
      <c r="O19" s="68"/>
      <c r="P19" s="68"/>
    </row>
    <row r="20" spans="1:16" ht="22.5" x14ac:dyDescent="0.25">
      <c r="A20" s="39" t="s">
        <v>2</v>
      </c>
      <c r="B20" s="39">
        <f>SUM(B7:B19)</f>
        <v>354622</v>
      </c>
      <c r="C20" s="39">
        <f t="shared" ref="C20:L20" si="1">SUM(C7:C19)</f>
        <v>1565546</v>
      </c>
      <c r="D20" s="39">
        <f t="shared" si="1"/>
        <v>1007469</v>
      </c>
      <c r="E20" s="39">
        <f t="shared" si="1"/>
        <v>590766</v>
      </c>
      <c r="F20" s="39">
        <f t="shared" si="1"/>
        <v>902905</v>
      </c>
      <c r="G20" s="39">
        <f t="shared" si="1"/>
        <v>27642</v>
      </c>
      <c r="H20" s="39">
        <f t="shared" si="1"/>
        <v>1300515</v>
      </c>
      <c r="I20" s="39">
        <f t="shared" si="1"/>
        <v>1157003</v>
      </c>
      <c r="J20" s="39">
        <f t="shared" si="1"/>
        <v>4367373</v>
      </c>
      <c r="K20" s="39">
        <f t="shared" si="1"/>
        <v>119591</v>
      </c>
      <c r="L20" s="39">
        <f t="shared" si="1"/>
        <v>11393432</v>
      </c>
      <c r="M20" s="68"/>
      <c r="N20" s="68"/>
      <c r="O20" s="68"/>
      <c r="P20" s="68"/>
    </row>
    <row r="21" spans="1:16" ht="18" x14ac:dyDescent="0.45">
      <c r="A21" s="135" t="s">
        <v>49</v>
      </c>
      <c r="B21" s="74"/>
      <c r="C21" s="75"/>
      <c r="D21" s="76"/>
      <c r="E21" s="76"/>
      <c r="F21" s="76"/>
      <c r="G21" s="77"/>
      <c r="H21" s="78"/>
      <c r="I21" s="78"/>
      <c r="J21" s="78"/>
      <c r="K21" s="78"/>
      <c r="L21" s="78"/>
      <c r="M21" s="68"/>
      <c r="N21" s="68"/>
      <c r="O21" s="68"/>
      <c r="P21" s="68"/>
    </row>
    <row r="22" spans="1:16" ht="18" x14ac:dyDescent="0.45">
      <c r="A22" s="136" t="s">
        <v>36</v>
      </c>
      <c r="B22" s="79"/>
      <c r="C22" s="80"/>
      <c r="D22" s="81"/>
      <c r="E22" s="82"/>
      <c r="F22" s="82"/>
      <c r="G22" s="83"/>
      <c r="H22" s="84"/>
      <c r="I22" s="84"/>
      <c r="J22" s="78"/>
      <c r="K22" s="78"/>
      <c r="L22" s="78"/>
      <c r="M22" s="68"/>
      <c r="N22" s="68"/>
      <c r="O22" s="68"/>
      <c r="P22" s="68"/>
    </row>
    <row r="23" spans="1:16" ht="18" x14ac:dyDescent="0.45">
      <c r="A23" s="358" t="s">
        <v>208</v>
      </c>
      <c r="B23" s="358"/>
      <c r="C23" s="358"/>
      <c r="D23" s="358"/>
      <c r="E23" s="358"/>
      <c r="F23" s="358"/>
      <c r="G23" s="85"/>
      <c r="H23" s="68"/>
      <c r="I23" s="68"/>
      <c r="J23" s="68"/>
      <c r="K23" s="68"/>
      <c r="L23" s="68"/>
      <c r="M23" s="68"/>
      <c r="N23" s="68"/>
      <c r="O23" s="68"/>
      <c r="P23" s="68"/>
    </row>
    <row r="24" spans="1:16" x14ac:dyDescent="0.25">
      <c r="A24" s="137" t="s">
        <v>242</v>
      </c>
    </row>
    <row r="25" spans="1:16" s="181" customFormat="1" ht="15" x14ac:dyDescent="0.25">
      <c r="A25" s="277" t="s">
        <v>293</v>
      </c>
      <c r="B25" s="180"/>
      <c r="C25" s="180"/>
      <c r="D25" s="180"/>
      <c r="E25" s="180"/>
      <c r="F25" s="180"/>
      <c r="G25" s="180"/>
      <c r="H25" s="180"/>
      <c r="I25" s="180"/>
      <c r="J25" s="180"/>
    </row>
    <row r="40" spans="2:12" x14ac:dyDescent="0.25">
      <c r="B40" s="86"/>
      <c r="C40" s="86"/>
      <c r="D40" s="86"/>
      <c r="E40" s="86"/>
      <c r="F40" s="86"/>
      <c r="G40" s="86"/>
      <c r="H40" s="86"/>
      <c r="I40" s="86"/>
      <c r="J40" s="86"/>
      <c r="K40" s="86"/>
      <c r="L40" s="86"/>
    </row>
    <row r="41" spans="2:12" x14ac:dyDescent="0.25">
      <c r="B41" s="86"/>
      <c r="C41" s="86"/>
      <c r="D41" s="86"/>
      <c r="E41" s="86"/>
      <c r="F41" s="86"/>
      <c r="G41" s="86"/>
      <c r="H41" s="86"/>
      <c r="I41" s="86"/>
      <c r="J41" s="86"/>
      <c r="K41" s="86"/>
      <c r="L41" s="86"/>
    </row>
    <row r="42" spans="2:12" x14ac:dyDescent="0.25">
      <c r="B42" s="86"/>
      <c r="C42" s="86"/>
      <c r="D42" s="86"/>
      <c r="E42" s="86"/>
      <c r="F42" s="86"/>
      <c r="G42" s="86"/>
      <c r="H42" s="86"/>
      <c r="I42" s="86"/>
      <c r="J42" s="86"/>
      <c r="K42" s="86"/>
      <c r="L42" s="86"/>
    </row>
    <row r="43" spans="2:12" x14ac:dyDescent="0.25">
      <c r="B43" s="86"/>
      <c r="C43" s="86"/>
      <c r="D43" s="86"/>
      <c r="E43" s="86"/>
      <c r="F43" s="86"/>
      <c r="G43" s="86"/>
      <c r="H43" s="86"/>
      <c r="I43" s="86"/>
      <c r="J43" s="86"/>
      <c r="K43" s="86"/>
      <c r="L43" s="86"/>
    </row>
    <row r="44" spans="2:12" x14ac:dyDescent="0.25">
      <c r="B44" s="86"/>
      <c r="C44" s="86"/>
      <c r="D44" s="86"/>
      <c r="E44" s="86"/>
      <c r="F44" s="86"/>
      <c r="G44" s="86"/>
      <c r="H44" s="86"/>
      <c r="I44" s="86"/>
      <c r="J44" s="86"/>
      <c r="K44" s="86"/>
      <c r="L44" s="86"/>
    </row>
    <row r="45" spans="2:12" x14ac:dyDescent="0.25">
      <c r="B45" s="86"/>
      <c r="C45" s="86"/>
      <c r="D45" s="86"/>
      <c r="E45" s="86"/>
      <c r="F45" s="86"/>
      <c r="G45" s="86"/>
      <c r="H45" s="86"/>
      <c r="I45" s="86"/>
      <c r="J45" s="86"/>
      <c r="K45" s="86"/>
      <c r="L45" s="86"/>
    </row>
    <row r="46" spans="2:12" x14ac:dyDescent="0.25">
      <c r="B46" s="86"/>
      <c r="C46" s="86"/>
      <c r="D46" s="86"/>
      <c r="E46" s="86"/>
      <c r="F46" s="86"/>
      <c r="G46" s="86"/>
      <c r="H46" s="86"/>
      <c r="I46" s="86"/>
      <c r="J46" s="86"/>
      <c r="K46" s="86"/>
      <c r="L46" s="86"/>
    </row>
    <row r="47" spans="2:12" x14ac:dyDescent="0.25">
      <c r="B47" s="86"/>
      <c r="C47" s="86"/>
      <c r="D47" s="86"/>
      <c r="E47" s="86"/>
      <c r="F47" s="86"/>
      <c r="G47" s="86"/>
      <c r="H47" s="86"/>
      <c r="I47" s="86"/>
      <c r="J47" s="86"/>
      <c r="K47" s="86"/>
      <c r="L47" s="86"/>
    </row>
    <row r="48" spans="2:12" x14ac:dyDescent="0.25">
      <c r="B48" s="86"/>
      <c r="C48" s="86"/>
      <c r="D48" s="86"/>
      <c r="E48" s="86"/>
      <c r="F48" s="86"/>
      <c r="G48" s="86"/>
      <c r="H48" s="86"/>
      <c r="I48" s="86"/>
      <c r="J48" s="86"/>
      <c r="K48" s="86"/>
      <c r="L48" s="86"/>
    </row>
    <row r="49" spans="2:12" x14ac:dyDescent="0.25">
      <c r="B49" s="86"/>
      <c r="C49" s="86"/>
      <c r="D49" s="86"/>
      <c r="E49" s="86"/>
      <c r="F49" s="86"/>
      <c r="G49" s="86"/>
      <c r="H49" s="86"/>
      <c r="I49" s="86"/>
      <c r="J49" s="86"/>
      <c r="K49" s="86"/>
      <c r="L49" s="86"/>
    </row>
    <row r="50" spans="2:12" x14ac:dyDescent="0.25">
      <c r="B50" s="86"/>
      <c r="C50" s="86"/>
      <c r="D50" s="86"/>
      <c r="E50" s="86"/>
      <c r="F50" s="86"/>
      <c r="G50" s="86"/>
      <c r="H50" s="86"/>
      <c r="I50" s="86"/>
      <c r="J50" s="86"/>
      <c r="K50" s="86"/>
      <c r="L50" s="86"/>
    </row>
    <row r="51" spans="2:12" x14ac:dyDescent="0.25">
      <c r="B51" s="86"/>
      <c r="C51" s="86"/>
      <c r="D51" s="86"/>
      <c r="E51" s="86"/>
      <c r="F51" s="86"/>
      <c r="G51" s="86"/>
      <c r="H51" s="86"/>
      <c r="I51" s="86"/>
      <c r="J51" s="86"/>
      <c r="K51" s="86"/>
      <c r="L51" s="86"/>
    </row>
    <row r="52" spans="2:12" x14ac:dyDescent="0.25">
      <c r="B52" s="86"/>
      <c r="C52" s="86"/>
      <c r="D52" s="86"/>
      <c r="E52" s="86"/>
      <c r="F52" s="86"/>
      <c r="G52" s="86"/>
      <c r="H52" s="86"/>
      <c r="I52" s="86"/>
      <c r="J52" s="86"/>
      <c r="K52" s="86"/>
      <c r="L52" s="86"/>
    </row>
    <row r="53" spans="2:12" x14ac:dyDescent="0.25">
      <c r="B53" s="86"/>
      <c r="C53" s="86"/>
      <c r="D53" s="86"/>
      <c r="E53" s="86"/>
      <c r="F53" s="86"/>
      <c r="G53" s="86"/>
      <c r="H53" s="86"/>
      <c r="I53" s="86"/>
      <c r="J53" s="86"/>
      <c r="K53" s="86"/>
      <c r="L53" s="86"/>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topLeftCell="B1" zoomScale="55" zoomScaleNormal="55" zoomScaleSheetLayoutView="55" workbookViewId="0">
      <selection activeCell="B7" sqref="B7"/>
    </sheetView>
  </sheetViews>
  <sheetFormatPr defaultColWidth="8.85546875" defaultRowHeight="15" x14ac:dyDescent="0.25"/>
  <cols>
    <col min="1" max="1" width="53.85546875" style="89" customWidth="1"/>
    <col min="2" max="2" width="13.140625" style="89" customWidth="1"/>
    <col min="3" max="3" width="15.42578125" style="89" customWidth="1"/>
    <col min="4" max="5" width="18" style="89" customWidth="1"/>
    <col min="6" max="6" width="15.42578125" style="89" customWidth="1"/>
    <col min="7" max="9" width="18.85546875" style="89" customWidth="1"/>
    <col min="10" max="12" width="15.42578125" style="89" customWidth="1"/>
    <col min="13" max="13" width="13.140625" style="89" customWidth="1"/>
    <col min="14" max="19" width="8.85546875" style="89"/>
    <col min="20" max="20" width="55.140625" style="89" customWidth="1"/>
    <col min="21" max="16384" width="8.85546875" style="89"/>
  </cols>
  <sheetData>
    <row r="1" spans="1:24" x14ac:dyDescent="0.25">
      <c r="A1" s="359" t="s">
        <v>292</v>
      </c>
      <c r="B1" s="359"/>
      <c r="C1" s="88"/>
    </row>
    <row r="2" spans="1:24" s="90" customFormat="1" x14ac:dyDescent="0.25">
      <c r="A2" s="359"/>
      <c r="B2" s="359"/>
      <c r="C2" s="88"/>
      <c r="K2" s="89"/>
      <c r="L2" s="89"/>
      <c r="M2" s="89"/>
      <c r="N2" s="89"/>
      <c r="O2" s="89"/>
      <c r="P2" s="89"/>
      <c r="Q2" s="89"/>
      <c r="R2" s="89"/>
      <c r="S2" s="89"/>
      <c r="T2" s="89"/>
      <c r="U2" s="89"/>
      <c r="V2" s="89"/>
      <c r="W2" s="89"/>
      <c r="X2" s="89"/>
    </row>
    <row r="3" spans="1:24" s="90" customFormat="1" x14ac:dyDescent="0.25">
      <c r="A3" s="91"/>
      <c r="B3" s="91"/>
      <c r="C3" s="91"/>
      <c r="K3" s="89"/>
      <c r="L3" s="89"/>
      <c r="M3" s="89"/>
      <c r="N3" s="89"/>
      <c r="O3" s="89"/>
      <c r="P3" s="89"/>
      <c r="Q3" s="89"/>
      <c r="R3" s="89"/>
      <c r="S3" s="89"/>
      <c r="T3" s="89"/>
      <c r="U3" s="89"/>
      <c r="V3" s="89"/>
      <c r="W3" s="89"/>
      <c r="X3" s="89"/>
    </row>
    <row r="4" spans="1:24" ht="22.5" x14ac:dyDescent="0.25">
      <c r="A4" s="360" t="s">
        <v>187</v>
      </c>
      <c r="B4" s="360"/>
      <c r="C4" s="360"/>
      <c r="D4" s="360"/>
      <c r="E4" s="360"/>
      <c r="F4" s="360"/>
      <c r="G4" s="360"/>
      <c r="H4" s="360"/>
      <c r="I4" s="360"/>
      <c r="J4" s="360"/>
      <c r="K4" s="360"/>
      <c r="L4" s="360"/>
      <c r="M4" s="92"/>
    </row>
    <row r="5" spans="1:24" ht="22.5" x14ac:dyDescent="0.55000000000000004">
      <c r="A5" s="93" t="s">
        <v>210</v>
      </c>
      <c r="B5" s="335" t="s">
        <v>197</v>
      </c>
      <c r="C5" s="336"/>
      <c r="D5" s="336"/>
      <c r="E5" s="336"/>
      <c r="F5" s="336"/>
      <c r="G5" s="336"/>
      <c r="H5" s="336"/>
      <c r="I5" s="336"/>
      <c r="J5" s="336"/>
      <c r="K5" s="336"/>
      <c r="L5" s="336"/>
      <c r="M5" s="94"/>
    </row>
    <row r="6" spans="1:24" ht="90" x14ac:dyDescent="0.55000000000000004">
      <c r="A6" s="49" t="s">
        <v>38</v>
      </c>
      <c r="B6" s="49" t="s">
        <v>198</v>
      </c>
      <c r="C6" s="49" t="s">
        <v>199</v>
      </c>
      <c r="D6" s="49" t="s">
        <v>200</v>
      </c>
      <c r="E6" s="49" t="s">
        <v>201</v>
      </c>
      <c r="F6" s="49" t="s">
        <v>202</v>
      </c>
      <c r="G6" s="49" t="s">
        <v>203</v>
      </c>
      <c r="H6" s="49" t="s">
        <v>204</v>
      </c>
      <c r="I6" s="49" t="s">
        <v>205</v>
      </c>
      <c r="J6" s="49" t="s">
        <v>206</v>
      </c>
      <c r="K6" s="49" t="s">
        <v>207</v>
      </c>
      <c r="L6" s="49" t="s">
        <v>2</v>
      </c>
      <c r="M6" s="94"/>
    </row>
    <row r="7" spans="1:24" ht="22.5" x14ac:dyDescent="0.55000000000000004">
      <c r="A7" s="95" t="s">
        <v>4</v>
      </c>
      <c r="B7" s="294">
        <v>4786</v>
      </c>
      <c r="C7" s="294">
        <v>11696</v>
      </c>
      <c r="D7" s="294">
        <v>15476</v>
      </c>
      <c r="E7" s="294">
        <v>17747</v>
      </c>
      <c r="F7" s="294">
        <v>10979</v>
      </c>
      <c r="G7" s="294">
        <v>32</v>
      </c>
      <c r="H7" s="294">
        <v>1987</v>
      </c>
      <c r="I7" s="294">
        <v>1173</v>
      </c>
      <c r="J7" s="295">
        <v>3196</v>
      </c>
      <c r="K7" s="294">
        <v>292</v>
      </c>
      <c r="L7" s="294">
        <f t="shared" ref="L7:L17" si="0">SUM(B7:K7)</f>
        <v>67364</v>
      </c>
      <c r="M7" s="94"/>
    </row>
    <row r="8" spans="1:24" ht="22.5" x14ac:dyDescent="0.55000000000000004">
      <c r="A8" s="96" t="s">
        <v>5</v>
      </c>
      <c r="B8" s="296">
        <v>20084</v>
      </c>
      <c r="C8" s="296">
        <v>96585</v>
      </c>
      <c r="D8" s="296">
        <v>91881</v>
      </c>
      <c r="E8" s="296">
        <v>82645</v>
      </c>
      <c r="F8" s="296">
        <v>111227</v>
      </c>
      <c r="G8" s="296">
        <v>529</v>
      </c>
      <c r="H8" s="296">
        <v>55488</v>
      </c>
      <c r="I8" s="296">
        <v>58994</v>
      </c>
      <c r="J8" s="297">
        <v>409212</v>
      </c>
      <c r="K8" s="296">
        <v>9311</v>
      </c>
      <c r="L8" s="296">
        <f t="shared" si="0"/>
        <v>935956</v>
      </c>
      <c r="M8" s="94"/>
    </row>
    <row r="9" spans="1:24" ht="22.5" x14ac:dyDescent="0.55000000000000004">
      <c r="A9" s="95" t="s">
        <v>6</v>
      </c>
      <c r="B9" s="294">
        <v>32929</v>
      </c>
      <c r="C9" s="294">
        <v>301207</v>
      </c>
      <c r="D9" s="294">
        <v>145585</v>
      </c>
      <c r="E9" s="294">
        <v>107878</v>
      </c>
      <c r="F9" s="294">
        <v>168320</v>
      </c>
      <c r="G9" s="294">
        <v>1836</v>
      </c>
      <c r="H9" s="294">
        <v>140220</v>
      </c>
      <c r="I9" s="294">
        <v>154946</v>
      </c>
      <c r="J9" s="295">
        <v>993035</v>
      </c>
      <c r="K9" s="294">
        <v>21560</v>
      </c>
      <c r="L9" s="294">
        <f t="shared" si="0"/>
        <v>2067516</v>
      </c>
      <c r="M9" s="94"/>
    </row>
    <row r="10" spans="1:24" ht="22.5" x14ac:dyDescent="0.55000000000000004">
      <c r="A10" s="96" t="s">
        <v>7</v>
      </c>
      <c r="B10" s="296">
        <v>51573</v>
      </c>
      <c r="C10" s="296">
        <v>333405</v>
      </c>
      <c r="D10" s="296">
        <v>171369</v>
      </c>
      <c r="E10" s="296">
        <v>113296</v>
      </c>
      <c r="F10" s="296">
        <v>154899</v>
      </c>
      <c r="G10" s="296">
        <v>2465</v>
      </c>
      <c r="H10" s="296">
        <v>197257</v>
      </c>
      <c r="I10" s="296">
        <v>184856</v>
      </c>
      <c r="J10" s="297">
        <v>834941</v>
      </c>
      <c r="K10" s="296">
        <v>25526</v>
      </c>
      <c r="L10" s="296">
        <f t="shared" si="0"/>
        <v>2069587</v>
      </c>
      <c r="M10" s="94"/>
    </row>
    <row r="11" spans="1:24" ht="22.5" x14ac:dyDescent="0.55000000000000004">
      <c r="A11" s="95" t="s">
        <v>8</v>
      </c>
      <c r="B11" s="294">
        <v>62231</v>
      </c>
      <c r="C11" s="294">
        <v>293624</v>
      </c>
      <c r="D11" s="294">
        <v>181782</v>
      </c>
      <c r="E11" s="294">
        <v>97176</v>
      </c>
      <c r="F11" s="294">
        <v>147204</v>
      </c>
      <c r="G11" s="294">
        <v>3898</v>
      </c>
      <c r="H11" s="294">
        <v>257807</v>
      </c>
      <c r="I11" s="294">
        <v>234150</v>
      </c>
      <c r="J11" s="295">
        <v>768367</v>
      </c>
      <c r="K11" s="294">
        <v>22500</v>
      </c>
      <c r="L11" s="294">
        <f t="shared" si="0"/>
        <v>2068739</v>
      </c>
      <c r="M11" s="94"/>
    </row>
    <row r="12" spans="1:24" ht="22.5" x14ac:dyDescent="0.55000000000000004">
      <c r="A12" s="96" t="s">
        <v>9</v>
      </c>
      <c r="B12" s="296">
        <v>60063</v>
      </c>
      <c r="C12" s="296">
        <v>206733</v>
      </c>
      <c r="D12" s="296">
        <v>140179</v>
      </c>
      <c r="E12" s="296">
        <v>71065</v>
      </c>
      <c r="F12" s="296">
        <v>116673</v>
      </c>
      <c r="G12" s="296">
        <v>4628</v>
      </c>
      <c r="H12" s="296">
        <v>229403</v>
      </c>
      <c r="I12" s="296">
        <v>193727</v>
      </c>
      <c r="J12" s="297">
        <v>567497</v>
      </c>
      <c r="K12" s="296">
        <v>14273</v>
      </c>
      <c r="L12" s="296">
        <f t="shared" si="0"/>
        <v>1604241</v>
      </c>
      <c r="M12" s="94"/>
    </row>
    <row r="13" spans="1:24" ht="22.5" x14ac:dyDescent="0.55000000000000004">
      <c r="A13" s="95" t="s">
        <v>10</v>
      </c>
      <c r="B13" s="294">
        <v>44054</v>
      </c>
      <c r="C13" s="294">
        <v>125963</v>
      </c>
      <c r="D13" s="294">
        <v>95140</v>
      </c>
      <c r="E13" s="294">
        <v>42858</v>
      </c>
      <c r="F13" s="294">
        <v>75975</v>
      </c>
      <c r="G13" s="294">
        <v>4514</v>
      </c>
      <c r="H13" s="294">
        <v>166366</v>
      </c>
      <c r="I13" s="294">
        <v>130241</v>
      </c>
      <c r="J13" s="295">
        <v>340878</v>
      </c>
      <c r="K13" s="294">
        <v>9286</v>
      </c>
      <c r="L13" s="294">
        <f t="shared" si="0"/>
        <v>1035275</v>
      </c>
      <c r="M13" s="94"/>
    </row>
    <row r="14" spans="1:24" ht="22.5" x14ac:dyDescent="0.55000000000000004">
      <c r="A14" s="96" t="s">
        <v>11</v>
      </c>
      <c r="B14" s="296">
        <v>31436</v>
      </c>
      <c r="C14" s="296">
        <v>80937</v>
      </c>
      <c r="D14" s="296">
        <v>67250</v>
      </c>
      <c r="E14" s="296">
        <v>26142</v>
      </c>
      <c r="F14" s="296">
        <v>50739</v>
      </c>
      <c r="G14" s="296">
        <v>4219</v>
      </c>
      <c r="H14" s="296">
        <v>114891</v>
      </c>
      <c r="I14" s="296">
        <v>85118</v>
      </c>
      <c r="J14" s="297">
        <v>209248</v>
      </c>
      <c r="K14" s="296">
        <v>6476</v>
      </c>
      <c r="L14" s="296">
        <f t="shared" si="0"/>
        <v>676456</v>
      </c>
      <c r="M14" s="94"/>
    </row>
    <row r="15" spans="1:24" ht="22.5" x14ac:dyDescent="0.55000000000000004">
      <c r="A15" s="95" t="s">
        <v>12</v>
      </c>
      <c r="B15" s="294">
        <v>23320</v>
      </c>
      <c r="C15" s="294">
        <v>54906</v>
      </c>
      <c r="D15" s="294">
        <v>50845</v>
      </c>
      <c r="E15" s="294">
        <v>19280</v>
      </c>
      <c r="F15" s="294">
        <v>36326</v>
      </c>
      <c r="G15" s="294">
        <v>2942</v>
      </c>
      <c r="H15" s="294">
        <v>77277</v>
      </c>
      <c r="I15" s="294">
        <v>58457</v>
      </c>
      <c r="J15" s="295">
        <v>127366</v>
      </c>
      <c r="K15" s="294">
        <v>5404</v>
      </c>
      <c r="L15" s="294">
        <f t="shared" si="0"/>
        <v>456123</v>
      </c>
      <c r="M15" s="94"/>
    </row>
    <row r="16" spans="1:24" ht="22.5" x14ac:dyDescent="0.55000000000000004">
      <c r="A16" s="96" t="s">
        <v>39</v>
      </c>
      <c r="B16" s="296">
        <v>13055</v>
      </c>
      <c r="C16" s="296">
        <v>32325</v>
      </c>
      <c r="D16" s="296">
        <v>27066</v>
      </c>
      <c r="E16" s="296">
        <v>7947</v>
      </c>
      <c r="F16" s="296">
        <v>18331</v>
      </c>
      <c r="G16" s="296">
        <v>1527</v>
      </c>
      <c r="H16" s="296">
        <v>37771</v>
      </c>
      <c r="I16" s="296">
        <v>32443</v>
      </c>
      <c r="J16" s="297">
        <v>61895</v>
      </c>
      <c r="K16" s="296">
        <v>2885</v>
      </c>
      <c r="L16" s="296">
        <f t="shared" si="0"/>
        <v>235245</v>
      </c>
      <c r="M16" s="94"/>
    </row>
    <row r="17" spans="1:13" ht="22.5" x14ac:dyDescent="0.55000000000000004">
      <c r="A17" s="95" t="s">
        <v>40</v>
      </c>
      <c r="B17" s="294">
        <v>11091</v>
      </c>
      <c r="C17" s="294">
        <v>28165</v>
      </c>
      <c r="D17" s="294">
        <v>20896</v>
      </c>
      <c r="E17" s="294">
        <v>4732</v>
      </c>
      <c r="F17" s="294">
        <v>12232</v>
      </c>
      <c r="G17" s="294">
        <v>1052</v>
      </c>
      <c r="H17" s="294">
        <v>22048</v>
      </c>
      <c r="I17" s="294">
        <v>22898</v>
      </c>
      <c r="J17" s="295">
        <v>51738</v>
      </c>
      <c r="K17" s="294">
        <v>2078</v>
      </c>
      <c r="L17" s="294">
        <f t="shared" si="0"/>
        <v>176930</v>
      </c>
      <c r="M17" s="94"/>
    </row>
    <row r="18" spans="1:13" ht="22.5" x14ac:dyDescent="0.55000000000000004">
      <c r="A18" s="49" t="s">
        <v>2</v>
      </c>
      <c r="B18" s="39">
        <f>SUM(B7:B17)</f>
        <v>354622</v>
      </c>
      <c r="C18" s="39">
        <f t="shared" ref="C18:L18" si="1">SUM(C7:C17)</f>
        <v>1565546</v>
      </c>
      <c r="D18" s="39">
        <f t="shared" si="1"/>
        <v>1007469</v>
      </c>
      <c r="E18" s="39">
        <f t="shared" si="1"/>
        <v>590766</v>
      </c>
      <c r="F18" s="39">
        <f t="shared" si="1"/>
        <v>902905</v>
      </c>
      <c r="G18" s="39">
        <f t="shared" si="1"/>
        <v>27642</v>
      </c>
      <c r="H18" s="39">
        <f t="shared" si="1"/>
        <v>1300515</v>
      </c>
      <c r="I18" s="39">
        <f t="shared" si="1"/>
        <v>1157003</v>
      </c>
      <c r="J18" s="39">
        <f t="shared" si="1"/>
        <v>4367373</v>
      </c>
      <c r="K18" s="39">
        <f t="shared" si="1"/>
        <v>119591</v>
      </c>
      <c r="L18" s="39">
        <f t="shared" si="1"/>
        <v>11393432</v>
      </c>
      <c r="M18" s="94"/>
    </row>
    <row r="19" spans="1:13" ht="18" x14ac:dyDescent="0.45">
      <c r="A19" s="97" t="s">
        <v>37</v>
      </c>
      <c r="B19" s="98"/>
      <c r="C19" s="98"/>
      <c r="D19" s="98"/>
      <c r="E19" s="98"/>
      <c r="F19" s="98"/>
      <c r="G19" s="98"/>
      <c r="H19" s="98"/>
      <c r="I19" s="98"/>
      <c r="J19" s="98"/>
      <c r="K19" s="98"/>
      <c r="L19" s="98"/>
      <c r="M19" s="98"/>
    </row>
    <row r="20" spans="1:13" ht="18" x14ac:dyDescent="0.45">
      <c r="A20" s="97" t="s">
        <v>36</v>
      </c>
      <c r="B20" s="99"/>
      <c r="C20" s="99"/>
      <c r="D20" s="99"/>
      <c r="E20" s="99"/>
      <c r="F20" s="99"/>
      <c r="G20" s="99"/>
      <c r="H20" s="99"/>
      <c r="I20" s="99"/>
      <c r="J20" s="99"/>
      <c r="K20" s="99"/>
      <c r="L20" s="99"/>
      <c r="M20" s="99"/>
    </row>
    <row r="21" spans="1:13" ht="18" x14ac:dyDescent="0.25">
      <c r="A21" s="137" t="s">
        <v>242</v>
      </c>
    </row>
    <row r="22" spans="1:13" s="181" customFormat="1" x14ac:dyDescent="0.25">
      <c r="A22" s="277" t="s">
        <v>293</v>
      </c>
      <c r="B22" s="180"/>
      <c r="C22" s="180"/>
      <c r="D22" s="180"/>
      <c r="E22" s="180"/>
      <c r="F22" s="180"/>
      <c r="G22" s="180"/>
      <c r="H22" s="180"/>
      <c r="I22" s="180"/>
      <c r="J22" s="180"/>
    </row>
    <row r="35" spans="2:12" x14ac:dyDescent="0.25">
      <c r="B35" s="100"/>
      <c r="C35" s="100"/>
      <c r="D35" s="100"/>
      <c r="E35" s="100"/>
      <c r="F35" s="100"/>
      <c r="G35" s="100"/>
      <c r="H35" s="100"/>
      <c r="I35" s="100"/>
      <c r="J35" s="100"/>
      <c r="K35" s="100"/>
      <c r="L35" s="100"/>
    </row>
    <row r="36" spans="2:12" x14ac:dyDescent="0.25">
      <c r="B36" s="100"/>
      <c r="C36" s="100"/>
      <c r="D36" s="100"/>
      <c r="E36" s="100"/>
      <c r="F36" s="100"/>
      <c r="G36" s="100"/>
      <c r="H36" s="100"/>
      <c r="I36" s="100"/>
      <c r="J36" s="100"/>
      <c r="K36" s="100"/>
      <c r="L36" s="100"/>
    </row>
    <row r="37" spans="2:12" x14ac:dyDescent="0.25">
      <c r="B37" s="100"/>
      <c r="C37" s="100"/>
      <c r="D37" s="100"/>
      <c r="E37" s="100"/>
      <c r="F37" s="100"/>
      <c r="G37" s="100"/>
      <c r="H37" s="100"/>
      <c r="I37" s="100"/>
      <c r="J37" s="100"/>
      <c r="K37" s="100"/>
      <c r="L37" s="100"/>
    </row>
    <row r="38" spans="2:12" x14ac:dyDescent="0.25">
      <c r="B38" s="100"/>
      <c r="C38" s="100"/>
      <c r="D38" s="100"/>
      <c r="E38" s="100"/>
      <c r="F38" s="100"/>
      <c r="G38" s="100"/>
      <c r="H38" s="100"/>
      <c r="I38" s="100"/>
      <c r="J38" s="100"/>
      <c r="K38" s="100"/>
      <c r="L38" s="100"/>
    </row>
    <row r="39" spans="2:12" x14ac:dyDescent="0.25">
      <c r="B39" s="100"/>
      <c r="C39" s="100"/>
      <c r="D39" s="100"/>
      <c r="E39" s="100"/>
      <c r="F39" s="100"/>
      <c r="G39" s="100"/>
      <c r="H39" s="100"/>
      <c r="I39" s="100"/>
      <c r="J39" s="100"/>
      <c r="K39" s="100"/>
      <c r="L39" s="100"/>
    </row>
    <row r="40" spans="2:12" x14ac:dyDescent="0.25">
      <c r="B40" s="100"/>
      <c r="C40" s="100"/>
      <c r="D40" s="100"/>
      <c r="E40" s="100"/>
      <c r="F40" s="100"/>
      <c r="G40" s="100"/>
      <c r="H40" s="100"/>
      <c r="I40" s="100"/>
      <c r="J40" s="100"/>
      <c r="K40" s="100"/>
      <c r="L40" s="100"/>
    </row>
    <row r="41" spans="2:12" x14ac:dyDescent="0.25">
      <c r="B41" s="100"/>
      <c r="C41" s="100"/>
      <c r="D41" s="100"/>
      <c r="E41" s="100"/>
      <c r="F41" s="100"/>
      <c r="G41" s="100"/>
      <c r="H41" s="100"/>
      <c r="I41" s="100"/>
      <c r="J41" s="100"/>
      <c r="K41" s="100"/>
      <c r="L41" s="100"/>
    </row>
    <row r="42" spans="2:12" x14ac:dyDescent="0.25">
      <c r="B42" s="100"/>
      <c r="C42" s="100"/>
      <c r="D42" s="100"/>
      <c r="E42" s="100"/>
      <c r="F42" s="100"/>
      <c r="G42" s="100"/>
      <c r="H42" s="100"/>
      <c r="I42" s="100"/>
      <c r="J42" s="100"/>
      <c r="K42" s="100"/>
      <c r="L42" s="100"/>
    </row>
    <row r="43" spans="2:12" x14ac:dyDescent="0.25">
      <c r="B43" s="100"/>
      <c r="C43" s="100"/>
      <c r="D43" s="100"/>
      <c r="E43" s="100"/>
      <c r="F43" s="100"/>
      <c r="G43" s="100"/>
      <c r="H43" s="100"/>
      <c r="I43" s="100"/>
      <c r="J43" s="100"/>
      <c r="K43" s="100"/>
      <c r="L43" s="100"/>
    </row>
    <row r="44" spans="2:12" x14ac:dyDescent="0.25">
      <c r="B44" s="100"/>
      <c r="C44" s="100"/>
      <c r="D44" s="100"/>
      <c r="E44" s="100"/>
      <c r="F44" s="100"/>
      <c r="G44" s="100"/>
      <c r="H44" s="100"/>
      <c r="I44" s="100"/>
      <c r="J44" s="100"/>
      <c r="K44" s="100"/>
      <c r="L44" s="100"/>
    </row>
    <row r="45" spans="2:12" x14ac:dyDescent="0.25">
      <c r="B45" s="100"/>
      <c r="C45" s="100"/>
      <c r="D45" s="100"/>
      <c r="E45" s="100"/>
      <c r="F45" s="100"/>
      <c r="G45" s="100"/>
      <c r="H45" s="100"/>
      <c r="I45" s="100"/>
      <c r="J45" s="100"/>
      <c r="K45" s="100"/>
      <c r="L45" s="100"/>
    </row>
    <row r="46" spans="2:12" x14ac:dyDescent="0.25">
      <c r="B46" s="100"/>
      <c r="C46" s="100"/>
      <c r="D46" s="100"/>
      <c r="E46" s="100"/>
      <c r="F46" s="100"/>
      <c r="G46" s="100"/>
      <c r="H46" s="100"/>
      <c r="I46" s="100"/>
      <c r="J46" s="100"/>
      <c r="K46" s="100"/>
      <c r="L46" s="100"/>
    </row>
    <row r="47" spans="2:12" x14ac:dyDescent="0.25">
      <c r="B47" s="100"/>
      <c r="C47" s="100"/>
      <c r="D47" s="100"/>
      <c r="E47" s="100"/>
      <c r="F47" s="100"/>
      <c r="G47" s="100"/>
      <c r="H47" s="100"/>
      <c r="I47" s="100"/>
      <c r="J47" s="100"/>
      <c r="K47" s="100"/>
      <c r="L47" s="100"/>
    </row>
    <row r="48" spans="2:12" x14ac:dyDescent="0.25">
      <c r="B48" s="100"/>
      <c r="C48" s="100"/>
      <c r="D48" s="100"/>
      <c r="E48" s="100"/>
      <c r="F48" s="100"/>
      <c r="G48" s="100"/>
      <c r="H48" s="100"/>
      <c r="I48" s="100"/>
      <c r="J48" s="100"/>
      <c r="K48" s="100"/>
      <c r="L48" s="100"/>
    </row>
    <row r="49" spans="2:12" x14ac:dyDescent="0.25">
      <c r="B49" s="100"/>
      <c r="C49" s="100"/>
      <c r="D49" s="100"/>
      <c r="E49" s="100"/>
      <c r="F49" s="100"/>
      <c r="G49" s="100"/>
      <c r="H49" s="100"/>
      <c r="I49" s="100"/>
      <c r="J49" s="100"/>
      <c r="K49" s="100"/>
      <c r="L49" s="100"/>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5" zoomScaleNormal="55" zoomScaleSheetLayoutView="55" zoomScalePageLayoutView="80" workbookViewId="0">
      <selection activeCell="B8" sqref="B8:J30"/>
    </sheetView>
  </sheetViews>
  <sheetFormatPr defaultColWidth="9" defaultRowHeight="15" x14ac:dyDescent="0.25"/>
  <cols>
    <col min="1" max="1" width="64.140625" style="101" customWidth="1"/>
    <col min="2" max="2" width="11.42578125" style="101" bestFit="1" customWidth="1"/>
    <col min="3" max="3" width="10.140625" style="101" bestFit="1" customWidth="1"/>
    <col min="4" max="4" width="13.85546875" style="101" bestFit="1" customWidth="1"/>
    <col min="5" max="5" width="12.85546875" style="101" bestFit="1" customWidth="1"/>
    <col min="6" max="6" width="9.42578125" style="101" bestFit="1" customWidth="1"/>
    <col min="7" max="7" width="11.42578125" style="101" bestFit="1" customWidth="1"/>
    <col min="8" max="9" width="12" style="101" customWidth="1"/>
    <col min="10" max="10" width="14.42578125" style="101" customWidth="1"/>
    <col min="11" max="11" width="54.42578125" style="101" customWidth="1"/>
    <col min="12" max="16384" width="9" style="101"/>
  </cols>
  <sheetData>
    <row r="1" spans="1:31" x14ac:dyDescent="0.25">
      <c r="A1" s="359" t="s">
        <v>292</v>
      </c>
      <c r="B1" s="359"/>
      <c r="C1" s="66"/>
    </row>
    <row r="2" spans="1:31" s="102" customFormat="1" x14ac:dyDescent="0.25">
      <c r="A2" s="359"/>
      <c r="B2" s="359"/>
      <c r="C2" s="66"/>
      <c r="K2" s="101"/>
      <c r="L2" s="101"/>
      <c r="M2" s="101"/>
      <c r="N2" s="101"/>
      <c r="O2" s="101"/>
      <c r="P2" s="101"/>
      <c r="Q2" s="101"/>
      <c r="R2" s="101"/>
      <c r="S2" s="101"/>
      <c r="T2" s="101"/>
      <c r="U2" s="101"/>
      <c r="V2" s="101"/>
      <c r="W2" s="101"/>
      <c r="X2" s="101"/>
      <c r="Y2" s="101"/>
      <c r="Z2" s="101"/>
      <c r="AA2" s="101"/>
      <c r="AB2" s="101"/>
      <c r="AC2" s="101"/>
      <c r="AD2" s="101"/>
      <c r="AE2" s="101"/>
    </row>
    <row r="3" spans="1:31" s="102" customFormat="1" x14ac:dyDescent="0.25">
      <c r="A3" s="103"/>
      <c r="B3" s="103"/>
      <c r="C3" s="103"/>
      <c r="K3" s="101"/>
      <c r="L3" s="101"/>
      <c r="M3" s="101"/>
      <c r="N3" s="101"/>
      <c r="O3" s="101"/>
      <c r="P3" s="101"/>
      <c r="Q3" s="101"/>
      <c r="R3" s="101"/>
      <c r="S3" s="101"/>
      <c r="T3" s="101"/>
      <c r="U3" s="101"/>
      <c r="V3" s="101"/>
      <c r="W3" s="101"/>
      <c r="X3" s="101"/>
      <c r="Y3" s="101"/>
      <c r="Z3" s="101"/>
      <c r="AA3" s="101"/>
      <c r="AB3" s="101"/>
      <c r="AC3" s="101"/>
      <c r="AD3" s="101"/>
      <c r="AE3" s="101"/>
    </row>
    <row r="4" spans="1:31" ht="22.5" x14ac:dyDescent="0.25">
      <c r="A4" s="361" t="s">
        <v>189</v>
      </c>
      <c r="B4" s="361"/>
      <c r="C4" s="361"/>
      <c r="D4" s="361"/>
      <c r="E4" s="361"/>
      <c r="F4" s="361"/>
      <c r="G4" s="361"/>
      <c r="H4" s="361"/>
      <c r="I4" s="361"/>
      <c r="J4" s="361"/>
      <c r="K4" s="104"/>
    </row>
    <row r="5" spans="1:31" ht="17.649999999999999" customHeight="1" x14ac:dyDescent="0.25">
      <c r="A5" s="105" t="s">
        <v>212</v>
      </c>
      <c r="B5" s="335" t="s">
        <v>120</v>
      </c>
      <c r="C5" s="336"/>
      <c r="D5" s="336"/>
      <c r="E5" s="336"/>
      <c r="F5" s="336"/>
      <c r="G5" s="336"/>
      <c r="H5" s="336"/>
      <c r="I5" s="336"/>
      <c r="J5" s="337"/>
    </row>
    <row r="6" spans="1:31" ht="21.6" customHeight="1" x14ac:dyDescent="0.25">
      <c r="A6" s="338" t="s">
        <v>213</v>
      </c>
      <c r="B6" s="338" t="s">
        <v>0</v>
      </c>
      <c r="C6" s="338"/>
      <c r="D6" s="338"/>
      <c r="E6" s="338" t="s">
        <v>1</v>
      </c>
      <c r="F6" s="338"/>
      <c r="G6" s="338"/>
      <c r="H6" s="338" t="s">
        <v>2</v>
      </c>
      <c r="I6" s="338"/>
      <c r="J6" s="338"/>
    </row>
    <row r="7" spans="1:31" ht="21.6" customHeight="1" x14ac:dyDescent="0.25">
      <c r="A7" s="338"/>
      <c r="B7" s="49" t="s">
        <v>27</v>
      </c>
      <c r="C7" s="49" t="s">
        <v>28</v>
      </c>
      <c r="D7" s="49" t="s">
        <v>2</v>
      </c>
      <c r="E7" s="49" t="s">
        <v>27</v>
      </c>
      <c r="F7" s="49" t="s">
        <v>28</v>
      </c>
      <c r="G7" s="49" t="s">
        <v>2</v>
      </c>
      <c r="H7" s="49" t="s">
        <v>27</v>
      </c>
      <c r="I7" s="49" t="s">
        <v>28</v>
      </c>
      <c r="J7" s="49" t="s">
        <v>2</v>
      </c>
    </row>
    <row r="8" spans="1:31" ht="22.5" x14ac:dyDescent="0.25">
      <c r="A8" s="106" t="s">
        <v>214</v>
      </c>
      <c r="B8" s="288">
        <v>14251</v>
      </c>
      <c r="C8" s="288">
        <v>6549</v>
      </c>
      <c r="D8" s="288">
        <f>B8+C8</f>
        <v>20800</v>
      </c>
      <c r="E8" s="288">
        <v>142610</v>
      </c>
      <c r="F8" s="288">
        <v>882</v>
      </c>
      <c r="G8" s="288">
        <f>E8+F8</f>
        <v>143492</v>
      </c>
      <c r="H8" s="288">
        <f>B8+E8</f>
        <v>156861</v>
      </c>
      <c r="I8" s="288">
        <f>C8+F8</f>
        <v>7431</v>
      </c>
      <c r="J8" s="288">
        <f t="shared" ref="J8:J29" si="0">SUM(H8:I8)</f>
        <v>164292</v>
      </c>
    </row>
    <row r="9" spans="1:31" ht="22.5" x14ac:dyDescent="0.25">
      <c r="A9" s="107" t="s">
        <v>215</v>
      </c>
      <c r="B9" s="289">
        <v>106372</v>
      </c>
      <c r="C9" s="289">
        <v>9588</v>
      </c>
      <c r="D9" s="289">
        <f t="shared" ref="D9:D29" si="1">B9+C9</f>
        <v>115960</v>
      </c>
      <c r="E9" s="289">
        <v>57073</v>
      </c>
      <c r="F9" s="289">
        <v>892</v>
      </c>
      <c r="G9" s="289">
        <f t="shared" ref="G9:G29" si="2">E9+F9</f>
        <v>57965</v>
      </c>
      <c r="H9" s="289">
        <f t="shared" ref="H9:I29" si="3">B9+E9</f>
        <v>163445</v>
      </c>
      <c r="I9" s="289">
        <f t="shared" si="3"/>
        <v>10480</v>
      </c>
      <c r="J9" s="289">
        <f t="shared" si="0"/>
        <v>173925</v>
      </c>
    </row>
    <row r="10" spans="1:31" ht="22.5" x14ac:dyDescent="0.25">
      <c r="A10" s="106" t="s">
        <v>216</v>
      </c>
      <c r="B10" s="288">
        <v>230133</v>
      </c>
      <c r="C10" s="288">
        <v>128583</v>
      </c>
      <c r="D10" s="288">
        <f t="shared" si="1"/>
        <v>358716</v>
      </c>
      <c r="E10" s="288">
        <v>925408</v>
      </c>
      <c r="F10" s="288">
        <v>14298</v>
      </c>
      <c r="G10" s="288">
        <f t="shared" si="2"/>
        <v>939706</v>
      </c>
      <c r="H10" s="288">
        <f t="shared" si="3"/>
        <v>1155541</v>
      </c>
      <c r="I10" s="288">
        <f t="shared" si="3"/>
        <v>142881</v>
      </c>
      <c r="J10" s="288">
        <f t="shared" si="0"/>
        <v>1298422</v>
      </c>
    </row>
    <row r="11" spans="1:31" ht="22.5" x14ac:dyDescent="0.25">
      <c r="A11" s="107" t="s">
        <v>217</v>
      </c>
      <c r="B11" s="289">
        <v>30137</v>
      </c>
      <c r="C11" s="289">
        <v>1357</v>
      </c>
      <c r="D11" s="289">
        <f t="shared" si="1"/>
        <v>31494</v>
      </c>
      <c r="E11" s="289">
        <v>8734</v>
      </c>
      <c r="F11" s="289">
        <v>66</v>
      </c>
      <c r="G11" s="289">
        <f t="shared" si="2"/>
        <v>8800</v>
      </c>
      <c r="H11" s="289">
        <f t="shared" si="3"/>
        <v>38871</v>
      </c>
      <c r="I11" s="289">
        <f t="shared" si="3"/>
        <v>1423</v>
      </c>
      <c r="J11" s="289">
        <f t="shared" si="0"/>
        <v>40294</v>
      </c>
    </row>
    <row r="12" spans="1:31" ht="45" x14ac:dyDescent="0.25">
      <c r="A12" s="106" t="s">
        <v>218</v>
      </c>
      <c r="B12" s="288">
        <v>14956</v>
      </c>
      <c r="C12" s="288">
        <v>7704</v>
      </c>
      <c r="D12" s="288">
        <f t="shared" si="1"/>
        <v>22660</v>
      </c>
      <c r="E12" s="288">
        <v>112011</v>
      </c>
      <c r="F12" s="288">
        <v>3364</v>
      </c>
      <c r="G12" s="288">
        <f t="shared" si="2"/>
        <v>115375</v>
      </c>
      <c r="H12" s="288">
        <f t="shared" si="3"/>
        <v>126967</v>
      </c>
      <c r="I12" s="288">
        <f t="shared" si="3"/>
        <v>11068</v>
      </c>
      <c r="J12" s="288">
        <f t="shared" si="0"/>
        <v>138035</v>
      </c>
    </row>
    <row r="13" spans="1:31" ht="22.5" x14ac:dyDescent="0.25">
      <c r="A13" s="107" t="s">
        <v>219</v>
      </c>
      <c r="B13" s="289">
        <v>243583</v>
      </c>
      <c r="C13" s="289">
        <v>154030</v>
      </c>
      <c r="D13" s="289">
        <f t="shared" si="1"/>
        <v>397613</v>
      </c>
      <c r="E13" s="289">
        <v>2393583</v>
      </c>
      <c r="F13" s="289">
        <v>24822</v>
      </c>
      <c r="G13" s="289">
        <f t="shared" si="2"/>
        <v>2418405</v>
      </c>
      <c r="H13" s="289">
        <f t="shared" si="3"/>
        <v>2637166</v>
      </c>
      <c r="I13" s="289">
        <f t="shared" si="3"/>
        <v>178852</v>
      </c>
      <c r="J13" s="289">
        <f t="shared" si="0"/>
        <v>2816018</v>
      </c>
    </row>
    <row r="14" spans="1:31" ht="45" x14ac:dyDescent="0.25">
      <c r="A14" s="106" t="s">
        <v>220</v>
      </c>
      <c r="B14" s="288">
        <v>204858</v>
      </c>
      <c r="C14" s="288">
        <v>200888</v>
      </c>
      <c r="D14" s="288">
        <f t="shared" si="1"/>
        <v>405746</v>
      </c>
      <c r="E14" s="288">
        <v>1222098</v>
      </c>
      <c r="F14" s="288">
        <v>19179</v>
      </c>
      <c r="G14" s="288">
        <f t="shared" si="2"/>
        <v>1241277</v>
      </c>
      <c r="H14" s="288">
        <f t="shared" si="3"/>
        <v>1426956</v>
      </c>
      <c r="I14" s="288">
        <f t="shared" si="3"/>
        <v>220067</v>
      </c>
      <c r="J14" s="288">
        <f t="shared" si="0"/>
        <v>1647023</v>
      </c>
    </row>
    <row r="15" spans="1:31" ht="22.5" x14ac:dyDescent="0.25">
      <c r="A15" s="107" t="s">
        <v>221</v>
      </c>
      <c r="B15" s="289">
        <v>90955</v>
      </c>
      <c r="C15" s="289">
        <v>46485</v>
      </c>
      <c r="D15" s="289">
        <f t="shared" si="1"/>
        <v>137440</v>
      </c>
      <c r="E15" s="289">
        <v>409480</v>
      </c>
      <c r="F15" s="289">
        <v>3264</v>
      </c>
      <c r="G15" s="289">
        <f t="shared" si="2"/>
        <v>412744</v>
      </c>
      <c r="H15" s="289">
        <f t="shared" si="3"/>
        <v>500435</v>
      </c>
      <c r="I15" s="289">
        <f t="shared" si="3"/>
        <v>49749</v>
      </c>
      <c r="J15" s="289">
        <f t="shared" si="0"/>
        <v>550184</v>
      </c>
    </row>
    <row r="16" spans="1:31" ht="22.5" x14ac:dyDescent="0.25">
      <c r="A16" s="106" t="s">
        <v>222</v>
      </c>
      <c r="B16" s="288">
        <v>72035</v>
      </c>
      <c r="C16" s="288">
        <v>71793</v>
      </c>
      <c r="D16" s="288">
        <f t="shared" si="1"/>
        <v>143828</v>
      </c>
      <c r="E16" s="288">
        <v>531034</v>
      </c>
      <c r="F16" s="288">
        <v>6505</v>
      </c>
      <c r="G16" s="288">
        <f t="shared" si="2"/>
        <v>537539</v>
      </c>
      <c r="H16" s="288">
        <f t="shared" si="3"/>
        <v>603069</v>
      </c>
      <c r="I16" s="288">
        <f t="shared" si="3"/>
        <v>78298</v>
      </c>
      <c r="J16" s="288">
        <f t="shared" si="0"/>
        <v>681367</v>
      </c>
    </row>
    <row r="17" spans="1:10" ht="22.5" x14ac:dyDescent="0.25">
      <c r="A17" s="107" t="s">
        <v>223</v>
      </c>
      <c r="B17" s="289">
        <v>35459</v>
      </c>
      <c r="C17" s="289">
        <v>27509</v>
      </c>
      <c r="D17" s="289">
        <f t="shared" si="1"/>
        <v>62968</v>
      </c>
      <c r="E17" s="289">
        <v>45371</v>
      </c>
      <c r="F17" s="289">
        <v>2456</v>
      </c>
      <c r="G17" s="289">
        <f t="shared" si="2"/>
        <v>47827</v>
      </c>
      <c r="H17" s="289">
        <f t="shared" si="3"/>
        <v>80830</v>
      </c>
      <c r="I17" s="289">
        <f t="shared" si="3"/>
        <v>29965</v>
      </c>
      <c r="J17" s="289">
        <f t="shared" si="0"/>
        <v>110795</v>
      </c>
    </row>
    <row r="18" spans="1:10" ht="22.5" x14ac:dyDescent="0.25">
      <c r="A18" s="106" t="s">
        <v>224</v>
      </c>
      <c r="B18" s="288">
        <v>57597</v>
      </c>
      <c r="C18" s="288">
        <v>22014</v>
      </c>
      <c r="D18" s="288">
        <f t="shared" si="1"/>
        <v>79611</v>
      </c>
      <c r="E18" s="288">
        <v>15970</v>
      </c>
      <c r="F18" s="288">
        <v>897</v>
      </c>
      <c r="G18" s="288">
        <f t="shared" si="2"/>
        <v>16867</v>
      </c>
      <c r="H18" s="288">
        <f t="shared" si="3"/>
        <v>73567</v>
      </c>
      <c r="I18" s="288">
        <f t="shared" si="3"/>
        <v>22911</v>
      </c>
      <c r="J18" s="288">
        <f t="shared" si="0"/>
        <v>96478</v>
      </c>
    </row>
    <row r="19" spans="1:10" ht="22.5" x14ac:dyDescent="0.25">
      <c r="A19" s="107" t="s">
        <v>225</v>
      </c>
      <c r="B19" s="289">
        <v>13621</v>
      </c>
      <c r="C19" s="289">
        <v>8064</v>
      </c>
      <c r="D19" s="289">
        <f t="shared" si="1"/>
        <v>21685</v>
      </c>
      <c r="E19" s="289">
        <v>31888</v>
      </c>
      <c r="F19" s="289">
        <v>816</v>
      </c>
      <c r="G19" s="289">
        <f t="shared" si="2"/>
        <v>32704</v>
      </c>
      <c r="H19" s="289">
        <f t="shared" si="3"/>
        <v>45509</v>
      </c>
      <c r="I19" s="289">
        <f t="shared" si="3"/>
        <v>8880</v>
      </c>
      <c r="J19" s="289">
        <f t="shared" si="0"/>
        <v>54389</v>
      </c>
    </row>
    <row r="20" spans="1:10" ht="22.5" x14ac:dyDescent="0.25">
      <c r="A20" s="106" t="s">
        <v>226</v>
      </c>
      <c r="B20" s="288">
        <v>79429</v>
      </c>
      <c r="C20" s="288">
        <v>44838</v>
      </c>
      <c r="D20" s="288">
        <f t="shared" si="1"/>
        <v>124267</v>
      </c>
      <c r="E20" s="288">
        <v>120906</v>
      </c>
      <c r="F20" s="288">
        <v>5415</v>
      </c>
      <c r="G20" s="288">
        <f t="shared" si="2"/>
        <v>126321</v>
      </c>
      <c r="H20" s="288">
        <f t="shared" si="3"/>
        <v>200335</v>
      </c>
      <c r="I20" s="288">
        <f t="shared" si="3"/>
        <v>50253</v>
      </c>
      <c r="J20" s="288">
        <f t="shared" si="0"/>
        <v>250588</v>
      </c>
    </row>
    <row r="21" spans="1:10" ht="22.5" x14ac:dyDescent="0.25">
      <c r="A21" s="107" t="s">
        <v>227</v>
      </c>
      <c r="B21" s="289">
        <v>120474</v>
      </c>
      <c r="C21" s="289">
        <v>70595</v>
      </c>
      <c r="D21" s="289">
        <f t="shared" si="1"/>
        <v>191069</v>
      </c>
      <c r="E21" s="289">
        <v>824499</v>
      </c>
      <c r="F21" s="289">
        <v>141417</v>
      </c>
      <c r="G21" s="289">
        <f t="shared" si="2"/>
        <v>965916</v>
      </c>
      <c r="H21" s="289">
        <f t="shared" si="3"/>
        <v>944973</v>
      </c>
      <c r="I21" s="289">
        <f t="shared" si="3"/>
        <v>212012</v>
      </c>
      <c r="J21" s="289">
        <f t="shared" si="0"/>
        <v>1156985</v>
      </c>
    </row>
    <row r="22" spans="1:10" ht="45" x14ac:dyDescent="0.25">
      <c r="A22" s="106" t="s">
        <v>228</v>
      </c>
      <c r="B22" s="288">
        <v>172794</v>
      </c>
      <c r="C22" s="288">
        <v>60203</v>
      </c>
      <c r="D22" s="288">
        <f t="shared" si="1"/>
        <v>232997</v>
      </c>
      <c r="E22" s="288">
        <v>46907</v>
      </c>
      <c r="F22" s="288">
        <v>9530</v>
      </c>
      <c r="G22" s="288">
        <f t="shared" si="2"/>
        <v>56437</v>
      </c>
      <c r="H22" s="288">
        <f t="shared" si="3"/>
        <v>219701</v>
      </c>
      <c r="I22" s="288">
        <f t="shared" si="3"/>
        <v>69733</v>
      </c>
      <c r="J22" s="288">
        <f t="shared" si="0"/>
        <v>289434</v>
      </c>
    </row>
    <row r="23" spans="1:10" ht="22.5" x14ac:dyDescent="0.25">
      <c r="A23" s="107" t="s">
        <v>229</v>
      </c>
      <c r="B23" s="289">
        <v>41248</v>
      </c>
      <c r="C23" s="289">
        <v>70400</v>
      </c>
      <c r="D23" s="289">
        <f t="shared" si="1"/>
        <v>111648</v>
      </c>
      <c r="E23" s="289">
        <v>75148</v>
      </c>
      <c r="F23" s="289">
        <v>15423</v>
      </c>
      <c r="G23" s="289">
        <f t="shared" si="2"/>
        <v>90571</v>
      </c>
      <c r="H23" s="289">
        <f t="shared" si="3"/>
        <v>116396</v>
      </c>
      <c r="I23" s="289">
        <f t="shared" si="3"/>
        <v>85823</v>
      </c>
      <c r="J23" s="289">
        <f t="shared" si="0"/>
        <v>202219</v>
      </c>
    </row>
    <row r="24" spans="1:10" ht="22.5" x14ac:dyDescent="0.25">
      <c r="A24" s="106" t="s">
        <v>230</v>
      </c>
      <c r="B24" s="288">
        <v>106353</v>
      </c>
      <c r="C24" s="288">
        <v>121636</v>
      </c>
      <c r="D24" s="288">
        <f t="shared" si="1"/>
        <v>227989</v>
      </c>
      <c r="E24" s="288">
        <v>121079</v>
      </c>
      <c r="F24" s="288">
        <v>104832</v>
      </c>
      <c r="G24" s="288">
        <f t="shared" si="2"/>
        <v>225911</v>
      </c>
      <c r="H24" s="288">
        <f t="shared" si="3"/>
        <v>227432</v>
      </c>
      <c r="I24" s="288">
        <f t="shared" si="3"/>
        <v>226468</v>
      </c>
      <c r="J24" s="288">
        <f t="shared" si="0"/>
        <v>453900</v>
      </c>
    </row>
    <row r="25" spans="1:10" ht="22.5" x14ac:dyDescent="0.25">
      <c r="A25" s="107" t="s">
        <v>231</v>
      </c>
      <c r="B25" s="289">
        <v>6874</v>
      </c>
      <c r="C25" s="289">
        <v>6870</v>
      </c>
      <c r="D25" s="289">
        <f t="shared" si="1"/>
        <v>13744</v>
      </c>
      <c r="E25" s="289">
        <v>16434</v>
      </c>
      <c r="F25" s="289">
        <v>2394</v>
      </c>
      <c r="G25" s="289">
        <f t="shared" si="2"/>
        <v>18828</v>
      </c>
      <c r="H25" s="289">
        <f t="shared" si="3"/>
        <v>23308</v>
      </c>
      <c r="I25" s="289">
        <f t="shared" si="3"/>
        <v>9264</v>
      </c>
      <c r="J25" s="289">
        <f t="shared" si="0"/>
        <v>32572</v>
      </c>
    </row>
    <row r="26" spans="1:10" ht="22.5" x14ac:dyDescent="0.25">
      <c r="A26" s="106" t="s">
        <v>232</v>
      </c>
      <c r="B26" s="288">
        <v>19790</v>
      </c>
      <c r="C26" s="288">
        <v>22193</v>
      </c>
      <c r="D26" s="288">
        <f t="shared" si="1"/>
        <v>41983</v>
      </c>
      <c r="E26" s="288">
        <v>176561</v>
      </c>
      <c r="F26" s="288">
        <v>24429</v>
      </c>
      <c r="G26" s="288">
        <f t="shared" si="2"/>
        <v>200990</v>
      </c>
      <c r="H26" s="288">
        <f t="shared" si="3"/>
        <v>196351</v>
      </c>
      <c r="I26" s="288">
        <f t="shared" si="3"/>
        <v>46622</v>
      </c>
      <c r="J26" s="288">
        <f t="shared" si="0"/>
        <v>242973</v>
      </c>
    </row>
    <row r="27" spans="1:10" ht="90" x14ac:dyDescent="0.25">
      <c r="A27" s="107" t="s">
        <v>233</v>
      </c>
      <c r="B27" s="289">
        <v>3</v>
      </c>
      <c r="C27" s="289">
        <v>11</v>
      </c>
      <c r="D27" s="289">
        <f t="shared" si="1"/>
        <v>14</v>
      </c>
      <c r="E27" s="289">
        <v>65</v>
      </c>
      <c r="F27" s="289">
        <v>4</v>
      </c>
      <c r="G27" s="289">
        <f t="shared" si="2"/>
        <v>69</v>
      </c>
      <c r="H27" s="289">
        <f t="shared" si="3"/>
        <v>68</v>
      </c>
      <c r="I27" s="289">
        <f t="shared" si="3"/>
        <v>15</v>
      </c>
      <c r="J27" s="289">
        <f t="shared" si="0"/>
        <v>83</v>
      </c>
    </row>
    <row r="28" spans="1:10" ht="22.5" x14ac:dyDescent="0.25">
      <c r="A28" s="106" t="s">
        <v>234</v>
      </c>
      <c r="B28" s="288">
        <v>218</v>
      </c>
      <c r="C28" s="288">
        <v>60</v>
      </c>
      <c r="D28" s="288">
        <f t="shared" si="1"/>
        <v>278</v>
      </c>
      <c r="E28" s="288">
        <v>208</v>
      </c>
      <c r="F28" s="288">
        <v>1</v>
      </c>
      <c r="G28" s="288">
        <f t="shared" si="2"/>
        <v>209</v>
      </c>
      <c r="H28" s="288">
        <f t="shared" si="3"/>
        <v>426</v>
      </c>
      <c r="I28" s="288">
        <f t="shared" si="3"/>
        <v>61</v>
      </c>
      <c r="J28" s="288">
        <f t="shared" si="0"/>
        <v>487</v>
      </c>
    </row>
    <row r="29" spans="1:10" ht="22.5" x14ac:dyDescent="0.25">
      <c r="A29" s="107" t="s">
        <v>235</v>
      </c>
      <c r="B29" s="289">
        <v>13497</v>
      </c>
      <c r="C29" s="289">
        <v>14678</v>
      </c>
      <c r="D29" s="289">
        <f t="shared" si="1"/>
        <v>28175</v>
      </c>
      <c r="E29" s="289">
        <v>954203</v>
      </c>
      <c r="F29" s="289">
        <v>10591</v>
      </c>
      <c r="G29" s="289">
        <f t="shared" si="2"/>
        <v>964794</v>
      </c>
      <c r="H29" s="289">
        <f t="shared" si="3"/>
        <v>967700</v>
      </c>
      <c r="I29" s="289">
        <f t="shared" si="3"/>
        <v>25269</v>
      </c>
      <c r="J29" s="289">
        <f t="shared" si="0"/>
        <v>992969</v>
      </c>
    </row>
    <row r="30" spans="1:10" ht="22.5" x14ac:dyDescent="0.25">
      <c r="A30" s="49" t="s">
        <v>2</v>
      </c>
      <c r="B30" s="39">
        <f t="shared" ref="B30:J30" si="4">SUM(B8:B29)</f>
        <v>1674637</v>
      </c>
      <c r="C30" s="39">
        <f t="shared" si="4"/>
        <v>1096048</v>
      </c>
      <c r="D30" s="39">
        <f t="shared" si="4"/>
        <v>2770685</v>
      </c>
      <c r="E30" s="39">
        <f t="shared" si="4"/>
        <v>8231270</v>
      </c>
      <c r="F30" s="39">
        <f t="shared" si="4"/>
        <v>391477</v>
      </c>
      <c r="G30" s="39">
        <f t="shared" si="4"/>
        <v>8622747</v>
      </c>
      <c r="H30" s="39">
        <f t="shared" si="4"/>
        <v>9905907</v>
      </c>
      <c r="I30" s="39">
        <f t="shared" si="4"/>
        <v>1487525</v>
      </c>
      <c r="J30" s="39">
        <f t="shared" si="4"/>
        <v>11393432</v>
      </c>
    </row>
    <row r="31" spans="1:10" ht="18" x14ac:dyDescent="0.45">
      <c r="A31" s="108" t="s">
        <v>37</v>
      </c>
      <c r="B31" s="109"/>
      <c r="C31" s="109"/>
      <c r="D31" s="109"/>
      <c r="E31" s="109"/>
      <c r="F31" s="109"/>
      <c r="G31" s="109"/>
      <c r="H31" s="109"/>
      <c r="I31" s="109"/>
      <c r="J31" s="110"/>
    </row>
    <row r="32" spans="1:10" ht="18" x14ac:dyDescent="0.45">
      <c r="A32" s="108" t="s">
        <v>36</v>
      </c>
      <c r="B32" s="111"/>
      <c r="C32" s="111"/>
      <c r="D32" s="111"/>
      <c r="E32" s="111"/>
      <c r="F32" s="111"/>
      <c r="G32" s="111"/>
      <c r="H32" s="111"/>
      <c r="I32" s="111"/>
      <c r="J32" s="111"/>
    </row>
    <row r="33" spans="1:10" ht="18" x14ac:dyDescent="0.25">
      <c r="A33" s="137" t="s">
        <v>243</v>
      </c>
    </row>
    <row r="34" spans="1:10" s="181" customFormat="1" x14ac:dyDescent="0.25">
      <c r="A34" s="277" t="s">
        <v>293</v>
      </c>
      <c r="B34" s="180"/>
      <c r="C34" s="180"/>
      <c r="D34" s="180"/>
      <c r="E34" s="180"/>
      <c r="F34" s="180"/>
      <c r="G34" s="180"/>
      <c r="H34" s="180"/>
      <c r="I34" s="180"/>
      <c r="J34" s="180"/>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zoomScale="50" zoomScaleNormal="10" zoomScaleSheetLayoutView="50" workbookViewId="0">
      <selection activeCell="B7" sqref="B7:O29"/>
    </sheetView>
  </sheetViews>
  <sheetFormatPr defaultColWidth="8.85546875" defaultRowHeight="15" x14ac:dyDescent="0.25"/>
  <cols>
    <col min="1" max="1" width="85.42578125" style="89" customWidth="1"/>
    <col min="2" max="3" width="12.42578125" style="89" customWidth="1"/>
    <col min="4" max="4" width="14.42578125" style="89" customWidth="1"/>
    <col min="5" max="5" width="12.42578125" style="89" customWidth="1"/>
    <col min="6" max="6" width="14.140625" style="89" customWidth="1"/>
    <col min="7" max="9" width="12.42578125" style="89" customWidth="1"/>
    <col min="10" max="10" width="15.85546875" style="89" customWidth="1"/>
    <col min="11" max="14" width="12.42578125" style="89" customWidth="1"/>
    <col min="15" max="15" width="14.42578125" style="89" customWidth="1"/>
    <col min="16" max="262" width="9.140625" style="89" customWidth="1"/>
    <col min="263" max="16384" width="8.85546875" style="89"/>
  </cols>
  <sheetData>
    <row r="1" spans="1:25" x14ac:dyDescent="0.25">
      <c r="A1" s="359" t="s">
        <v>292</v>
      </c>
      <c r="B1" s="359"/>
      <c r="C1" s="88"/>
    </row>
    <row r="2" spans="1:25" s="90" customFormat="1" x14ac:dyDescent="0.25">
      <c r="A2" s="359"/>
      <c r="B2" s="359"/>
      <c r="C2" s="88"/>
      <c r="K2" s="89"/>
      <c r="L2" s="89"/>
      <c r="M2" s="89"/>
      <c r="N2" s="89"/>
      <c r="O2" s="89"/>
      <c r="P2" s="89"/>
      <c r="Q2" s="89"/>
      <c r="R2" s="89"/>
      <c r="S2" s="89"/>
      <c r="T2" s="89"/>
      <c r="U2" s="89"/>
      <c r="V2" s="89"/>
      <c r="W2" s="89"/>
      <c r="X2" s="89"/>
      <c r="Y2" s="89"/>
    </row>
    <row r="3" spans="1:25" s="90" customFormat="1" x14ac:dyDescent="0.25">
      <c r="A3" s="91"/>
      <c r="B3" s="91"/>
      <c r="C3" s="91"/>
      <c r="K3" s="89"/>
      <c r="L3" s="89"/>
      <c r="M3" s="89"/>
      <c r="N3" s="89"/>
      <c r="O3" s="89"/>
      <c r="P3" s="89"/>
      <c r="Q3" s="89"/>
      <c r="R3" s="89"/>
      <c r="S3" s="89"/>
      <c r="T3" s="89"/>
      <c r="U3" s="89"/>
      <c r="V3" s="89"/>
      <c r="W3" s="89"/>
      <c r="X3" s="89"/>
      <c r="Y3" s="89"/>
    </row>
    <row r="4" spans="1:25" ht="19.149999999999999" customHeight="1" x14ac:dyDescent="0.25">
      <c r="A4" s="360" t="s">
        <v>191</v>
      </c>
      <c r="B4" s="360"/>
      <c r="C4" s="360"/>
      <c r="D4" s="360"/>
      <c r="E4" s="360"/>
      <c r="F4" s="360"/>
      <c r="G4" s="360"/>
      <c r="H4" s="360"/>
      <c r="I4" s="360"/>
      <c r="J4" s="360"/>
      <c r="K4" s="360"/>
      <c r="L4" s="360"/>
      <c r="M4" s="360"/>
      <c r="N4" s="360"/>
      <c r="O4" s="360"/>
    </row>
    <row r="5" spans="1:25" ht="22.5" x14ac:dyDescent="0.25">
      <c r="A5" s="93" t="s">
        <v>236</v>
      </c>
      <c r="B5" s="335" t="s">
        <v>237</v>
      </c>
      <c r="C5" s="336"/>
      <c r="D5" s="336"/>
      <c r="E5" s="336"/>
      <c r="F5" s="336"/>
      <c r="G5" s="336"/>
      <c r="H5" s="336"/>
      <c r="I5" s="336"/>
      <c r="J5" s="336"/>
      <c r="K5" s="336"/>
      <c r="L5" s="336"/>
      <c r="M5" s="336"/>
      <c r="N5" s="336"/>
      <c r="O5" s="337"/>
    </row>
    <row r="6" spans="1:25" ht="43.15" customHeight="1" x14ac:dyDescent="0.25">
      <c r="A6" s="49" t="s">
        <v>238</v>
      </c>
      <c r="B6" s="49" t="s">
        <v>14</v>
      </c>
      <c r="C6" s="49" t="s">
        <v>15</v>
      </c>
      <c r="D6" s="49" t="s">
        <v>16</v>
      </c>
      <c r="E6" s="49" t="s">
        <v>17</v>
      </c>
      <c r="F6" s="49" t="s">
        <v>18</v>
      </c>
      <c r="G6" s="49" t="s">
        <v>19</v>
      </c>
      <c r="H6" s="49" t="s">
        <v>20</v>
      </c>
      <c r="I6" s="49" t="s">
        <v>21</v>
      </c>
      <c r="J6" s="49" t="s">
        <v>22</v>
      </c>
      <c r="K6" s="49" t="s">
        <v>23</v>
      </c>
      <c r="L6" s="49" t="s">
        <v>24</v>
      </c>
      <c r="M6" s="49" t="s">
        <v>25</v>
      </c>
      <c r="N6" s="49" t="s">
        <v>26</v>
      </c>
      <c r="O6" s="49" t="s">
        <v>2</v>
      </c>
    </row>
    <row r="7" spans="1:25" ht="22.5" x14ac:dyDescent="0.25">
      <c r="A7" s="112" t="s">
        <v>214</v>
      </c>
      <c r="B7" s="122">
        <v>84161</v>
      </c>
      <c r="C7" s="122">
        <v>15047</v>
      </c>
      <c r="D7" s="122">
        <v>2462</v>
      </c>
      <c r="E7" s="122">
        <v>14236</v>
      </c>
      <c r="F7" s="122">
        <v>27350</v>
      </c>
      <c r="G7" s="122">
        <v>3688</v>
      </c>
      <c r="H7" s="122">
        <v>3426</v>
      </c>
      <c r="I7" s="122">
        <v>6376</v>
      </c>
      <c r="J7" s="122">
        <v>241</v>
      </c>
      <c r="K7" s="122">
        <v>2735</v>
      </c>
      <c r="L7" s="122">
        <v>1677</v>
      </c>
      <c r="M7" s="122">
        <v>287</v>
      </c>
      <c r="N7" s="122">
        <v>2606</v>
      </c>
      <c r="O7" s="122">
        <f t="shared" ref="O7:O28" si="0">SUM(B7:N7)</f>
        <v>164292</v>
      </c>
    </row>
    <row r="8" spans="1:25" ht="22.5" x14ac:dyDescent="0.25">
      <c r="A8" s="113" t="s">
        <v>215</v>
      </c>
      <c r="B8" s="123">
        <v>20235</v>
      </c>
      <c r="C8" s="123">
        <v>7361</v>
      </c>
      <c r="D8" s="123">
        <v>3340</v>
      </c>
      <c r="E8" s="123">
        <v>989</v>
      </c>
      <c r="F8" s="123">
        <v>136839</v>
      </c>
      <c r="G8" s="123">
        <v>1520</v>
      </c>
      <c r="H8" s="123">
        <v>409</v>
      </c>
      <c r="I8" s="123">
        <v>48</v>
      </c>
      <c r="J8" s="123">
        <v>472</v>
      </c>
      <c r="K8" s="123">
        <v>451</v>
      </c>
      <c r="L8" s="123">
        <v>1399</v>
      </c>
      <c r="M8" s="123">
        <v>753</v>
      </c>
      <c r="N8" s="123">
        <v>109</v>
      </c>
      <c r="O8" s="123">
        <f t="shared" si="0"/>
        <v>173925</v>
      </c>
    </row>
    <row r="9" spans="1:25" ht="22.5" x14ac:dyDescent="0.25">
      <c r="A9" s="112" t="s">
        <v>216</v>
      </c>
      <c r="B9" s="122">
        <v>546108</v>
      </c>
      <c r="C9" s="122">
        <v>254600</v>
      </c>
      <c r="D9" s="122">
        <v>47579</v>
      </c>
      <c r="E9" s="122">
        <v>58314</v>
      </c>
      <c r="F9" s="122">
        <v>282034</v>
      </c>
      <c r="G9" s="122">
        <v>36956</v>
      </c>
      <c r="H9" s="122">
        <v>13451</v>
      </c>
      <c r="I9" s="122">
        <v>12216</v>
      </c>
      <c r="J9" s="122">
        <v>5006</v>
      </c>
      <c r="K9" s="122">
        <v>19379</v>
      </c>
      <c r="L9" s="122">
        <v>10965</v>
      </c>
      <c r="M9" s="122">
        <v>4778</v>
      </c>
      <c r="N9" s="122">
        <v>7036</v>
      </c>
      <c r="O9" s="122">
        <f t="shared" si="0"/>
        <v>1298422</v>
      </c>
    </row>
    <row r="10" spans="1:25" ht="22.5" x14ac:dyDescent="0.25">
      <c r="A10" s="113" t="s">
        <v>217</v>
      </c>
      <c r="B10" s="123">
        <v>14118</v>
      </c>
      <c r="C10" s="123">
        <v>10930</v>
      </c>
      <c r="D10" s="123">
        <v>735</v>
      </c>
      <c r="E10" s="123">
        <v>73</v>
      </c>
      <c r="F10" s="123">
        <v>8440</v>
      </c>
      <c r="G10" s="123">
        <v>4895</v>
      </c>
      <c r="H10" s="123">
        <v>22</v>
      </c>
      <c r="I10" s="123">
        <v>45</v>
      </c>
      <c r="J10" s="123">
        <v>13</v>
      </c>
      <c r="K10" s="123">
        <v>363</v>
      </c>
      <c r="L10" s="123">
        <v>593</v>
      </c>
      <c r="M10" s="123">
        <v>54</v>
      </c>
      <c r="N10" s="123">
        <v>13</v>
      </c>
      <c r="O10" s="123">
        <f t="shared" si="0"/>
        <v>40294</v>
      </c>
    </row>
    <row r="11" spans="1:25" ht="22.5" x14ac:dyDescent="0.25">
      <c r="A11" s="112" t="s">
        <v>218</v>
      </c>
      <c r="B11" s="122">
        <v>75526</v>
      </c>
      <c r="C11" s="122">
        <v>24617</v>
      </c>
      <c r="D11" s="122">
        <v>3090</v>
      </c>
      <c r="E11" s="122">
        <v>2493</v>
      </c>
      <c r="F11" s="122">
        <v>22734</v>
      </c>
      <c r="G11" s="122">
        <v>2522</v>
      </c>
      <c r="H11" s="122">
        <v>613</v>
      </c>
      <c r="I11" s="122">
        <v>681</v>
      </c>
      <c r="J11" s="122">
        <v>523</v>
      </c>
      <c r="K11" s="122">
        <v>823</v>
      </c>
      <c r="L11" s="122">
        <v>3504</v>
      </c>
      <c r="M11" s="122">
        <v>494</v>
      </c>
      <c r="N11" s="122">
        <v>415</v>
      </c>
      <c r="O11" s="122">
        <f t="shared" si="0"/>
        <v>138035</v>
      </c>
    </row>
    <row r="12" spans="1:25" ht="22.5" x14ac:dyDescent="0.25">
      <c r="A12" s="113" t="s">
        <v>219</v>
      </c>
      <c r="B12" s="123">
        <v>1177363</v>
      </c>
      <c r="C12" s="123">
        <v>476922</v>
      </c>
      <c r="D12" s="123">
        <v>90464</v>
      </c>
      <c r="E12" s="123">
        <v>109200</v>
      </c>
      <c r="F12" s="123">
        <v>756917</v>
      </c>
      <c r="G12" s="123">
        <v>63234</v>
      </c>
      <c r="H12" s="123">
        <v>22084</v>
      </c>
      <c r="I12" s="123">
        <v>24319</v>
      </c>
      <c r="J12" s="123">
        <v>12119</v>
      </c>
      <c r="K12" s="123">
        <v>28033</v>
      </c>
      <c r="L12" s="123">
        <v>34921</v>
      </c>
      <c r="M12" s="123">
        <v>8567</v>
      </c>
      <c r="N12" s="123">
        <v>11875</v>
      </c>
      <c r="O12" s="123">
        <f t="shared" si="0"/>
        <v>2816018</v>
      </c>
    </row>
    <row r="13" spans="1:25" ht="22.5" x14ac:dyDescent="0.25">
      <c r="A13" s="112" t="s">
        <v>220</v>
      </c>
      <c r="B13" s="122">
        <v>608841</v>
      </c>
      <c r="C13" s="122">
        <v>431608</v>
      </c>
      <c r="D13" s="122">
        <v>76397</v>
      </c>
      <c r="E13" s="122">
        <v>62310</v>
      </c>
      <c r="F13" s="122">
        <v>247677</v>
      </c>
      <c r="G13" s="122">
        <v>68993</v>
      </c>
      <c r="H13" s="122">
        <v>26995</v>
      </c>
      <c r="I13" s="122">
        <v>24721</v>
      </c>
      <c r="J13" s="122">
        <v>10550</v>
      </c>
      <c r="K13" s="122">
        <v>44376</v>
      </c>
      <c r="L13" s="122">
        <v>17520</v>
      </c>
      <c r="M13" s="122">
        <v>10492</v>
      </c>
      <c r="N13" s="122">
        <v>16543</v>
      </c>
      <c r="O13" s="122">
        <f t="shared" si="0"/>
        <v>1647023</v>
      </c>
    </row>
    <row r="14" spans="1:25" ht="22.5" x14ac:dyDescent="0.25">
      <c r="A14" s="113" t="s">
        <v>221</v>
      </c>
      <c r="B14" s="123">
        <v>255678</v>
      </c>
      <c r="C14" s="123">
        <v>120188</v>
      </c>
      <c r="D14" s="123">
        <v>12714</v>
      </c>
      <c r="E14" s="123">
        <v>17277</v>
      </c>
      <c r="F14" s="123">
        <v>103284</v>
      </c>
      <c r="G14" s="123">
        <v>12551</v>
      </c>
      <c r="H14" s="123">
        <v>4998</v>
      </c>
      <c r="I14" s="123">
        <v>4609</v>
      </c>
      <c r="J14" s="123">
        <v>1830</v>
      </c>
      <c r="K14" s="123">
        <v>4878</v>
      </c>
      <c r="L14" s="123">
        <v>7971</v>
      </c>
      <c r="M14" s="123">
        <v>760</v>
      </c>
      <c r="N14" s="123">
        <v>3446</v>
      </c>
      <c r="O14" s="123">
        <f t="shared" si="0"/>
        <v>550184</v>
      </c>
    </row>
    <row r="15" spans="1:25" ht="22.5" x14ac:dyDescent="0.25">
      <c r="A15" s="112" t="s">
        <v>222</v>
      </c>
      <c r="B15" s="122">
        <v>217898</v>
      </c>
      <c r="C15" s="122">
        <v>177339</v>
      </c>
      <c r="D15" s="122">
        <v>42224</v>
      </c>
      <c r="E15" s="122">
        <v>24765</v>
      </c>
      <c r="F15" s="122">
        <v>109686</v>
      </c>
      <c r="G15" s="122">
        <v>37310</v>
      </c>
      <c r="H15" s="122">
        <v>15172</v>
      </c>
      <c r="I15" s="122">
        <v>10171</v>
      </c>
      <c r="J15" s="122">
        <v>5465</v>
      </c>
      <c r="K15" s="122">
        <v>21525</v>
      </c>
      <c r="L15" s="122">
        <v>7880</v>
      </c>
      <c r="M15" s="122">
        <v>5778</v>
      </c>
      <c r="N15" s="122">
        <v>6154</v>
      </c>
      <c r="O15" s="122">
        <f t="shared" si="0"/>
        <v>681367</v>
      </c>
    </row>
    <row r="16" spans="1:25" ht="22.5" x14ac:dyDescent="0.25">
      <c r="A16" s="113" t="s">
        <v>223</v>
      </c>
      <c r="B16" s="123">
        <v>92423</v>
      </c>
      <c r="C16" s="123">
        <v>9745</v>
      </c>
      <c r="D16" s="123">
        <v>716</v>
      </c>
      <c r="E16" s="123">
        <v>611</v>
      </c>
      <c r="F16" s="123">
        <v>5815</v>
      </c>
      <c r="G16" s="123">
        <v>570</v>
      </c>
      <c r="H16" s="123">
        <v>156</v>
      </c>
      <c r="I16" s="123">
        <v>246</v>
      </c>
      <c r="J16" s="123">
        <v>68</v>
      </c>
      <c r="K16" s="123">
        <v>176</v>
      </c>
      <c r="L16" s="123">
        <v>109</v>
      </c>
      <c r="M16" s="123">
        <v>72</v>
      </c>
      <c r="N16" s="123">
        <v>88</v>
      </c>
      <c r="O16" s="123">
        <f t="shared" si="0"/>
        <v>110795</v>
      </c>
    </row>
    <row r="17" spans="1:15" ht="22.5" x14ac:dyDescent="0.25">
      <c r="A17" s="112" t="s">
        <v>224</v>
      </c>
      <c r="B17" s="122">
        <v>76336</v>
      </c>
      <c r="C17" s="122">
        <v>11012</v>
      </c>
      <c r="D17" s="122">
        <v>731</v>
      </c>
      <c r="E17" s="122">
        <v>122</v>
      </c>
      <c r="F17" s="122">
        <v>7944</v>
      </c>
      <c r="G17" s="122">
        <v>97</v>
      </c>
      <c r="H17" s="122">
        <v>34</v>
      </c>
      <c r="I17" s="122">
        <v>44</v>
      </c>
      <c r="J17" s="122">
        <v>37</v>
      </c>
      <c r="K17" s="122">
        <v>49</v>
      </c>
      <c r="L17" s="122">
        <v>51</v>
      </c>
      <c r="M17" s="122">
        <v>9</v>
      </c>
      <c r="N17" s="122">
        <v>12</v>
      </c>
      <c r="O17" s="122">
        <f t="shared" si="0"/>
        <v>96478</v>
      </c>
    </row>
    <row r="18" spans="1:15" ht="22.5" x14ac:dyDescent="0.25">
      <c r="A18" s="113" t="s">
        <v>225</v>
      </c>
      <c r="B18" s="123">
        <v>25438</v>
      </c>
      <c r="C18" s="123">
        <v>15732</v>
      </c>
      <c r="D18" s="123">
        <v>1488</v>
      </c>
      <c r="E18" s="123">
        <v>2024</v>
      </c>
      <c r="F18" s="123">
        <v>6231</v>
      </c>
      <c r="G18" s="123">
        <v>1418</v>
      </c>
      <c r="H18" s="123">
        <v>463</v>
      </c>
      <c r="I18" s="123">
        <v>370</v>
      </c>
      <c r="J18" s="123">
        <v>128</v>
      </c>
      <c r="K18" s="123">
        <v>560</v>
      </c>
      <c r="L18" s="123">
        <v>235</v>
      </c>
      <c r="M18" s="123">
        <v>108</v>
      </c>
      <c r="N18" s="123">
        <v>194</v>
      </c>
      <c r="O18" s="123">
        <f t="shared" si="0"/>
        <v>54389</v>
      </c>
    </row>
    <row r="19" spans="1:15" ht="22.5" x14ac:dyDescent="0.25">
      <c r="A19" s="112" t="s">
        <v>226</v>
      </c>
      <c r="B19" s="122">
        <v>154615</v>
      </c>
      <c r="C19" s="122">
        <v>39387</v>
      </c>
      <c r="D19" s="122">
        <v>4790</v>
      </c>
      <c r="E19" s="122">
        <v>3561</v>
      </c>
      <c r="F19" s="122">
        <v>37983</v>
      </c>
      <c r="G19" s="122">
        <v>2856</v>
      </c>
      <c r="H19" s="122">
        <v>1332</v>
      </c>
      <c r="I19" s="122">
        <v>1646</v>
      </c>
      <c r="J19" s="122">
        <v>354</v>
      </c>
      <c r="K19" s="122">
        <v>1474</v>
      </c>
      <c r="L19" s="122">
        <v>1282</v>
      </c>
      <c r="M19" s="122">
        <v>568</v>
      </c>
      <c r="N19" s="122">
        <v>740</v>
      </c>
      <c r="O19" s="122">
        <f t="shared" si="0"/>
        <v>250588</v>
      </c>
    </row>
    <row r="20" spans="1:15" ht="22.5" x14ac:dyDescent="0.25">
      <c r="A20" s="113" t="s">
        <v>227</v>
      </c>
      <c r="B20" s="123">
        <v>670904</v>
      </c>
      <c r="C20" s="123">
        <v>151031</v>
      </c>
      <c r="D20" s="123">
        <v>16798</v>
      </c>
      <c r="E20" s="123">
        <v>47757</v>
      </c>
      <c r="F20" s="123">
        <v>196640</v>
      </c>
      <c r="G20" s="123">
        <v>31636</v>
      </c>
      <c r="H20" s="123">
        <v>7195</v>
      </c>
      <c r="I20" s="123">
        <v>7680</v>
      </c>
      <c r="J20" s="123">
        <v>3315</v>
      </c>
      <c r="K20" s="123">
        <v>5041</v>
      </c>
      <c r="L20" s="123">
        <v>13908</v>
      </c>
      <c r="M20" s="123">
        <v>1903</v>
      </c>
      <c r="N20" s="123">
        <v>3177</v>
      </c>
      <c r="O20" s="123">
        <f t="shared" si="0"/>
        <v>1156985</v>
      </c>
    </row>
    <row r="21" spans="1:15" ht="22.5" x14ac:dyDescent="0.25">
      <c r="A21" s="112" t="s">
        <v>228</v>
      </c>
      <c r="B21" s="122">
        <v>165481</v>
      </c>
      <c r="C21" s="122">
        <v>35828</v>
      </c>
      <c r="D21" s="122">
        <v>3520</v>
      </c>
      <c r="E21" s="122">
        <v>9049</v>
      </c>
      <c r="F21" s="122">
        <v>28231</v>
      </c>
      <c r="G21" s="122">
        <v>18886</v>
      </c>
      <c r="H21" s="122">
        <v>2094</v>
      </c>
      <c r="I21" s="122">
        <v>4734</v>
      </c>
      <c r="J21" s="122">
        <v>3251</v>
      </c>
      <c r="K21" s="122">
        <v>3976</v>
      </c>
      <c r="L21" s="122">
        <v>7535</v>
      </c>
      <c r="M21" s="122">
        <v>2738</v>
      </c>
      <c r="N21" s="122">
        <v>4111</v>
      </c>
      <c r="O21" s="122">
        <f t="shared" si="0"/>
        <v>289434</v>
      </c>
    </row>
    <row r="22" spans="1:15" ht="22.5" x14ac:dyDescent="0.25">
      <c r="A22" s="113" t="s">
        <v>229</v>
      </c>
      <c r="B22" s="123">
        <v>98900</v>
      </c>
      <c r="C22" s="123">
        <v>40483</v>
      </c>
      <c r="D22" s="123">
        <v>9401</v>
      </c>
      <c r="E22" s="123">
        <v>6008</v>
      </c>
      <c r="F22" s="123">
        <v>26218</v>
      </c>
      <c r="G22" s="123">
        <v>5422</v>
      </c>
      <c r="H22" s="123">
        <v>4203</v>
      </c>
      <c r="I22" s="123">
        <v>2387</v>
      </c>
      <c r="J22" s="123">
        <v>1284</v>
      </c>
      <c r="K22" s="123">
        <v>4288</v>
      </c>
      <c r="L22" s="123">
        <v>1085</v>
      </c>
      <c r="M22" s="123">
        <v>789</v>
      </c>
      <c r="N22" s="123">
        <v>1751</v>
      </c>
      <c r="O22" s="123">
        <f t="shared" si="0"/>
        <v>202219</v>
      </c>
    </row>
    <row r="23" spans="1:15" ht="22.5" x14ac:dyDescent="0.25">
      <c r="A23" s="112" t="s">
        <v>230</v>
      </c>
      <c r="B23" s="122">
        <v>189569</v>
      </c>
      <c r="C23" s="122">
        <v>85954</v>
      </c>
      <c r="D23" s="122">
        <v>27486</v>
      </c>
      <c r="E23" s="122">
        <v>19365</v>
      </c>
      <c r="F23" s="122">
        <v>71041</v>
      </c>
      <c r="G23" s="122">
        <v>19066</v>
      </c>
      <c r="H23" s="122">
        <v>9994</v>
      </c>
      <c r="I23" s="122">
        <v>7715</v>
      </c>
      <c r="J23" s="122">
        <v>1904</v>
      </c>
      <c r="K23" s="122">
        <v>10826</v>
      </c>
      <c r="L23" s="122">
        <v>4467</v>
      </c>
      <c r="M23" s="122">
        <v>2461</v>
      </c>
      <c r="N23" s="122">
        <v>4052</v>
      </c>
      <c r="O23" s="122">
        <f t="shared" si="0"/>
        <v>453900</v>
      </c>
    </row>
    <row r="24" spans="1:15" ht="22.5" x14ac:dyDescent="0.25">
      <c r="A24" s="113" t="s">
        <v>231</v>
      </c>
      <c r="B24" s="123">
        <v>15536</v>
      </c>
      <c r="C24" s="123">
        <v>6658</v>
      </c>
      <c r="D24" s="123">
        <v>1068</v>
      </c>
      <c r="E24" s="123">
        <v>1215</v>
      </c>
      <c r="F24" s="123">
        <v>4192</v>
      </c>
      <c r="G24" s="123">
        <v>1444</v>
      </c>
      <c r="H24" s="123">
        <v>430</v>
      </c>
      <c r="I24" s="123">
        <v>479</v>
      </c>
      <c r="J24" s="123">
        <v>195</v>
      </c>
      <c r="K24" s="123">
        <v>579</v>
      </c>
      <c r="L24" s="123">
        <v>321</v>
      </c>
      <c r="M24" s="123">
        <v>129</v>
      </c>
      <c r="N24" s="123">
        <v>326</v>
      </c>
      <c r="O24" s="123">
        <f t="shared" si="0"/>
        <v>32572</v>
      </c>
    </row>
    <row r="25" spans="1:15" ht="22.5" x14ac:dyDescent="0.25">
      <c r="A25" s="112" t="s">
        <v>232</v>
      </c>
      <c r="B25" s="122">
        <v>106436</v>
      </c>
      <c r="C25" s="122">
        <v>40276</v>
      </c>
      <c r="D25" s="122">
        <v>11139</v>
      </c>
      <c r="E25" s="122">
        <v>13892</v>
      </c>
      <c r="F25" s="122">
        <v>33667</v>
      </c>
      <c r="G25" s="122">
        <v>9889</v>
      </c>
      <c r="H25" s="122">
        <v>5347</v>
      </c>
      <c r="I25" s="122">
        <v>5021</v>
      </c>
      <c r="J25" s="122">
        <v>2060</v>
      </c>
      <c r="K25" s="122">
        <v>7146</v>
      </c>
      <c r="L25" s="122">
        <v>3838</v>
      </c>
      <c r="M25" s="122">
        <v>1512</v>
      </c>
      <c r="N25" s="122">
        <v>2750</v>
      </c>
      <c r="O25" s="122">
        <f t="shared" si="0"/>
        <v>242973</v>
      </c>
    </row>
    <row r="26" spans="1:15" ht="67.5" x14ac:dyDescent="0.25">
      <c r="A26" s="113" t="s">
        <v>233</v>
      </c>
      <c r="B26" s="123">
        <v>17</v>
      </c>
      <c r="C26" s="123">
        <v>3</v>
      </c>
      <c r="D26" s="123">
        <v>3</v>
      </c>
      <c r="E26" s="123">
        <v>14</v>
      </c>
      <c r="F26" s="123">
        <v>37</v>
      </c>
      <c r="G26" s="123">
        <v>3</v>
      </c>
      <c r="H26" s="123"/>
      <c r="I26" s="123">
        <v>2</v>
      </c>
      <c r="J26" s="123">
        <v>1</v>
      </c>
      <c r="K26" s="123">
        <v>2</v>
      </c>
      <c r="L26" s="123">
        <v>1</v>
      </c>
      <c r="M26" s="123"/>
      <c r="N26" s="123"/>
      <c r="O26" s="123">
        <f t="shared" si="0"/>
        <v>83</v>
      </c>
    </row>
    <row r="27" spans="1:15" ht="22.5" x14ac:dyDescent="0.25">
      <c r="A27" s="112" t="s">
        <v>234</v>
      </c>
      <c r="B27" s="122">
        <v>164</v>
      </c>
      <c r="C27" s="122">
        <v>67</v>
      </c>
      <c r="D27" s="122"/>
      <c r="E27" s="122">
        <v>6</v>
      </c>
      <c r="F27" s="122"/>
      <c r="G27" s="122"/>
      <c r="H27" s="122"/>
      <c r="I27" s="122"/>
      <c r="J27" s="122"/>
      <c r="K27" s="122">
        <v>250</v>
      </c>
      <c r="L27" s="122"/>
      <c r="M27" s="122"/>
      <c r="N27" s="122"/>
      <c r="O27" s="122">
        <f t="shared" si="0"/>
        <v>487</v>
      </c>
    </row>
    <row r="28" spans="1:15" ht="22.5" x14ac:dyDescent="0.25">
      <c r="A28" s="113" t="s">
        <v>211</v>
      </c>
      <c r="B28" s="123">
        <v>750922</v>
      </c>
      <c r="C28" s="123">
        <v>67409</v>
      </c>
      <c r="D28" s="123">
        <v>18580</v>
      </c>
      <c r="E28" s="123">
        <v>23833</v>
      </c>
      <c r="F28" s="123">
        <v>31741</v>
      </c>
      <c r="G28" s="123">
        <v>18447</v>
      </c>
      <c r="H28" s="123">
        <v>8408</v>
      </c>
      <c r="I28" s="123">
        <v>32115</v>
      </c>
      <c r="J28" s="123">
        <v>3136</v>
      </c>
      <c r="K28" s="123">
        <v>13475</v>
      </c>
      <c r="L28" s="123">
        <v>16524</v>
      </c>
      <c r="M28" s="123">
        <v>2754</v>
      </c>
      <c r="N28" s="123">
        <v>5625</v>
      </c>
      <c r="O28" s="123">
        <f t="shared" si="0"/>
        <v>992969</v>
      </c>
    </row>
    <row r="29" spans="1:15" ht="22.5" x14ac:dyDescent="0.25">
      <c r="A29" s="49" t="s">
        <v>2</v>
      </c>
      <c r="B29" s="39">
        <f>SUM(B7:B28)</f>
        <v>5346669</v>
      </c>
      <c r="C29" s="39">
        <f t="shared" ref="C29:O29" si="1">SUM(C7:C28)</f>
        <v>2022197</v>
      </c>
      <c r="D29" s="39">
        <f t="shared" si="1"/>
        <v>374725</v>
      </c>
      <c r="E29" s="39">
        <f t="shared" si="1"/>
        <v>417114</v>
      </c>
      <c r="F29" s="39">
        <f t="shared" si="1"/>
        <v>2144701</v>
      </c>
      <c r="G29" s="39">
        <f t="shared" si="1"/>
        <v>341403</v>
      </c>
      <c r="H29" s="39">
        <f t="shared" si="1"/>
        <v>126826</v>
      </c>
      <c r="I29" s="39">
        <f t="shared" si="1"/>
        <v>145625</v>
      </c>
      <c r="J29" s="39">
        <f t="shared" si="1"/>
        <v>51952</v>
      </c>
      <c r="K29" s="39">
        <f t="shared" si="1"/>
        <v>170405</v>
      </c>
      <c r="L29" s="39">
        <f t="shared" si="1"/>
        <v>135786</v>
      </c>
      <c r="M29" s="39">
        <f t="shared" si="1"/>
        <v>45006</v>
      </c>
      <c r="N29" s="39">
        <f t="shared" si="1"/>
        <v>71023</v>
      </c>
      <c r="O29" s="39">
        <f t="shared" si="1"/>
        <v>11393432</v>
      </c>
    </row>
    <row r="30" spans="1:15" ht="18" x14ac:dyDescent="0.45">
      <c r="A30" s="114" t="s">
        <v>239</v>
      </c>
      <c r="B30" s="115"/>
      <c r="C30" s="115"/>
      <c r="D30" s="115"/>
      <c r="E30" s="115"/>
      <c r="F30" s="115"/>
      <c r="G30" s="115"/>
      <c r="H30" s="115"/>
      <c r="I30" s="115"/>
      <c r="J30" s="115"/>
      <c r="K30" s="115"/>
      <c r="L30" s="115"/>
      <c r="M30" s="115"/>
      <c r="N30" s="115"/>
      <c r="O30" s="115"/>
    </row>
    <row r="31" spans="1:15" ht="18" x14ac:dyDescent="0.45">
      <c r="A31" s="114" t="s">
        <v>36</v>
      </c>
      <c r="B31" s="116"/>
      <c r="C31" s="116"/>
      <c r="D31" s="116"/>
      <c r="E31" s="116"/>
      <c r="F31" s="116"/>
      <c r="G31" s="116"/>
      <c r="H31" s="116"/>
      <c r="I31" s="116"/>
      <c r="J31" s="116"/>
      <c r="K31" s="116"/>
      <c r="L31" s="116"/>
      <c r="M31" s="116"/>
      <c r="N31" s="116"/>
      <c r="O31" s="116"/>
    </row>
    <row r="32" spans="1:15" ht="18" x14ac:dyDescent="0.25">
      <c r="A32" s="137" t="s">
        <v>243</v>
      </c>
    </row>
    <row r="33" spans="1:10" s="181" customFormat="1" x14ac:dyDescent="0.25">
      <c r="A33" s="277" t="s">
        <v>293</v>
      </c>
      <c r="B33" s="180"/>
      <c r="C33" s="180"/>
      <c r="D33" s="180"/>
      <c r="E33" s="180"/>
      <c r="F33" s="180"/>
      <c r="G33" s="180"/>
      <c r="H33" s="180"/>
      <c r="I33" s="180"/>
      <c r="J33" s="180"/>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zoomScale="50" zoomScaleNormal="55" zoomScaleSheetLayoutView="50" workbookViewId="0">
      <selection activeCell="B7" sqref="B7:M29"/>
    </sheetView>
  </sheetViews>
  <sheetFormatPr defaultColWidth="8.85546875" defaultRowHeight="15" x14ac:dyDescent="0.25"/>
  <cols>
    <col min="1" max="1" width="53.85546875" style="89" customWidth="1"/>
    <col min="2" max="13" width="13.140625" style="89" customWidth="1"/>
    <col min="14" max="19" width="8.85546875" style="89"/>
    <col min="20" max="20" width="55.140625" style="89" customWidth="1"/>
    <col min="21" max="16384" width="8.85546875" style="89"/>
  </cols>
  <sheetData>
    <row r="1" spans="1:24" x14ac:dyDescent="0.25">
      <c r="A1" s="359" t="s">
        <v>292</v>
      </c>
      <c r="B1" s="359"/>
      <c r="C1" s="88"/>
    </row>
    <row r="2" spans="1:24" s="90" customFormat="1" x14ac:dyDescent="0.25">
      <c r="A2" s="359"/>
      <c r="B2" s="359"/>
      <c r="C2" s="88"/>
      <c r="K2" s="89"/>
      <c r="L2" s="89"/>
      <c r="M2" s="89"/>
      <c r="N2" s="89"/>
      <c r="O2" s="89"/>
      <c r="P2" s="89"/>
      <c r="Q2" s="89"/>
      <c r="R2" s="89"/>
      <c r="S2" s="89"/>
      <c r="T2" s="89"/>
      <c r="U2" s="89"/>
      <c r="V2" s="89"/>
      <c r="W2" s="89"/>
      <c r="X2" s="89"/>
    </row>
    <row r="3" spans="1:24" s="90" customFormat="1" x14ac:dyDescent="0.25">
      <c r="A3" s="91"/>
      <c r="B3" s="91"/>
      <c r="C3" s="91"/>
      <c r="K3" s="89"/>
      <c r="L3" s="89"/>
      <c r="M3" s="89"/>
      <c r="N3" s="89"/>
      <c r="O3" s="89"/>
      <c r="P3" s="89"/>
      <c r="Q3" s="89"/>
      <c r="R3" s="89"/>
      <c r="S3" s="89"/>
      <c r="T3" s="89"/>
      <c r="U3" s="89"/>
      <c r="V3" s="89"/>
      <c r="W3" s="89"/>
      <c r="X3" s="89"/>
    </row>
    <row r="4" spans="1:24" ht="22.5" x14ac:dyDescent="0.25">
      <c r="A4" s="360" t="s">
        <v>193</v>
      </c>
      <c r="B4" s="360"/>
      <c r="C4" s="360"/>
      <c r="D4" s="360"/>
      <c r="E4" s="360"/>
      <c r="F4" s="360"/>
      <c r="G4" s="360"/>
      <c r="H4" s="360"/>
      <c r="I4" s="360"/>
      <c r="J4" s="360"/>
      <c r="K4" s="360"/>
      <c r="L4" s="360"/>
      <c r="M4" s="360"/>
    </row>
    <row r="5" spans="1:24" ht="22.5" x14ac:dyDescent="0.25">
      <c r="A5" s="93" t="s">
        <v>240</v>
      </c>
      <c r="B5" s="335" t="s">
        <v>38</v>
      </c>
      <c r="C5" s="336"/>
      <c r="D5" s="336"/>
      <c r="E5" s="336"/>
      <c r="F5" s="336"/>
      <c r="G5" s="336"/>
      <c r="H5" s="336"/>
      <c r="I5" s="336"/>
      <c r="J5" s="336"/>
      <c r="K5" s="336"/>
      <c r="L5" s="336"/>
      <c r="M5" s="337"/>
    </row>
    <row r="6" spans="1:24" ht="54" customHeight="1" x14ac:dyDescent="0.25">
      <c r="A6" s="49" t="s">
        <v>238</v>
      </c>
      <c r="B6" s="49" t="s">
        <v>4</v>
      </c>
      <c r="C6" s="49" t="s">
        <v>5</v>
      </c>
      <c r="D6" s="49" t="s">
        <v>6</v>
      </c>
      <c r="E6" s="49" t="s">
        <v>7</v>
      </c>
      <c r="F6" s="49" t="s">
        <v>8</v>
      </c>
      <c r="G6" s="49" t="s">
        <v>9</v>
      </c>
      <c r="H6" s="49" t="s">
        <v>10</v>
      </c>
      <c r="I6" s="49" t="s">
        <v>11</v>
      </c>
      <c r="J6" s="49" t="s">
        <v>12</v>
      </c>
      <c r="K6" s="49" t="s">
        <v>39</v>
      </c>
      <c r="L6" s="49" t="s">
        <v>40</v>
      </c>
      <c r="M6" s="49" t="s">
        <v>2</v>
      </c>
    </row>
    <row r="7" spans="1:24" ht="22.5" x14ac:dyDescent="0.25">
      <c r="A7" s="112" t="s">
        <v>214</v>
      </c>
      <c r="B7" s="122">
        <v>508</v>
      </c>
      <c r="C7" s="122">
        <v>17613</v>
      </c>
      <c r="D7" s="122">
        <v>28250</v>
      </c>
      <c r="E7" s="122">
        <v>26067</v>
      </c>
      <c r="F7" s="122">
        <v>28042</v>
      </c>
      <c r="G7" s="122">
        <v>22675</v>
      </c>
      <c r="H7" s="122">
        <v>15120</v>
      </c>
      <c r="I7" s="122">
        <v>10644</v>
      </c>
      <c r="J7" s="122">
        <v>7424</v>
      </c>
      <c r="K7" s="122">
        <v>4129</v>
      </c>
      <c r="L7" s="122">
        <v>3820</v>
      </c>
      <c r="M7" s="122">
        <f t="shared" ref="M7:M28" si="0">SUM(B7:L7)</f>
        <v>164292</v>
      </c>
    </row>
    <row r="8" spans="1:24" ht="22.5" x14ac:dyDescent="0.25">
      <c r="A8" s="113" t="s">
        <v>215</v>
      </c>
      <c r="B8" s="123">
        <v>1435</v>
      </c>
      <c r="C8" s="123">
        <v>14978</v>
      </c>
      <c r="D8" s="123">
        <v>32730</v>
      </c>
      <c r="E8" s="123">
        <v>34496</v>
      </c>
      <c r="F8" s="123">
        <v>30547</v>
      </c>
      <c r="G8" s="123">
        <v>21713</v>
      </c>
      <c r="H8" s="123">
        <v>16280</v>
      </c>
      <c r="I8" s="123">
        <v>10726</v>
      </c>
      <c r="J8" s="123">
        <v>7343</v>
      </c>
      <c r="K8" s="123">
        <v>2807</v>
      </c>
      <c r="L8" s="123">
        <v>870</v>
      </c>
      <c r="M8" s="123">
        <f t="shared" si="0"/>
        <v>173925</v>
      </c>
    </row>
    <row r="9" spans="1:24" ht="22.5" x14ac:dyDescent="0.25">
      <c r="A9" s="112" t="s">
        <v>216</v>
      </c>
      <c r="B9" s="122">
        <v>9780</v>
      </c>
      <c r="C9" s="122">
        <v>96950</v>
      </c>
      <c r="D9" s="122">
        <v>210120</v>
      </c>
      <c r="E9" s="122">
        <v>226793</v>
      </c>
      <c r="F9" s="122">
        <v>233619</v>
      </c>
      <c r="G9" s="122">
        <v>188942</v>
      </c>
      <c r="H9" s="122">
        <v>128545</v>
      </c>
      <c r="I9" s="122">
        <v>90149</v>
      </c>
      <c r="J9" s="122">
        <v>62369</v>
      </c>
      <c r="K9" s="122">
        <v>31479</v>
      </c>
      <c r="L9" s="122">
        <v>19676</v>
      </c>
      <c r="M9" s="122">
        <f t="shared" si="0"/>
        <v>1298422</v>
      </c>
    </row>
    <row r="10" spans="1:24" ht="34.15" customHeight="1" x14ac:dyDescent="0.25">
      <c r="A10" s="113" t="s">
        <v>217</v>
      </c>
      <c r="B10" s="123">
        <v>85</v>
      </c>
      <c r="C10" s="123">
        <v>785</v>
      </c>
      <c r="D10" s="123">
        <v>4094</v>
      </c>
      <c r="E10" s="123">
        <v>10977</v>
      </c>
      <c r="F10" s="123">
        <v>9905</v>
      </c>
      <c r="G10" s="123">
        <v>6533</v>
      </c>
      <c r="H10" s="123">
        <v>3941</v>
      </c>
      <c r="I10" s="123">
        <v>2334</v>
      </c>
      <c r="J10" s="123">
        <v>1263</v>
      </c>
      <c r="K10" s="123">
        <v>212</v>
      </c>
      <c r="L10" s="123">
        <v>165</v>
      </c>
      <c r="M10" s="123">
        <f t="shared" si="0"/>
        <v>40294</v>
      </c>
    </row>
    <row r="11" spans="1:24" ht="45" x14ac:dyDescent="0.25">
      <c r="A11" s="112" t="s">
        <v>218</v>
      </c>
      <c r="B11" s="122">
        <v>572</v>
      </c>
      <c r="C11" s="122">
        <v>8374</v>
      </c>
      <c r="D11" s="122">
        <v>21318</v>
      </c>
      <c r="E11" s="122">
        <v>27419</v>
      </c>
      <c r="F11" s="122">
        <v>29245</v>
      </c>
      <c r="G11" s="122">
        <v>23060</v>
      </c>
      <c r="H11" s="122">
        <v>13481</v>
      </c>
      <c r="I11" s="122">
        <v>7462</v>
      </c>
      <c r="J11" s="122">
        <v>4171</v>
      </c>
      <c r="K11" s="122">
        <v>1810</v>
      </c>
      <c r="L11" s="122">
        <v>1123</v>
      </c>
      <c r="M11" s="122">
        <f t="shared" si="0"/>
        <v>138035</v>
      </c>
    </row>
    <row r="12" spans="1:24" ht="22.5" x14ac:dyDescent="0.25">
      <c r="A12" s="113" t="s">
        <v>219</v>
      </c>
      <c r="B12" s="123">
        <v>14567</v>
      </c>
      <c r="C12" s="123">
        <v>221701</v>
      </c>
      <c r="D12" s="123">
        <v>465758</v>
      </c>
      <c r="E12" s="123">
        <v>482597</v>
      </c>
      <c r="F12" s="123">
        <v>531800</v>
      </c>
      <c r="G12" s="123">
        <v>426810</v>
      </c>
      <c r="H12" s="123">
        <v>275258</v>
      </c>
      <c r="I12" s="123">
        <v>177943</v>
      </c>
      <c r="J12" s="123">
        <v>116447</v>
      </c>
      <c r="K12" s="123">
        <v>58486</v>
      </c>
      <c r="L12" s="123">
        <v>44651</v>
      </c>
      <c r="M12" s="123">
        <f t="shared" si="0"/>
        <v>2816018</v>
      </c>
    </row>
    <row r="13" spans="1:24" ht="45" x14ac:dyDescent="0.25">
      <c r="A13" s="112" t="s">
        <v>220</v>
      </c>
      <c r="B13" s="122">
        <v>16370</v>
      </c>
      <c r="C13" s="122">
        <v>135825</v>
      </c>
      <c r="D13" s="122">
        <v>274634</v>
      </c>
      <c r="E13" s="122">
        <v>273214</v>
      </c>
      <c r="F13" s="122">
        <v>279493</v>
      </c>
      <c r="G13" s="122">
        <v>228064</v>
      </c>
      <c r="H13" s="122">
        <v>157640</v>
      </c>
      <c r="I13" s="122">
        <v>111048</v>
      </c>
      <c r="J13" s="122">
        <v>82672</v>
      </c>
      <c r="K13" s="122">
        <v>48485</v>
      </c>
      <c r="L13" s="122">
        <v>39578</v>
      </c>
      <c r="M13" s="122">
        <f t="shared" si="0"/>
        <v>1647023</v>
      </c>
    </row>
    <row r="14" spans="1:24" ht="22.5" x14ac:dyDescent="0.25">
      <c r="A14" s="113" t="s">
        <v>221</v>
      </c>
      <c r="B14" s="123">
        <v>4040</v>
      </c>
      <c r="C14" s="123">
        <v>43658</v>
      </c>
      <c r="D14" s="123">
        <v>90908</v>
      </c>
      <c r="E14" s="123">
        <v>96478</v>
      </c>
      <c r="F14" s="123">
        <v>102585</v>
      </c>
      <c r="G14" s="123">
        <v>81949</v>
      </c>
      <c r="H14" s="123">
        <v>54285</v>
      </c>
      <c r="I14" s="123">
        <v>34547</v>
      </c>
      <c r="J14" s="123">
        <v>22958</v>
      </c>
      <c r="K14" s="123">
        <v>11253</v>
      </c>
      <c r="L14" s="123">
        <v>7523</v>
      </c>
      <c r="M14" s="123">
        <f t="shared" si="0"/>
        <v>550184</v>
      </c>
    </row>
    <row r="15" spans="1:24" ht="22.5" x14ac:dyDescent="0.25">
      <c r="A15" s="112" t="s">
        <v>222</v>
      </c>
      <c r="B15" s="122">
        <v>6921</v>
      </c>
      <c r="C15" s="122">
        <v>69414</v>
      </c>
      <c r="D15" s="122">
        <v>154326</v>
      </c>
      <c r="E15" s="122">
        <v>132796</v>
      </c>
      <c r="F15" s="122">
        <v>111124</v>
      </c>
      <c r="G15" s="122">
        <v>80213</v>
      </c>
      <c r="H15" s="122">
        <v>51250</v>
      </c>
      <c r="I15" s="122">
        <v>33709</v>
      </c>
      <c r="J15" s="122">
        <v>22534</v>
      </c>
      <c r="K15" s="122">
        <v>11615</v>
      </c>
      <c r="L15" s="122">
        <v>7465</v>
      </c>
      <c r="M15" s="122">
        <f t="shared" si="0"/>
        <v>681367</v>
      </c>
    </row>
    <row r="16" spans="1:24" ht="22.5" x14ac:dyDescent="0.25">
      <c r="A16" s="113" t="s">
        <v>223</v>
      </c>
      <c r="B16" s="123">
        <v>578</v>
      </c>
      <c r="C16" s="123">
        <v>9155</v>
      </c>
      <c r="D16" s="123">
        <v>25968</v>
      </c>
      <c r="E16" s="123">
        <v>23704</v>
      </c>
      <c r="F16" s="123">
        <v>18896</v>
      </c>
      <c r="G16" s="123">
        <v>14411</v>
      </c>
      <c r="H16" s="123">
        <v>8305</v>
      </c>
      <c r="I16" s="123">
        <v>4490</v>
      </c>
      <c r="J16" s="123">
        <v>2783</v>
      </c>
      <c r="K16" s="123">
        <v>1424</v>
      </c>
      <c r="L16" s="123">
        <v>1081</v>
      </c>
      <c r="M16" s="123">
        <f t="shared" si="0"/>
        <v>110795</v>
      </c>
    </row>
    <row r="17" spans="1:13" ht="22.5" x14ac:dyDescent="0.25">
      <c r="A17" s="112" t="s">
        <v>224</v>
      </c>
      <c r="B17" s="122">
        <v>112</v>
      </c>
      <c r="C17" s="122">
        <v>3392</v>
      </c>
      <c r="D17" s="122">
        <v>16635</v>
      </c>
      <c r="E17" s="122">
        <v>22611</v>
      </c>
      <c r="F17" s="122">
        <v>21017</v>
      </c>
      <c r="G17" s="122">
        <v>15646</v>
      </c>
      <c r="H17" s="122">
        <v>8760</v>
      </c>
      <c r="I17" s="122">
        <v>4424</v>
      </c>
      <c r="J17" s="122">
        <v>2185</v>
      </c>
      <c r="K17" s="122">
        <v>928</v>
      </c>
      <c r="L17" s="122">
        <v>768</v>
      </c>
      <c r="M17" s="122">
        <f t="shared" si="0"/>
        <v>96478</v>
      </c>
    </row>
    <row r="18" spans="1:13" ht="22.5" x14ac:dyDescent="0.25">
      <c r="A18" s="113" t="s">
        <v>225</v>
      </c>
      <c r="B18" s="123">
        <v>438</v>
      </c>
      <c r="C18" s="123">
        <v>4040</v>
      </c>
      <c r="D18" s="123">
        <v>9290</v>
      </c>
      <c r="E18" s="123">
        <v>9774</v>
      </c>
      <c r="F18" s="123">
        <v>9365</v>
      </c>
      <c r="G18" s="123">
        <v>7344</v>
      </c>
      <c r="H18" s="123">
        <v>5092</v>
      </c>
      <c r="I18" s="123">
        <v>3521</v>
      </c>
      <c r="J18" s="123">
        <v>2605</v>
      </c>
      <c r="K18" s="123">
        <v>1554</v>
      </c>
      <c r="L18" s="123">
        <v>1366</v>
      </c>
      <c r="M18" s="123">
        <f t="shared" si="0"/>
        <v>54389</v>
      </c>
    </row>
    <row r="19" spans="1:13" ht="22.5" x14ac:dyDescent="0.25">
      <c r="A19" s="112" t="s">
        <v>226</v>
      </c>
      <c r="B19" s="122">
        <v>1430</v>
      </c>
      <c r="C19" s="122">
        <v>19172</v>
      </c>
      <c r="D19" s="122">
        <v>51031</v>
      </c>
      <c r="E19" s="122">
        <v>49811</v>
      </c>
      <c r="F19" s="122">
        <v>43241</v>
      </c>
      <c r="G19" s="122">
        <v>31925</v>
      </c>
      <c r="H19" s="122">
        <v>20887</v>
      </c>
      <c r="I19" s="122">
        <v>13696</v>
      </c>
      <c r="J19" s="122">
        <v>9979</v>
      </c>
      <c r="K19" s="122">
        <v>5076</v>
      </c>
      <c r="L19" s="122">
        <v>4340</v>
      </c>
      <c r="M19" s="122">
        <f t="shared" si="0"/>
        <v>250588</v>
      </c>
    </row>
    <row r="20" spans="1:13" ht="22.5" x14ac:dyDescent="0.25">
      <c r="A20" s="113" t="s">
        <v>227</v>
      </c>
      <c r="B20" s="123">
        <v>3885</v>
      </c>
      <c r="C20" s="123">
        <v>96918</v>
      </c>
      <c r="D20" s="123">
        <v>233152</v>
      </c>
      <c r="E20" s="123">
        <v>229843</v>
      </c>
      <c r="F20" s="123">
        <v>219760</v>
      </c>
      <c r="G20" s="123">
        <v>163471</v>
      </c>
      <c r="H20" s="123">
        <v>93363</v>
      </c>
      <c r="I20" s="123">
        <v>53928</v>
      </c>
      <c r="J20" s="123">
        <v>32942</v>
      </c>
      <c r="K20" s="123">
        <v>16358</v>
      </c>
      <c r="L20" s="123">
        <v>13365</v>
      </c>
      <c r="M20" s="123">
        <f t="shared" si="0"/>
        <v>1156985</v>
      </c>
    </row>
    <row r="21" spans="1:13" ht="45" x14ac:dyDescent="0.25">
      <c r="A21" s="112" t="s">
        <v>228</v>
      </c>
      <c r="B21" s="122">
        <v>864</v>
      </c>
      <c r="C21" s="122">
        <v>14640</v>
      </c>
      <c r="D21" s="122">
        <v>46306</v>
      </c>
      <c r="E21" s="122">
        <v>67108</v>
      </c>
      <c r="F21" s="122">
        <v>59848</v>
      </c>
      <c r="G21" s="122">
        <v>41258</v>
      </c>
      <c r="H21" s="122">
        <v>26158</v>
      </c>
      <c r="I21" s="122">
        <v>16223</v>
      </c>
      <c r="J21" s="122">
        <v>11438</v>
      </c>
      <c r="K21" s="122">
        <v>3772</v>
      </c>
      <c r="L21" s="122">
        <v>1819</v>
      </c>
      <c r="M21" s="122">
        <f t="shared" si="0"/>
        <v>289434</v>
      </c>
    </row>
    <row r="22" spans="1:13" ht="22.5" x14ac:dyDescent="0.25">
      <c r="A22" s="113" t="s">
        <v>229</v>
      </c>
      <c r="B22" s="123">
        <v>228</v>
      </c>
      <c r="C22" s="123">
        <v>8578</v>
      </c>
      <c r="D22" s="123">
        <v>33133</v>
      </c>
      <c r="E22" s="123">
        <v>39268</v>
      </c>
      <c r="F22" s="123">
        <v>37657</v>
      </c>
      <c r="G22" s="123">
        <v>28657</v>
      </c>
      <c r="H22" s="123">
        <v>19818</v>
      </c>
      <c r="I22" s="123">
        <v>15080</v>
      </c>
      <c r="J22" s="123">
        <v>10759</v>
      </c>
      <c r="K22" s="123">
        <v>5557</v>
      </c>
      <c r="L22" s="123">
        <v>3484</v>
      </c>
      <c r="M22" s="123">
        <f t="shared" si="0"/>
        <v>202219</v>
      </c>
    </row>
    <row r="23" spans="1:13" ht="22.5" x14ac:dyDescent="0.25">
      <c r="A23" s="112" t="s">
        <v>230</v>
      </c>
      <c r="B23" s="122">
        <v>921</v>
      </c>
      <c r="C23" s="122">
        <v>20966</v>
      </c>
      <c r="D23" s="122">
        <v>87432</v>
      </c>
      <c r="E23" s="122">
        <v>101859</v>
      </c>
      <c r="F23" s="122">
        <v>93967</v>
      </c>
      <c r="G23" s="122">
        <v>60211</v>
      </c>
      <c r="H23" s="122">
        <v>35730</v>
      </c>
      <c r="I23" s="122">
        <v>23090</v>
      </c>
      <c r="J23" s="122">
        <v>14807</v>
      </c>
      <c r="K23" s="122">
        <v>7874</v>
      </c>
      <c r="L23" s="122">
        <v>7043</v>
      </c>
      <c r="M23" s="122">
        <f t="shared" si="0"/>
        <v>453900</v>
      </c>
    </row>
    <row r="24" spans="1:13" ht="22.5" x14ac:dyDescent="0.25">
      <c r="A24" s="113" t="s">
        <v>231</v>
      </c>
      <c r="B24" s="123">
        <v>299</v>
      </c>
      <c r="C24" s="123">
        <v>3288</v>
      </c>
      <c r="D24" s="123">
        <v>7510</v>
      </c>
      <c r="E24" s="123">
        <v>6868</v>
      </c>
      <c r="F24" s="123">
        <v>5378</v>
      </c>
      <c r="G24" s="123">
        <v>3622</v>
      </c>
      <c r="H24" s="123">
        <v>2288</v>
      </c>
      <c r="I24" s="123">
        <v>1442</v>
      </c>
      <c r="J24" s="123">
        <v>922</v>
      </c>
      <c r="K24" s="123">
        <v>525</v>
      </c>
      <c r="L24" s="123">
        <v>430</v>
      </c>
      <c r="M24" s="123">
        <f t="shared" si="0"/>
        <v>32572</v>
      </c>
    </row>
    <row r="25" spans="1:13" ht="22.5" x14ac:dyDescent="0.25">
      <c r="A25" s="112" t="s">
        <v>232</v>
      </c>
      <c r="B25" s="122">
        <v>1173</v>
      </c>
      <c r="C25" s="122">
        <v>18985</v>
      </c>
      <c r="D25" s="122">
        <v>45866</v>
      </c>
      <c r="E25" s="122">
        <v>43423</v>
      </c>
      <c r="F25" s="122">
        <v>42162</v>
      </c>
      <c r="G25" s="122">
        <v>34360</v>
      </c>
      <c r="H25" s="122">
        <v>22871</v>
      </c>
      <c r="I25" s="122">
        <v>15089</v>
      </c>
      <c r="J25" s="122">
        <v>10585</v>
      </c>
      <c r="K25" s="122">
        <v>5180</v>
      </c>
      <c r="L25" s="122">
        <v>3279</v>
      </c>
      <c r="M25" s="122">
        <f t="shared" si="0"/>
        <v>242973</v>
      </c>
    </row>
    <row r="26" spans="1:13" ht="112.5" x14ac:dyDescent="0.25">
      <c r="A26" s="113" t="s">
        <v>233</v>
      </c>
      <c r="B26" s="123">
        <v>0</v>
      </c>
      <c r="C26" s="123">
        <v>3</v>
      </c>
      <c r="D26" s="123">
        <v>14</v>
      </c>
      <c r="E26" s="123">
        <v>13</v>
      </c>
      <c r="F26" s="123">
        <v>18</v>
      </c>
      <c r="G26" s="123">
        <v>10</v>
      </c>
      <c r="H26" s="123">
        <v>11</v>
      </c>
      <c r="I26" s="123">
        <v>7</v>
      </c>
      <c r="J26" s="123">
        <v>4</v>
      </c>
      <c r="K26" s="123">
        <v>1</v>
      </c>
      <c r="L26" s="123">
        <v>2</v>
      </c>
      <c r="M26" s="123">
        <f t="shared" si="0"/>
        <v>83</v>
      </c>
    </row>
    <row r="27" spans="1:13" ht="45" x14ac:dyDescent="0.25">
      <c r="A27" s="112" t="s">
        <v>234</v>
      </c>
      <c r="B27" s="122"/>
      <c r="C27" s="122">
        <v>11</v>
      </c>
      <c r="D27" s="122">
        <v>45</v>
      </c>
      <c r="E27" s="122">
        <v>99</v>
      </c>
      <c r="F27" s="122">
        <v>93</v>
      </c>
      <c r="G27" s="122">
        <v>82</v>
      </c>
      <c r="H27" s="122">
        <v>66</v>
      </c>
      <c r="I27" s="122">
        <v>38</v>
      </c>
      <c r="J27" s="122">
        <v>26</v>
      </c>
      <c r="K27" s="122">
        <v>16</v>
      </c>
      <c r="L27" s="122">
        <v>11</v>
      </c>
      <c r="M27" s="122">
        <f t="shared" si="0"/>
        <v>487</v>
      </c>
    </row>
    <row r="28" spans="1:13" ht="22.5" x14ac:dyDescent="0.25">
      <c r="A28" s="113" t="s">
        <v>211</v>
      </c>
      <c r="B28" s="123">
        <v>3158</v>
      </c>
      <c r="C28" s="123">
        <v>127510</v>
      </c>
      <c r="D28" s="123">
        <v>228996</v>
      </c>
      <c r="E28" s="123">
        <v>164369</v>
      </c>
      <c r="F28" s="123">
        <v>160977</v>
      </c>
      <c r="G28" s="123">
        <v>123285</v>
      </c>
      <c r="H28" s="123">
        <v>76126</v>
      </c>
      <c r="I28" s="123">
        <v>46866</v>
      </c>
      <c r="J28" s="123">
        <v>29907</v>
      </c>
      <c r="K28" s="123">
        <v>16704</v>
      </c>
      <c r="L28" s="123">
        <v>15071</v>
      </c>
      <c r="M28" s="123">
        <f t="shared" si="0"/>
        <v>992969</v>
      </c>
    </row>
    <row r="29" spans="1:13" ht="22.5" customHeight="1" x14ac:dyDescent="0.25">
      <c r="A29" s="49" t="s">
        <v>2</v>
      </c>
      <c r="B29" s="39">
        <f>SUM(B7:B28)</f>
        <v>67364</v>
      </c>
      <c r="C29" s="39">
        <f t="shared" ref="C29:M29" si="1">SUM(C7:C28)</f>
        <v>935956</v>
      </c>
      <c r="D29" s="39">
        <f t="shared" si="1"/>
        <v>2067516</v>
      </c>
      <c r="E29" s="39">
        <f t="shared" si="1"/>
        <v>2069587</v>
      </c>
      <c r="F29" s="39">
        <f t="shared" si="1"/>
        <v>2068739</v>
      </c>
      <c r="G29" s="39">
        <f t="shared" si="1"/>
        <v>1604241</v>
      </c>
      <c r="H29" s="39">
        <f t="shared" si="1"/>
        <v>1035275</v>
      </c>
      <c r="I29" s="39">
        <f t="shared" si="1"/>
        <v>676456</v>
      </c>
      <c r="J29" s="39">
        <f t="shared" si="1"/>
        <v>456123</v>
      </c>
      <c r="K29" s="39">
        <f t="shared" si="1"/>
        <v>235245</v>
      </c>
      <c r="L29" s="39">
        <f t="shared" si="1"/>
        <v>176930</v>
      </c>
      <c r="M29" s="39">
        <f t="shared" si="1"/>
        <v>11393432</v>
      </c>
    </row>
    <row r="30" spans="1:13" ht="18" x14ac:dyDescent="0.45">
      <c r="A30" s="97" t="s">
        <v>37</v>
      </c>
      <c r="B30" s="98"/>
      <c r="C30" s="98"/>
      <c r="D30" s="98"/>
      <c r="E30" s="98"/>
      <c r="F30" s="98"/>
      <c r="G30" s="98"/>
      <c r="H30" s="98"/>
      <c r="I30" s="98"/>
      <c r="J30" s="98"/>
      <c r="K30" s="98"/>
      <c r="L30" s="98"/>
      <c r="M30" s="98"/>
    </row>
    <row r="31" spans="1:13" ht="18" x14ac:dyDescent="0.45">
      <c r="A31" s="97" t="s">
        <v>36</v>
      </c>
      <c r="B31" s="99"/>
      <c r="C31" s="99"/>
      <c r="D31" s="99"/>
      <c r="E31" s="99"/>
      <c r="F31" s="99"/>
      <c r="G31" s="99"/>
      <c r="H31" s="99"/>
      <c r="I31" s="99"/>
      <c r="J31" s="99"/>
      <c r="K31" s="99"/>
      <c r="L31" s="99"/>
      <c r="M31" s="99"/>
    </row>
    <row r="32" spans="1:13" ht="18" x14ac:dyDescent="0.25">
      <c r="A32" s="137" t="s">
        <v>243</v>
      </c>
      <c r="B32" s="100"/>
      <c r="C32" s="100"/>
      <c r="D32" s="100"/>
      <c r="E32" s="100"/>
      <c r="F32" s="100"/>
      <c r="G32" s="100"/>
      <c r="H32" s="100"/>
      <c r="I32" s="100"/>
      <c r="J32" s="100"/>
      <c r="K32" s="100"/>
      <c r="L32" s="100"/>
      <c r="M32" s="100"/>
    </row>
    <row r="33" spans="1:10" s="181" customFormat="1" x14ac:dyDescent="0.25">
      <c r="A33" s="277" t="s">
        <v>293</v>
      </c>
      <c r="B33" s="180"/>
      <c r="C33" s="180"/>
      <c r="D33" s="180"/>
      <c r="E33" s="180"/>
      <c r="F33" s="180"/>
      <c r="G33" s="180"/>
      <c r="H33" s="180"/>
      <c r="I33" s="180"/>
      <c r="J33" s="180"/>
    </row>
    <row r="59" spans="2:13" x14ac:dyDescent="0.25">
      <c r="B59" s="100"/>
      <c r="C59" s="100"/>
      <c r="D59" s="100"/>
      <c r="E59" s="100"/>
      <c r="F59" s="100"/>
      <c r="G59" s="100"/>
      <c r="H59" s="100"/>
      <c r="I59" s="100"/>
      <c r="J59" s="100"/>
      <c r="K59" s="100"/>
      <c r="L59" s="100"/>
      <c r="M59" s="100"/>
    </row>
    <row r="60" spans="2:13" x14ac:dyDescent="0.25">
      <c r="B60" s="100"/>
      <c r="C60" s="100"/>
      <c r="D60" s="100"/>
      <c r="E60" s="100"/>
      <c r="F60" s="100"/>
      <c r="G60" s="100"/>
      <c r="H60" s="100"/>
      <c r="I60" s="100"/>
      <c r="J60" s="100"/>
      <c r="K60" s="100"/>
      <c r="L60" s="100"/>
      <c r="M60" s="100"/>
    </row>
    <row r="61" spans="2:13" x14ac:dyDescent="0.25">
      <c r="B61" s="100"/>
      <c r="C61" s="100"/>
      <c r="D61" s="100"/>
      <c r="E61" s="100"/>
      <c r="F61" s="100"/>
      <c r="G61" s="100"/>
      <c r="H61" s="100"/>
      <c r="I61" s="100"/>
      <c r="J61" s="100"/>
      <c r="K61" s="100"/>
      <c r="L61" s="100"/>
      <c r="M61" s="100"/>
    </row>
    <row r="62" spans="2:13" x14ac:dyDescent="0.25">
      <c r="B62" s="100"/>
      <c r="C62" s="100"/>
      <c r="D62" s="100"/>
      <c r="E62" s="100"/>
      <c r="F62" s="100"/>
      <c r="G62" s="100"/>
      <c r="H62" s="100"/>
      <c r="I62" s="100"/>
      <c r="J62" s="100"/>
      <c r="K62" s="100"/>
      <c r="L62" s="100"/>
      <c r="M62" s="100"/>
    </row>
    <row r="63" spans="2:13" x14ac:dyDescent="0.25">
      <c r="B63" s="100"/>
      <c r="C63" s="100"/>
      <c r="D63" s="100"/>
      <c r="E63" s="100"/>
      <c r="F63" s="100"/>
      <c r="G63" s="100"/>
      <c r="H63" s="100"/>
      <c r="I63" s="100"/>
      <c r="J63" s="100"/>
      <c r="K63" s="100"/>
      <c r="L63" s="100"/>
      <c r="M63" s="100"/>
    </row>
    <row r="64" spans="2:13" x14ac:dyDescent="0.25">
      <c r="B64" s="100"/>
      <c r="C64" s="100"/>
      <c r="D64" s="100"/>
      <c r="E64" s="100"/>
      <c r="F64" s="100"/>
      <c r="G64" s="100"/>
      <c r="H64" s="100"/>
      <c r="I64" s="100"/>
      <c r="J64" s="100"/>
      <c r="K64" s="100"/>
      <c r="L64" s="100"/>
      <c r="M64" s="100"/>
    </row>
    <row r="65" spans="2:13" x14ac:dyDescent="0.25">
      <c r="B65" s="100"/>
      <c r="C65" s="100"/>
      <c r="D65" s="100"/>
      <c r="E65" s="100"/>
      <c r="F65" s="100"/>
      <c r="G65" s="100"/>
      <c r="H65" s="100"/>
      <c r="I65" s="100"/>
      <c r="J65" s="100"/>
      <c r="K65" s="100"/>
      <c r="L65" s="100"/>
      <c r="M65" s="100"/>
    </row>
    <row r="66" spans="2:13" x14ac:dyDescent="0.25">
      <c r="B66" s="100"/>
      <c r="C66" s="100"/>
      <c r="D66" s="100"/>
      <c r="E66" s="100"/>
      <c r="F66" s="100"/>
      <c r="G66" s="100"/>
      <c r="H66" s="100"/>
      <c r="I66" s="100"/>
      <c r="J66" s="100"/>
      <c r="K66" s="100"/>
      <c r="L66" s="100"/>
      <c r="M66" s="100"/>
    </row>
    <row r="67" spans="2:13" x14ac:dyDescent="0.25">
      <c r="B67" s="100"/>
      <c r="C67" s="100"/>
      <c r="D67" s="100"/>
      <c r="E67" s="100"/>
      <c r="F67" s="100"/>
      <c r="G67" s="100"/>
      <c r="H67" s="100"/>
      <c r="I67" s="100"/>
      <c r="J67" s="100"/>
      <c r="K67" s="100"/>
      <c r="L67" s="100"/>
      <c r="M67" s="100"/>
    </row>
    <row r="68" spans="2:13" x14ac:dyDescent="0.25">
      <c r="B68" s="100"/>
      <c r="C68" s="100"/>
      <c r="D68" s="100"/>
      <c r="E68" s="100"/>
      <c r="F68" s="100"/>
      <c r="G68" s="100"/>
      <c r="H68" s="100"/>
      <c r="I68" s="100"/>
      <c r="J68" s="100"/>
      <c r="K68" s="100"/>
      <c r="L68" s="100"/>
      <c r="M68" s="100"/>
    </row>
    <row r="69" spans="2:13" x14ac:dyDescent="0.25">
      <c r="B69" s="100"/>
      <c r="C69" s="100"/>
      <c r="D69" s="100"/>
      <c r="E69" s="100"/>
      <c r="F69" s="100"/>
      <c r="G69" s="100"/>
      <c r="H69" s="100"/>
      <c r="I69" s="100"/>
      <c r="J69" s="100"/>
      <c r="K69" s="100"/>
      <c r="L69" s="100"/>
      <c r="M69" s="100"/>
    </row>
    <row r="70" spans="2:13" x14ac:dyDescent="0.25">
      <c r="B70" s="100"/>
      <c r="C70" s="100"/>
      <c r="D70" s="100"/>
      <c r="E70" s="100"/>
      <c r="F70" s="100"/>
      <c r="G70" s="100"/>
      <c r="H70" s="100"/>
      <c r="I70" s="100"/>
      <c r="J70" s="100"/>
      <c r="K70" s="100"/>
      <c r="L70" s="100"/>
      <c r="M70" s="100"/>
    </row>
    <row r="71" spans="2:13" x14ac:dyDescent="0.25">
      <c r="B71" s="100"/>
      <c r="C71" s="100"/>
      <c r="D71" s="100"/>
      <c r="E71" s="100"/>
      <c r="F71" s="100"/>
      <c r="G71" s="100"/>
      <c r="H71" s="100"/>
      <c r="I71" s="100"/>
      <c r="J71" s="100"/>
      <c r="K71" s="100"/>
      <c r="L71" s="100"/>
      <c r="M71" s="100"/>
    </row>
    <row r="72" spans="2:13" x14ac:dyDescent="0.25">
      <c r="B72" s="100"/>
      <c r="C72" s="100"/>
      <c r="D72" s="100"/>
      <c r="E72" s="100"/>
      <c r="F72" s="100"/>
      <c r="G72" s="100"/>
      <c r="H72" s="100"/>
      <c r="I72" s="100"/>
      <c r="J72" s="100"/>
      <c r="K72" s="100"/>
      <c r="L72" s="100"/>
      <c r="M72" s="100"/>
    </row>
    <row r="73" spans="2:13" x14ac:dyDescent="0.25">
      <c r="B73" s="100"/>
      <c r="C73" s="100"/>
      <c r="D73" s="100"/>
      <c r="E73" s="100"/>
      <c r="F73" s="100"/>
      <c r="G73" s="100"/>
      <c r="H73" s="100"/>
      <c r="I73" s="100"/>
      <c r="J73" s="100"/>
      <c r="K73" s="100"/>
      <c r="L73" s="100"/>
      <c r="M73" s="100"/>
    </row>
    <row r="74" spans="2:13" x14ac:dyDescent="0.25">
      <c r="B74" s="100"/>
      <c r="C74" s="100"/>
      <c r="D74" s="100"/>
      <c r="E74" s="100"/>
      <c r="F74" s="100"/>
      <c r="G74" s="100"/>
      <c r="H74" s="100"/>
      <c r="I74" s="100"/>
      <c r="J74" s="100"/>
      <c r="K74" s="100"/>
      <c r="L74" s="100"/>
      <c r="M74" s="100"/>
    </row>
    <row r="75" spans="2:13" x14ac:dyDescent="0.25">
      <c r="B75" s="100"/>
      <c r="C75" s="100"/>
      <c r="D75" s="100"/>
      <c r="E75" s="100"/>
      <c r="F75" s="100"/>
      <c r="G75" s="100"/>
      <c r="H75" s="100"/>
      <c r="I75" s="100"/>
      <c r="J75" s="100"/>
      <c r="K75" s="100"/>
      <c r="L75" s="100"/>
      <c r="M75" s="100"/>
    </row>
    <row r="76" spans="2:13" x14ac:dyDescent="0.25">
      <c r="B76" s="100"/>
      <c r="C76" s="100"/>
      <c r="D76" s="100"/>
      <c r="E76" s="100"/>
      <c r="F76" s="100"/>
      <c r="G76" s="100"/>
      <c r="H76" s="100"/>
      <c r="I76" s="100"/>
      <c r="J76" s="100"/>
      <c r="K76" s="100"/>
      <c r="L76" s="100"/>
      <c r="M76" s="100"/>
    </row>
    <row r="77" spans="2:13" x14ac:dyDescent="0.25">
      <c r="B77" s="100"/>
      <c r="C77" s="100"/>
      <c r="D77" s="100"/>
      <c r="E77" s="100"/>
      <c r="F77" s="100"/>
      <c r="G77" s="100"/>
      <c r="H77" s="100"/>
      <c r="I77" s="100"/>
      <c r="J77" s="100"/>
      <c r="K77" s="100"/>
      <c r="L77" s="100"/>
      <c r="M77" s="100"/>
    </row>
    <row r="78" spans="2:13" x14ac:dyDescent="0.25">
      <c r="B78" s="100"/>
      <c r="C78" s="100"/>
      <c r="D78" s="100"/>
      <c r="E78" s="100"/>
      <c r="F78" s="100"/>
      <c r="G78" s="100"/>
      <c r="H78" s="100"/>
      <c r="I78" s="100"/>
      <c r="J78" s="100"/>
      <c r="K78" s="100"/>
      <c r="L78" s="100"/>
      <c r="M78" s="100"/>
    </row>
    <row r="79" spans="2:13" x14ac:dyDescent="0.25">
      <c r="B79" s="100"/>
      <c r="C79" s="100"/>
      <c r="D79" s="100"/>
      <c r="E79" s="100"/>
      <c r="F79" s="100"/>
      <c r="G79" s="100"/>
      <c r="H79" s="100"/>
      <c r="I79" s="100"/>
      <c r="J79" s="100"/>
      <c r="K79" s="100"/>
      <c r="L79" s="100"/>
      <c r="M79" s="100"/>
    </row>
    <row r="80" spans="2:13" x14ac:dyDescent="0.25">
      <c r="B80" s="100"/>
      <c r="C80" s="100"/>
      <c r="D80" s="100"/>
      <c r="E80" s="100"/>
      <c r="F80" s="100"/>
      <c r="G80" s="100"/>
      <c r="H80" s="100"/>
      <c r="I80" s="100"/>
      <c r="J80" s="100"/>
      <c r="K80" s="100"/>
      <c r="L80" s="100"/>
      <c r="M80" s="100"/>
    </row>
    <row r="81" spans="2:13" x14ac:dyDescent="0.25">
      <c r="B81" s="100"/>
      <c r="C81" s="100"/>
      <c r="D81" s="100"/>
      <c r="E81" s="100"/>
      <c r="F81" s="100"/>
      <c r="G81" s="100"/>
      <c r="H81" s="100"/>
      <c r="I81" s="100"/>
      <c r="J81" s="100"/>
      <c r="K81" s="100"/>
      <c r="L81" s="100"/>
      <c r="M81" s="100"/>
    </row>
    <row r="82" spans="2:13" x14ac:dyDescent="0.25">
      <c r="B82" s="100"/>
      <c r="C82" s="100"/>
      <c r="D82" s="100"/>
      <c r="E82" s="100"/>
      <c r="F82" s="100"/>
      <c r="G82" s="100"/>
      <c r="H82" s="100"/>
      <c r="I82" s="100"/>
      <c r="J82" s="100"/>
      <c r="K82" s="100"/>
      <c r="L82" s="100"/>
      <c r="M82" s="100"/>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7"/>
  <sheetViews>
    <sheetView showGridLines="0" view="pageBreakPreview" zoomScale="106" zoomScaleNormal="80" zoomScaleSheetLayoutView="106" workbookViewId="0">
      <selection activeCell="B8" sqref="B8:J19"/>
    </sheetView>
  </sheetViews>
  <sheetFormatPr defaultColWidth="8.42578125" defaultRowHeight="15" x14ac:dyDescent="0.25"/>
  <cols>
    <col min="1" max="1" width="22.42578125" style="139" customWidth="1"/>
    <col min="2" max="9" width="12.42578125" style="139" customWidth="1"/>
    <col min="10" max="10" width="17.42578125" style="139" customWidth="1"/>
    <col min="11" max="16384" width="8.42578125" style="139"/>
  </cols>
  <sheetData>
    <row r="1" spans="1:31" ht="18" x14ac:dyDescent="0.25">
      <c r="A1" s="144" t="s">
        <v>292</v>
      </c>
      <c r="B1" s="138"/>
      <c r="C1" s="138"/>
    </row>
    <row r="2" spans="1:31" s="140" customFormat="1" x14ac:dyDescent="0.2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2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5" x14ac:dyDescent="0.25">
      <c r="A4" s="362" t="s">
        <v>254</v>
      </c>
      <c r="B4" s="362"/>
      <c r="C4" s="362"/>
      <c r="D4" s="362"/>
      <c r="E4" s="362"/>
      <c r="F4" s="362"/>
      <c r="G4" s="362"/>
      <c r="H4" s="362"/>
      <c r="I4" s="362"/>
      <c r="J4" s="362"/>
    </row>
    <row r="5" spans="1:31" ht="22.5" x14ac:dyDescent="0.25">
      <c r="A5" s="145" t="s">
        <v>173</v>
      </c>
      <c r="B5" s="335" t="s">
        <v>120</v>
      </c>
      <c r="C5" s="336"/>
      <c r="D5" s="336"/>
      <c r="E5" s="336"/>
      <c r="F5" s="336"/>
      <c r="G5" s="336"/>
      <c r="H5" s="336"/>
      <c r="I5" s="336"/>
      <c r="J5" s="337"/>
    </row>
    <row r="6" spans="1:31" ht="16.149999999999999" customHeight="1" x14ac:dyDescent="0.25">
      <c r="A6" s="338" t="s">
        <v>38</v>
      </c>
      <c r="B6" s="338" t="s">
        <v>0</v>
      </c>
      <c r="C6" s="338"/>
      <c r="D6" s="338"/>
      <c r="E6" s="338" t="s">
        <v>1</v>
      </c>
      <c r="F6" s="338"/>
      <c r="G6" s="338"/>
      <c r="H6" s="338" t="s">
        <v>2</v>
      </c>
      <c r="I6" s="338"/>
      <c r="J6" s="338"/>
    </row>
    <row r="7" spans="1:31" ht="25.15" customHeight="1" x14ac:dyDescent="0.25">
      <c r="A7" s="338"/>
      <c r="B7" s="49" t="s">
        <v>27</v>
      </c>
      <c r="C7" s="49" t="s">
        <v>28</v>
      </c>
      <c r="D7" s="49" t="s">
        <v>2</v>
      </c>
      <c r="E7" s="49" t="s">
        <v>27</v>
      </c>
      <c r="F7" s="49" t="s">
        <v>28</v>
      </c>
      <c r="G7" s="49" t="s">
        <v>2</v>
      </c>
      <c r="H7" s="49" t="s">
        <v>27</v>
      </c>
      <c r="I7" s="49" t="s">
        <v>28</v>
      </c>
      <c r="J7" s="49" t="s">
        <v>2</v>
      </c>
    </row>
    <row r="8" spans="1:31" ht="19.149999999999999" customHeight="1" x14ac:dyDescent="0.25">
      <c r="A8" s="146" t="s">
        <v>4</v>
      </c>
      <c r="B8" s="298">
        <v>25</v>
      </c>
      <c r="C8" s="298">
        <v>3</v>
      </c>
      <c r="D8" s="298">
        <f>B8+C8</f>
        <v>28</v>
      </c>
      <c r="E8" s="298">
        <v>3</v>
      </c>
      <c r="F8" s="298">
        <v>3</v>
      </c>
      <c r="G8" s="298">
        <f>E8+F8</f>
        <v>6</v>
      </c>
      <c r="H8" s="298">
        <f>B8+E8</f>
        <v>28</v>
      </c>
      <c r="I8" s="298">
        <f>C8+F8</f>
        <v>6</v>
      </c>
      <c r="J8" s="299">
        <f>H8+I8</f>
        <v>34</v>
      </c>
    </row>
    <row r="9" spans="1:31" ht="19.5" customHeight="1" x14ac:dyDescent="0.25">
      <c r="A9" s="147" t="s">
        <v>5</v>
      </c>
      <c r="B9" s="300">
        <v>886</v>
      </c>
      <c r="C9" s="300">
        <v>216</v>
      </c>
      <c r="D9" s="300">
        <f t="shared" ref="D9:D18" si="0">B9+C9</f>
        <v>1102</v>
      </c>
      <c r="E9" s="300">
        <v>0</v>
      </c>
      <c r="F9" s="300">
        <v>0</v>
      </c>
      <c r="G9" s="300">
        <f t="shared" ref="G9:G18" si="1">E9+F9</f>
        <v>0</v>
      </c>
      <c r="H9" s="300">
        <f t="shared" ref="H9:J19" si="2">B9+E9</f>
        <v>886</v>
      </c>
      <c r="I9" s="300">
        <f t="shared" si="2"/>
        <v>216</v>
      </c>
      <c r="J9" s="301">
        <f t="shared" ref="J9:J18" si="3">H9+I9</f>
        <v>1102</v>
      </c>
    </row>
    <row r="10" spans="1:31" ht="19.149999999999999" customHeight="1" x14ac:dyDescent="0.25">
      <c r="A10" s="146" t="s">
        <v>6</v>
      </c>
      <c r="B10" s="298">
        <v>14655</v>
      </c>
      <c r="C10" s="298">
        <v>6093</v>
      </c>
      <c r="D10" s="298">
        <f t="shared" si="0"/>
        <v>20748</v>
      </c>
      <c r="E10" s="298">
        <v>5</v>
      </c>
      <c r="F10" s="298">
        <v>7</v>
      </c>
      <c r="G10" s="298">
        <f t="shared" si="1"/>
        <v>12</v>
      </c>
      <c r="H10" s="298">
        <f t="shared" si="2"/>
        <v>14660</v>
      </c>
      <c r="I10" s="298">
        <f t="shared" si="2"/>
        <v>6100</v>
      </c>
      <c r="J10" s="299">
        <f t="shared" si="3"/>
        <v>20760</v>
      </c>
    </row>
    <row r="11" spans="1:31" ht="19.5" customHeight="1" x14ac:dyDescent="0.25">
      <c r="A11" s="147" t="s">
        <v>7</v>
      </c>
      <c r="B11" s="300">
        <v>65018</v>
      </c>
      <c r="C11" s="300">
        <v>33127</v>
      </c>
      <c r="D11" s="300">
        <f t="shared" si="0"/>
        <v>98145</v>
      </c>
      <c r="E11" s="300">
        <v>96</v>
      </c>
      <c r="F11" s="300">
        <v>397</v>
      </c>
      <c r="G11" s="300">
        <f t="shared" si="1"/>
        <v>493</v>
      </c>
      <c r="H11" s="300">
        <f t="shared" si="2"/>
        <v>65114</v>
      </c>
      <c r="I11" s="300">
        <f t="shared" si="2"/>
        <v>33524</v>
      </c>
      <c r="J11" s="301">
        <f t="shared" si="3"/>
        <v>98638</v>
      </c>
    </row>
    <row r="12" spans="1:31" ht="19.5" customHeight="1" x14ac:dyDescent="0.25">
      <c r="A12" s="146" t="s">
        <v>8</v>
      </c>
      <c r="B12" s="298">
        <v>131326</v>
      </c>
      <c r="C12" s="298">
        <v>80106</v>
      </c>
      <c r="D12" s="298">
        <f t="shared" si="0"/>
        <v>211432</v>
      </c>
      <c r="E12" s="298">
        <v>1090</v>
      </c>
      <c r="F12" s="298">
        <v>2630</v>
      </c>
      <c r="G12" s="298">
        <f t="shared" si="1"/>
        <v>3720</v>
      </c>
      <c r="H12" s="298">
        <f t="shared" si="2"/>
        <v>132416</v>
      </c>
      <c r="I12" s="298">
        <f t="shared" si="2"/>
        <v>82736</v>
      </c>
      <c r="J12" s="299">
        <f t="shared" si="3"/>
        <v>215152</v>
      </c>
    </row>
    <row r="13" spans="1:31" ht="19.5" customHeight="1" x14ac:dyDescent="0.25">
      <c r="A13" s="147" t="s">
        <v>9</v>
      </c>
      <c r="B13" s="300">
        <v>154761</v>
      </c>
      <c r="C13" s="300">
        <v>123665</v>
      </c>
      <c r="D13" s="300">
        <f t="shared" si="0"/>
        <v>278426</v>
      </c>
      <c r="E13" s="300">
        <v>2830</v>
      </c>
      <c r="F13" s="300">
        <v>4252</v>
      </c>
      <c r="G13" s="300">
        <f t="shared" si="1"/>
        <v>7082</v>
      </c>
      <c r="H13" s="300">
        <f t="shared" si="2"/>
        <v>157591</v>
      </c>
      <c r="I13" s="300">
        <f t="shared" si="2"/>
        <v>127917</v>
      </c>
      <c r="J13" s="301">
        <f t="shared" si="3"/>
        <v>285508</v>
      </c>
    </row>
    <row r="14" spans="1:31" ht="19.5" customHeight="1" x14ac:dyDescent="0.25">
      <c r="A14" s="146" t="s">
        <v>10</v>
      </c>
      <c r="B14" s="298">
        <v>135779</v>
      </c>
      <c r="C14" s="298">
        <v>140543</v>
      </c>
      <c r="D14" s="298">
        <f t="shared" si="0"/>
        <v>276322</v>
      </c>
      <c r="E14" s="298">
        <v>4320</v>
      </c>
      <c r="F14" s="298">
        <v>4102</v>
      </c>
      <c r="G14" s="298">
        <f t="shared" si="1"/>
        <v>8422</v>
      </c>
      <c r="H14" s="298">
        <f t="shared" si="2"/>
        <v>140099</v>
      </c>
      <c r="I14" s="298">
        <f t="shared" si="2"/>
        <v>144645</v>
      </c>
      <c r="J14" s="299">
        <f t="shared" si="3"/>
        <v>284744</v>
      </c>
    </row>
    <row r="15" spans="1:31" ht="19.5" customHeight="1" x14ac:dyDescent="0.25">
      <c r="A15" s="147" t="s">
        <v>11</v>
      </c>
      <c r="B15" s="300">
        <v>96799</v>
      </c>
      <c r="C15" s="300">
        <v>84179</v>
      </c>
      <c r="D15" s="300">
        <f t="shared" si="0"/>
        <v>180978</v>
      </c>
      <c r="E15" s="300">
        <v>4370</v>
      </c>
      <c r="F15" s="300">
        <v>3365</v>
      </c>
      <c r="G15" s="300">
        <f t="shared" si="1"/>
        <v>7735</v>
      </c>
      <c r="H15" s="300">
        <f t="shared" si="2"/>
        <v>101169</v>
      </c>
      <c r="I15" s="300">
        <f t="shared" si="2"/>
        <v>87544</v>
      </c>
      <c r="J15" s="301">
        <f t="shared" si="3"/>
        <v>188713</v>
      </c>
    </row>
    <row r="16" spans="1:31" ht="19.5" customHeight="1" x14ac:dyDescent="0.25">
      <c r="A16" s="146" t="s">
        <v>12</v>
      </c>
      <c r="B16" s="298">
        <v>61259</v>
      </c>
      <c r="C16" s="298">
        <v>34362</v>
      </c>
      <c r="D16" s="298">
        <f t="shared" si="0"/>
        <v>95621</v>
      </c>
      <c r="E16" s="298">
        <v>3411</v>
      </c>
      <c r="F16" s="298">
        <v>2052</v>
      </c>
      <c r="G16" s="298">
        <f t="shared" si="1"/>
        <v>5463</v>
      </c>
      <c r="H16" s="298">
        <f t="shared" si="2"/>
        <v>64670</v>
      </c>
      <c r="I16" s="298">
        <f t="shared" si="2"/>
        <v>36414</v>
      </c>
      <c r="J16" s="299">
        <f t="shared" si="3"/>
        <v>101084</v>
      </c>
    </row>
    <row r="17" spans="1:10" ht="19.5" customHeight="1" x14ac:dyDescent="0.25">
      <c r="A17" s="147" t="s">
        <v>39</v>
      </c>
      <c r="B17" s="300">
        <v>3195</v>
      </c>
      <c r="C17" s="300">
        <v>1266</v>
      </c>
      <c r="D17" s="300">
        <f t="shared" si="0"/>
        <v>4461</v>
      </c>
      <c r="E17" s="300">
        <v>2537</v>
      </c>
      <c r="F17" s="300">
        <v>1211</v>
      </c>
      <c r="G17" s="300">
        <f t="shared" si="1"/>
        <v>3748</v>
      </c>
      <c r="H17" s="300">
        <f t="shared" si="2"/>
        <v>5732</v>
      </c>
      <c r="I17" s="300">
        <f t="shared" si="2"/>
        <v>2477</v>
      </c>
      <c r="J17" s="301">
        <f t="shared" si="3"/>
        <v>8209</v>
      </c>
    </row>
    <row r="18" spans="1:10" ht="19.5" customHeight="1" x14ac:dyDescent="0.25">
      <c r="A18" s="146" t="s">
        <v>40</v>
      </c>
      <c r="B18" s="298">
        <v>517</v>
      </c>
      <c r="C18" s="298">
        <v>103</v>
      </c>
      <c r="D18" s="298">
        <f t="shared" si="0"/>
        <v>620</v>
      </c>
      <c r="E18" s="298">
        <v>2927</v>
      </c>
      <c r="F18" s="298">
        <v>1354</v>
      </c>
      <c r="G18" s="298">
        <f t="shared" si="1"/>
        <v>4281</v>
      </c>
      <c r="H18" s="298">
        <f t="shared" si="2"/>
        <v>3444</v>
      </c>
      <c r="I18" s="298">
        <f t="shared" si="2"/>
        <v>1457</v>
      </c>
      <c r="J18" s="299">
        <f t="shared" si="3"/>
        <v>4901</v>
      </c>
    </row>
    <row r="19" spans="1:10" ht="22.5" x14ac:dyDescent="0.25">
      <c r="A19" s="49" t="s">
        <v>50</v>
      </c>
      <c r="B19" s="39">
        <f>SUM(B8:B18)</f>
        <v>664220</v>
      </c>
      <c r="C19" s="39">
        <f>SUM(C8:C18)</f>
        <v>503663</v>
      </c>
      <c r="D19" s="39">
        <f>B19+C19</f>
        <v>1167883</v>
      </c>
      <c r="E19" s="39">
        <f>SUM(E8:E18)</f>
        <v>21589</v>
      </c>
      <c r="F19" s="39">
        <f>SUM(F8:F18)</f>
        <v>19373</v>
      </c>
      <c r="G19" s="39">
        <f>E19+F19</f>
        <v>40962</v>
      </c>
      <c r="H19" s="39">
        <f t="shared" si="2"/>
        <v>685809</v>
      </c>
      <c r="I19" s="39">
        <f t="shared" si="2"/>
        <v>523036</v>
      </c>
      <c r="J19" s="39">
        <f t="shared" si="2"/>
        <v>1208845</v>
      </c>
    </row>
    <row r="20" spans="1:10" ht="18" x14ac:dyDescent="0.45">
      <c r="A20" s="148" t="s">
        <v>43</v>
      </c>
      <c r="B20" s="149"/>
      <c r="C20" s="149"/>
      <c r="D20" s="149"/>
      <c r="E20" s="149"/>
      <c r="F20" s="149"/>
      <c r="G20" s="149"/>
      <c r="H20" s="149"/>
      <c r="I20" s="149"/>
    </row>
    <row r="21" spans="1:10" ht="18" x14ac:dyDescent="0.45">
      <c r="A21" s="150" t="s">
        <v>44</v>
      </c>
      <c r="B21" s="149"/>
      <c r="C21" s="149"/>
      <c r="D21" s="149"/>
      <c r="E21" s="149"/>
      <c r="F21" s="149"/>
      <c r="G21" s="149"/>
      <c r="H21" s="149"/>
      <c r="I21" s="149"/>
    </row>
    <row r="22" spans="1:10" ht="18" x14ac:dyDescent="0.45">
      <c r="A22" s="150" t="s">
        <v>36</v>
      </c>
      <c r="B22" s="149"/>
      <c r="C22" s="151"/>
      <c r="D22" s="151"/>
      <c r="E22" s="149"/>
      <c r="F22" s="149"/>
      <c r="G22" s="149"/>
      <c r="H22" s="149"/>
      <c r="I22" s="152"/>
    </row>
    <row r="23" spans="1:10" x14ac:dyDescent="0.25">
      <c r="A23" s="184" t="s">
        <v>252</v>
      </c>
    </row>
    <row r="24" spans="1:10" x14ac:dyDescent="0.25">
      <c r="E24" s="153"/>
    </row>
    <row r="25" spans="1:10" x14ac:dyDescent="0.25">
      <c r="B25" s="154"/>
      <c r="C25" s="154"/>
      <c r="D25" s="154"/>
      <c r="E25" s="154"/>
      <c r="F25" s="154"/>
      <c r="G25" s="154"/>
      <c r="H25" s="154"/>
      <c r="I25" s="154"/>
      <c r="J25" s="154"/>
    </row>
    <row r="28" spans="1:10" x14ac:dyDescent="0.25">
      <c r="D28" s="155"/>
    </row>
    <row r="29" spans="1:10" x14ac:dyDescent="0.25">
      <c r="D29" s="155"/>
    </row>
    <row r="30" spans="1:10" x14ac:dyDescent="0.25">
      <c r="D30" s="155"/>
    </row>
    <row r="31" spans="1:10" x14ac:dyDescent="0.25">
      <c r="D31" s="155"/>
    </row>
    <row r="32" spans="1:10" x14ac:dyDescent="0.25">
      <c r="D32" s="155"/>
    </row>
    <row r="36" spans="2:10" x14ac:dyDescent="0.25">
      <c r="B36" s="154"/>
      <c r="C36" s="154"/>
      <c r="D36" s="154"/>
      <c r="E36" s="154"/>
      <c r="F36" s="154"/>
      <c r="G36" s="154"/>
      <c r="H36" s="154"/>
      <c r="I36" s="154"/>
      <c r="J36" s="154"/>
    </row>
    <row r="37" spans="2:10" x14ac:dyDescent="0.25">
      <c r="B37" s="154"/>
      <c r="C37" s="154"/>
      <c r="D37" s="154"/>
      <c r="E37" s="154"/>
      <c r="F37" s="154"/>
      <c r="G37" s="154"/>
      <c r="H37" s="154"/>
      <c r="I37" s="154"/>
      <c r="J37" s="154"/>
    </row>
    <row r="38" spans="2:10" x14ac:dyDescent="0.25">
      <c r="B38" s="154"/>
      <c r="C38" s="154"/>
      <c r="D38" s="154"/>
      <c r="E38" s="154"/>
      <c r="F38" s="154"/>
      <c r="G38" s="154"/>
      <c r="H38" s="154"/>
      <c r="I38" s="154"/>
      <c r="J38" s="154"/>
    </row>
    <row r="39" spans="2:10" x14ac:dyDescent="0.25">
      <c r="B39" s="154"/>
      <c r="C39" s="154"/>
      <c r="D39" s="154"/>
      <c r="E39" s="154"/>
      <c r="F39" s="154"/>
      <c r="G39" s="154"/>
      <c r="H39" s="154"/>
      <c r="I39" s="154"/>
      <c r="J39" s="154"/>
    </row>
    <row r="40" spans="2:10" x14ac:dyDescent="0.25">
      <c r="B40" s="154"/>
      <c r="C40" s="154"/>
      <c r="D40" s="154"/>
      <c r="E40" s="154"/>
      <c r="F40" s="154"/>
      <c r="G40" s="154"/>
      <c r="H40" s="154"/>
      <c r="I40" s="154"/>
      <c r="J40" s="154"/>
    </row>
    <row r="41" spans="2:10" x14ac:dyDescent="0.25">
      <c r="B41" s="154"/>
      <c r="C41" s="154"/>
      <c r="D41" s="154"/>
      <c r="E41" s="154"/>
      <c r="F41" s="154"/>
      <c r="G41" s="154"/>
      <c r="H41" s="154"/>
      <c r="I41" s="154"/>
      <c r="J41" s="154"/>
    </row>
    <row r="42" spans="2:10" x14ac:dyDescent="0.25">
      <c r="B42" s="154"/>
      <c r="C42" s="154"/>
      <c r="D42" s="154"/>
      <c r="E42" s="154"/>
      <c r="F42" s="154"/>
      <c r="G42" s="154"/>
      <c r="H42" s="154"/>
      <c r="I42" s="154"/>
      <c r="J42" s="154"/>
    </row>
    <row r="43" spans="2:10" x14ac:dyDescent="0.25">
      <c r="B43" s="154"/>
      <c r="C43" s="154"/>
      <c r="D43" s="154"/>
      <c r="E43" s="154"/>
      <c r="F43" s="154"/>
      <c r="G43" s="154"/>
      <c r="H43" s="154"/>
      <c r="I43" s="154"/>
      <c r="J43" s="154"/>
    </row>
    <row r="44" spans="2:10" x14ac:dyDescent="0.25">
      <c r="B44" s="154"/>
      <c r="C44" s="154"/>
      <c r="D44" s="154"/>
      <c r="E44" s="154"/>
      <c r="F44" s="154"/>
      <c r="G44" s="154"/>
      <c r="H44" s="154"/>
      <c r="I44" s="154"/>
      <c r="J44" s="154"/>
    </row>
    <row r="45" spans="2:10" x14ac:dyDescent="0.25">
      <c r="B45" s="154"/>
      <c r="C45" s="154"/>
      <c r="D45" s="154"/>
      <c r="E45" s="154"/>
      <c r="F45" s="154"/>
      <c r="G45" s="154"/>
      <c r="H45" s="154"/>
      <c r="I45" s="154"/>
      <c r="J45" s="154"/>
    </row>
    <row r="46" spans="2:10" x14ac:dyDescent="0.25">
      <c r="B46" s="154"/>
      <c r="C46" s="154"/>
      <c r="D46" s="154"/>
      <c r="E46" s="154"/>
      <c r="F46" s="154"/>
      <c r="G46" s="154"/>
      <c r="H46" s="154"/>
      <c r="I46" s="154"/>
      <c r="J46" s="154"/>
    </row>
    <row r="47" spans="2:10" x14ac:dyDescent="0.25">
      <c r="B47" s="154"/>
      <c r="C47" s="154"/>
      <c r="D47" s="154"/>
      <c r="E47" s="154"/>
      <c r="F47" s="154"/>
      <c r="G47" s="154"/>
      <c r="H47" s="154"/>
      <c r="I47" s="154"/>
      <c r="J47" s="154"/>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1"/>
  <sheetViews>
    <sheetView showGridLines="0" view="pageBreakPreview" zoomScale="70" zoomScaleNormal="70" zoomScaleSheetLayoutView="70" workbookViewId="0">
      <selection activeCell="B8" sqref="B8:J19"/>
    </sheetView>
  </sheetViews>
  <sheetFormatPr defaultColWidth="8.42578125" defaultRowHeight="15" x14ac:dyDescent="0.25"/>
  <cols>
    <col min="1" max="1" width="36.42578125" style="139" customWidth="1"/>
    <col min="2" max="2" width="12.42578125" style="139" customWidth="1"/>
    <col min="3" max="3" width="14.140625" style="139" customWidth="1"/>
    <col min="4" max="4" width="12.42578125" style="139" customWidth="1"/>
    <col min="5" max="6" width="13.42578125" style="139" customWidth="1"/>
    <col min="7" max="7" width="12.42578125" style="139" customWidth="1"/>
    <col min="8" max="8" width="13.42578125" style="139" customWidth="1"/>
    <col min="9" max="9" width="14.42578125" style="139" customWidth="1"/>
    <col min="10" max="10" width="15.42578125" style="139" customWidth="1"/>
    <col min="11" max="11" width="37.42578125" style="139" customWidth="1"/>
    <col min="12" max="16" width="8.42578125" style="139"/>
    <col min="17" max="17" width="9" style="139" customWidth="1"/>
    <col min="18" max="16384" width="8.42578125" style="139"/>
  </cols>
  <sheetData>
    <row r="1" spans="1:31" ht="18" x14ac:dyDescent="0.25">
      <c r="A1" s="144" t="s">
        <v>292</v>
      </c>
      <c r="B1" s="138"/>
      <c r="C1" s="138"/>
    </row>
    <row r="2" spans="1:31" s="140" customFormat="1" x14ac:dyDescent="0.2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2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5" x14ac:dyDescent="0.25">
      <c r="A4" s="363" t="s">
        <v>115</v>
      </c>
      <c r="B4" s="363"/>
      <c r="C4" s="363"/>
      <c r="D4" s="363"/>
      <c r="E4" s="363"/>
      <c r="F4" s="363"/>
      <c r="G4" s="363"/>
      <c r="H4" s="363"/>
      <c r="I4" s="363"/>
      <c r="J4" s="363"/>
    </row>
    <row r="5" spans="1:31" ht="22.5" x14ac:dyDescent="0.25">
      <c r="A5" s="156" t="s">
        <v>161</v>
      </c>
      <c r="B5" s="335" t="s">
        <v>120</v>
      </c>
      <c r="C5" s="336"/>
      <c r="D5" s="336"/>
      <c r="E5" s="336"/>
      <c r="F5" s="336"/>
      <c r="G5" s="336"/>
      <c r="H5" s="336"/>
      <c r="I5" s="336"/>
      <c r="J5" s="337"/>
    </row>
    <row r="6" spans="1:31" ht="18.75" customHeight="1" x14ac:dyDescent="0.25">
      <c r="A6" s="339" t="s">
        <v>105</v>
      </c>
      <c r="B6" s="338" t="s">
        <v>0</v>
      </c>
      <c r="C6" s="338"/>
      <c r="D6" s="338"/>
      <c r="E6" s="338" t="s">
        <v>1</v>
      </c>
      <c r="F6" s="338"/>
      <c r="G6" s="338"/>
      <c r="H6" s="338" t="s">
        <v>2</v>
      </c>
      <c r="I6" s="338"/>
      <c r="J6" s="338"/>
    </row>
    <row r="7" spans="1:31" ht="18" customHeight="1" x14ac:dyDescent="0.25">
      <c r="A7" s="340"/>
      <c r="B7" s="49" t="s">
        <v>27</v>
      </c>
      <c r="C7" s="49" t="s">
        <v>28</v>
      </c>
      <c r="D7" s="49" t="s">
        <v>2</v>
      </c>
      <c r="E7" s="49" t="s">
        <v>27</v>
      </c>
      <c r="F7" s="49" t="s">
        <v>28</v>
      </c>
      <c r="G7" s="49" t="s">
        <v>2</v>
      </c>
      <c r="H7" s="49" t="s">
        <v>27</v>
      </c>
      <c r="I7" s="49" t="s">
        <v>28</v>
      </c>
      <c r="J7" s="49" t="s">
        <v>2</v>
      </c>
    </row>
    <row r="8" spans="1:31" ht="22.5" x14ac:dyDescent="0.25">
      <c r="A8" s="157" t="s">
        <v>66</v>
      </c>
      <c r="B8" s="302">
        <v>10964</v>
      </c>
      <c r="C8" s="299">
        <v>7440</v>
      </c>
      <c r="D8" s="299">
        <f t="shared" ref="D8:D18" si="0">B8+C8</f>
        <v>18404</v>
      </c>
      <c r="E8" s="299">
        <v>343</v>
      </c>
      <c r="F8" s="299">
        <v>195</v>
      </c>
      <c r="G8" s="299">
        <f>E8+F8</f>
        <v>538</v>
      </c>
      <c r="H8" s="299">
        <f t="shared" ref="H8:J18" si="1">B8+E8</f>
        <v>11307</v>
      </c>
      <c r="I8" s="299">
        <f t="shared" si="1"/>
        <v>7635</v>
      </c>
      <c r="J8" s="299">
        <f t="shared" si="1"/>
        <v>18942</v>
      </c>
    </row>
    <row r="9" spans="1:31" ht="22.5" x14ac:dyDescent="0.25">
      <c r="A9" s="158" t="s">
        <v>67</v>
      </c>
      <c r="B9" s="303">
        <v>22679</v>
      </c>
      <c r="C9" s="301">
        <v>3773</v>
      </c>
      <c r="D9" s="301">
        <f t="shared" si="0"/>
        <v>26452</v>
      </c>
      <c r="E9" s="301">
        <v>3</v>
      </c>
      <c r="F9" s="301">
        <v>0</v>
      </c>
      <c r="G9" s="301">
        <f t="shared" ref="G9:G18" si="2">E9+F9</f>
        <v>3</v>
      </c>
      <c r="H9" s="301">
        <f t="shared" si="1"/>
        <v>22682</v>
      </c>
      <c r="I9" s="301">
        <f t="shared" si="1"/>
        <v>3773</v>
      </c>
      <c r="J9" s="301">
        <f t="shared" si="1"/>
        <v>26455</v>
      </c>
    </row>
    <row r="10" spans="1:31" ht="22.5" x14ac:dyDescent="0.25">
      <c r="A10" s="157" t="s">
        <v>99</v>
      </c>
      <c r="B10" s="302">
        <v>41407</v>
      </c>
      <c r="C10" s="299">
        <v>14886</v>
      </c>
      <c r="D10" s="299">
        <f t="shared" si="0"/>
        <v>56293</v>
      </c>
      <c r="E10" s="299">
        <v>171</v>
      </c>
      <c r="F10" s="299">
        <v>1565</v>
      </c>
      <c r="G10" s="299">
        <f t="shared" si="2"/>
        <v>1736</v>
      </c>
      <c r="H10" s="299">
        <f t="shared" si="1"/>
        <v>41578</v>
      </c>
      <c r="I10" s="299">
        <f t="shared" si="1"/>
        <v>16451</v>
      </c>
      <c r="J10" s="299">
        <f t="shared" si="1"/>
        <v>58029</v>
      </c>
    </row>
    <row r="11" spans="1:31" ht="22.5" x14ac:dyDescent="0.25">
      <c r="A11" s="158" t="s">
        <v>68</v>
      </c>
      <c r="B11" s="303">
        <v>111066</v>
      </c>
      <c r="C11" s="301">
        <v>28303</v>
      </c>
      <c r="D11" s="301">
        <f t="shared" si="0"/>
        <v>139369</v>
      </c>
      <c r="E11" s="301">
        <v>7</v>
      </c>
      <c r="F11" s="301">
        <v>4</v>
      </c>
      <c r="G11" s="301">
        <f t="shared" si="2"/>
        <v>11</v>
      </c>
      <c r="H11" s="301">
        <f t="shared" si="1"/>
        <v>111073</v>
      </c>
      <c r="I11" s="301">
        <f t="shared" si="1"/>
        <v>28307</v>
      </c>
      <c r="J11" s="301">
        <f t="shared" si="1"/>
        <v>139380</v>
      </c>
    </row>
    <row r="12" spans="1:31" ht="45" x14ac:dyDescent="0.25">
      <c r="A12" s="157" t="s">
        <v>69</v>
      </c>
      <c r="B12" s="302">
        <v>58244</v>
      </c>
      <c r="C12" s="299">
        <v>53563</v>
      </c>
      <c r="D12" s="299">
        <f t="shared" si="0"/>
        <v>111807</v>
      </c>
      <c r="E12" s="299">
        <v>172</v>
      </c>
      <c r="F12" s="299">
        <v>3126</v>
      </c>
      <c r="G12" s="299">
        <f t="shared" si="2"/>
        <v>3298</v>
      </c>
      <c r="H12" s="299">
        <f t="shared" si="1"/>
        <v>58416</v>
      </c>
      <c r="I12" s="299">
        <f t="shared" si="1"/>
        <v>56689</v>
      </c>
      <c r="J12" s="299">
        <f t="shared" si="1"/>
        <v>115105</v>
      </c>
    </row>
    <row r="13" spans="1:31" ht="22.5" x14ac:dyDescent="0.25">
      <c r="A13" s="158" t="s">
        <v>70</v>
      </c>
      <c r="B13" s="303">
        <v>16232</v>
      </c>
      <c r="C13" s="301">
        <v>21062</v>
      </c>
      <c r="D13" s="301">
        <f t="shared" si="0"/>
        <v>37294</v>
      </c>
      <c r="E13" s="301">
        <v>2</v>
      </c>
      <c r="F13" s="301">
        <v>14</v>
      </c>
      <c r="G13" s="301">
        <f t="shared" si="2"/>
        <v>16</v>
      </c>
      <c r="H13" s="301">
        <f t="shared" si="1"/>
        <v>16234</v>
      </c>
      <c r="I13" s="301">
        <f t="shared" si="1"/>
        <v>21076</v>
      </c>
      <c r="J13" s="301">
        <f t="shared" si="1"/>
        <v>37310</v>
      </c>
    </row>
    <row r="14" spans="1:31" ht="22.5" x14ac:dyDescent="0.25">
      <c r="A14" s="157" t="s">
        <v>71</v>
      </c>
      <c r="B14" s="302">
        <v>348080</v>
      </c>
      <c r="C14" s="299">
        <v>326643</v>
      </c>
      <c r="D14" s="299">
        <f t="shared" si="0"/>
        <v>674723</v>
      </c>
      <c r="E14" s="299">
        <v>7041</v>
      </c>
      <c r="F14" s="299">
        <v>8495</v>
      </c>
      <c r="G14" s="299">
        <f t="shared" si="2"/>
        <v>15536</v>
      </c>
      <c r="H14" s="299">
        <f t="shared" si="1"/>
        <v>355121</v>
      </c>
      <c r="I14" s="299">
        <f t="shared" si="1"/>
        <v>335138</v>
      </c>
      <c r="J14" s="299">
        <f t="shared" si="1"/>
        <v>690259</v>
      </c>
    </row>
    <row r="15" spans="1:31" ht="22.5" x14ac:dyDescent="0.25">
      <c r="A15" s="158" t="s">
        <v>72</v>
      </c>
      <c r="B15" s="303">
        <v>33732</v>
      </c>
      <c r="C15" s="301">
        <v>25261</v>
      </c>
      <c r="D15" s="301">
        <f t="shared" si="0"/>
        <v>58993</v>
      </c>
      <c r="E15" s="301">
        <v>4368</v>
      </c>
      <c r="F15" s="301">
        <v>1652</v>
      </c>
      <c r="G15" s="301">
        <f t="shared" si="2"/>
        <v>6020</v>
      </c>
      <c r="H15" s="301">
        <f t="shared" si="1"/>
        <v>38100</v>
      </c>
      <c r="I15" s="301">
        <f t="shared" si="1"/>
        <v>26913</v>
      </c>
      <c r="J15" s="301">
        <f t="shared" si="1"/>
        <v>65013</v>
      </c>
    </row>
    <row r="16" spans="1:31" ht="22.5" x14ac:dyDescent="0.25">
      <c r="A16" s="157" t="s">
        <v>73</v>
      </c>
      <c r="B16" s="302">
        <v>15632</v>
      </c>
      <c r="C16" s="299">
        <v>10316</v>
      </c>
      <c r="D16" s="299">
        <f t="shared" si="0"/>
        <v>25948</v>
      </c>
      <c r="E16" s="299">
        <v>8958</v>
      </c>
      <c r="F16" s="299">
        <v>3869</v>
      </c>
      <c r="G16" s="299">
        <f t="shared" si="2"/>
        <v>12827</v>
      </c>
      <c r="H16" s="299">
        <f t="shared" si="1"/>
        <v>24590</v>
      </c>
      <c r="I16" s="299">
        <f t="shared" si="1"/>
        <v>14185</v>
      </c>
      <c r="J16" s="299">
        <f t="shared" si="1"/>
        <v>38775</v>
      </c>
    </row>
    <row r="17" spans="1:10" ht="22.5" x14ac:dyDescent="0.25">
      <c r="A17" s="158" t="s">
        <v>3</v>
      </c>
      <c r="B17" s="303">
        <v>791</v>
      </c>
      <c r="C17" s="301">
        <v>513</v>
      </c>
      <c r="D17" s="301">
        <f t="shared" si="0"/>
        <v>1304</v>
      </c>
      <c r="E17" s="301">
        <v>53</v>
      </c>
      <c r="F17" s="301">
        <v>18</v>
      </c>
      <c r="G17" s="301">
        <f t="shared" si="2"/>
        <v>71</v>
      </c>
      <c r="H17" s="301">
        <f t="shared" si="1"/>
        <v>844</v>
      </c>
      <c r="I17" s="301">
        <f t="shared" si="1"/>
        <v>531</v>
      </c>
      <c r="J17" s="301">
        <f t="shared" si="1"/>
        <v>1375</v>
      </c>
    </row>
    <row r="18" spans="1:10" ht="22.5" x14ac:dyDescent="0.25">
      <c r="A18" s="157" t="s">
        <v>65</v>
      </c>
      <c r="B18" s="302">
        <v>5393</v>
      </c>
      <c r="C18" s="299">
        <v>11903</v>
      </c>
      <c r="D18" s="299">
        <f t="shared" si="0"/>
        <v>17296</v>
      </c>
      <c r="E18" s="299">
        <v>471</v>
      </c>
      <c r="F18" s="299">
        <v>435</v>
      </c>
      <c r="G18" s="299">
        <f t="shared" si="2"/>
        <v>906</v>
      </c>
      <c r="H18" s="299">
        <f t="shared" si="1"/>
        <v>5864</v>
      </c>
      <c r="I18" s="299">
        <f t="shared" si="1"/>
        <v>12338</v>
      </c>
      <c r="J18" s="299">
        <f t="shared" si="1"/>
        <v>18202</v>
      </c>
    </row>
    <row r="19" spans="1:10" ht="22.5" x14ac:dyDescent="0.25">
      <c r="A19" s="40" t="s">
        <v>2</v>
      </c>
      <c r="B19" s="41">
        <f>SUM(B8:B18)</f>
        <v>664220</v>
      </c>
      <c r="C19" s="41">
        <f t="shared" ref="C19:I19" si="3">SUM(C8:C18)</f>
        <v>503663</v>
      </c>
      <c r="D19" s="41">
        <f t="shared" si="3"/>
        <v>1167883</v>
      </c>
      <c r="E19" s="41">
        <f t="shared" si="3"/>
        <v>21589</v>
      </c>
      <c r="F19" s="41">
        <f t="shared" si="3"/>
        <v>19373</v>
      </c>
      <c r="G19" s="41">
        <f t="shared" si="3"/>
        <v>40962</v>
      </c>
      <c r="H19" s="41">
        <f t="shared" si="3"/>
        <v>685809</v>
      </c>
      <c r="I19" s="41">
        <f t="shared" si="3"/>
        <v>523036</v>
      </c>
      <c r="J19" s="41">
        <f>SUM(J8:J18)</f>
        <v>1208845</v>
      </c>
    </row>
    <row r="20" spans="1:10" ht="18" x14ac:dyDescent="0.45">
      <c r="A20" s="148" t="s">
        <v>43</v>
      </c>
      <c r="B20" s="149"/>
      <c r="C20" s="149"/>
      <c r="D20" s="149"/>
      <c r="E20" s="149"/>
      <c r="F20" s="149"/>
      <c r="G20" s="149"/>
      <c r="H20" s="149"/>
      <c r="I20" s="149"/>
      <c r="J20" s="151"/>
    </row>
    <row r="21" spans="1:10" ht="18" x14ac:dyDescent="0.45">
      <c r="A21" s="159" t="s">
        <v>45</v>
      </c>
      <c r="B21" s="142"/>
      <c r="C21" s="142"/>
      <c r="D21" s="142"/>
      <c r="E21" s="142"/>
      <c r="F21" s="142"/>
      <c r="G21" s="142"/>
      <c r="H21" s="142"/>
      <c r="I21" s="142"/>
      <c r="J21" s="142"/>
    </row>
    <row r="22" spans="1:10" ht="18" x14ac:dyDescent="0.45">
      <c r="A22" s="159" t="s">
        <v>36</v>
      </c>
      <c r="B22" s="142"/>
      <c r="C22" s="143"/>
      <c r="D22" s="143"/>
      <c r="E22" s="142"/>
      <c r="F22" s="142"/>
      <c r="G22" s="142"/>
      <c r="H22" s="142"/>
      <c r="I22" s="160"/>
      <c r="J22" s="142"/>
    </row>
    <row r="23" spans="1:10" ht="18" x14ac:dyDescent="0.45">
      <c r="A23" s="159" t="s">
        <v>121</v>
      </c>
    </row>
    <row r="24" spans="1:10" x14ac:dyDescent="0.25">
      <c r="A24" t="s">
        <v>252</v>
      </c>
    </row>
    <row r="38" spans="2:10" x14ac:dyDescent="0.25">
      <c r="B38" s="154"/>
      <c r="C38" s="154"/>
      <c r="D38" s="154"/>
      <c r="E38" s="154"/>
      <c r="F38" s="154"/>
      <c r="G38" s="154"/>
      <c r="H38" s="154"/>
      <c r="I38" s="154"/>
      <c r="J38" s="154"/>
    </row>
    <row r="39" spans="2:10" x14ac:dyDescent="0.25">
      <c r="B39" s="154"/>
      <c r="C39" s="154"/>
      <c r="D39" s="154"/>
      <c r="E39" s="154"/>
      <c r="F39" s="154"/>
      <c r="G39" s="154"/>
      <c r="H39" s="154"/>
      <c r="I39" s="154"/>
      <c r="J39" s="154"/>
    </row>
    <row r="40" spans="2:10" x14ac:dyDescent="0.25">
      <c r="B40" s="154"/>
      <c r="C40" s="154"/>
      <c r="D40" s="154"/>
      <c r="E40" s="154"/>
      <c r="F40" s="154"/>
      <c r="G40" s="154"/>
      <c r="H40" s="154"/>
      <c r="I40" s="154"/>
      <c r="J40" s="154"/>
    </row>
    <row r="41" spans="2:10" x14ac:dyDescent="0.25">
      <c r="B41" s="154"/>
      <c r="C41" s="154"/>
      <c r="D41" s="154"/>
      <c r="E41" s="154"/>
      <c r="F41" s="154"/>
      <c r="G41" s="154"/>
      <c r="H41" s="154"/>
      <c r="I41" s="154"/>
      <c r="J41" s="154"/>
    </row>
    <row r="42" spans="2:10" x14ac:dyDescent="0.25">
      <c r="B42" s="154"/>
      <c r="C42" s="154"/>
      <c r="D42" s="154"/>
      <c r="E42" s="154"/>
      <c r="F42" s="154"/>
      <c r="G42" s="154"/>
      <c r="H42" s="154"/>
      <c r="I42" s="154"/>
      <c r="J42" s="154"/>
    </row>
    <row r="43" spans="2:10" x14ac:dyDescent="0.25">
      <c r="B43" s="154"/>
      <c r="C43" s="154"/>
      <c r="D43" s="154"/>
      <c r="E43" s="154"/>
      <c r="F43" s="154"/>
      <c r="G43" s="154"/>
      <c r="H43" s="154"/>
      <c r="I43" s="154"/>
      <c r="J43" s="154"/>
    </row>
    <row r="44" spans="2:10" x14ac:dyDescent="0.25">
      <c r="B44" s="154"/>
      <c r="C44" s="154"/>
      <c r="D44" s="154"/>
      <c r="E44" s="154"/>
      <c r="F44" s="154"/>
      <c r="G44" s="154"/>
      <c r="H44" s="154"/>
      <c r="I44" s="154"/>
      <c r="J44" s="154"/>
    </row>
    <row r="45" spans="2:10" x14ac:dyDescent="0.25">
      <c r="B45" s="154"/>
      <c r="C45" s="154"/>
      <c r="D45" s="154"/>
      <c r="E45" s="154"/>
      <c r="F45" s="154"/>
      <c r="G45" s="154"/>
      <c r="H45" s="154"/>
      <c r="I45" s="154"/>
      <c r="J45" s="154"/>
    </row>
    <row r="46" spans="2:10" x14ac:dyDescent="0.25">
      <c r="B46" s="154"/>
      <c r="C46" s="154"/>
      <c r="D46" s="154"/>
      <c r="E46" s="154"/>
      <c r="F46" s="154"/>
      <c r="G46" s="154"/>
      <c r="H46" s="154"/>
      <c r="I46" s="154"/>
      <c r="J46" s="154"/>
    </row>
    <row r="47" spans="2:10" x14ac:dyDescent="0.25">
      <c r="B47" s="154"/>
      <c r="C47" s="154"/>
      <c r="D47" s="154"/>
      <c r="E47" s="154"/>
      <c r="F47" s="154"/>
      <c r="G47" s="154"/>
      <c r="H47" s="154"/>
      <c r="I47" s="154"/>
      <c r="J47" s="154"/>
    </row>
    <row r="48" spans="2:10" x14ac:dyDescent="0.25">
      <c r="B48" s="154"/>
      <c r="C48" s="154"/>
      <c r="D48" s="154"/>
      <c r="E48" s="154"/>
      <c r="F48" s="154"/>
      <c r="G48" s="154"/>
      <c r="H48" s="154"/>
      <c r="I48" s="154"/>
      <c r="J48" s="154"/>
    </row>
    <row r="49" spans="2:10" x14ac:dyDescent="0.25">
      <c r="B49" s="154"/>
      <c r="C49" s="154"/>
      <c r="D49" s="154"/>
      <c r="E49" s="154"/>
      <c r="F49" s="154"/>
      <c r="G49" s="154"/>
      <c r="H49" s="154"/>
      <c r="I49" s="154"/>
      <c r="J49" s="154"/>
    </row>
    <row r="50" spans="2:10" ht="19.5" customHeight="1" x14ac:dyDescent="0.25">
      <c r="B50" s="154"/>
      <c r="C50" s="154"/>
      <c r="D50" s="154"/>
      <c r="E50" s="154"/>
      <c r="F50" s="154"/>
      <c r="G50" s="154"/>
      <c r="H50" s="154"/>
      <c r="I50" s="154"/>
      <c r="J50" s="154"/>
    </row>
    <row r="51" spans="2:10" x14ac:dyDescent="0.25">
      <c r="B51" s="154"/>
      <c r="C51" s="154"/>
      <c r="D51" s="154"/>
      <c r="E51" s="154"/>
      <c r="F51" s="154"/>
      <c r="G51" s="154"/>
      <c r="H51" s="154"/>
      <c r="I51" s="154"/>
      <c r="J51" s="154"/>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zoomScale="55" zoomScaleNormal="70" zoomScaleSheetLayoutView="55" workbookViewId="0">
      <selection activeCell="O25" sqref="O25"/>
    </sheetView>
  </sheetViews>
  <sheetFormatPr defaultColWidth="8.42578125" defaultRowHeight="15" x14ac:dyDescent="0.25"/>
  <cols>
    <col min="1" max="1" width="20.42578125" style="139" bestFit="1" customWidth="1"/>
    <col min="2" max="3" width="13.140625" style="139" bestFit="1" customWidth="1"/>
    <col min="4" max="4" width="15.42578125" style="139" bestFit="1" customWidth="1"/>
    <col min="5" max="6" width="11.42578125" style="139" bestFit="1" customWidth="1"/>
    <col min="7" max="7" width="13.42578125" style="139" customWidth="1"/>
    <col min="8" max="9" width="13.140625" style="139" bestFit="1" customWidth="1"/>
    <col min="10" max="10" width="15.42578125" style="139" bestFit="1" customWidth="1"/>
    <col min="11" max="16384" width="8.42578125" style="139"/>
  </cols>
  <sheetData>
    <row r="1" spans="1:31" ht="18" x14ac:dyDescent="0.25">
      <c r="A1" s="144" t="s">
        <v>292</v>
      </c>
      <c r="B1" s="138"/>
      <c r="C1" s="138"/>
    </row>
    <row r="2" spans="1:31" s="140" customFormat="1" x14ac:dyDescent="0.2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2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5" x14ac:dyDescent="0.25">
      <c r="A4" s="365" t="s">
        <v>116</v>
      </c>
      <c r="B4" s="365"/>
      <c r="C4" s="365"/>
      <c r="D4" s="365"/>
      <c r="E4" s="365"/>
      <c r="F4" s="365"/>
      <c r="G4" s="365"/>
      <c r="H4" s="365"/>
      <c r="I4" s="365"/>
      <c r="J4" s="365"/>
    </row>
    <row r="5" spans="1:31" ht="19.5" customHeight="1" x14ac:dyDescent="0.25">
      <c r="A5" s="162" t="s">
        <v>162</v>
      </c>
      <c r="B5" s="335" t="s">
        <v>120</v>
      </c>
      <c r="C5" s="336"/>
      <c r="D5" s="336"/>
      <c r="E5" s="336"/>
      <c r="F5" s="336"/>
      <c r="G5" s="336"/>
      <c r="H5" s="336"/>
      <c r="I5" s="336"/>
      <c r="J5" s="337"/>
    </row>
    <row r="6" spans="1:31" ht="21.75" customHeight="1" x14ac:dyDescent="0.25">
      <c r="A6" s="339" t="s">
        <v>13</v>
      </c>
      <c r="B6" s="338" t="s">
        <v>0</v>
      </c>
      <c r="C6" s="338"/>
      <c r="D6" s="338"/>
      <c r="E6" s="338" t="s">
        <v>1</v>
      </c>
      <c r="F6" s="338"/>
      <c r="G6" s="338"/>
      <c r="H6" s="338" t="s">
        <v>2</v>
      </c>
      <c r="I6" s="338"/>
      <c r="J6" s="338"/>
    </row>
    <row r="7" spans="1:31" ht="22.5" x14ac:dyDescent="0.25">
      <c r="A7" s="340"/>
      <c r="B7" s="49" t="s">
        <v>27</v>
      </c>
      <c r="C7" s="49" t="s">
        <v>28</v>
      </c>
      <c r="D7" s="49" t="s">
        <v>2</v>
      </c>
      <c r="E7" s="49" t="s">
        <v>27</v>
      </c>
      <c r="F7" s="49" t="s">
        <v>28</v>
      </c>
      <c r="G7" s="49" t="s">
        <v>2</v>
      </c>
      <c r="H7" s="49" t="s">
        <v>27</v>
      </c>
      <c r="I7" s="49" t="s">
        <v>28</v>
      </c>
      <c r="J7" s="49" t="s">
        <v>2</v>
      </c>
    </row>
    <row r="8" spans="1:31" ht="22.5" x14ac:dyDescent="0.25">
      <c r="A8" s="157" t="s">
        <v>14</v>
      </c>
      <c r="B8" s="302">
        <v>263930</v>
      </c>
      <c r="C8" s="299">
        <v>180780</v>
      </c>
      <c r="D8" s="299">
        <f>SUM(B8:C8)</f>
        <v>444710</v>
      </c>
      <c r="E8" s="299">
        <v>4728</v>
      </c>
      <c r="F8" s="299">
        <v>3859</v>
      </c>
      <c r="G8" s="299">
        <f>E8+F8</f>
        <v>8587</v>
      </c>
      <c r="H8" s="299">
        <f>B8+E8</f>
        <v>268658</v>
      </c>
      <c r="I8" s="299">
        <f t="shared" ref="I8:J22" si="0">C8+F8</f>
        <v>184639</v>
      </c>
      <c r="J8" s="299">
        <f>D8+G8</f>
        <v>453297</v>
      </c>
    </row>
    <row r="9" spans="1:31" ht="22.5" x14ac:dyDescent="0.25">
      <c r="A9" s="158" t="s">
        <v>15</v>
      </c>
      <c r="B9" s="303">
        <v>97974</v>
      </c>
      <c r="C9" s="301">
        <v>75609</v>
      </c>
      <c r="D9" s="301">
        <f t="shared" ref="D9:D22" si="1">SUM(B9:C9)</f>
        <v>173583</v>
      </c>
      <c r="E9" s="301">
        <v>3317</v>
      </c>
      <c r="F9" s="301">
        <v>2743</v>
      </c>
      <c r="G9" s="301">
        <f t="shared" ref="G9:G22" si="2">E9+F9</f>
        <v>6060</v>
      </c>
      <c r="H9" s="301">
        <f t="shared" ref="H9:H22" si="3">B9+E9</f>
        <v>101291</v>
      </c>
      <c r="I9" s="301">
        <f t="shared" si="0"/>
        <v>78352</v>
      </c>
      <c r="J9" s="301">
        <f t="shared" si="0"/>
        <v>179643</v>
      </c>
    </row>
    <row r="10" spans="1:31" ht="22.5" x14ac:dyDescent="0.25">
      <c r="A10" s="157" t="s">
        <v>16</v>
      </c>
      <c r="B10" s="302">
        <v>37177</v>
      </c>
      <c r="C10" s="299">
        <v>29006</v>
      </c>
      <c r="D10" s="299">
        <f t="shared" si="1"/>
        <v>66183</v>
      </c>
      <c r="E10" s="299">
        <v>1197</v>
      </c>
      <c r="F10" s="299">
        <v>1382</v>
      </c>
      <c r="G10" s="299">
        <f t="shared" si="2"/>
        <v>2579</v>
      </c>
      <c r="H10" s="299">
        <f t="shared" si="3"/>
        <v>38374</v>
      </c>
      <c r="I10" s="299">
        <f t="shared" si="0"/>
        <v>30388</v>
      </c>
      <c r="J10" s="299">
        <f t="shared" si="0"/>
        <v>68762</v>
      </c>
    </row>
    <row r="11" spans="1:31" ht="22.5" x14ac:dyDescent="0.25">
      <c r="A11" s="158" t="s">
        <v>17</v>
      </c>
      <c r="B11" s="303">
        <v>33056</v>
      </c>
      <c r="C11" s="301">
        <v>27031</v>
      </c>
      <c r="D11" s="301">
        <f t="shared" si="1"/>
        <v>60087</v>
      </c>
      <c r="E11" s="301">
        <v>1372</v>
      </c>
      <c r="F11" s="301">
        <v>1465</v>
      </c>
      <c r="G11" s="301">
        <f t="shared" si="2"/>
        <v>2837</v>
      </c>
      <c r="H11" s="301">
        <f t="shared" si="3"/>
        <v>34428</v>
      </c>
      <c r="I11" s="301">
        <f t="shared" si="0"/>
        <v>28496</v>
      </c>
      <c r="J11" s="301">
        <f t="shared" si="0"/>
        <v>62924</v>
      </c>
    </row>
    <row r="12" spans="1:31" ht="22.5" x14ac:dyDescent="0.25">
      <c r="A12" s="157" t="s">
        <v>18</v>
      </c>
      <c r="B12" s="302">
        <v>62332</v>
      </c>
      <c r="C12" s="299">
        <v>50633</v>
      </c>
      <c r="D12" s="299">
        <f t="shared" si="1"/>
        <v>112965</v>
      </c>
      <c r="E12" s="299">
        <v>3119</v>
      </c>
      <c r="F12" s="299">
        <v>2299</v>
      </c>
      <c r="G12" s="299">
        <f t="shared" si="2"/>
        <v>5418</v>
      </c>
      <c r="H12" s="299">
        <f t="shared" si="3"/>
        <v>65451</v>
      </c>
      <c r="I12" s="299">
        <f t="shared" si="0"/>
        <v>52932</v>
      </c>
      <c r="J12" s="299">
        <f t="shared" si="0"/>
        <v>118383</v>
      </c>
    </row>
    <row r="13" spans="1:31" ht="22.5" x14ac:dyDescent="0.25">
      <c r="A13" s="158" t="s">
        <v>19</v>
      </c>
      <c r="B13" s="303">
        <v>47356</v>
      </c>
      <c r="C13" s="301">
        <v>45569</v>
      </c>
      <c r="D13" s="301">
        <f t="shared" si="1"/>
        <v>92925</v>
      </c>
      <c r="E13" s="301">
        <v>1967</v>
      </c>
      <c r="F13" s="301">
        <v>2025</v>
      </c>
      <c r="G13" s="301">
        <f t="shared" si="2"/>
        <v>3992</v>
      </c>
      <c r="H13" s="301">
        <f t="shared" si="3"/>
        <v>49323</v>
      </c>
      <c r="I13" s="301">
        <f t="shared" si="0"/>
        <v>47594</v>
      </c>
      <c r="J13" s="301">
        <f t="shared" si="0"/>
        <v>96917</v>
      </c>
    </row>
    <row r="14" spans="1:31" ht="22.5" x14ac:dyDescent="0.25">
      <c r="A14" s="157" t="s">
        <v>20</v>
      </c>
      <c r="B14" s="302">
        <v>19150</v>
      </c>
      <c r="C14" s="299">
        <v>14965</v>
      </c>
      <c r="D14" s="299">
        <f t="shared" si="1"/>
        <v>34115</v>
      </c>
      <c r="E14" s="299">
        <v>887</v>
      </c>
      <c r="F14" s="299">
        <v>594</v>
      </c>
      <c r="G14" s="299">
        <f t="shared" si="2"/>
        <v>1481</v>
      </c>
      <c r="H14" s="299">
        <f t="shared" si="3"/>
        <v>20037</v>
      </c>
      <c r="I14" s="299">
        <f t="shared" si="0"/>
        <v>15559</v>
      </c>
      <c r="J14" s="299">
        <f t="shared" si="0"/>
        <v>35596</v>
      </c>
    </row>
    <row r="15" spans="1:31" ht="22.5" x14ac:dyDescent="0.25">
      <c r="A15" s="158" t="s">
        <v>21</v>
      </c>
      <c r="B15" s="303">
        <v>17493</v>
      </c>
      <c r="C15" s="301">
        <v>14448</v>
      </c>
      <c r="D15" s="301">
        <f t="shared" si="1"/>
        <v>31941</v>
      </c>
      <c r="E15" s="301">
        <v>705</v>
      </c>
      <c r="F15" s="301">
        <v>685</v>
      </c>
      <c r="G15" s="301">
        <f t="shared" si="2"/>
        <v>1390</v>
      </c>
      <c r="H15" s="301">
        <f t="shared" si="3"/>
        <v>18198</v>
      </c>
      <c r="I15" s="301">
        <f t="shared" si="0"/>
        <v>15133</v>
      </c>
      <c r="J15" s="301">
        <f t="shared" si="0"/>
        <v>33331</v>
      </c>
    </row>
    <row r="16" spans="1:31" ht="22.5" x14ac:dyDescent="0.25">
      <c r="A16" s="157" t="s">
        <v>22</v>
      </c>
      <c r="B16" s="302">
        <v>10902</v>
      </c>
      <c r="C16" s="299">
        <v>7357</v>
      </c>
      <c r="D16" s="299">
        <f t="shared" si="1"/>
        <v>18259</v>
      </c>
      <c r="E16" s="299">
        <v>908</v>
      </c>
      <c r="F16" s="299">
        <v>710</v>
      </c>
      <c r="G16" s="299">
        <f t="shared" si="2"/>
        <v>1618</v>
      </c>
      <c r="H16" s="299">
        <f t="shared" si="3"/>
        <v>11810</v>
      </c>
      <c r="I16" s="299">
        <f t="shared" si="0"/>
        <v>8067</v>
      </c>
      <c r="J16" s="299">
        <f t="shared" si="0"/>
        <v>19877</v>
      </c>
    </row>
    <row r="17" spans="1:13" ht="22.5" x14ac:dyDescent="0.25">
      <c r="A17" s="158" t="s">
        <v>23</v>
      </c>
      <c r="B17" s="303">
        <v>27258</v>
      </c>
      <c r="C17" s="301">
        <v>24206</v>
      </c>
      <c r="D17" s="301">
        <f t="shared" si="1"/>
        <v>51464</v>
      </c>
      <c r="E17" s="301">
        <v>1050</v>
      </c>
      <c r="F17" s="301">
        <v>962</v>
      </c>
      <c r="G17" s="301">
        <f t="shared" si="2"/>
        <v>2012</v>
      </c>
      <c r="H17" s="301">
        <f t="shared" si="3"/>
        <v>28308</v>
      </c>
      <c r="I17" s="301">
        <f t="shared" si="0"/>
        <v>25168</v>
      </c>
      <c r="J17" s="301">
        <f t="shared" si="0"/>
        <v>53476</v>
      </c>
    </row>
    <row r="18" spans="1:13" ht="22.5" x14ac:dyDescent="0.25">
      <c r="A18" s="157" t="s">
        <v>24</v>
      </c>
      <c r="B18" s="302">
        <v>18139</v>
      </c>
      <c r="C18" s="299">
        <v>11078</v>
      </c>
      <c r="D18" s="299">
        <f t="shared" si="1"/>
        <v>29217</v>
      </c>
      <c r="E18" s="299">
        <v>925</v>
      </c>
      <c r="F18" s="299">
        <v>1294</v>
      </c>
      <c r="G18" s="299">
        <f t="shared" si="2"/>
        <v>2219</v>
      </c>
      <c r="H18" s="299">
        <f t="shared" si="3"/>
        <v>19064</v>
      </c>
      <c r="I18" s="299">
        <f t="shared" si="0"/>
        <v>12372</v>
      </c>
      <c r="J18" s="299">
        <f t="shared" si="0"/>
        <v>31436</v>
      </c>
    </row>
    <row r="19" spans="1:13" ht="22.5" x14ac:dyDescent="0.25">
      <c r="A19" s="158" t="s">
        <v>25</v>
      </c>
      <c r="B19" s="303">
        <v>12408</v>
      </c>
      <c r="C19" s="301">
        <v>11445</v>
      </c>
      <c r="D19" s="301">
        <f t="shared" si="1"/>
        <v>23853</v>
      </c>
      <c r="E19" s="301">
        <v>500</v>
      </c>
      <c r="F19" s="301">
        <v>711</v>
      </c>
      <c r="G19" s="301">
        <f t="shared" si="2"/>
        <v>1211</v>
      </c>
      <c r="H19" s="301">
        <f t="shared" si="3"/>
        <v>12908</v>
      </c>
      <c r="I19" s="301">
        <f t="shared" si="0"/>
        <v>12156</v>
      </c>
      <c r="J19" s="301">
        <f t="shared" si="0"/>
        <v>25064</v>
      </c>
    </row>
    <row r="20" spans="1:13" ht="22.5" x14ac:dyDescent="0.25">
      <c r="A20" s="157" t="s">
        <v>26</v>
      </c>
      <c r="B20" s="302">
        <v>16215</v>
      </c>
      <c r="C20" s="299">
        <v>11395</v>
      </c>
      <c r="D20" s="299">
        <f t="shared" si="1"/>
        <v>27610</v>
      </c>
      <c r="E20" s="299">
        <v>895</v>
      </c>
      <c r="F20" s="299">
        <v>643</v>
      </c>
      <c r="G20" s="299">
        <f t="shared" si="2"/>
        <v>1538</v>
      </c>
      <c r="H20" s="299">
        <f t="shared" si="3"/>
        <v>17110</v>
      </c>
      <c r="I20" s="299">
        <f t="shared" si="0"/>
        <v>12038</v>
      </c>
      <c r="J20" s="299">
        <f t="shared" si="0"/>
        <v>29148</v>
      </c>
    </row>
    <row r="21" spans="1:13" ht="45" x14ac:dyDescent="0.25">
      <c r="A21" s="158" t="s">
        <v>106</v>
      </c>
      <c r="B21" s="303">
        <v>364</v>
      </c>
      <c r="C21" s="301">
        <v>75</v>
      </c>
      <c r="D21" s="301">
        <f t="shared" si="1"/>
        <v>439</v>
      </c>
      <c r="E21" s="301">
        <v>5</v>
      </c>
      <c r="F21" s="301">
        <v>0</v>
      </c>
      <c r="G21" s="301">
        <f t="shared" si="2"/>
        <v>5</v>
      </c>
      <c r="H21" s="301">
        <f t="shared" si="3"/>
        <v>369</v>
      </c>
      <c r="I21" s="301">
        <f t="shared" si="0"/>
        <v>75</v>
      </c>
      <c r="J21" s="301">
        <f t="shared" si="0"/>
        <v>444</v>
      </c>
    </row>
    <row r="22" spans="1:13" ht="22.5" x14ac:dyDescent="0.25">
      <c r="A22" s="157" t="s">
        <v>41</v>
      </c>
      <c r="B22" s="302">
        <v>466</v>
      </c>
      <c r="C22" s="299">
        <v>66</v>
      </c>
      <c r="D22" s="299">
        <f t="shared" si="1"/>
        <v>532</v>
      </c>
      <c r="E22" s="299">
        <v>14</v>
      </c>
      <c r="F22" s="299">
        <v>1</v>
      </c>
      <c r="G22" s="299">
        <f t="shared" si="2"/>
        <v>15</v>
      </c>
      <c r="H22" s="299">
        <f t="shared" si="3"/>
        <v>480</v>
      </c>
      <c r="I22" s="299">
        <f t="shared" si="0"/>
        <v>67</v>
      </c>
      <c r="J22" s="299">
        <f t="shared" si="0"/>
        <v>547</v>
      </c>
    </row>
    <row r="23" spans="1:13" ht="23.25" thickBot="1" x14ac:dyDescent="0.3">
      <c r="A23" s="129" t="s">
        <v>2</v>
      </c>
      <c r="B23" s="39">
        <f t="shared" ref="B23:C23" si="4">SUM(B8:B22)</f>
        <v>664220</v>
      </c>
      <c r="C23" s="39">
        <f t="shared" si="4"/>
        <v>503663</v>
      </c>
      <c r="D23" s="39">
        <f>SUM(B23:C23)</f>
        <v>1167883</v>
      </c>
      <c r="E23" s="39">
        <f>SUM(E8:E22)</f>
        <v>21589</v>
      </c>
      <c r="F23" s="39">
        <f>SUM(F8:F22)</f>
        <v>19373</v>
      </c>
      <c r="G23" s="39">
        <f>E23+F23</f>
        <v>40962</v>
      </c>
      <c r="H23" s="39">
        <f>SUM(H8:H22)</f>
        <v>685809</v>
      </c>
      <c r="I23" s="39">
        <f t="shared" ref="I23" si="5">SUM(I8:I22)</f>
        <v>523036</v>
      </c>
      <c r="J23" s="46">
        <f>SUM(H23:I23)</f>
        <v>1208845</v>
      </c>
    </row>
    <row r="24" spans="1:13" ht="18.75" thickBot="1" x14ac:dyDescent="0.5">
      <c r="A24" s="163" t="s">
        <v>35</v>
      </c>
      <c r="B24" s="164"/>
      <c r="C24" s="165"/>
      <c r="D24" s="165"/>
      <c r="E24" s="165"/>
      <c r="F24" s="165"/>
      <c r="G24" s="165"/>
      <c r="H24" s="165"/>
      <c r="I24" s="165"/>
      <c r="J24" s="166"/>
    </row>
    <row r="25" spans="1:13" ht="18" x14ac:dyDescent="0.45">
      <c r="A25" s="364" t="s">
        <v>46</v>
      </c>
      <c r="B25" s="364"/>
      <c r="C25" s="149"/>
      <c r="D25" s="149"/>
      <c r="E25" s="149"/>
      <c r="F25" s="149"/>
      <c r="G25" s="149"/>
      <c r="H25" s="149"/>
      <c r="I25" s="149"/>
    </row>
    <row r="26" spans="1:13" ht="18" x14ac:dyDescent="0.45">
      <c r="A26" s="167" t="s">
        <v>36</v>
      </c>
      <c r="B26" s="161"/>
      <c r="C26" s="151"/>
      <c r="D26" s="151"/>
      <c r="E26" s="151"/>
      <c r="F26" s="151"/>
      <c r="G26" s="151"/>
      <c r="H26" s="151"/>
      <c r="I26" s="151"/>
    </row>
    <row r="27" spans="1:13" x14ac:dyDescent="0.25">
      <c r="A27" t="s">
        <v>252</v>
      </c>
      <c r="B27" s="168"/>
      <c r="C27" s="168"/>
      <c r="D27" s="168"/>
      <c r="E27" s="168"/>
      <c r="F27" s="168"/>
      <c r="G27" s="168"/>
      <c r="H27" s="168"/>
      <c r="I27" s="168"/>
      <c r="J27" s="168"/>
      <c r="K27" s="168"/>
      <c r="L27" s="168"/>
      <c r="M27" s="168"/>
    </row>
    <row r="28" spans="1:13" x14ac:dyDescent="0.25">
      <c r="A28" s="168"/>
      <c r="B28" s="168"/>
      <c r="C28" s="168"/>
      <c r="D28" s="168"/>
      <c r="E28" s="168"/>
      <c r="F28" s="168"/>
      <c r="G28" s="168"/>
      <c r="H28" s="168"/>
      <c r="I28" s="168"/>
      <c r="J28" s="168"/>
      <c r="K28" s="168"/>
      <c r="L28" s="168"/>
      <c r="M28" s="168"/>
    </row>
    <row r="29" spans="1:13" x14ac:dyDescent="0.25">
      <c r="A29" s="168"/>
      <c r="B29" s="168"/>
      <c r="C29" s="168"/>
      <c r="D29" s="168"/>
      <c r="E29" s="168"/>
      <c r="F29" s="168"/>
      <c r="G29" s="168"/>
      <c r="H29" s="168"/>
      <c r="I29" s="168"/>
      <c r="J29" s="168"/>
      <c r="K29" s="168"/>
      <c r="L29" s="168"/>
      <c r="M29" s="168"/>
    </row>
    <row r="30" spans="1:13" x14ac:dyDescent="0.25">
      <c r="A30" s="168"/>
      <c r="B30" s="168"/>
      <c r="C30" s="168"/>
      <c r="D30" s="168"/>
      <c r="E30" s="168"/>
      <c r="F30" s="168"/>
      <c r="G30" s="168"/>
      <c r="H30" s="168"/>
      <c r="I30" s="168"/>
      <c r="J30" s="168"/>
      <c r="K30" s="168"/>
      <c r="L30" s="168"/>
      <c r="M30" s="168"/>
    </row>
    <row r="31" spans="1:13" x14ac:dyDescent="0.25">
      <c r="A31" s="168"/>
      <c r="B31" s="168"/>
      <c r="C31" s="168"/>
      <c r="D31" s="168"/>
      <c r="E31" s="168"/>
      <c r="F31" s="168"/>
      <c r="G31" s="168"/>
      <c r="H31" s="168"/>
      <c r="I31" s="168"/>
      <c r="J31" s="168"/>
      <c r="K31" s="168"/>
      <c r="L31" s="168"/>
      <c r="M31" s="168"/>
    </row>
    <row r="32" spans="1:13" x14ac:dyDescent="0.25">
      <c r="A32" s="168"/>
      <c r="B32" s="168"/>
      <c r="C32" s="168"/>
      <c r="D32" s="168"/>
      <c r="E32" s="168"/>
      <c r="F32" s="168"/>
      <c r="G32" s="168"/>
      <c r="H32" s="168"/>
      <c r="I32" s="168"/>
      <c r="J32" s="168"/>
      <c r="K32" s="168"/>
      <c r="L32" s="168"/>
      <c r="M32" s="168"/>
    </row>
    <row r="33" spans="1:13" x14ac:dyDescent="0.25">
      <c r="A33" s="168"/>
      <c r="B33" s="168"/>
      <c r="C33" s="168"/>
      <c r="D33" s="168"/>
      <c r="E33" s="168"/>
      <c r="F33" s="168"/>
      <c r="G33" s="168"/>
      <c r="H33" s="168"/>
      <c r="I33" s="168"/>
      <c r="J33" s="168"/>
      <c r="K33" s="168"/>
      <c r="L33" s="168"/>
      <c r="M33" s="168"/>
    </row>
    <row r="34" spans="1:13" x14ac:dyDescent="0.25">
      <c r="A34" s="168"/>
      <c r="B34" s="168"/>
      <c r="C34" s="168"/>
      <c r="D34" s="168"/>
      <c r="E34" s="168"/>
      <c r="F34" s="168"/>
      <c r="G34" s="168"/>
      <c r="H34" s="168"/>
      <c r="I34" s="168"/>
      <c r="J34" s="168"/>
      <c r="K34" s="168"/>
      <c r="L34" s="168"/>
      <c r="M34" s="168"/>
    </row>
    <row r="35" spans="1:13" x14ac:dyDescent="0.25">
      <c r="A35" s="168"/>
      <c r="B35" s="168"/>
      <c r="C35" s="168"/>
      <c r="D35" s="168"/>
      <c r="E35" s="168"/>
      <c r="F35" s="168"/>
      <c r="G35" s="168"/>
      <c r="H35" s="168"/>
      <c r="I35" s="168"/>
      <c r="J35" s="168"/>
      <c r="K35" s="168"/>
      <c r="L35" s="168"/>
      <c r="M35" s="168"/>
    </row>
    <row r="36" spans="1:13" x14ac:dyDescent="0.25">
      <c r="A36" s="168"/>
      <c r="B36" s="168"/>
      <c r="C36" s="168"/>
      <c r="D36" s="168"/>
      <c r="E36" s="168"/>
      <c r="F36" s="168"/>
      <c r="G36" s="168"/>
      <c r="H36" s="168"/>
      <c r="I36" s="168"/>
      <c r="J36" s="168"/>
      <c r="K36" s="168"/>
      <c r="L36" s="168"/>
      <c r="M36" s="168"/>
    </row>
    <row r="37" spans="1:13" x14ac:dyDescent="0.25">
      <c r="A37" s="168"/>
      <c r="B37" s="168"/>
      <c r="C37" s="168"/>
      <c r="D37" s="168"/>
      <c r="E37" s="168"/>
      <c r="F37" s="168"/>
      <c r="G37" s="168"/>
      <c r="H37" s="168"/>
      <c r="I37" s="168"/>
      <c r="J37" s="168"/>
      <c r="K37" s="168"/>
      <c r="L37" s="168"/>
      <c r="M37" s="168"/>
    </row>
    <row r="38" spans="1:13" x14ac:dyDescent="0.25">
      <c r="A38" s="168"/>
      <c r="B38" s="168"/>
      <c r="C38" s="168"/>
      <c r="D38" s="168"/>
      <c r="E38" s="168"/>
      <c r="F38" s="168"/>
      <c r="G38" s="168"/>
      <c r="H38" s="168"/>
      <c r="I38" s="168"/>
      <c r="J38" s="168"/>
      <c r="K38" s="168"/>
      <c r="L38" s="168"/>
      <c r="M38" s="168"/>
    </row>
    <row r="39" spans="1:13" x14ac:dyDescent="0.25">
      <c r="A39" s="168"/>
      <c r="B39" s="168"/>
      <c r="C39" s="168"/>
      <c r="D39" s="168"/>
      <c r="E39" s="168"/>
      <c r="F39" s="168"/>
      <c r="G39" s="168"/>
      <c r="H39" s="168"/>
      <c r="I39" s="168"/>
      <c r="J39" s="168"/>
      <c r="K39" s="168"/>
      <c r="L39" s="168"/>
      <c r="M39" s="168"/>
    </row>
    <row r="40" spans="1:13" x14ac:dyDescent="0.25">
      <c r="A40" s="168"/>
      <c r="B40" s="168"/>
      <c r="C40" s="168"/>
      <c r="D40" s="168"/>
      <c r="E40" s="168"/>
      <c r="F40" s="168"/>
      <c r="G40" s="168"/>
      <c r="H40" s="168"/>
      <c r="I40" s="168"/>
      <c r="J40" s="168"/>
      <c r="K40" s="168"/>
      <c r="L40" s="168"/>
      <c r="M40" s="168"/>
    </row>
    <row r="41" spans="1:13" x14ac:dyDescent="0.25">
      <c r="A41" s="168"/>
      <c r="B41" s="168"/>
      <c r="C41" s="168"/>
      <c r="D41" s="168"/>
      <c r="E41" s="168"/>
      <c r="F41" s="168"/>
      <c r="G41" s="168"/>
      <c r="H41" s="168"/>
      <c r="I41" s="168"/>
      <c r="J41" s="168"/>
      <c r="K41" s="168"/>
      <c r="L41" s="168"/>
      <c r="M41" s="168"/>
    </row>
    <row r="42" spans="1:13" x14ac:dyDescent="0.25">
      <c r="A42" s="168"/>
      <c r="B42" s="168"/>
      <c r="C42" s="168"/>
      <c r="D42" s="168"/>
      <c r="E42" s="168"/>
      <c r="F42" s="168"/>
      <c r="G42" s="168"/>
      <c r="H42" s="168"/>
      <c r="I42" s="168"/>
      <c r="J42" s="168"/>
      <c r="K42" s="168"/>
      <c r="L42" s="168"/>
      <c r="M42" s="168"/>
    </row>
    <row r="43" spans="1:13" x14ac:dyDescent="0.25">
      <c r="A43" s="168"/>
      <c r="B43" s="168"/>
      <c r="C43" s="168"/>
      <c r="D43" s="168"/>
      <c r="E43" s="168"/>
      <c r="F43" s="168"/>
      <c r="G43" s="168"/>
      <c r="H43" s="168"/>
      <c r="I43" s="168"/>
      <c r="J43" s="168"/>
      <c r="K43" s="168"/>
      <c r="L43" s="168"/>
      <c r="M43" s="168"/>
    </row>
    <row r="44" spans="1:13" x14ac:dyDescent="0.25">
      <c r="A44" s="168"/>
      <c r="B44" s="168"/>
      <c r="C44" s="168"/>
      <c r="D44" s="168"/>
      <c r="E44" s="168"/>
      <c r="F44" s="168"/>
      <c r="G44" s="168"/>
      <c r="H44" s="168"/>
      <c r="I44" s="168"/>
      <c r="J44" s="168"/>
      <c r="K44" s="168"/>
      <c r="L44" s="168"/>
      <c r="M44" s="168"/>
    </row>
    <row r="45" spans="1:13" x14ac:dyDescent="0.25">
      <c r="A45" s="168"/>
      <c r="B45" s="168"/>
      <c r="C45" s="168"/>
      <c r="D45" s="168"/>
      <c r="E45" s="168"/>
      <c r="F45" s="168"/>
      <c r="G45" s="168"/>
      <c r="H45" s="168"/>
      <c r="I45" s="168"/>
      <c r="J45" s="168"/>
      <c r="K45" s="168"/>
      <c r="L45" s="168"/>
      <c r="M45" s="168"/>
    </row>
    <row r="46" spans="1:13" x14ac:dyDescent="0.25">
      <c r="A46" s="168"/>
      <c r="B46" s="169"/>
      <c r="C46" s="169"/>
      <c r="D46" s="169"/>
      <c r="E46" s="169"/>
      <c r="F46" s="169"/>
      <c r="G46" s="169"/>
      <c r="H46" s="169"/>
      <c r="I46" s="169"/>
      <c r="J46" s="169"/>
      <c r="K46" s="168"/>
      <c r="L46" s="168"/>
      <c r="M46" s="168"/>
    </row>
    <row r="47" spans="1:13" x14ac:dyDescent="0.25">
      <c r="A47" s="168"/>
      <c r="B47" s="169"/>
      <c r="C47" s="169"/>
      <c r="D47" s="169"/>
      <c r="E47" s="169"/>
      <c r="F47" s="169"/>
      <c r="G47" s="169"/>
      <c r="H47" s="169"/>
      <c r="I47" s="169"/>
      <c r="J47" s="169"/>
      <c r="K47" s="168"/>
      <c r="L47" s="168"/>
      <c r="M47" s="168"/>
    </row>
    <row r="48" spans="1:13" x14ac:dyDescent="0.25">
      <c r="A48" s="168"/>
      <c r="B48" s="169"/>
      <c r="C48" s="169"/>
      <c r="D48" s="169"/>
      <c r="E48" s="169"/>
      <c r="F48" s="169"/>
      <c r="G48" s="169"/>
      <c r="H48" s="169"/>
      <c r="I48" s="169"/>
      <c r="J48" s="169"/>
      <c r="K48" s="168"/>
      <c r="L48" s="168"/>
      <c r="M48" s="168"/>
    </row>
    <row r="49" spans="2:10" x14ac:dyDescent="0.25">
      <c r="B49" s="169"/>
      <c r="C49" s="169"/>
      <c r="D49" s="169"/>
      <c r="E49" s="169"/>
      <c r="F49" s="169"/>
      <c r="G49" s="169"/>
      <c r="H49" s="169"/>
      <c r="I49" s="169"/>
      <c r="J49" s="169"/>
    </row>
    <row r="50" spans="2:10" x14ac:dyDescent="0.25">
      <c r="B50" s="169"/>
      <c r="C50" s="169"/>
      <c r="D50" s="169"/>
      <c r="E50" s="169"/>
      <c r="F50" s="169"/>
      <c r="G50" s="169"/>
      <c r="H50" s="169"/>
      <c r="I50" s="169"/>
      <c r="J50" s="169"/>
    </row>
    <row r="51" spans="2:10" x14ac:dyDescent="0.25">
      <c r="B51" s="169"/>
      <c r="C51" s="169"/>
      <c r="D51" s="169"/>
      <c r="E51" s="169"/>
      <c r="F51" s="169"/>
      <c r="G51" s="169"/>
      <c r="H51" s="169"/>
      <c r="I51" s="169"/>
      <c r="J51" s="169"/>
    </row>
    <row r="52" spans="2:10" x14ac:dyDescent="0.25">
      <c r="B52" s="169"/>
      <c r="C52" s="169"/>
      <c r="D52" s="169"/>
      <c r="E52" s="169"/>
      <c r="F52" s="169"/>
      <c r="G52" s="169"/>
      <c r="H52" s="169"/>
      <c r="I52" s="169"/>
      <c r="J52" s="169"/>
    </row>
    <row r="53" spans="2:10" x14ac:dyDescent="0.25">
      <c r="B53" s="169"/>
      <c r="C53" s="169"/>
      <c r="D53" s="169"/>
      <c r="E53" s="169"/>
      <c r="F53" s="169"/>
      <c r="G53" s="169"/>
      <c r="H53" s="169"/>
      <c r="I53" s="169"/>
      <c r="J53" s="169"/>
    </row>
    <row r="54" spans="2:10" x14ac:dyDescent="0.25">
      <c r="B54" s="169"/>
      <c r="C54" s="169"/>
      <c r="D54" s="169"/>
      <c r="E54" s="169"/>
      <c r="F54" s="169"/>
      <c r="G54" s="169"/>
      <c r="H54" s="169"/>
      <c r="I54" s="169"/>
      <c r="J54" s="169"/>
    </row>
    <row r="55" spans="2:10" x14ac:dyDescent="0.25">
      <c r="B55" s="169"/>
      <c r="C55" s="169"/>
      <c r="D55" s="169"/>
      <c r="E55" s="169"/>
      <c r="F55" s="169"/>
      <c r="G55" s="169"/>
      <c r="H55" s="169"/>
      <c r="I55" s="169"/>
      <c r="J55" s="169"/>
    </row>
    <row r="56" spans="2:10" x14ac:dyDescent="0.25">
      <c r="B56" s="169"/>
      <c r="C56" s="169"/>
      <c r="D56" s="169"/>
      <c r="E56" s="169"/>
      <c r="F56" s="169"/>
      <c r="G56" s="169"/>
      <c r="H56" s="169"/>
      <c r="I56" s="169"/>
      <c r="J56" s="169"/>
    </row>
    <row r="57" spans="2:10" x14ac:dyDescent="0.25">
      <c r="B57" s="169"/>
      <c r="C57" s="169"/>
      <c r="D57" s="169"/>
      <c r="E57" s="169"/>
      <c r="F57" s="169"/>
      <c r="G57" s="169"/>
      <c r="H57" s="169"/>
      <c r="I57" s="169"/>
      <c r="J57" s="169"/>
    </row>
    <row r="58" spans="2:10" x14ac:dyDescent="0.25">
      <c r="B58" s="169"/>
      <c r="C58" s="169"/>
      <c r="D58" s="169"/>
      <c r="E58" s="169"/>
      <c r="F58" s="169"/>
      <c r="G58" s="169"/>
      <c r="H58" s="169"/>
      <c r="I58" s="169"/>
      <c r="J58" s="169"/>
    </row>
    <row r="59" spans="2:10" x14ac:dyDescent="0.25">
      <c r="B59" s="169"/>
      <c r="C59" s="169"/>
      <c r="D59" s="169"/>
      <c r="E59" s="169"/>
      <c r="F59" s="169"/>
      <c r="G59" s="169"/>
      <c r="H59" s="169"/>
      <c r="I59" s="169"/>
      <c r="J59" s="169"/>
    </row>
    <row r="60" spans="2:10" x14ac:dyDescent="0.25">
      <c r="B60" s="169"/>
      <c r="C60" s="169"/>
      <c r="D60" s="169"/>
      <c r="E60" s="169"/>
      <c r="F60" s="169"/>
      <c r="G60" s="169"/>
      <c r="H60" s="169"/>
      <c r="I60" s="169"/>
      <c r="J60" s="169"/>
    </row>
    <row r="61" spans="2:10" x14ac:dyDescent="0.25">
      <c r="B61" s="169"/>
      <c r="C61" s="169"/>
      <c r="D61" s="169"/>
      <c r="E61" s="169"/>
      <c r="F61" s="169"/>
      <c r="G61" s="169"/>
      <c r="H61" s="169"/>
      <c r="I61" s="169"/>
      <c r="J61" s="169"/>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B8" sqref="B8:J19"/>
    </sheetView>
  </sheetViews>
  <sheetFormatPr defaultColWidth="8.42578125" defaultRowHeight="15" x14ac:dyDescent="0.25"/>
  <cols>
    <col min="1" max="1" width="18.42578125" style="139" customWidth="1"/>
    <col min="2" max="4" width="11.42578125" style="139" bestFit="1" customWidth="1"/>
    <col min="5" max="5" width="13.140625" style="139" bestFit="1" customWidth="1"/>
    <col min="6" max="6" width="11.42578125" style="139" bestFit="1" customWidth="1"/>
    <col min="7" max="8" width="13.140625" style="139" bestFit="1" customWidth="1"/>
    <col min="9" max="9" width="11.42578125" style="139" bestFit="1" customWidth="1"/>
    <col min="10" max="10" width="16.42578125" style="139" customWidth="1"/>
    <col min="11" max="16384" width="8.42578125" style="139"/>
  </cols>
  <sheetData>
    <row r="1" spans="1:31" ht="18" x14ac:dyDescent="0.25">
      <c r="A1" s="144" t="s">
        <v>292</v>
      </c>
      <c r="B1" s="138"/>
      <c r="C1" s="138"/>
    </row>
    <row r="2" spans="1:31" s="140" customFormat="1" x14ac:dyDescent="0.2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2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5" x14ac:dyDescent="0.25">
      <c r="A4" s="366" t="s">
        <v>113</v>
      </c>
      <c r="B4" s="366"/>
      <c r="C4" s="366"/>
      <c r="D4" s="366"/>
      <c r="E4" s="366"/>
      <c r="F4" s="366"/>
      <c r="G4" s="366"/>
      <c r="H4" s="366"/>
      <c r="I4" s="366"/>
      <c r="J4" s="366"/>
    </row>
    <row r="5" spans="1:31" ht="22.5" x14ac:dyDescent="0.25">
      <c r="A5" s="145" t="s">
        <v>163</v>
      </c>
      <c r="B5" s="335" t="s">
        <v>120</v>
      </c>
      <c r="C5" s="336"/>
      <c r="D5" s="336"/>
      <c r="E5" s="336"/>
      <c r="F5" s="336"/>
      <c r="G5" s="336"/>
      <c r="H5" s="336"/>
      <c r="I5" s="336"/>
      <c r="J5" s="337"/>
    </row>
    <row r="6" spans="1:31" ht="16.149999999999999" customHeight="1" x14ac:dyDescent="0.25">
      <c r="A6" s="367" t="s">
        <v>38</v>
      </c>
      <c r="B6" s="340" t="s">
        <v>0</v>
      </c>
      <c r="C6" s="340"/>
      <c r="D6" s="340"/>
      <c r="E6" s="340" t="s">
        <v>1</v>
      </c>
      <c r="F6" s="340"/>
      <c r="G6" s="340"/>
      <c r="H6" s="340" t="s">
        <v>2</v>
      </c>
      <c r="I6" s="340"/>
      <c r="J6" s="351"/>
    </row>
    <row r="7" spans="1:31" ht="22.5" x14ac:dyDescent="0.25">
      <c r="A7" s="368"/>
      <c r="B7" s="47" t="s">
        <v>27</v>
      </c>
      <c r="C7" s="47" t="s">
        <v>28</v>
      </c>
      <c r="D7" s="47" t="s">
        <v>2</v>
      </c>
      <c r="E7" s="47" t="s">
        <v>27</v>
      </c>
      <c r="F7" s="47" t="s">
        <v>28</v>
      </c>
      <c r="G7" s="47" t="s">
        <v>2</v>
      </c>
      <c r="H7" s="47" t="s">
        <v>27</v>
      </c>
      <c r="I7" s="47" t="s">
        <v>28</v>
      </c>
      <c r="J7" s="48" t="s">
        <v>2</v>
      </c>
    </row>
    <row r="8" spans="1:31" ht="24" customHeight="1" x14ac:dyDescent="0.25">
      <c r="A8" s="146" t="s">
        <v>4</v>
      </c>
      <c r="B8" s="304">
        <v>4700</v>
      </c>
      <c r="C8" s="304">
        <v>1800</v>
      </c>
      <c r="D8" s="304">
        <f>B8+C8</f>
        <v>6500</v>
      </c>
      <c r="E8" s="304">
        <v>24</v>
      </c>
      <c r="F8" s="304">
        <v>2</v>
      </c>
      <c r="G8" s="304">
        <f>E8+F8</f>
        <v>26</v>
      </c>
      <c r="H8" s="304">
        <f t="shared" ref="H8:I18" si="0">B8+E8</f>
        <v>4724</v>
      </c>
      <c r="I8" s="304">
        <f t="shared" si="0"/>
        <v>1802</v>
      </c>
      <c r="J8" s="305">
        <f t="shared" ref="J8:J18" si="1">H8+I8</f>
        <v>6526</v>
      </c>
    </row>
    <row r="9" spans="1:31" ht="24" customHeight="1" x14ac:dyDescent="0.25">
      <c r="A9" s="147" t="s">
        <v>5</v>
      </c>
      <c r="B9" s="306">
        <v>20091</v>
      </c>
      <c r="C9" s="306">
        <v>10725</v>
      </c>
      <c r="D9" s="306">
        <f t="shared" ref="D9:D18" si="2">B9+C9</f>
        <v>30816</v>
      </c>
      <c r="E9" s="306">
        <v>8825</v>
      </c>
      <c r="F9" s="306">
        <v>113</v>
      </c>
      <c r="G9" s="306">
        <f t="shared" ref="G9:G18" si="3">E9+F9</f>
        <v>8938</v>
      </c>
      <c r="H9" s="306">
        <f t="shared" si="0"/>
        <v>28916</v>
      </c>
      <c r="I9" s="306">
        <f t="shared" si="0"/>
        <v>10838</v>
      </c>
      <c r="J9" s="307">
        <f t="shared" si="1"/>
        <v>39754</v>
      </c>
    </row>
    <row r="10" spans="1:31" ht="24" customHeight="1" x14ac:dyDescent="0.25">
      <c r="A10" s="146" t="s">
        <v>6</v>
      </c>
      <c r="B10" s="304">
        <v>17478</v>
      </c>
      <c r="C10" s="304">
        <v>14577</v>
      </c>
      <c r="D10" s="304">
        <f t="shared" si="2"/>
        <v>32055</v>
      </c>
      <c r="E10" s="304">
        <v>25911</v>
      </c>
      <c r="F10" s="304">
        <v>552</v>
      </c>
      <c r="G10" s="304">
        <f t="shared" si="3"/>
        <v>26463</v>
      </c>
      <c r="H10" s="304">
        <f t="shared" si="0"/>
        <v>43389</v>
      </c>
      <c r="I10" s="304">
        <f t="shared" si="0"/>
        <v>15129</v>
      </c>
      <c r="J10" s="305">
        <f t="shared" si="1"/>
        <v>58518</v>
      </c>
    </row>
    <row r="11" spans="1:31" ht="24" customHeight="1" x14ac:dyDescent="0.25">
      <c r="A11" s="147" t="s">
        <v>7</v>
      </c>
      <c r="B11" s="306">
        <v>10486</v>
      </c>
      <c r="C11" s="306">
        <v>11848</v>
      </c>
      <c r="D11" s="306">
        <f t="shared" si="2"/>
        <v>22334</v>
      </c>
      <c r="E11" s="306">
        <v>21767</v>
      </c>
      <c r="F11" s="306">
        <v>850</v>
      </c>
      <c r="G11" s="306">
        <f t="shared" si="3"/>
        <v>22617</v>
      </c>
      <c r="H11" s="306">
        <f t="shared" si="0"/>
        <v>32253</v>
      </c>
      <c r="I11" s="306">
        <f t="shared" si="0"/>
        <v>12698</v>
      </c>
      <c r="J11" s="307">
        <f t="shared" si="1"/>
        <v>44951</v>
      </c>
    </row>
    <row r="12" spans="1:31" ht="24" customHeight="1" x14ac:dyDescent="0.25">
      <c r="A12" s="146" t="s">
        <v>8</v>
      </c>
      <c r="B12" s="304">
        <v>5786</v>
      </c>
      <c r="C12" s="304">
        <v>7879</v>
      </c>
      <c r="D12" s="304">
        <f t="shared" si="2"/>
        <v>13665</v>
      </c>
      <c r="E12" s="304">
        <v>22240</v>
      </c>
      <c r="F12" s="304">
        <v>720</v>
      </c>
      <c r="G12" s="304">
        <f t="shared" si="3"/>
        <v>22960</v>
      </c>
      <c r="H12" s="304">
        <f t="shared" si="0"/>
        <v>28026</v>
      </c>
      <c r="I12" s="304">
        <f t="shared" si="0"/>
        <v>8599</v>
      </c>
      <c r="J12" s="305">
        <f t="shared" si="1"/>
        <v>36625</v>
      </c>
    </row>
    <row r="13" spans="1:31" ht="24" customHeight="1" x14ac:dyDescent="0.25">
      <c r="A13" s="147" t="s">
        <v>9</v>
      </c>
      <c r="B13" s="306">
        <v>3566</v>
      </c>
      <c r="C13" s="306">
        <v>4992</v>
      </c>
      <c r="D13" s="306">
        <f t="shared" si="2"/>
        <v>8558</v>
      </c>
      <c r="E13" s="306">
        <v>16245</v>
      </c>
      <c r="F13" s="306">
        <v>583</v>
      </c>
      <c r="G13" s="306">
        <f t="shared" si="3"/>
        <v>16828</v>
      </c>
      <c r="H13" s="306">
        <f t="shared" si="0"/>
        <v>19811</v>
      </c>
      <c r="I13" s="306">
        <f t="shared" si="0"/>
        <v>5575</v>
      </c>
      <c r="J13" s="307">
        <f t="shared" si="1"/>
        <v>25386</v>
      </c>
    </row>
    <row r="14" spans="1:31" ht="24" customHeight="1" x14ac:dyDescent="0.25">
      <c r="A14" s="146" t="s">
        <v>10</v>
      </c>
      <c r="B14" s="304">
        <v>1957</v>
      </c>
      <c r="C14" s="304">
        <v>2813</v>
      </c>
      <c r="D14" s="304">
        <f t="shared" si="2"/>
        <v>4770</v>
      </c>
      <c r="E14" s="304">
        <v>10008</v>
      </c>
      <c r="F14" s="304">
        <v>365</v>
      </c>
      <c r="G14" s="304">
        <f t="shared" si="3"/>
        <v>10373</v>
      </c>
      <c r="H14" s="304">
        <f t="shared" si="0"/>
        <v>11965</v>
      </c>
      <c r="I14" s="304">
        <f t="shared" si="0"/>
        <v>3178</v>
      </c>
      <c r="J14" s="305">
        <f t="shared" si="1"/>
        <v>15143</v>
      </c>
    </row>
    <row r="15" spans="1:31" ht="24" customHeight="1" x14ac:dyDescent="0.25">
      <c r="A15" s="147" t="s">
        <v>11</v>
      </c>
      <c r="B15" s="306">
        <v>1307</v>
      </c>
      <c r="C15" s="306">
        <v>1804</v>
      </c>
      <c r="D15" s="306">
        <f t="shared" si="2"/>
        <v>3111</v>
      </c>
      <c r="E15" s="306">
        <v>6023</v>
      </c>
      <c r="F15" s="306">
        <v>245</v>
      </c>
      <c r="G15" s="306">
        <f t="shared" si="3"/>
        <v>6268</v>
      </c>
      <c r="H15" s="306">
        <f t="shared" si="0"/>
        <v>7330</v>
      </c>
      <c r="I15" s="306">
        <f t="shared" si="0"/>
        <v>2049</v>
      </c>
      <c r="J15" s="307">
        <f t="shared" si="1"/>
        <v>9379</v>
      </c>
    </row>
    <row r="16" spans="1:31" ht="24" customHeight="1" x14ac:dyDescent="0.25">
      <c r="A16" s="146" t="s">
        <v>12</v>
      </c>
      <c r="B16" s="304">
        <v>1065</v>
      </c>
      <c r="C16" s="304">
        <v>1337</v>
      </c>
      <c r="D16" s="304">
        <f t="shared" si="2"/>
        <v>2402</v>
      </c>
      <c r="E16" s="304">
        <v>3674</v>
      </c>
      <c r="F16" s="304">
        <v>134</v>
      </c>
      <c r="G16" s="304">
        <f t="shared" si="3"/>
        <v>3808</v>
      </c>
      <c r="H16" s="304">
        <f t="shared" si="0"/>
        <v>4739</v>
      </c>
      <c r="I16" s="304">
        <f t="shared" si="0"/>
        <v>1471</v>
      </c>
      <c r="J16" s="305">
        <f t="shared" si="1"/>
        <v>6210</v>
      </c>
    </row>
    <row r="17" spans="1:10" ht="24" customHeight="1" x14ac:dyDescent="0.25">
      <c r="A17" s="147" t="s">
        <v>39</v>
      </c>
      <c r="B17" s="306">
        <v>473</v>
      </c>
      <c r="C17" s="306">
        <v>470</v>
      </c>
      <c r="D17" s="306">
        <f t="shared" si="2"/>
        <v>943</v>
      </c>
      <c r="E17" s="306">
        <v>1913</v>
      </c>
      <c r="F17" s="306">
        <v>69</v>
      </c>
      <c r="G17" s="306">
        <f t="shared" si="3"/>
        <v>1982</v>
      </c>
      <c r="H17" s="306">
        <f t="shared" si="0"/>
        <v>2386</v>
      </c>
      <c r="I17" s="306">
        <f t="shared" si="0"/>
        <v>539</v>
      </c>
      <c r="J17" s="307">
        <f t="shared" si="1"/>
        <v>2925</v>
      </c>
    </row>
    <row r="18" spans="1:10" ht="24" customHeight="1" x14ac:dyDescent="0.25">
      <c r="A18" s="146" t="s">
        <v>40</v>
      </c>
      <c r="B18" s="304">
        <v>269</v>
      </c>
      <c r="C18" s="304">
        <v>277</v>
      </c>
      <c r="D18" s="304">
        <f t="shared" si="2"/>
        <v>546</v>
      </c>
      <c r="E18" s="304">
        <v>1320</v>
      </c>
      <c r="F18" s="304">
        <v>51</v>
      </c>
      <c r="G18" s="304">
        <f t="shared" si="3"/>
        <v>1371</v>
      </c>
      <c r="H18" s="304">
        <f t="shared" si="0"/>
        <v>1589</v>
      </c>
      <c r="I18" s="304">
        <f t="shared" si="0"/>
        <v>328</v>
      </c>
      <c r="J18" s="305">
        <f t="shared" si="1"/>
        <v>1917</v>
      </c>
    </row>
    <row r="19" spans="1:10" ht="22.5" x14ac:dyDescent="0.25">
      <c r="A19" s="128" t="s">
        <v>50</v>
      </c>
      <c r="B19" s="39">
        <f t="shared" ref="B19:J19" si="4">SUM(B8:B18)</f>
        <v>67178</v>
      </c>
      <c r="C19" s="39">
        <f t="shared" si="4"/>
        <v>58522</v>
      </c>
      <c r="D19" s="39">
        <f t="shared" si="4"/>
        <v>125700</v>
      </c>
      <c r="E19" s="39">
        <f t="shared" si="4"/>
        <v>117950</v>
      </c>
      <c r="F19" s="39">
        <f t="shared" si="4"/>
        <v>3684</v>
      </c>
      <c r="G19" s="39">
        <f t="shared" si="4"/>
        <v>121634</v>
      </c>
      <c r="H19" s="39">
        <f t="shared" si="4"/>
        <v>185128</v>
      </c>
      <c r="I19" s="39">
        <f t="shared" si="4"/>
        <v>62206</v>
      </c>
      <c r="J19" s="39">
        <f t="shared" si="4"/>
        <v>247334</v>
      </c>
    </row>
    <row r="20" spans="1:10" ht="18" x14ac:dyDescent="0.45">
      <c r="A20" s="159" t="s">
        <v>51</v>
      </c>
      <c r="B20" s="142"/>
      <c r="C20" s="142"/>
      <c r="D20" s="142"/>
      <c r="E20" s="142"/>
      <c r="F20" s="142"/>
      <c r="G20" s="142"/>
      <c r="H20" s="142"/>
      <c r="I20" s="142"/>
    </row>
    <row r="21" spans="1:10" ht="18" x14ac:dyDescent="0.45">
      <c r="A21" s="159" t="s">
        <v>36</v>
      </c>
      <c r="B21" s="142"/>
      <c r="C21" s="143"/>
      <c r="D21" s="143"/>
      <c r="E21" s="142"/>
      <c r="F21" s="142"/>
      <c r="G21" s="142"/>
      <c r="H21" s="142"/>
      <c r="I21" s="160"/>
    </row>
    <row r="22" spans="1:10" x14ac:dyDescent="0.25">
      <c r="A22" s="277" t="s">
        <v>293</v>
      </c>
    </row>
    <row r="36" spans="2:10" x14ac:dyDescent="0.25">
      <c r="B36" s="154"/>
      <c r="C36" s="154"/>
      <c r="D36" s="154"/>
      <c r="E36" s="154"/>
      <c r="F36" s="154"/>
      <c r="G36" s="154"/>
      <c r="H36" s="154"/>
      <c r="I36" s="154"/>
      <c r="J36" s="154"/>
    </row>
    <row r="37" spans="2:10" x14ac:dyDescent="0.25">
      <c r="B37" s="154"/>
      <c r="C37" s="154"/>
      <c r="D37" s="154"/>
      <c r="E37" s="154"/>
      <c r="F37" s="154"/>
      <c r="G37" s="154"/>
      <c r="H37" s="154"/>
      <c r="I37" s="154"/>
      <c r="J37" s="154"/>
    </row>
    <row r="38" spans="2:10" x14ac:dyDescent="0.25">
      <c r="B38" s="154"/>
      <c r="C38" s="154"/>
      <c r="D38" s="154"/>
      <c r="E38" s="154"/>
      <c r="F38" s="154"/>
      <c r="G38" s="154"/>
      <c r="H38" s="154"/>
      <c r="I38" s="154"/>
      <c r="J38" s="154"/>
    </row>
    <row r="39" spans="2:10" x14ac:dyDescent="0.25">
      <c r="B39" s="154"/>
      <c r="C39" s="154"/>
      <c r="D39" s="154"/>
      <c r="E39" s="154"/>
      <c r="F39" s="154"/>
      <c r="G39" s="154"/>
      <c r="H39" s="154"/>
      <c r="I39" s="154"/>
      <c r="J39" s="154"/>
    </row>
    <row r="40" spans="2:10" x14ac:dyDescent="0.25">
      <c r="B40" s="154"/>
      <c r="C40" s="154"/>
      <c r="D40" s="154"/>
      <c r="E40" s="154"/>
      <c r="F40" s="154"/>
      <c r="G40" s="154"/>
      <c r="H40" s="154"/>
      <c r="I40" s="154"/>
      <c r="J40" s="154"/>
    </row>
    <row r="41" spans="2:10" x14ac:dyDescent="0.25">
      <c r="B41" s="154"/>
      <c r="C41" s="154"/>
      <c r="D41" s="154"/>
      <c r="E41" s="154"/>
      <c r="F41" s="154"/>
      <c r="G41" s="154"/>
      <c r="H41" s="154"/>
      <c r="I41" s="154"/>
      <c r="J41" s="154"/>
    </row>
    <row r="42" spans="2:10" x14ac:dyDescent="0.25">
      <c r="B42" s="154"/>
      <c r="C42" s="154"/>
      <c r="D42" s="154"/>
      <c r="E42" s="154"/>
      <c r="F42" s="154"/>
      <c r="G42" s="154"/>
      <c r="H42" s="154"/>
      <c r="I42" s="154"/>
      <c r="J42" s="154"/>
    </row>
    <row r="43" spans="2:10" x14ac:dyDescent="0.25">
      <c r="B43" s="154"/>
      <c r="C43" s="154"/>
      <c r="D43" s="154"/>
      <c r="E43" s="154"/>
      <c r="F43" s="154"/>
      <c r="G43" s="154"/>
      <c r="H43" s="154"/>
      <c r="I43" s="154"/>
      <c r="J43" s="154"/>
    </row>
    <row r="44" spans="2:10" x14ac:dyDescent="0.25">
      <c r="B44" s="154"/>
      <c r="C44" s="154"/>
      <c r="D44" s="154"/>
      <c r="E44" s="154"/>
      <c r="F44" s="154"/>
      <c r="G44" s="154"/>
      <c r="H44" s="154"/>
      <c r="I44" s="154"/>
      <c r="J44" s="154"/>
    </row>
    <row r="45" spans="2:10" x14ac:dyDescent="0.25">
      <c r="B45" s="154"/>
      <c r="C45" s="154"/>
      <c r="D45" s="154"/>
      <c r="E45" s="154"/>
      <c r="F45" s="154"/>
      <c r="G45" s="154"/>
      <c r="H45" s="154"/>
      <c r="I45" s="154"/>
      <c r="J45" s="154"/>
    </row>
    <row r="46" spans="2:10" x14ac:dyDescent="0.25">
      <c r="B46" s="154"/>
      <c r="C46" s="154"/>
      <c r="D46" s="154"/>
      <c r="E46" s="154"/>
      <c r="F46" s="154"/>
      <c r="G46" s="154"/>
      <c r="H46" s="154"/>
      <c r="I46" s="154"/>
      <c r="J46" s="154"/>
    </row>
    <row r="47" spans="2:10" x14ac:dyDescent="0.25">
      <c r="B47" s="154"/>
      <c r="C47" s="154"/>
      <c r="D47" s="154"/>
      <c r="E47" s="154"/>
      <c r="F47" s="154"/>
      <c r="G47" s="154"/>
      <c r="H47" s="154"/>
      <c r="I47" s="154"/>
      <c r="J47" s="154"/>
    </row>
    <row r="48" spans="2:10" x14ac:dyDescent="0.25">
      <c r="B48" s="154"/>
      <c r="C48" s="154"/>
      <c r="D48" s="154"/>
      <c r="E48" s="154"/>
      <c r="F48" s="154"/>
      <c r="G48" s="154"/>
      <c r="H48" s="154"/>
      <c r="I48" s="154"/>
      <c r="J48" s="154"/>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B8" sqref="B8:J18"/>
    </sheetView>
  </sheetViews>
  <sheetFormatPr defaultColWidth="8.85546875" defaultRowHeight="15" x14ac:dyDescent="0.25"/>
  <cols>
    <col min="1" max="1" width="47" style="118" customWidth="1"/>
    <col min="2" max="4" width="11.42578125" style="118" bestFit="1" customWidth="1"/>
    <col min="5" max="5" width="13.140625" style="118" bestFit="1" customWidth="1"/>
    <col min="6" max="6" width="11.42578125" style="118" bestFit="1" customWidth="1"/>
    <col min="7" max="8" width="13.140625" style="118" bestFit="1" customWidth="1"/>
    <col min="9" max="9" width="11.42578125" style="118" bestFit="1" customWidth="1"/>
    <col min="10" max="10" width="13.140625" style="118" bestFit="1" customWidth="1"/>
    <col min="11" max="11" width="13.85546875" style="118" customWidth="1"/>
    <col min="12" max="16384" width="8.85546875" style="118"/>
  </cols>
  <sheetData>
    <row r="1" spans="1:16" x14ac:dyDescent="0.25">
      <c r="A1" s="359" t="s">
        <v>292</v>
      </c>
      <c r="B1" s="359"/>
      <c r="C1" s="117"/>
    </row>
    <row r="2" spans="1:16" s="119" customFormat="1" x14ac:dyDescent="0.25">
      <c r="A2" s="359"/>
      <c r="B2" s="359"/>
      <c r="C2" s="117"/>
      <c r="K2" s="118"/>
      <c r="L2" s="118"/>
      <c r="M2" s="118"/>
      <c r="N2" s="118"/>
      <c r="O2" s="118"/>
      <c r="P2" s="118"/>
    </row>
    <row r="3" spans="1:16" s="119" customFormat="1" x14ac:dyDescent="0.25">
      <c r="A3" s="120"/>
      <c r="B3" s="120"/>
      <c r="C3" s="120"/>
      <c r="K3" s="118"/>
      <c r="L3" s="118"/>
      <c r="M3" s="118"/>
      <c r="N3" s="118"/>
      <c r="O3" s="118"/>
      <c r="P3" s="118"/>
    </row>
    <row r="4" spans="1:16" ht="22.5" x14ac:dyDescent="0.25">
      <c r="A4" s="369" t="s">
        <v>241</v>
      </c>
      <c r="B4" s="369"/>
      <c r="C4" s="369"/>
      <c r="D4" s="369"/>
      <c r="E4" s="369"/>
      <c r="F4" s="369"/>
      <c r="G4" s="369"/>
      <c r="H4" s="369"/>
      <c r="I4" s="369"/>
      <c r="J4" s="369"/>
    </row>
    <row r="5" spans="1:16" s="52" customFormat="1" ht="22.5" x14ac:dyDescent="0.25">
      <c r="A5" s="121" t="s">
        <v>164</v>
      </c>
      <c r="B5" s="335" t="s">
        <v>120</v>
      </c>
      <c r="C5" s="336"/>
      <c r="D5" s="336"/>
      <c r="E5" s="336"/>
      <c r="F5" s="336"/>
      <c r="G5" s="336"/>
      <c r="H5" s="336"/>
      <c r="I5" s="336"/>
      <c r="J5" s="337"/>
    </row>
    <row r="6" spans="1:16" s="52" customFormat="1" ht="16.149999999999999" customHeight="1" x14ac:dyDescent="0.25">
      <c r="A6" s="367" t="s">
        <v>197</v>
      </c>
      <c r="B6" s="340" t="s">
        <v>0</v>
      </c>
      <c r="C6" s="340"/>
      <c r="D6" s="340"/>
      <c r="E6" s="340" t="s">
        <v>1</v>
      </c>
      <c r="F6" s="340"/>
      <c r="G6" s="340"/>
      <c r="H6" s="340" t="s">
        <v>2</v>
      </c>
      <c r="I6" s="340"/>
      <c r="J6" s="351"/>
    </row>
    <row r="7" spans="1:16" s="52" customFormat="1" ht="22.5" x14ac:dyDescent="0.25">
      <c r="A7" s="368"/>
      <c r="B7" s="47" t="s">
        <v>27</v>
      </c>
      <c r="C7" s="47" t="s">
        <v>28</v>
      </c>
      <c r="D7" s="47" t="s">
        <v>2</v>
      </c>
      <c r="E7" s="47" t="s">
        <v>27</v>
      </c>
      <c r="F7" s="47" t="s">
        <v>28</v>
      </c>
      <c r="G7" s="47" t="s">
        <v>2</v>
      </c>
      <c r="H7" s="47" t="s">
        <v>27</v>
      </c>
      <c r="I7" s="47" t="s">
        <v>28</v>
      </c>
      <c r="J7" s="48" t="s">
        <v>2</v>
      </c>
    </row>
    <row r="8" spans="1:16" ht="22.5" x14ac:dyDescent="0.25">
      <c r="A8" s="59" t="s">
        <v>198</v>
      </c>
      <c r="B8" s="288">
        <v>9725</v>
      </c>
      <c r="C8" s="288">
        <v>6748</v>
      </c>
      <c r="D8" s="292">
        <f>B8+C8</f>
        <v>16473</v>
      </c>
      <c r="E8" s="288">
        <v>1626</v>
      </c>
      <c r="F8" s="288">
        <v>71</v>
      </c>
      <c r="G8" s="288">
        <f t="shared" ref="G8:G17" si="0">E8+F8</f>
        <v>1697</v>
      </c>
      <c r="H8" s="288">
        <f>B8+E8</f>
        <v>11351</v>
      </c>
      <c r="I8" s="288">
        <f>C8+F8</f>
        <v>6819</v>
      </c>
      <c r="J8" s="288">
        <f t="shared" ref="J8:J17" si="1">SUM(H8:I8)</f>
        <v>18170</v>
      </c>
    </row>
    <row r="9" spans="1:16" ht="22.5" x14ac:dyDescent="0.25">
      <c r="A9" s="60" t="s">
        <v>199</v>
      </c>
      <c r="B9" s="289">
        <v>18503</v>
      </c>
      <c r="C9" s="289">
        <v>17120</v>
      </c>
      <c r="D9" s="293">
        <f t="shared" ref="D9:D17" si="2">B9+C9</f>
        <v>35623</v>
      </c>
      <c r="E9" s="289">
        <v>10953</v>
      </c>
      <c r="F9" s="289">
        <v>1424</v>
      </c>
      <c r="G9" s="289">
        <f t="shared" si="0"/>
        <v>12377</v>
      </c>
      <c r="H9" s="289">
        <f t="shared" ref="H9:I17" si="3">B9+E9</f>
        <v>29456</v>
      </c>
      <c r="I9" s="289">
        <f t="shared" si="3"/>
        <v>18544</v>
      </c>
      <c r="J9" s="289">
        <f t="shared" si="1"/>
        <v>48000</v>
      </c>
    </row>
    <row r="10" spans="1:16" ht="22.5" x14ac:dyDescent="0.25">
      <c r="A10" s="59" t="s">
        <v>200</v>
      </c>
      <c r="B10" s="288">
        <v>12188</v>
      </c>
      <c r="C10" s="288">
        <v>8930</v>
      </c>
      <c r="D10" s="292">
        <f t="shared" si="2"/>
        <v>21118</v>
      </c>
      <c r="E10" s="288">
        <v>7479</v>
      </c>
      <c r="F10" s="288">
        <v>507</v>
      </c>
      <c r="G10" s="288">
        <f t="shared" si="0"/>
        <v>7986</v>
      </c>
      <c r="H10" s="288">
        <f t="shared" si="3"/>
        <v>19667</v>
      </c>
      <c r="I10" s="288">
        <f t="shared" si="3"/>
        <v>9437</v>
      </c>
      <c r="J10" s="288">
        <f t="shared" si="1"/>
        <v>29104</v>
      </c>
    </row>
    <row r="11" spans="1:16" ht="22.5" x14ac:dyDescent="0.25">
      <c r="A11" s="60" t="s">
        <v>201</v>
      </c>
      <c r="B11" s="289">
        <v>285</v>
      </c>
      <c r="C11" s="289">
        <v>89</v>
      </c>
      <c r="D11" s="293">
        <f t="shared" si="2"/>
        <v>374</v>
      </c>
      <c r="E11" s="289">
        <v>336</v>
      </c>
      <c r="F11" s="289">
        <v>3</v>
      </c>
      <c r="G11" s="289">
        <f t="shared" si="0"/>
        <v>339</v>
      </c>
      <c r="H11" s="289">
        <f t="shared" si="3"/>
        <v>621</v>
      </c>
      <c r="I11" s="289">
        <f t="shared" si="3"/>
        <v>92</v>
      </c>
      <c r="J11" s="289">
        <f t="shared" si="1"/>
        <v>713</v>
      </c>
    </row>
    <row r="12" spans="1:16" ht="22.5" x14ac:dyDescent="0.25">
      <c r="A12" s="59" t="s">
        <v>202</v>
      </c>
      <c r="B12" s="288">
        <v>11412</v>
      </c>
      <c r="C12" s="288">
        <v>17302</v>
      </c>
      <c r="D12" s="292">
        <f t="shared" si="2"/>
        <v>28714</v>
      </c>
      <c r="E12" s="288">
        <v>1081</v>
      </c>
      <c r="F12" s="288">
        <v>198</v>
      </c>
      <c r="G12" s="288">
        <f t="shared" si="0"/>
        <v>1279</v>
      </c>
      <c r="H12" s="288">
        <f t="shared" si="3"/>
        <v>12493</v>
      </c>
      <c r="I12" s="288">
        <f t="shared" si="3"/>
        <v>17500</v>
      </c>
      <c r="J12" s="288">
        <f t="shared" si="1"/>
        <v>29993</v>
      </c>
    </row>
    <row r="13" spans="1:16" ht="45" x14ac:dyDescent="0.25">
      <c r="A13" s="60" t="s">
        <v>203</v>
      </c>
      <c r="B13" s="289">
        <v>10924</v>
      </c>
      <c r="C13" s="289">
        <v>7443</v>
      </c>
      <c r="D13" s="293">
        <f t="shared" si="2"/>
        <v>18367</v>
      </c>
      <c r="E13" s="289">
        <v>8548</v>
      </c>
      <c r="F13" s="289">
        <v>814</v>
      </c>
      <c r="G13" s="289">
        <f t="shared" si="0"/>
        <v>9362</v>
      </c>
      <c r="H13" s="289">
        <f t="shared" si="3"/>
        <v>19472</v>
      </c>
      <c r="I13" s="289">
        <f t="shared" si="3"/>
        <v>8257</v>
      </c>
      <c r="J13" s="289">
        <f t="shared" si="1"/>
        <v>27729</v>
      </c>
    </row>
    <row r="14" spans="1:16" ht="22.5" x14ac:dyDescent="0.25">
      <c r="A14" s="59" t="s">
        <v>204</v>
      </c>
      <c r="B14" s="288">
        <v>25</v>
      </c>
      <c r="C14" s="288">
        <v>1</v>
      </c>
      <c r="D14" s="292">
        <f t="shared" si="2"/>
        <v>26</v>
      </c>
      <c r="E14" s="288">
        <v>112</v>
      </c>
      <c r="F14" s="288">
        <v>0</v>
      </c>
      <c r="G14" s="288">
        <f t="shared" si="0"/>
        <v>112</v>
      </c>
      <c r="H14" s="288">
        <f t="shared" si="3"/>
        <v>137</v>
      </c>
      <c r="I14" s="288">
        <f t="shared" si="3"/>
        <v>1</v>
      </c>
      <c r="J14" s="288">
        <f t="shared" si="1"/>
        <v>138</v>
      </c>
    </row>
    <row r="15" spans="1:16" ht="45" x14ac:dyDescent="0.25">
      <c r="A15" s="60" t="s">
        <v>205</v>
      </c>
      <c r="B15" s="289">
        <v>1168</v>
      </c>
      <c r="C15" s="289">
        <v>226</v>
      </c>
      <c r="D15" s="293">
        <f t="shared" si="2"/>
        <v>1394</v>
      </c>
      <c r="E15" s="289">
        <v>12356</v>
      </c>
      <c r="F15" s="289">
        <v>79</v>
      </c>
      <c r="G15" s="289">
        <f t="shared" si="0"/>
        <v>12435</v>
      </c>
      <c r="H15" s="289">
        <f t="shared" si="3"/>
        <v>13524</v>
      </c>
      <c r="I15" s="289">
        <f t="shared" si="3"/>
        <v>305</v>
      </c>
      <c r="J15" s="289">
        <f t="shared" si="1"/>
        <v>13829</v>
      </c>
    </row>
    <row r="16" spans="1:16" ht="22.5" x14ac:dyDescent="0.25">
      <c r="A16" s="59" t="s">
        <v>206</v>
      </c>
      <c r="B16" s="288">
        <v>1438</v>
      </c>
      <c r="C16" s="288">
        <v>135</v>
      </c>
      <c r="D16" s="292">
        <f t="shared" si="2"/>
        <v>1573</v>
      </c>
      <c r="E16" s="288">
        <v>14613</v>
      </c>
      <c r="F16" s="288">
        <v>6</v>
      </c>
      <c r="G16" s="288">
        <f t="shared" si="0"/>
        <v>14619</v>
      </c>
      <c r="H16" s="288">
        <f t="shared" si="3"/>
        <v>16051</v>
      </c>
      <c r="I16" s="288">
        <f t="shared" si="3"/>
        <v>141</v>
      </c>
      <c r="J16" s="288">
        <f t="shared" si="1"/>
        <v>16192</v>
      </c>
    </row>
    <row r="17" spans="1:16" ht="22.5" x14ac:dyDescent="0.25">
      <c r="A17" s="60" t="s">
        <v>207</v>
      </c>
      <c r="B17" s="289">
        <v>1510</v>
      </c>
      <c r="C17" s="289">
        <v>528</v>
      </c>
      <c r="D17" s="293">
        <f t="shared" si="2"/>
        <v>2038</v>
      </c>
      <c r="E17" s="289">
        <v>60846</v>
      </c>
      <c r="F17" s="289">
        <v>582</v>
      </c>
      <c r="G17" s="289">
        <f t="shared" si="0"/>
        <v>61428</v>
      </c>
      <c r="H17" s="289">
        <f t="shared" si="3"/>
        <v>62356</v>
      </c>
      <c r="I17" s="289">
        <f t="shared" si="3"/>
        <v>1110</v>
      </c>
      <c r="J17" s="289">
        <f t="shared" si="1"/>
        <v>63466</v>
      </c>
    </row>
    <row r="18" spans="1:16" ht="22.5" x14ac:dyDescent="0.25">
      <c r="A18" s="50" t="s">
        <v>50</v>
      </c>
      <c r="B18" s="40">
        <f t="shared" ref="B18:J18" si="4">SUM(B8:B17)</f>
        <v>67178</v>
      </c>
      <c r="C18" s="40">
        <f t="shared" si="4"/>
        <v>58522</v>
      </c>
      <c r="D18" s="40">
        <f t="shared" si="4"/>
        <v>125700</v>
      </c>
      <c r="E18" s="40">
        <f t="shared" si="4"/>
        <v>117950</v>
      </c>
      <c r="F18" s="40">
        <f t="shared" si="4"/>
        <v>3684</v>
      </c>
      <c r="G18" s="40">
        <f t="shared" si="4"/>
        <v>121634</v>
      </c>
      <c r="H18" s="40">
        <f t="shared" si="4"/>
        <v>185128</v>
      </c>
      <c r="I18" s="40">
        <f t="shared" si="4"/>
        <v>62206</v>
      </c>
      <c r="J18" s="40">
        <f t="shared" si="4"/>
        <v>247334</v>
      </c>
    </row>
    <row r="19" spans="1:16" ht="18" x14ac:dyDescent="0.45">
      <c r="A19" s="124" t="s">
        <v>51</v>
      </c>
      <c r="B19" s="125"/>
      <c r="C19" s="125"/>
      <c r="D19" s="125"/>
      <c r="E19" s="125"/>
      <c r="F19" s="125"/>
      <c r="G19" s="125"/>
      <c r="H19" s="125"/>
      <c r="I19" s="125"/>
      <c r="J19" s="125"/>
    </row>
    <row r="20" spans="1:16" ht="18" x14ac:dyDescent="0.45">
      <c r="A20" s="124" t="s">
        <v>36</v>
      </c>
      <c r="B20" s="126"/>
      <c r="C20" s="126"/>
      <c r="D20" s="126"/>
      <c r="E20" s="126"/>
      <c r="F20" s="126"/>
      <c r="G20" s="126"/>
      <c r="H20" s="126"/>
      <c r="I20" s="126"/>
      <c r="J20" s="126"/>
    </row>
    <row r="21" spans="1:16" s="68" customFormat="1" ht="18.75" x14ac:dyDescent="0.25">
      <c r="A21" s="137" t="s">
        <v>242</v>
      </c>
      <c r="B21" s="87"/>
      <c r="C21" s="87"/>
      <c r="D21" s="87"/>
      <c r="E21" s="87"/>
      <c r="F21" s="87"/>
      <c r="G21" s="87"/>
      <c r="H21" s="87"/>
      <c r="I21" s="87"/>
      <c r="J21" s="87"/>
      <c r="K21" s="87"/>
      <c r="L21" s="87"/>
      <c r="M21" s="87"/>
      <c r="N21" s="87"/>
      <c r="O21" s="87"/>
      <c r="P21" s="87"/>
    </row>
    <row r="22" spans="1:16" x14ac:dyDescent="0.25">
      <c r="A22" s="277" t="s">
        <v>293</v>
      </c>
    </row>
    <row r="33" spans="2:10" x14ac:dyDescent="0.25">
      <c r="B33" s="127"/>
      <c r="C33" s="127"/>
      <c r="D33" s="127"/>
      <c r="E33" s="127"/>
      <c r="F33" s="127"/>
      <c r="G33" s="127"/>
      <c r="H33" s="127"/>
      <c r="I33" s="127"/>
      <c r="J33" s="127"/>
    </row>
    <row r="34" spans="2:10" x14ac:dyDescent="0.25">
      <c r="B34" s="127"/>
      <c r="C34" s="127"/>
      <c r="D34" s="127"/>
      <c r="E34" s="127"/>
      <c r="F34" s="127"/>
      <c r="G34" s="127"/>
      <c r="H34" s="127"/>
      <c r="I34" s="127"/>
      <c r="J34" s="127"/>
    </row>
    <row r="35" spans="2:10" x14ac:dyDescent="0.25">
      <c r="B35" s="127"/>
      <c r="C35" s="127"/>
      <c r="D35" s="127"/>
      <c r="E35" s="127"/>
      <c r="F35" s="127"/>
      <c r="G35" s="127"/>
      <c r="H35" s="127"/>
      <c r="I35" s="127"/>
      <c r="J35" s="127"/>
    </row>
    <row r="36" spans="2:10" x14ac:dyDescent="0.25">
      <c r="B36" s="127"/>
      <c r="C36" s="127"/>
      <c r="D36" s="127"/>
      <c r="E36" s="127"/>
      <c r="F36" s="127"/>
      <c r="G36" s="127"/>
      <c r="H36" s="127"/>
      <c r="I36" s="127"/>
      <c r="J36" s="127"/>
    </row>
    <row r="37" spans="2:10" x14ac:dyDescent="0.25">
      <c r="B37" s="127"/>
      <c r="C37" s="127"/>
      <c r="D37" s="127"/>
      <c r="E37" s="127"/>
      <c r="F37" s="127"/>
      <c r="G37" s="127"/>
      <c r="H37" s="127"/>
      <c r="I37" s="127"/>
      <c r="J37" s="127"/>
    </row>
    <row r="38" spans="2:10" x14ac:dyDescent="0.25">
      <c r="B38" s="127"/>
      <c r="C38" s="127"/>
      <c r="D38" s="127"/>
      <c r="E38" s="127"/>
      <c r="F38" s="127"/>
      <c r="G38" s="127"/>
      <c r="H38" s="127"/>
      <c r="I38" s="127"/>
      <c r="J38" s="127"/>
    </row>
    <row r="39" spans="2:10" x14ac:dyDescent="0.25">
      <c r="B39" s="127"/>
      <c r="C39" s="127"/>
      <c r="D39" s="127"/>
      <c r="E39" s="127"/>
      <c r="F39" s="127"/>
      <c r="G39" s="127"/>
      <c r="H39" s="127"/>
      <c r="I39" s="127"/>
      <c r="J39" s="127"/>
    </row>
    <row r="40" spans="2:10" x14ac:dyDescent="0.25">
      <c r="B40" s="127"/>
      <c r="C40" s="127"/>
      <c r="D40" s="127"/>
      <c r="E40" s="127"/>
      <c r="F40" s="127"/>
      <c r="G40" s="127"/>
      <c r="H40" s="127"/>
      <c r="I40" s="127"/>
      <c r="J40" s="127"/>
    </row>
    <row r="41" spans="2:10" x14ac:dyDescent="0.25">
      <c r="B41" s="127"/>
      <c r="C41" s="127"/>
      <c r="D41" s="127"/>
      <c r="E41" s="127"/>
      <c r="F41" s="127"/>
      <c r="G41" s="127"/>
      <c r="H41" s="127"/>
      <c r="I41" s="127"/>
      <c r="J41" s="127"/>
    </row>
    <row r="42" spans="2:10" x14ac:dyDescent="0.25">
      <c r="B42" s="127"/>
      <c r="C42" s="127"/>
      <c r="D42" s="127"/>
      <c r="E42" s="127"/>
      <c r="F42" s="127"/>
      <c r="G42" s="127"/>
      <c r="H42" s="127"/>
      <c r="I42" s="127"/>
      <c r="J42" s="127"/>
    </row>
    <row r="43" spans="2:10" x14ac:dyDescent="0.25">
      <c r="B43" s="127"/>
      <c r="C43" s="127"/>
      <c r="D43" s="127"/>
      <c r="E43" s="127"/>
      <c r="F43" s="127"/>
      <c r="G43" s="127"/>
      <c r="H43" s="127"/>
      <c r="I43" s="127"/>
      <c r="J43" s="127"/>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6"/>
  <sheetViews>
    <sheetView showGridLines="0" view="pageBreakPreview" zoomScale="70" zoomScaleNormal="40" zoomScaleSheetLayoutView="70" workbookViewId="0">
      <selection activeCell="O17" sqref="O17"/>
    </sheetView>
  </sheetViews>
  <sheetFormatPr defaultRowHeight="15" x14ac:dyDescent="0.25"/>
  <cols>
    <col min="1" max="1" width="67.42578125" customWidth="1"/>
    <col min="2" max="2" width="32" customWidth="1"/>
    <col min="5" max="5" width="12.42578125" customWidth="1"/>
  </cols>
  <sheetData>
    <row r="1" spans="1:13" s="16" customFormat="1" x14ac:dyDescent="0.25"/>
    <row r="2" spans="1:13" s="2" customFormat="1" ht="27.4" customHeight="1" x14ac:dyDescent="0.25">
      <c r="C2" s="7"/>
      <c r="D2" s="7"/>
      <c r="E2" s="7"/>
      <c r="F2" s="7"/>
      <c r="G2" s="7"/>
      <c r="H2" s="7"/>
      <c r="I2" s="7"/>
      <c r="J2" s="7"/>
      <c r="K2" s="7"/>
      <c r="L2" s="7"/>
      <c r="M2" s="7"/>
    </row>
    <row r="3" spans="1:13" s="1" customFormat="1" ht="28.5" thickBot="1" x14ac:dyDescent="0.3">
      <c r="A3" s="324" t="s">
        <v>299</v>
      </c>
      <c r="B3" s="324"/>
      <c r="C3" s="324"/>
      <c r="D3" s="324"/>
      <c r="E3" s="324"/>
      <c r="F3" s="324"/>
      <c r="G3" s="324"/>
      <c r="H3" s="324"/>
      <c r="I3" s="324"/>
      <c r="J3" s="324"/>
      <c r="K3" s="324"/>
      <c r="L3" s="324"/>
      <c r="M3" s="324"/>
    </row>
    <row r="4" spans="1:13" s="1" customFormat="1" ht="199.5" customHeight="1" x14ac:dyDescent="0.25">
      <c r="A4" s="325" t="s">
        <v>286</v>
      </c>
      <c r="B4" s="326"/>
      <c r="C4" s="326"/>
      <c r="D4" s="326"/>
      <c r="E4" s="326"/>
      <c r="F4" s="326"/>
      <c r="G4" s="326"/>
      <c r="H4" s="326"/>
      <c r="I4" s="326"/>
      <c r="J4" s="326"/>
      <c r="K4" s="326"/>
      <c r="L4" s="326"/>
      <c r="M4" s="327"/>
    </row>
    <row r="5" spans="1:13" ht="15.75" x14ac:dyDescent="0.25">
      <c r="A5" s="328" t="s">
        <v>80</v>
      </c>
      <c r="B5" s="329"/>
      <c r="C5" s="329"/>
      <c r="D5" s="329"/>
      <c r="E5" s="329"/>
      <c r="F5" s="329"/>
      <c r="G5" s="329"/>
      <c r="H5" s="329"/>
      <c r="I5" s="329"/>
      <c r="J5" s="329"/>
      <c r="K5" s="329"/>
      <c r="L5" s="329"/>
      <c r="M5" s="330"/>
    </row>
    <row r="6" spans="1:13" x14ac:dyDescent="0.25">
      <c r="A6" s="17"/>
      <c r="M6" s="18"/>
    </row>
    <row r="7" spans="1:13" ht="18.75" x14ac:dyDescent="0.25">
      <c r="A7" s="19" t="s">
        <v>81</v>
      </c>
      <c r="B7" s="20" t="s">
        <v>82</v>
      </c>
      <c r="C7" s="21"/>
      <c r="D7" s="21"/>
      <c r="E7" s="21"/>
      <c r="F7" s="21"/>
      <c r="G7" s="21"/>
      <c r="H7" s="21"/>
      <c r="M7" s="18"/>
    </row>
    <row r="8" spans="1:13" ht="18.75" x14ac:dyDescent="0.3">
      <c r="A8" s="22" t="s">
        <v>100</v>
      </c>
      <c r="B8" s="23" t="s">
        <v>83</v>
      </c>
      <c r="C8" s="23"/>
      <c r="D8" s="23"/>
      <c r="E8" s="23"/>
      <c r="M8" s="18"/>
    </row>
    <row r="9" spans="1:13" ht="18.75" x14ac:dyDescent="0.3">
      <c r="A9" s="22"/>
      <c r="B9" s="24" t="s">
        <v>84</v>
      </c>
      <c r="C9" s="23"/>
      <c r="D9" s="23"/>
      <c r="E9" s="23"/>
      <c r="M9" s="18"/>
    </row>
    <row r="10" spans="1:13" ht="18.75" x14ac:dyDescent="0.3">
      <c r="A10" s="25" t="s">
        <v>101</v>
      </c>
      <c r="B10" s="26" t="s">
        <v>77</v>
      </c>
      <c r="C10" s="26"/>
      <c r="D10" s="26"/>
      <c r="E10" s="26"/>
      <c r="F10" s="26"/>
      <c r="G10" s="26"/>
      <c r="H10" s="26"/>
      <c r="M10" s="18"/>
    </row>
    <row r="11" spans="1:13" ht="18.75" x14ac:dyDescent="0.3">
      <c r="A11" s="25"/>
      <c r="B11" s="27"/>
      <c r="C11" s="26"/>
      <c r="D11" s="26"/>
      <c r="E11" s="26"/>
      <c r="F11" s="26"/>
      <c r="G11" s="26"/>
      <c r="H11" s="26"/>
      <c r="M11" s="18"/>
    </row>
    <row r="12" spans="1:13" ht="18.75" x14ac:dyDescent="0.3">
      <c r="A12" s="22" t="s">
        <v>102</v>
      </c>
      <c r="B12" s="28" t="s">
        <v>85</v>
      </c>
      <c r="C12" s="23"/>
      <c r="D12" s="23"/>
      <c r="E12" s="23"/>
      <c r="M12" s="18"/>
    </row>
    <row r="13" spans="1:13" ht="18.75" x14ac:dyDescent="0.3">
      <c r="A13" s="22"/>
      <c r="B13" s="28"/>
      <c r="C13" s="23"/>
      <c r="D13" s="23"/>
      <c r="E13" s="23"/>
      <c r="M13" s="18"/>
    </row>
    <row r="14" spans="1:13" ht="21.4" customHeight="1" x14ac:dyDescent="0.25">
      <c r="A14" s="29" t="s">
        <v>86</v>
      </c>
      <c r="M14" s="18"/>
    </row>
    <row r="15" spans="1:13" ht="28.9" customHeight="1" x14ac:dyDescent="0.25">
      <c r="A15" s="331" t="s">
        <v>87</v>
      </c>
      <c r="B15" s="332"/>
      <c r="C15" s="332"/>
      <c r="D15" s="332"/>
      <c r="E15" s="332"/>
      <c r="F15" s="332"/>
      <c r="G15" s="332"/>
      <c r="H15" s="332"/>
      <c r="I15" s="332"/>
      <c r="J15" s="332"/>
      <c r="K15" s="332"/>
      <c r="L15" s="332"/>
      <c r="M15" s="333"/>
    </row>
    <row r="16" spans="1:13" ht="15.75" x14ac:dyDescent="0.25">
      <c r="A16" s="314" t="s">
        <v>88</v>
      </c>
      <c r="B16" s="315"/>
      <c r="C16" s="315"/>
      <c r="D16" s="315"/>
      <c r="E16" s="315"/>
      <c r="F16" s="315"/>
      <c r="G16" s="315"/>
      <c r="H16" s="315"/>
      <c r="I16" s="315"/>
      <c r="J16" s="315"/>
      <c r="K16" s="315"/>
      <c r="L16" s="315"/>
      <c r="M16" s="319"/>
    </row>
    <row r="17" spans="1:13" ht="137.65" customHeight="1" x14ac:dyDescent="0.25">
      <c r="A17" s="322" t="s">
        <v>89</v>
      </c>
      <c r="B17" s="323"/>
      <c r="C17" s="323"/>
      <c r="D17" s="323"/>
      <c r="E17" s="323"/>
      <c r="F17" s="323"/>
      <c r="G17" s="323"/>
      <c r="H17" s="323"/>
      <c r="I17" s="323"/>
      <c r="J17" s="323"/>
      <c r="K17" s="323"/>
      <c r="L17" s="323"/>
      <c r="M17" s="30"/>
    </row>
    <row r="18" spans="1:13" ht="24" customHeight="1" x14ac:dyDescent="0.25">
      <c r="A18" s="314" t="s">
        <v>90</v>
      </c>
      <c r="B18" s="315"/>
      <c r="C18" s="315"/>
      <c r="D18" s="315"/>
      <c r="E18" s="315"/>
      <c r="F18" s="315"/>
      <c r="G18" s="315"/>
      <c r="H18" s="315"/>
      <c r="I18" s="315"/>
      <c r="J18" s="315"/>
      <c r="K18" s="315"/>
      <c r="L18" s="31"/>
      <c r="M18" s="30"/>
    </row>
    <row r="19" spans="1:13" ht="109.5" customHeight="1" x14ac:dyDescent="0.25">
      <c r="A19" s="316" t="s">
        <v>91</v>
      </c>
      <c r="B19" s="317"/>
      <c r="C19" s="317"/>
      <c r="D19" s="317"/>
      <c r="E19" s="317"/>
      <c r="F19" s="317"/>
      <c r="G19" s="317"/>
      <c r="H19" s="317"/>
      <c r="I19" s="317"/>
      <c r="J19" s="317"/>
      <c r="K19" s="317"/>
      <c r="L19" s="317"/>
      <c r="M19" s="318"/>
    </row>
    <row r="20" spans="1:13" ht="15.6" customHeight="1" x14ac:dyDescent="0.25">
      <c r="A20" s="320" t="s">
        <v>253</v>
      </c>
      <c r="B20" s="321"/>
      <c r="C20" s="321"/>
      <c r="D20" s="321"/>
      <c r="E20" s="321"/>
      <c r="F20" s="182"/>
      <c r="G20" s="182"/>
      <c r="H20" s="182"/>
      <c r="I20" s="182"/>
      <c r="J20" s="182"/>
      <c r="K20" s="182"/>
      <c r="L20" s="182"/>
      <c r="M20" s="183"/>
    </row>
    <row r="21" spans="1:13" ht="18.399999999999999" customHeight="1" x14ac:dyDescent="0.25">
      <c r="A21" s="314" t="s">
        <v>92</v>
      </c>
      <c r="B21" s="315"/>
      <c r="C21" s="315"/>
      <c r="D21" s="315"/>
      <c r="E21" s="315"/>
      <c r="F21" s="315"/>
      <c r="G21" s="315"/>
      <c r="H21" s="315"/>
      <c r="I21" s="315"/>
      <c r="J21" s="315"/>
      <c r="K21" s="315"/>
      <c r="L21" s="315"/>
      <c r="M21" s="319"/>
    </row>
    <row r="22" spans="1:13" ht="18.399999999999999" customHeight="1" x14ac:dyDescent="0.25">
      <c r="A22" s="32" t="s">
        <v>93</v>
      </c>
      <c r="M22" s="18"/>
    </row>
    <row r="23" spans="1:13" ht="18.399999999999999" customHeight="1" x14ac:dyDescent="0.25">
      <c r="A23" s="314" t="s">
        <v>94</v>
      </c>
      <c r="B23" s="315"/>
      <c r="C23" s="315"/>
      <c r="D23" s="315"/>
      <c r="E23" s="315"/>
      <c r="F23" s="315"/>
      <c r="G23" s="315"/>
      <c r="H23" s="315"/>
      <c r="I23" s="315"/>
      <c r="J23" s="315"/>
      <c r="K23" s="315"/>
      <c r="L23" s="315"/>
      <c r="M23" s="319"/>
    </row>
    <row r="24" spans="1:13" ht="18.399999999999999" customHeight="1" x14ac:dyDescent="0.25">
      <c r="A24" s="33" t="s">
        <v>95</v>
      </c>
      <c r="B24" s="34"/>
      <c r="C24" s="34"/>
      <c r="D24" s="34"/>
      <c r="E24" s="34"/>
      <c r="F24" s="34"/>
      <c r="G24" s="34"/>
      <c r="H24" s="34"/>
      <c r="I24" s="34"/>
      <c r="J24" s="34"/>
      <c r="K24" s="34"/>
      <c r="L24" s="34"/>
      <c r="M24" s="35"/>
    </row>
    <row r="25" spans="1:13" ht="18.399999999999999" customHeight="1" x14ac:dyDescent="0.25">
      <c r="A25" s="314" t="s">
        <v>96</v>
      </c>
      <c r="B25" s="315"/>
      <c r="C25" s="315"/>
      <c r="D25" s="315"/>
      <c r="E25" s="315"/>
      <c r="F25" s="315"/>
      <c r="G25" s="315"/>
      <c r="H25" s="315"/>
      <c r="I25" s="315"/>
      <c r="J25" s="315"/>
      <c r="K25" s="315"/>
      <c r="L25" s="315"/>
      <c r="M25" s="319"/>
    </row>
    <row r="26" spans="1:13" ht="34.9" customHeight="1" thickBot="1" x14ac:dyDescent="0.3">
      <c r="A26" s="36" t="s">
        <v>97</v>
      </c>
      <c r="B26" s="37"/>
      <c r="C26" s="37"/>
      <c r="D26" s="37"/>
      <c r="E26" s="37"/>
      <c r="F26" s="37"/>
      <c r="G26" s="37"/>
      <c r="H26" s="37"/>
      <c r="I26" s="37"/>
      <c r="J26" s="37"/>
      <c r="K26" s="37"/>
      <c r="L26" s="37"/>
      <c r="M26" s="38"/>
    </row>
  </sheetData>
  <mergeCells count="12">
    <mergeCell ref="A17:L17"/>
    <mergeCell ref="A3:M3"/>
    <mergeCell ref="A4:M4"/>
    <mergeCell ref="A5:M5"/>
    <mergeCell ref="A15:M15"/>
    <mergeCell ref="A16:M16"/>
    <mergeCell ref="A18:K18"/>
    <mergeCell ref="A19:M19"/>
    <mergeCell ref="A21:M21"/>
    <mergeCell ref="A23:M23"/>
    <mergeCell ref="A25:M25"/>
    <mergeCell ref="A20:E20"/>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70" zoomScaleNormal="70" zoomScaleSheetLayoutView="70" workbookViewId="0">
      <selection activeCell="B8" sqref="B8"/>
    </sheetView>
  </sheetViews>
  <sheetFormatPr defaultColWidth="8.42578125" defaultRowHeight="15" x14ac:dyDescent="0.25"/>
  <cols>
    <col min="1" max="1" width="47" style="170" customWidth="1"/>
    <col min="2" max="4" width="11.42578125" style="170" bestFit="1" customWidth="1"/>
    <col min="5" max="5" width="13.42578125" style="170" bestFit="1" customWidth="1"/>
    <col min="6" max="6" width="11.42578125" style="170" bestFit="1" customWidth="1"/>
    <col min="7" max="8" width="13.42578125" style="170" bestFit="1" customWidth="1"/>
    <col min="9" max="9" width="11.42578125" style="170" bestFit="1" customWidth="1"/>
    <col min="10" max="10" width="13.42578125" style="170" bestFit="1" customWidth="1"/>
    <col min="11" max="11" width="13.42578125" style="170" customWidth="1"/>
    <col min="12" max="16384" width="8.42578125" style="170"/>
  </cols>
  <sheetData>
    <row r="1" spans="1:16" x14ac:dyDescent="0.25">
      <c r="A1" s="370" t="s">
        <v>292</v>
      </c>
      <c r="B1" s="370"/>
      <c r="C1" s="179"/>
    </row>
    <row r="2" spans="1:16" s="177" customFormat="1" x14ac:dyDescent="0.25">
      <c r="A2" s="370"/>
      <c r="B2" s="370"/>
      <c r="C2" s="179"/>
      <c r="K2" s="170"/>
      <c r="L2" s="170"/>
      <c r="M2" s="170"/>
      <c r="N2" s="170"/>
      <c r="O2" s="170"/>
      <c r="P2" s="170"/>
    </row>
    <row r="3" spans="1:16" s="177" customFormat="1" x14ac:dyDescent="0.25">
      <c r="A3" s="178"/>
      <c r="B3" s="178"/>
      <c r="C3" s="178"/>
      <c r="K3" s="170"/>
      <c r="L3" s="170"/>
      <c r="M3" s="170"/>
      <c r="N3" s="170"/>
      <c r="O3" s="170"/>
      <c r="P3" s="170"/>
    </row>
    <row r="4" spans="1:16" ht="22.5" x14ac:dyDescent="0.25">
      <c r="A4" s="371" t="s">
        <v>175</v>
      </c>
      <c r="B4" s="371"/>
      <c r="C4" s="371"/>
      <c r="D4" s="371"/>
      <c r="E4" s="371"/>
      <c r="F4" s="371"/>
      <c r="G4" s="371"/>
      <c r="H4" s="371"/>
      <c r="I4" s="371"/>
      <c r="J4" s="371"/>
    </row>
    <row r="5" spans="1:16" s="175" customFormat="1" ht="22.5" x14ac:dyDescent="0.25">
      <c r="A5" s="176" t="s">
        <v>249</v>
      </c>
      <c r="B5" s="335" t="s">
        <v>120</v>
      </c>
      <c r="C5" s="336"/>
      <c r="D5" s="336"/>
      <c r="E5" s="336"/>
      <c r="F5" s="336"/>
      <c r="G5" s="336"/>
      <c r="H5" s="336"/>
      <c r="I5" s="336"/>
      <c r="J5" s="337"/>
    </row>
    <row r="6" spans="1:16" s="175" customFormat="1" ht="16.149999999999999" customHeight="1" x14ac:dyDescent="0.25">
      <c r="A6" s="367" t="s">
        <v>38</v>
      </c>
      <c r="B6" s="340" t="s">
        <v>0</v>
      </c>
      <c r="C6" s="340"/>
      <c r="D6" s="340"/>
      <c r="E6" s="340" t="s">
        <v>1</v>
      </c>
      <c r="F6" s="340"/>
      <c r="G6" s="340"/>
      <c r="H6" s="340" t="s">
        <v>2</v>
      </c>
      <c r="I6" s="340"/>
      <c r="J6" s="351"/>
    </row>
    <row r="7" spans="1:16" s="175" customFormat="1" ht="22.5" x14ac:dyDescent="0.25">
      <c r="A7" s="368"/>
      <c r="B7" s="47" t="s">
        <v>27</v>
      </c>
      <c r="C7" s="47" t="s">
        <v>28</v>
      </c>
      <c r="D7" s="47" t="s">
        <v>2</v>
      </c>
      <c r="E7" s="47" t="s">
        <v>27</v>
      </c>
      <c r="F7" s="47" t="s">
        <v>28</v>
      </c>
      <c r="G7" s="47" t="s">
        <v>2</v>
      </c>
      <c r="H7" s="47" t="s">
        <v>27</v>
      </c>
      <c r="I7" s="47" t="s">
        <v>28</v>
      </c>
      <c r="J7" s="48" t="s">
        <v>2</v>
      </c>
    </row>
    <row r="8" spans="1:16" ht="22.5" x14ac:dyDescent="0.25">
      <c r="A8" s="157" t="s">
        <v>14</v>
      </c>
      <c r="B8" s="305">
        <v>32738</v>
      </c>
      <c r="C8" s="305">
        <v>30847</v>
      </c>
      <c r="D8" s="305">
        <f>B8+C8</f>
        <v>63585</v>
      </c>
      <c r="E8" s="305">
        <v>52627</v>
      </c>
      <c r="F8" s="305">
        <v>1877</v>
      </c>
      <c r="G8" s="305">
        <f>E8+F8</f>
        <v>54504</v>
      </c>
      <c r="H8" s="305">
        <f>B8+E8</f>
        <v>85365</v>
      </c>
      <c r="I8" s="305">
        <f t="shared" ref="I8:J20" si="0">C8+F8</f>
        <v>32724</v>
      </c>
      <c r="J8" s="305">
        <f t="shared" si="0"/>
        <v>118089</v>
      </c>
    </row>
    <row r="9" spans="1:16" ht="22.5" x14ac:dyDescent="0.25">
      <c r="A9" s="158" t="s">
        <v>15</v>
      </c>
      <c r="B9" s="307">
        <v>11745</v>
      </c>
      <c r="C9" s="307">
        <v>10774</v>
      </c>
      <c r="D9" s="307">
        <f t="shared" ref="D9:D20" si="1">B9+C9</f>
        <v>22519</v>
      </c>
      <c r="E9" s="307">
        <v>21746</v>
      </c>
      <c r="F9" s="307">
        <v>869</v>
      </c>
      <c r="G9" s="307">
        <f t="shared" ref="G9:G20" si="2">E9+F9</f>
        <v>22615</v>
      </c>
      <c r="H9" s="307">
        <f t="shared" ref="H9:H20" si="3">B9+E9</f>
        <v>33491</v>
      </c>
      <c r="I9" s="307">
        <f t="shared" si="0"/>
        <v>11643</v>
      </c>
      <c r="J9" s="307">
        <f t="shared" si="0"/>
        <v>45134</v>
      </c>
    </row>
    <row r="10" spans="1:16" ht="22.5" x14ac:dyDescent="0.25">
      <c r="A10" s="157" t="s">
        <v>16</v>
      </c>
      <c r="B10" s="305">
        <v>2426</v>
      </c>
      <c r="C10" s="305">
        <v>1897</v>
      </c>
      <c r="D10" s="305">
        <f t="shared" si="1"/>
        <v>4323</v>
      </c>
      <c r="E10" s="305">
        <v>4477</v>
      </c>
      <c r="F10" s="305">
        <v>137</v>
      </c>
      <c r="G10" s="305">
        <f t="shared" si="2"/>
        <v>4614</v>
      </c>
      <c r="H10" s="305">
        <f t="shared" si="3"/>
        <v>6903</v>
      </c>
      <c r="I10" s="305">
        <f t="shared" si="0"/>
        <v>2034</v>
      </c>
      <c r="J10" s="305">
        <f t="shared" si="0"/>
        <v>8937</v>
      </c>
    </row>
    <row r="11" spans="1:16" ht="22.5" x14ac:dyDescent="0.25">
      <c r="A11" s="158" t="s">
        <v>17</v>
      </c>
      <c r="B11" s="307">
        <v>2527</v>
      </c>
      <c r="C11" s="307">
        <v>1850</v>
      </c>
      <c r="D11" s="307">
        <f t="shared" si="1"/>
        <v>4377</v>
      </c>
      <c r="E11" s="307">
        <v>5451</v>
      </c>
      <c r="F11" s="307">
        <v>94</v>
      </c>
      <c r="G11" s="307">
        <f t="shared" si="2"/>
        <v>5545</v>
      </c>
      <c r="H11" s="307">
        <f t="shared" si="3"/>
        <v>7978</v>
      </c>
      <c r="I11" s="307">
        <f t="shared" si="0"/>
        <v>1944</v>
      </c>
      <c r="J11" s="307">
        <f t="shared" si="0"/>
        <v>9922</v>
      </c>
    </row>
    <row r="12" spans="1:16" ht="22.5" x14ac:dyDescent="0.25">
      <c r="A12" s="157" t="s">
        <v>18</v>
      </c>
      <c r="B12" s="305">
        <v>11385</v>
      </c>
      <c r="C12" s="305">
        <v>8064</v>
      </c>
      <c r="D12" s="305">
        <f t="shared" si="1"/>
        <v>19449</v>
      </c>
      <c r="E12" s="305">
        <v>20299</v>
      </c>
      <c r="F12" s="305">
        <v>430</v>
      </c>
      <c r="G12" s="305">
        <f t="shared" si="2"/>
        <v>20729</v>
      </c>
      <c r="H12" s="305">
        <f t="shared" si="3"/>
        <v>31684</v>
      </c>
      <c r="I12" s="305">
        <f t="shared" si="0"/>
        <v>8494</v>
      </c>
      <c r="J12" s="305">
        <f t="shared" si="0"/>
        <v>40178</v>
      </c>
    </row>
    <row r="13" spans="1:16" ht="22.5" x14ac:dyDescent="0.25">
      <c r="A13" s="158" t="s">
        <v>19</v>
      </c>
      <c r="B13" s="307">
        <v>1907</v>
      </c>
      <c r="C13" s="307">
        <v>1517</v>
      </c>
      <c r="D13" s="307">
        <f t="shared" si="1"/>
        <v>3424</v>
      </c>
      <c r="E13" s="307">
        <v>4089</v>
      </c>
      <c r="F13" s="307">
        <v>120</v>
      </c>
      <c r="G13" s="307">
        <f t="shared" si="2"/>
        <v>4209</v>
      </c>
      <c r="H13" s="307">
        <f t="shared" si="3"/>
        <v>5996</v>
      </c>
      <c r="I13" s="307">
        <f t="shared" si="0"/>
        <v>1637</v>
      </c>
      <c r="J13" s="307">
        <f t="shared" si="0"/>
        <v>7633</v>
      </c>
    </row>
    <row r="14" spans="1:16" ht="22.5" x14ac:dyDescent="0.25">
      <c r="A14" s="157" t="s">
        <v>20</v>
      </c>
      <c r="B14" s="305">
        <v>750</v>
      </c>
      <c r="C14" s="305">
        <v>669</v>
      </c>
      <c r="D14" s="305">
        <f t="shared" si="1"/>
        <v>1419</v>
      </c>
      <c r="E14" s="305">
        <v>1651</v>
      </c>
      <c r="F14" s="305">
        <v>32</v>
      </c>
      <c r="G14" s="305">
        <f t="shared" si="2"/>
        <v>1683</v>
      </c>
      <c r="H14" s="305">
        <f t="shared" si="3"/>
        <v>2401</v>
      </c>
      <c r="I14" s="305">
        <f t="shared" si="0"/>
        <v>701</v>
      </c>
      <c r="J14" s="305">
        <f t="shared" si="0"/>
        <v>3102</v>
      </c>
    </row>
    <row r="15" spans="1:16" ht="22.5" x14ac:dyDescent="0.25">
      <c r="A15" s="158" t="s">
        <v>21</v>
      </c>
      <c r="B15" s="307">
        <v>890</v>
      </c>
      <c r="C15" s="307">
        <v>708</v>
      </c>
      <c r="D15" s="307">
        <f t="shared" si="1"/>
        <v>1598</v>
      </c>
      <c r="E15" s="307">
        <v>1593</v>
      </c>
      <c r="F15" s="307">
        <v>22</v>
      </c>
      <c r="G15" s="307">
        <f t="shared" si="2"/>
        <v>1615</v>
      </c>
      <c r="H15" s="307">
        <f t="shared" si="3"/>
        <v>2483</v>
      </c>
      <c r="I15" s="307">
        <f t="shared" si="0"/>
        <v>730</v>
      </c>
      <c r="J15" s="307">
        <f t="shared" si="0"/>
        <v>3213</v>
      </c>
    </row>
    <row r="16" spans="1:16" ht="22.5" x14ac:dyDescent="0.25">
      <c r="A16" s="157" t="s">
        <v>22</v>
      </c>
      <c r="B16" s="305">
        <v>324</v>
      </c>
      <c r="C16" s="305">
        <v>244</v>
      </c>
      <c r="D16" s="305">
        <f t="shared" si="1"/>
        <v>568</v>
      </c>
      <c r="E16" s="305">
        <v>691</v>
      </c>
      <c r="F16" s="305">
        <v>11</v>
      </c>
      <c r="G16" s="305">
        <f t="shared" si="2"/>
        <v>702</v>
      </c>
      <c r="H16" s="305">
        <f t="shared" si="3"/>
        <v>1015</v>
      </c>
      <c r="I16" s="305">
        <f t="shared" si="0"/>
        <v>255</v>
      </c>
      <c r="J16" s="305">
        <f t="shared" si="0"/>
        <v>1270</v>
      </c>
    </row>
    <row r="17" spans="1:10" ht="22.5" x14ac:dyDescent="0.25">
      <c r="A17" s="158" t="s">
        <v>23</v>
      </c>
      <c r="B17" s="307">
        <v>1108</v>
      </c>
      <c r="C17" s="307">
        <v>850</v>
      </c>
      <c r="D17" s="307">
        <f t="shared" si="1"/>
        <v>1958</v>
      </c>
      <c r="E17" s="307">
        <v>2389</v>
      </c>
      <c r="F17" s="307">
        <v>37</v>
      </c>
      <c r="G17" s="307">
        <f t="shared" si="2"/>
        <v>2426</v>
      </c>
      <c r="H17" s="307">
        <f t="shared" si="3"/>
        <v>3497</v>
      </c>
      <c r="I17" s="307">
        <f t="shared" si="0"/>
        <v>887</v>
      </c>
      <c r="J17" s="307">
        <f t="shared" si="0"/>
        <v>4384</v>
      </c>
    </row>
    <row r="18" spans="1:10" ht="22.5" x14ac:dyDescent="0.25">
      <c r="A18" s="157" t="s">
        <v>24</v>
      </c>
      <c r="B18" s="305">
        <v>719</v>
      </c>
      <c r="C18" s="305">
        <v>626</v>
      </c>
      <c r="D18" s="305">
        <f t="shared" si="1"/>
        <v>1345</v>
      </c>
      <c r="E18" s="305">
        <v>1518</v>
      </c>
      <c r="F18" s="305">
        <v>34</v>
      </c>
      <c r="G18" s="305">
        <f t="shared" si="2"/>
        <v>1552</v>
      </c>
      <c r="H18" s="305">
        <f t="shared" si="3"/>
        <v>2237</v>
      </c>
      <c r="I18" s="305">
        <f t="shared" si="0"/>
        <v>660</v>
      </c>
      <c r="J18" s="305">
        <f t="shared" si="0"/>
        <v>2897</v>
      </c>
    </row>
    <row r="19" spans="1:10" ht="22.5" x14ac:dyDescent="0.25">
      <c r="A19" s="158" t="s">
        <v>25</v>
      </c>
      <c r="B19" s="307">
        <v>253</v>
      </c>
      <c r="C19" s="307">
        <v>177</v>
      </c>
      <c r="D19" s="307">
        <f t="shared" si="1"/>
        <v>430</v>
      </c>
      <c r="E19" s="307">
        <v>561</v>
      </c>
      <c r="F19" s="307">
        <v>11</v>
      </c>
      <c r="G19" s="307">
        <f t="shared" si="2"/>
        <v>572</v>
      </c>
      <c r="H19" s="307">
        <f t="shared" si="3"/>
        <v>814</v>
      </c>
      <c r="I19" s="307">
        <f t="shared" si="0"/>
        <v>188</v>
      </c>
      <c r="J19" s="307">
        <f t="shared" si="0"/>
        <v>1002</v>
      </c>
    </row>
    <row r="20" spans="1:10" ht="22.5" x14ac:dyDescent="0.25">
      <c r="A20" s="157" t="s">
        <v>26</v>
      </c>
      <c r="B20" s="305">
        <v>406</v>
      </c>
      <c r="C20" s="305">
        <v>299</v>
      </c>
      <c r="D20" s="305">
        <f t="shared" si="1"/>
        <v>705</v>
      </c>
      <c r="E20" s="305">
        <v>858</v>
      </c>
      <c r="F20" s="305">
        <v>10</v>
      </c>
      <c r="G20" s="305">
        <f t="shared" si="2"/>
        <v>868</v>
      </c>
      <c r="H20" s="305">
        <f t="shared" si="3"/>
        <v>1264</v>
      </c>
      <c r="I20" s="305">
        <f t="shared" si="0"/>
        <v>309</v>
      </c>
      <c r="J20" s="305">
        <f t="shared" si="0"/>
        <v>1573</v>
      </c>
    </row>
    <row r="21" spans="1:10" ht="22.5" x14ac:dyDescent="0.25">
      <c r="A21" s="129" t="s">
        <v>2</v>
      </c>
      <c r="B21" s="42">
        <f>SUM(B8:B20)</f>
        <v>67178</v>
      </c>
      <c r="C21" s="42">
        <f t="shared" ref="C21:J21" si="4">SUM(C8:C20)</f>
        <v>58522</v>
      </c>
      <c r="D21" s="42">
        <f t="shared" si="4"/>
        <v>125700</v>
      </c>
      <c r="E21" s="42">
        <f t="shared" si="4"/>
        <v>117950</v>
      </c>
      <c r="F21" s="42">
        <f t="shared" si="4"/>
        <v>3684</v>
      </c>
      <c r="G21" s="42">
        <f t="shared" si="4"/>
        <v>121634</v>
      </c>
      <c r="H21" s="42">
        <f t="shared" si="4"/>
        <v>185128</v>
      </c>
      <c r="I21" s="42">
        <f t="shared" si="4"/>
        <v>62206</v>
      </c>
      <c r="J21" s="42">
        <f t="shared" si="4"/>
        <v>247334</v>
      </c>
    </row>
    <row r="22" spans="1:10" ht="18" x14ac:dyDescent="0.45">
      <c r="A22" s="173" t="s">
        <v>51</v>
      </c>
      <c r="B22" s="174"/>
      <c r="C22" s="174"/>
      <c r="D22" s="174"/>
      <c r="E22" s="174"/>
      <c r="F22" s="174"/>
      <c r="G22" s="174"/>
      <c r="H22" s="174"/>
      <c r="I22" s="174"/>
      <c r="J22" s="174"/>
    </row>
    <row r="23" spans="1:10" ht="18" x14ac:dyDescent="0.45">
      <c r="A23" s="173" t="s">
        <v>36</v>
      </c>
      <c r="B23" s="172"/>
      <c r="C23" s="172"/>
      <c r="D23" s="172"/>
      <c r="E23" s="172"/>
      <c r="F23" s="172"/>
      <c r="G23" s="172"/>
      <c r="H23" s="172"/>
      <c r="I23" s="172"/>
      <c r="J23" s="172"/>
    </row>
    <row r="24" spans="1:10" x14ac:dyDescent="0.25">
      <c r="A24" s="277" t="s">
        <v>293</v>
      </c>
    </row>
    <row r="35" spans="2:10" x14ac:dyDescent="0.25">
      <c r="B35" s="171"/>
      <c r="C35" s="171"/>
      <c r="D35" s="171"/>
      <c r="E35" s="171"/>
      <c r="F35" s="171"/>
      <c r="G35" s="171"/>
      <c r="H35" s="171"/>
      <c r="I35" s="171"/>
      <c r="J35" s="171"/>
    </row>
    <row r="36" spans="2:10" x14ac:dyDescent="0.25">
      <c r="B36" s="171"/>
      <c r="C36" s="171"/>
      <c r="D36" s="171"/>
      <c r="E36" s="171"/>
      <c r="F36" s="171"/>
      <c r="G36" s="171"/>
      <c r="H36" s="171"/>
      <c r="I36" s="171"/>
      <c r="J36" s="171"/>
    </row>
    <row r="37" spans="2:10" x14ac:dyDescent="0.25">
      <c r="B37" s="171"/>
      <c r="C37" s="171"/>
      <c r="D37" s="171"/>
      <c r="E37" s="171"/>
      <c r="F37" s="171"/>
      <c r="G37" s="171"/>
      <c r="H37" s="171"/>
      <c r="I37" s="171"/>
      <c r="J37" s="171"/>
    </row>
    <row r="38" spans="2:10" x14ac:dyDescent="0.25">
      <c r="B38" s="171"/>
      <c r="C38" s="171"/>
      <c r="D38" s="171"/>
      <c r="E38" s="171"/>
      <c r="F38" s="171"/>
      <c r="G38" s="171"/>
      <c r="H38" s="171"/>
      <c r="I38" s="171"/>
      <c r="J38" s="171"/>
    </row>
    <row r="39" spans="2:10" x14ac:dyDescent="0.25">
      <c r="B39" s="171"/>
      <c r="C39" s="171"/>
      <c r="D39" s="171"/>
      <c r="E39" s="171"/>
      <c r="F39" s="171"/>
      <c r="G39" s="171"/>
      <c r="H39" s="171"/>
      <c r="I39" s="171"/>
      <c r="J39" s="171"/>
    </row>
    <row r="40" spans="2:10" x14ac:dyDescent="0.25">
      <c r="B40" s="171"/>
      <c r="C40" s="171"/>
      <c r="D40" s="171"/>
      <c r="E40" s="171"/>
      <c r="F40" s="171"/>
      <c r="G40" s="171"/>
      <c r="H40" s="171"/>
      <c r="I40" s="171"/>
      <c r="J40" s="171"/>
    </row>
    <row r="41" spans="2:10" x14ac:dyDescent="0.25">
      <c r="B41" s="171"/>
      <c r="C41" s="171"/>
      <c r="D41" s="171"/>
      <c r="E41" s="171"/>
      <c r="F41" s="171"/>
      <c r="G41" s="171"/>
      <c r="H41" s="171"/>
      <c r="I41" s="171"/>
      <c r="J41" s="171"/>
    </row>
    <row r="42" spans="2:10" x14ac:dyDescent="0.25">
      <c r="B42" s="171"/>
      <c r="C42" s="171"/>
      <c r="D42" s="171"/>
      <c r="E42" s="171"/>
      <c r="F42" s="171"/>
      <c r="G42" s="171"/>
      <c r="H42" s="171"/>
      <c r="I42" s="171"/>
      <c r="J42" s="171"/>
    </row>
    <row r="43" spans="2:10" x14ac:dyDescent="0.25">
      <c r="B43" s="171"/>
      <c r="C43" s="171"/>
      <c r="D43" s="171"/>
      <c r="E43" s="171"/>
      <c r="F43" s="171"/>
      <c r="G43" s="171"/>
      <c r="H43" s="171"/>
      <c r="I43" s="171"/>
      <c r="J43" s="171"/>
    </row>
    <row r="44" spans="2:10" x14ac:dyDescent="0.25">
      <c r="B44" s="171"/>
      <c r="C44" s="171"/>
      <c r="D44" s="171"/>
      <c r="E44" s="171"/>
      <c r="F44" s="171"/>
      <c r="G44" s="171"/>
      <c r="H44" s="171"/>
      <c r="I44" s="171"/>
      <c r="J44" s="171"/>
    </row>
    <row r="45" spans="2:10" x14ac:dyDescent="0.25">
      <c r="B45" s="171"/>
      <c r="C45" s="171"/>
      <c r="D45" s="171"/>
      <c r="E45" s="171"/>
      <c r="F45" s="171"/>
      <c r="G45" s="171"/>
      <c r="H45" s="171"/>
      <c r="I45" s="171"/>
      <c r="J45" s="171"/>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F50-43DF-45C6-B2BF-2BFB9FDA3E27}">
  <sheetPr>
    <tabColor rgb="FF002060"/>
  </sheetPr>
  <dimension ref="A1:AE44"/>
  <sheetViews>
    <sheetView showGridLines="0" view="pageBreakPreview" topLeftCell="A12" zoomScale="55" zoomScaleNormal="55" zoomScaleSheetLayoutView="55" workbookViewId="0">
      <selection activeCell="E8" sqref="E8:F39"/>
    </sheetView>
  </sheetViews>
  <sheetFormatPr defaultColWidth="8.42578125" defaultRowHeight="15" x14ac:dyDescent="0.25"/>
  <cols>
    <col min="1" max="1" width="56.85546875" style="258" customWidth="1"/>
    <col min="2" max="2" width="13.42578125" style="258" bestFit="1" customWidth="1"/>
    <col min="3" max="3" width="11.42578125" style="258" bestFit="1" customWidth="1"/>
    <col min="4" max="5" width="13.42578125" style="258" bestFit="1" customWidth="1"/>
    <col min="6" max="6" width="11.42578125" style="258" bestFit="1" customWidth="1"/>
    <col min="7" max="8" width="13.42578125" style="258" bestFit="1" customWidth="1"/>
    <col min="9" max="9" width="11.42578125" style="258" bestFit="1" customWidth="1"/>
    <col min="10" max="10" width="13.42578125" style="258" bestFit="1" customWidth="1"/>
    <col min="11" max="11" width="54.42578125" style="258" customWidth="1"/>
    <col min="12" max="16384" width="8.42578125" style="258"/>
  </cols>
  <sheetData>
    <row r="1" spans="1:31" x14ac:dyDescent="0.25">
      <c r="A1" s="372" t="s">
        <v>292</v>
      </c>
      <c r="B1" s="372"/>
      <c r="C1" s="257"/>
    </row>
    <row r="2" spans="1:31" s="259" customFormat="1" x14ac:dyDescent="0.25">
      <c r="A2" s="372"/>
      <c r="B2" s="372"/>
      <c r="C2" s="257"/>
      <c r="K2" s="258"/>
      <c r="L2" s="258"/>
      <c r="M2" s="258"/>
      <c r="N2" s="258"/>
      <c r="O2" s="258"/>
      <c r="P2" s="258"/>
      <c r="Q2" s="258"/>
      <c r="R2" s="258"/>
      <c r="S2" s="258"/>
      <c r="T2" s="258"/>
      <c r="U2" s="258"/>
      <c r="V2" s="258"/>
      <c r="W2" s="258"/>
      <c r="X2" s="258"/>
      <c r="Y2" s="258"/>
      <c r="Z2" s="258"/>
      <c r="AA2" s="258"/>
      <c r="AB2" s="258"/>
      <c r="AC2" s="258"/>
      <c r="AD2" s="258"/>
      <c r="AE2" s="258"/>
    </row>
    <row r="3" spans="1:31" s="259" customFormat="1" x14ac:dyDescent="0.25">
      <c r="A3" s="260"/>
      <c r="B3" s="260"/>
      <c r="C3" s="260"/>
      <c r="K3" s="258"/>
      <c r="L3" s="258"/>
      <c r="M3" s="258"/>
      <c r="N3" s="258"/>
      <c r="O3" s="258"/>
      <c r="P3" s="258"/>
      <c r="Q3" s="258"/>
      <c r="R3" s="258"/>
      <c r="S3" s="258"/>
      <c r="T3" s="258"/>
      <c r="U3" s="258"/>
      <c r="V3" s="258"/>
      <c r="W3" s="258"/>
      <c r="X3" s="258"/>
      <c r="Y3" s="258"/>
      <c r="Z3" s="258"/>
      <c r="AA3" s="258"/>
      <c r="AB3" s="258"/>
      <c r="AC3" s="258"/>
      <c r="AD3" s="258"/>
      <c r="AE3" s="258"/>
    </row>
    <row r="4" spans="1:31" ht="22.5" x14ac:dyDescent="0.25">
      <c r="A4" s="373" t="s">
        <v>127</v>
      </c>
      <c r="B4" s="373"/>
      <c r="C4" s="373"/>
      <c r="D4" s="373"/>
      <c r="E4" s="373"/>
      <c r="F4" s="373"/>
      <c r="G4" s="373"/>
      <c r="H4" s="373"/>
      <c r="I4" s="373"/>
      <c r="J4" s="373"/>
    </row>
    <row r="5" spans="1:31" ht="18" x14ac:dyDescent="0.45">
      <c r="A5" s="261" t="s">
        <v>165</v>
      </c>
      <c r="B5" s="262"/>
      <c r="C5" s="262"/>
      <c r="D5" s="262"/>
      <c r="E5" s="262"/>
      <c r="F5" s="262"/>
      <c r="G5" s="262"/>
      <c r="H5" s="262"/>
      <c r="I5" s="262"/>
      <c r="J5" s="262"/>
    </row>
    <row r="6" spans="1:31" ht="22.5" x14ac:dyDescent="0.25">
      <c r="A6" s="338" t="s">
        <v>126</v>
      </c>
      <c r="B6" s="338" t="s">
        <v>0</v>
      </c>
      <c r="C6" s="338"/>
      <c r="D6" s="338"/>
      <c r="E6" s="338" t="s">
        <v>1</v>
      </c>
      <c r="F6" s="338"/>
      <c r="G6" s="338"/>
      <c r="H6" s="338" t="s">
        <v>2</v>
      </c>
      <c r="I6" s="338"/>
      <c r="J6" s="338"/>
    </row>
    <row r="7" spans="1:31" ht="22.5" x14ac:dyDescent="0.25">
      <c r="A7" s="338"/>
      <c r="B7" s="49" t="s">
        <v>27</v>
      </c>
      <c r="C7" s="49" t="s">
        <v>28</v>
      </c>
      <c r="D7" s="49" t="s">
        <v>2</v>
      </c>
      <c r="E7" s="49" t="s">
        <v>27</v>
      </c>
      <c r="F7" s="49" t="s">
        <v>28</v>
      </c>
      <c r="G7" s="49" t="s">
        <v>2</v>
      </c>
      <c r="H7" s="49" t="s">
        <v>27</v>
      </c>
      <c r="I7" s="49" t="s">
        <v>28</v>
      </c>
      <c r="J7" s="49" t="s">
        <v>2</v>
      </c>
    </row>
    <row r="8" spans="1:31" ht="22.5" x14ac:dyDescent="0.25">
      <c r="A8" s="263" t="s">
        <v>130</v>
      </c>
      <c r="B8" s="264">
        <v>36</v>
      </c>
      <c r="C8" s="265">
        <v>3</v>
      </c>
      <c r="D8" s="265">
        <f>B8+C8</f>
        <v>39</v>
      </c>
      <c r="E8" s="265">
        <v>0</v>
      </c>
      <c r="F8" s="265">
        <v>0</v>
      </c>
      <c r="G8" s="265">
        <f>E8+F8</f>
        <v>0</v>
      </c>
      <c r="H8" s="265">
        <f t="shared" ref="H8:I23" si="0">B8+E8</f>
        <v>36</v>
      </c>
      <c r="I8" s="265">
        <f t="shared" si="0"/>
        <v>3</v>
      </c>
      <c r="J8" s="265">
        <f t="shared" ref="J8:J39" si="1">H8+I8</f>
        <v>39</v>
      </c>
    </row>
    <row r="9" spans="1:31" ht="22.5" x14ac:dyDescent="0.25">
      <c r="A9" s="266" t="s">
        <v>125</v>
      </c>
      <c r="B9" s="267">
        <v>25202</v>
      </c>
      <c r="C9" s="268">
        <v>24125</v>
      </c>
      <c r="D9" s="268">
        <f t="shared" ref="D9:D39" si="2">B9+C9</f>
        <v>49327</v>
      </c>
      <c r="E9" s="268">
        <v>333</v>
      </c>
      <c r="F9" s="268">
        <v>225</v>
      </c>
      <c r="G9" s="268">
        <f t="shared" ref="G9:G39" si="3">E9+F9</f>
        <v>558</v>
      </c>
      <c r="H9" s="268">
        <f t="shared" si="0"/>
        <v>25535</v>
      </c>
      <c r="I9" s="268">
        <f t="shared" si="0"/>
        <v>24350</v>
      </c>
      <c r="J9" s="268">
        <f t="shared" si="1"/>
        <v>49885</v>
      </c>
    </row>
    <row r="10" spans="1:31" ht="22.5" x14ac:dyDescent="0.25">
      <c r="A10" s="263" t="s">
        <v>131</v>
      </c>
      <c r="B10" s="264">
        <v>570</v>
      </c>
      <c r="C10" s="265">
        <v>525</v>
      </c>
      <c r="D10" s="265">
        <f t="shared" si="2"/>
        <v>1095</v>
      </c>
      <c r="E10" s="265">
        <v>0</v>
      </c>
      <c r="F10" s="265">
        <v>0</v>
      </c>
      <c r="G10" s="265">
        <f t="shared" si="3"/>
        <v>0</v>
      </c>
      <c r="H10" s="265">
        <f t="shared" si="0"/>
        <v>570</v>
      </c>
      <c r="I10" s="265">
        <f t="shared" si="0"/>
        <v>525</v>
      </c>
      <c r="J10" s="265">
        <f t="shared" si="1"/>
        <v>1095</v>
      </c>
    </row>
    <row r="11" spans="1:31" ht="67.5" x14ac:dyDescent="0.25">
      <c r="A11" s="266" t="s">
        <v>250</v>
      </c>
      <c r="B11" s="267">
        <v>0</v>
      </c>
      <c r="C11" s="268">
        <v>0</v>
      </c>
      <c r="D11" s="268">
        <f t="shared" si="2"/>
        <v>0</v>
      </c>
      <c r="E11" s="268">
        <v>0</v>
      </c>
      <c r="F11" s="268">
        <v>0</v>
      </c>
      <c r="G11" s="268">
        <f t="shared" si="3"/>
        <v>0</v>
      </c>
      <c r="H11" s="268">
        <f t="shared" si="0"/>
        <v>0</v>
      </c>
      <c r="I11" s="268">
        <f t="shared" si="0"/>
        <v>0</v>
      </c>
      <c r="J11" s="268">
        <f t="shared" si="1"/>
        <v>0</v>
      </c>
    </row>
    <row r="12" spans="1:31" ht="22.5" x14ac:dyDescent="0.25">
      <c r="A12" s="263" t="s">
        <v>132</v>
      </c>
      <c r="B12" s="264">
        <v>0</v>
      </c>
      <c r="C12" s="265">
        <v>0</v>
      </c>
      <c r="D12" s="265">
        <f t="shared" si="2"/>
        <v>0</v>
      </c>
      <c r="E12" s="265">
        <v>0</v>
      </c>
      <c r="F12" s="265">
        <v>0</v>
      </c>
      <c r="G12" s="265">
        <f t="shared" si="3"/>
        <v>0</v>
      </c>
      <c r="H12" s="265">
        <f t="shared" si="0"/>
        <v>0</v>
      </c>
      <c r="I12" s="265">
        <f t="shared" si="0"/>
        <v>0</v>
      </c>
      <c r="J12" s="265">
        <f t="shared" si="1"/>
        <v>0</v>
      </c>
    </row>
    <row r="13" spans="1:31" ht="22.5" x14ac:dyDescent="0.25">
      <c r="A13" s="266" t="s">
        <v>133</v>
      </c>
      <c r="B13" s="267">
        <v>0</v>
      </c>
      <c r="C13" s="268">
        <v>0</v>
      </c>
      <c r="D13" s="268">
        <f t="shared" si="2"/>
        <v>0</v>
      </c>
      <c r="E13" s="268">
        <v>0</v>
      </c>
      <c r="F13" s="268">
        <v>0</v>
      </c>
      <c r="G13" s="268">
        <f t="shared" si="3"/>
        <v>0</v>
      </c>
      <c r="H13" s="268">
        <f t="shared" si="0"/>
        <v>0</v>
      </c>
      <c r="I13" s="268">
        <f t="shared" si="0"/>
        <v>0</v>
      </c>
      <c r="J13" s="268">
        <f t="shared" si="1"/>
        <v>0</v>
      </c>
    </row>
    <row r="14" spans="1:31" ht="22.5" x14ac:dyDescent="0.25">
      <c r="A14" s="263" t="s">
        <v>124</v>
      </c>
      <c r="B14" s="264">
        <v>39</v>
      </c>
      <c r="C14" s="265">
        <v>7</v>
      </c>
      <c r="D14" s="265">
        <f t="shared" si="2"/>
        <v>46</v>
      </c>
      <c r="E14" s="265">
        <v>0</v>
      </c>
      <c r="F14" s="265">
        <v>0</v>
      </c>
      <c r="G14" s="265">
        <f t="shared" si="3"/>
        <v>0</v>
      </c>
      <c r="H14" s="265">
        <f t="shared" si="0"/>
        <v>39</v>
      </c>
      <c r="I14" s="265">
        <f t="shared" si="0"/>
        <v>7</v>
      </c>
      <c r="J14" s="265">
        <f t="shared" si="1"/>
        <v>46</v>
      </c>
    </row>
    <row r="15" spans="1:31" ht="45" x14ac:dyDescent="0.25">
      <c r="A15" s="266" t="s">
        <v>134</v>
      </c>
      <c r="B15" s="267">
        <v>2634</v>
      </c>
      <c r="C15" s="268">
        <v>2425</v>
      </c>
      <c r="D15" s="268">
        <f>B15+C15</f>
        <v>5059</v>
      </c>
      <c r="E15" s="268">
        <v>0</v>
      </c>
      <c r="F15" s="268">
        <v>0</v>
      </c>
      <c r="G15" s="268">
        <f t="shared" si="3"/>
        <v>0</v>
      </c>
      <c r="H15" s="268">
        <f t="shared" si="0"/>
        <v>2634</v>
      </c>
      <c r="I15" s="268">
        <f t="shared" si="0"/>
        <v>2425</v>
      </c>
      <c r="J15" s="268">
        <f t="shared" si="1"/>
        <v>5059</v>
      </c>
    </row>
    <row r="16" spans="1:31" ht="45" x14ac:dyDescent="0.25">
      <c r="A16" s="263" t="s">
        <v>135</v>
      </c>
      <c r="B16" s="264">
        <v>692</v>
      </c>
      <c r="C16" s="265">
        <v>1036</v>
      </c>
      <c r="D16" s="265">
        <f t="shared" si="2"/>
        <v>1728</v>
      </c>
      <c r="E16" s="265">
        <v>0</v>
      </c>
      <c r="F16" s="265">
        <v>0</v>
      </c>
      <c r="G16" s="265">
        <f t="shared" si="3"/>
        <v>0</v>
      </c>
      <c r="H16" s="265">
        <f t="shared" si="0"/>
        <v>692</v>
      </c>
      <c r="I16" s="265">
        <f t="shared" si="0"/>
        <v>1036</v>
      </c>
      <c r="J16" s="265">
        <f t="shared" si="1"/>
        <v>1728</v>
      </c>
    </row>
    <row r="17" spans="1:10" ht="45" x14ac:dyDescent="0.25">
      <c r="A17" s="266" t="s">
        <v>136</v>
      </c>
      <c r="B17" s="267">
        <v>2058</v>
      </c>
      <c r="C17" s="268">
        <v>2517</v>
      </c>
      <c r="D17" s="268">
        <f t="shared" si="2"/>
        <v>4575</v>
      </c>
      <c r="E17" s="268">
        <v>0</v>
      </c>
      <c r="F17" s="268">
        <v>0</v>
      </c>
      <c r="G17" s="268">
        <f t="shared" si="3"/>
        <v>0</v>
      </c>
      <c r="H17" s="268">
        <f t="shared" si="0"/>
        <v>2058</v>
      </c>
      <c r="I17" s="268">
        <f t="shared" si="0"/>
        <v>2517</v>
      </c>
      <c r="J17" s="268">
        <f t="shared" si="1"/>
        <v>4575</v>
      </c>
    </row>
    <row r="18" spans="1:10" ht="22.5" x14ac:dyDescent="0.25">
      <c r="A18" s="263" t="s">
        <v>137</v>
      </c>
      <c r="B18" s="264">
        <v>0</v>
      </c>
      <c r="C18" s="265">
        <v>0</v>
      </c>
      <c r="D18" s="265">
        <f t="shared" si="2"/>
        <v>0</v>
      </c>
      <c r="E18" s="265">
        <v>0</v>
      </c>
      <c r="F18" s="265">
        <v>0</v>
      </c>
      <c r="G18" s="265">
        <f t="shared" si="3"/>
        <v>0</v>
      </c>
      <c r="H18" s="265">
        <f t="shared" si="0"/>
        <v>0</v>
      </c>
      <c r="I18" s="265">
        <f t="shared" si="0"/>
        <v>0</v>
      </c>
      <c r="J18" s="265">
        <f t="shared" si="1"/>
        <v>0</v>
      </c>
    </row>
    <row r="19" spans="1:10" ht="22.5" x14ac:dyDescent="0.25">
      <c r="A19" s="266" t="s">
        <v>138</v>
      </c>
      <c r="B19" s="267">
        <v>33</v>
      </c>
      <c r="C19" s="268">
        <v>0</v>
      </c>
      <c r="D19" s="268">
        <f t="shared" si="2"/>
        <v>33</v>
      </c>
      <c r="E19" s="268">
        <v>60232</v>
      </c>
      <c r="F19" s="268">
        <v>4508</v>
      </c>
      <c r="G19" s="268">
        <f t="shared" si="3"/>
        <v>64740</v>
      </c>
      <c r="H19" s="268">
        <f t="shared" si="0"/>
        <v>60265</v>
      </c>
      <c r="I19" s="268">
        <f t="shared" si="0"/>
        <v>4508</v>
      </c>
      <c r="J19" s="268">
        <f t="shared" si="1"/>
        <v>64773</v>
      </c>
    </row>
    <row r="20" spans="1:10" ht="22.5" x14ac:dyDescent="0.25">
      <c r="A20" s="263" t="s">
        <v>139</v>
      </c>
      <c r="B20" s="264">
        <v>611</v>
      </c>
      <c r="C20" s="265">
        <v>695</v>
      </c>
      <c r="D20" s="265">
        <f t="shared" si="2"/>
        <v>1306</v>
      </c>
      <c r="E20" s="265">
        <v>0</v>
      </c>
      <c r="F20" s="265">
        <v>0</v>
      </c>
      <c r="G20" s="265">
        <f t="shared" si="3"/>
        <v>0</v>
      </c>
      <c r="H20" s="265">
        <f t="shared" si="0"/>
        <v>611</v>
      </c>
      <c r="I20" s="265">
        <f t="shared" si="0"/>
        <v>695</v>
      </c>
      <c r="J20" s="265">
        <f t="shared" si="1"/>
        <v>1306</v>
      </c>
    </row>
    <row r="21" spans="1:10" ht="22.5" x14ac:dyDescent="0.25">
      <c r="A21" s="266" t="s">
        <v>140</v>
      </c>
      <c r="B21" s="267">
        <v>194</v>
      </c>
      <c r="C21" s="268">
        <v>89</v>
      </c>
      <c r="D21" s="268">
        <f t="shared" si="2"/>
        <v>283</v>
      </c>
      <c r="E21" s="268">
        <v>0</v>
      </c>
      <c r="F21" s="268">
        <v>0</v>
      </c>
      <c r="G21" s="268">
        <f t="shared" si="3"/>
        <v>0</v>
      </c>
      <c r="H21" s="268">
        <f t="shared" si="0"/>
        <v>194</v>
      </c>
      <c r="I21" s="268">
        <f t="shared" si="0"/>
        <v>89</v>
      </c>
      <c r="J21" s="268">
        <f t="shared" si="1"/>
        <v>283</v>
      </c>
    </row>
    <row r="22" spans="1:10" ht="22.5" x14ac:dyDescent="0.25">
      <c r="A22" s="263" t="s">
        <v>141</v>
      </c>
      <c r="B22" s="264">
        <v>0</v>
      </c>
      <c r="C22" s="265">
        <v>0</v>
      </c>
      <c r="D22" s="265">
        <f t="shared" si="2"/>
        <v>0</v>
      </c>
      <c r="E22" s="265">
        <v>2</v>
      </c>
      <c r="F22" s="265">
        <v>0</v>
      </c>
      <c r="G22" s="265">
        <f t="shared" si="3"/>
        <v>2</v>
      </c>
      <c r="H22" s="265">
        <f t="shared" si="0"/>
        <v>2</v>
      </c>
      <c r="I22" s="265">
        <f t="shared" si="0"/>
        <v>0</v>
      </c>
      <c r="J22" s="265">
        <f t="shared" si="1"/>
        <v>2</v>
      </c>
    </row>
    <row r="23" spans="1:10" ht="45" x14ac:dyDescent="0.25">
      <c r="A23" s="266" t="s">
        <v>142</v>
      </c>
      <c r="B23" s="267">
        <v>7</v>
      </c>
      <c r="C23" s="268">
        <v>4</v>
      </c>
      <c r="D23" s="268">
        <f t="shared" si="2"/>
        <v>11</v>
      </c>
      <c r="E23" s="268">
        <v>0</v>
      </c>
      <c r="F23" s="268">
        <v>0</v>
      </c>
      <c r="G23" s="268">
        <f t="shared" si="3"/>
        <v>0</v>
      </c>
      <c r="H23" s="268">
        <f t="shared" si="0"/>
        <v>7</v>
      </c>
      <c r="I23" s="268">
        <f t="shared" si="0"/>
        <v>4</v>
      </c>
      <c r="J23" s="268">
        <f t="shared" si="1"/>
        <v>11</v>
      </c>
    </row>
    <row r="24" spans="1:10" ht="22.5" x14ac:dyDescent="0.25">
      <c r="A24" s="263" t="s">
        <v>143</v>
      </c>
      <c r="B24" s="264">
        <v>1584</v>
      </c>
      <c r="C24" s="265">
        <v>678</v>
      </c>
      <c r="D24" s="265">
        <f t="shared" si="2"/>
        <v>2262</v>
      </c>
      <c r="E24" s="265">
        <v>0</v>
      </c>
      <c r="F24" s="265">
        <v>0</v>
      </c>
      <c r="G24" s="265">
        <f t="shared" si="3"/>
        <v>0</v>
      </c>
      <c r="H24" s="265">
        <f t="shared" ref="H24:I39" si="4">B24+E24</f>
        <v>1584</v>
      </c>
      <c r="I24" s="265">
        <f t="shared" si="4"/>
        <v>678</v>
      </c>
      <c r="J24" s="265">
        <f t="shared" si="1"/>
        <v>2262</v>
      </c>
    </row>
    <row r="25" spans="1:10" ht="45" x14ac:dyDescent="0.25">
      <c r="A25" s="266" t="s">
        <v>144</v>
      </c>
      <c r="B25" s="267">
        <v>5886</v>
      </c>
      <c r="C25" s="268">
        <v>6041</v>
      </c>
      <c r="D25" s="268">
        <f t="shared" si="2"/>
        <v>11927</v>
      </c>
      <c r="E25" s="268">
        <v>0</v>
      </c>
      <c r="F25" s="268">
        <v>0</v>
      </c>
      <c r="G25" s="268">
        <f t="shared" si="3"/>
        <v>0</v>
      </c>
      <c r="H25" s="268">
        <f t="shared" si="4"/>
        <v>5886</v>
      </c>
      <c r="I25" s="268">
        <f t="shared" si="4"/>
        <v>6041</v>
      </c>
      <c r="J25" s="268">
        <f t="shared" si="1"/>
        <v>11927</v>
      </c>
    </row>
    <row r="26" spans="1:10" ht="22.5" x14ac:dyDescent="0.25">
      <c r="A26" s="263" t="s">
        <v>145</v>
      </c>
      <c r="B26" s="264">
        <v>1</v>
      </c>
      <c r="C26" s="265">
        <v>0</v>
      </c>
      <c r="D26" s="265">
        <f t="shared" si="2"/>
        <v>1</v>
      </c>
      <c r="E26" s="265">
        <v>59</v>
      </c>
      <c r="F26" s="265">
        <v>9</v>
      </c>
      <c r="G26" s="265">
        <f t="shared" si="3"/>
        <v>68</v>
      </c>
      <c r="H26" s="265">
        <f t="shared" si="4"/>
        <v>60</v>
      </c>
      <c r="I26" s="265">
        <f t="shared" si="4"/>
        <v>9</v>
      </c>
      <c r="J26" s="265">
        <f t="shared" si="1"/>
        <v>69</v>
      </c>
    </row>
    <row r="27" spans="1:10" ht="22.5" x14ac:dyDescent="0.25">
      <c r="A27" s="266" t="s">
        <v>146</v>
      </c>
      <c r="B27" s="267">
        <v>992</v>
      </c>
      <c r="C27" s="268">
        <v>792</v>
      </c>
      <c r="D27" s="268">
        <f t="shared" si="2"/>
        <v>1784</v>
      </c>
      <c r="E27" s="268">
        <v>0</v>
      </c>
      <c r="F27" s="268">
        <v>0</v>
      </c>
      <c r="G27" s="268">
        <f t="shared" si="3"/>
        <v>0</v>
      </c>
      <c r="H27" s="268">
        <f t="shared" si="4"/>
        <v>992</v>
      </c>
      <c r="I27" s="268">
        <f t="shared" si="4"/>
        <v>792</v>
      </c>
      <c r="J27" s="268">
        <f t="shared" si="1"/>
        <v>1784</v>
      </c>
    </row>
    <row r="28" spans="1:10" ht="22.5" x14ac:dyDescent="0.25">
      <c r="A28" s="263" t="s">
        <v>147</v>
      </c>
      <c r="B28" s="264">
        <v>45</v>
      </c>
      <c r="C28" s="265">
        <v>22</v>
      </c>
      <c r="D28" s="265">
        <f t="shared" si="2"/>
        <v>67</v>
      </c>
      <c r="E28" s="265">
        <v>0</v>
      </c>
      <c r="F28" s="265">
        <v>0</v>
      </c>
      <c r="G28" s="265">
        <f t="shared" si="3"/>
        <v>0</v>
      </c>
      <c r="H28" s="265">
        <f t="shared" si="4"/>
        <v>45</v>
      </c>
      <c r="I28" s="265">
        <f t="shared" si="4"/>
        <v>22</v>
      </c>
      <c r="J28" s="265">
        <f t="shared" si="1"/>
        <v>67</v>
      </c>
    </row>
    <row r="29" spans="1:10" ht="22.5" x14ac:dyDescent="0.25">
      <c r="A29" s="266" t="s">
        <v>148</v>
      </c>
      <c r="B29" s="267">
        <v>0</v>
      </c>
      <c r="C29" s="268">
        <v>0</v>
      </c>
      <c r="D29" s="268">
        <f t="shared" si="2"/>
        <v>0</v>
      </c>
      <c r="E29" s="268">
        <v>93</v>
      </c>
      <c r="F29" s="268">
        <v>89</v>
      </c>
      <c r="G29" s="268">
        <f t="shared" si="3"/>
        <v>182</v>
      </c>
      <c r="H29" s="268">
        <f t="shared" si="4"/>
        <v>93</v>
      </c>
      <c r="I29" s="268">
        <f t="shared" si="4"/>
        <v>89</v>
      </c>
      <c r="J29" s="268">
        <f t="shared" si="1"/>
        <v>182</v>
      </c>
    </row>
    <row r="30" spans="1:10" ht="22.5" x14ac:dyDescent="0.25">
      <c r="A30" s="263" t="s">
        <v>149</v>
      </c>
      <c r="B30" s="264">
        <v>424</v>
      </c>
      <c r="C30" s="265">
        <v>169</v>
      </c>
      <c r="D30" s="265">
        <f t="shared" si="2"/>
        <v>593</v>
      </c>
      <c r="E30" s="265">
        <v>121</v>
      </c>
      <c r="F30" s="265">
        <v>6</v>
      </c>
      <c r="G30" s="265">
        <f t="shared" si="3"/>
        <v>127</v>
      </c>
      <c r="H30" s="265">
        <f t="shared" si="4"/>
        <v>545</v>
      </c>
      <c r="I30" s="265">
        <f t="shared" si="4"/>
        <v>175</v>
      </c>
      <c r="J30" s="265">
        <f t="shared" si="1"/>
        <v>720</v>
      </c>
    </row>
    <row r="31" spans="1:10" ht="22.5" x14ac:dyDescent="0.25">
      <c r="A31" s="266" t="s">
        <v>122</v>
      </c>
      <c r="B31" s="267">
        <v>0</v>
      </c>
      <c r="C31" s="268">
        <v>0</v>
      </c>
      <c r="D31" s="268">
        <f t="shared" si="2"/>
        <v>0</v>
      </c>
      <c r="E31" s="268">
        <v>0</v>
      </c>
      <c r="F31" s="268">
        <v>0</v>
      </c>
      <c r="G31" s="268">
        <f t="shared" si="3"/>
        <v>0</v>
      </c>
      <c r="H31" s="268">
        <f t="shared" si="4"/>
        <v>0</v>
      </c>
      <c r="I31" s="268">
        <f t="shared" si="4"/>
        <v>0</v>
      </c>
      <c r="J31" s="268">
        <f t="shared" si="1"/>
        <v>0</v>
      </c>
    </row>
    <row r="32" spans="1:10" ht="22.5" x14ac:dyDescent="0.25">
      <c r="A32" s="263" t="s">
        <v>123</v>
      </c>
      <c r="B32" s="264">
        <v>3</v>
      </c>
      <c r="C32" s="265">
        <v>0</v>
      </c>
      <c r="D32" s="265">
        <f t="shared" si="2"/>
        <v>3</v>
      </c>
      <c r="E32" s="265">
        <v>0</v>
      </c>
      <c r="F32" s="265">
        <v>0</v>
      </c>
      <c r="G32" s="265">
        <f t="shared" si="3"/>
        <v>0</v>
      </c>
      <c r="H32" s="265">
        <f t="shared" si="4"/>
        <v>3</v>
      </c>
      <c r="I32" s="265">
        <f t="shared" si="4"/>
        <v>0</v>
      </c>
      <c r="J32" s="265">
        <f t="shared" si="1"/>
        <v>3</v>
      </c>
    </row>
    <row r="33" spans="1:10" ht="22.5" x14ac:dyDescent="0.25">
      <c r="A33" s="266" t="s">
        <v>151</v>
      </c>
      <c r="B33" s="267">
        <v>0</v>
      </c>
      <c r="C33" s="268">
        <v>0</v>
      </c>
      <c r="D33" s="268">
        <f t="shared" si="2"/>
        <v>0</v>
      </c>
      <c r="E33" s="268">
        <v>0</v>
      </c>
      <c r="F33" s="268">
        <v>0</v>
      </c>
      <c r="G33" s="268">
        <f t="shared" si="3"/>
        <v>0</v>
      </c>
      <c r="H33" s="268">
        <f t="shared" si="4"/>
        <v>0</v>
      </c>
      <c r="I33" s="268">
        <f t="shared" si="4"/>
        <v>0</v>
      </c>
      <c r="J33" s="268">
        <f t="shared" si="1"/>
        <v>0</v>
      </c>
    </row>
    <row r="34" spans="1:10" ht="22.5" x14ac:dyDescent="0.25">
      <c r="A34" s="263" t="s">
        <v>150</v>
      </c>
      <c r="B34" s="264">
        <v>40</v>
      </c>
      <c r="C34" s="265">
        <v>11</v>
      </c>
      <c r="D34" s="265">
        <f t="shared" si="2"/>
        <v>51</v>
      </c>
      <c r="E34" s="265">
        <v>5</v>
      </c>
      <c r="F34" s="265">
        <v>0</v>
      </c>
      <c r="G34" s="265">
        <f t="shared" si="3"/>
        <v>5</v>
      </c>
      <c r="H34" s="265">
        <f t="shared" si="4"/>
        <v>45</v>
      </c>
      <c r="I34" s="265">
        <f t="shared" si="4"/>
        <v>11</v>
      </c>
      <c r="J34" s="265">
        <f t="shared" si="1"/>
        <v>56</v>
      </c>
    </row>
    <row r="35" spans="1:10" ht="22.5" x14ac:dyDescent="0.25">
      <c r="A35" s="266" t="s">
        <v>129</v>
      </c>
      <c r="B35" s="267">
        <v>0</v>
      </c>
      <c r="C35" s="268">
        <v>0</v>
      </c>
      <c r="D35" s="268">
        <f t="shared" si="2"/>
        <v>0</v>
      </c>
      <c r="E35" s="268">
        <v>0</v>
      </c>
      <c r="F35" s="268">
        <v>0</v>
      </c>
      <c r="G35" s="268">
        <f t="shared" si="3"/>
        <v>0</v>
      </c>
      <c r="H35" s="268">
        <f t="shared" si="4"/>
        <v>0</v>
      </c>
      <c r="I35" s="268">
        <f t="shared" si="4"/>
        <v>0</v>
      </c>
      <c r="J35" s="268">
        <f t="shared" si="1"/>
        <v>0</v>
      </c>
    </row>
    <row r="36" spans="1:10" ht="22.5" x14ac:dyDescent="0.25">
      <c r="A36" s="263" t="s">
        <v>168</v>
      </c>
      <c r="B36" s="264">
        <v>0</v>
      </c>
      <c r="C36" s="265">
        <v>0</v>
      </c>
      <c r="D36" s="265">
        <f t="shared" si="2"/>
        <v>0</v>
      </c>
      <c r="E36" s="265">
        <v>0</v>
      </c>
      <c r="F36" s="265">
        <v>0</v>
      </c>
      <c r="G36" s="265">
        <f t="shared" si="3"/>
        <v>0</v>
      </c>
      <c r="H36" s="265">
        <f t="shared" si="4"/>
        <v>0</v>
      </c>
      <c r="I36" s="265">
        <f t="shared" si="4"/>
        <v>0</v>
      </c>
      <c r="J36" s="265">
        <f t="shared" si="1"/>
        <v>0</v>
      </c>
    </row>
    <row r="37" spans="1:10" ht="67.5" x14ac:dyDescent="0.25">
      <c r="A37" s="266" t="s">
        <v>169</v>
      </c>
      <c r="B37" s="267">
        <v>0</v>
      </c>
      <c r="C37" s="268">
        <v>3</v>
      </c>
      <c r="D37" s="268">
        <f t="shared" si="2"/>
        <v>3</v>
      </c>
      <c r="E37" s="268">
        <v>0</v>
      </c>
      <c r="F37" s="268">
        <v>0</v>
      </c>
      <c r="G37" s="268">
        <f t="shared" si="3"/>
        <v>0</v>
      </c>
      <c r="H37" s="268">
        <f t="shared" si="4"/>
        <v>0</v>
      </c>
      <c r="I37" s="268">
        <f t="shared" si="4"/>
        <v>3</v>
      </c>
      <c r="J37" s="268">
        <f t="shared" si="1"/>
        <v>3</v>
      </c>
    </row>
    <row r="38" spans="1:10" ht="22.5" x14ac:dyDescent="0.25">
      <c r="A38" s="263" t="s">
        <v>288</v>
      </c>
      <c r="B38" s="264">
        <v>0</v>
      </c>
      <c r="C38" s="265">
        <v>0</v>
      </c>
      <c r="D38" s="265">
        <f t="shared" si="2"/>
        <v>0</v>
      </c>
      <c r="E38" s="265">
        <v>0</v>
      </c>
      <c r="F38" s="265">
        <v>0</v>
      </c>
      <c r="G38" s="265">
        <f t="shared" si="3"/>
        <v>0</v>
      </c>
      <c r="H38" s="265">
        <f t="shared" si="4"/>
        <v>0</v>
      </c>
      <c r="I38" s="265">
        <f t="shared" si="4"/>
        <v>0</v>
      </c>
      <c r="J38" s="265">
        <f t="shared" si="1"/>
        <v>0</v>
      </c>
    </row>
    <row r="39" spans="1:10" ht="22.5" x14ac:dyDescent="0.25">
      <c r="A39" s="266" t="s">
        <v>3</v>
      </c>
      <c r="B39" s="267">
        <v>0</v>
      </c>
      <c r="C39" s="268">
        <v>0</v>
      </c>
      <c r="D39" s="268">
        <f t="shared" si="2"/>
        <v>0</v>
      </c>
      <c r="E39" s="268">
        <v>33501</v>
      </c>
      <c r="F39" s="268">
        <v>911</v>
      </c>
      <c r="G39" s="268">
        <f t="shared" si="3"/>
        <v>34412</v>
      </c>
      <c r="H39" s="268">
        <f t="shared" si="4"/>
        <v>33501</v>
      </c>
      <c r="I39" s="268">
        <f t="shared" si="4"/>
        <v>911</v>
      </c>
      <c r="J39" s="268">
        <f t="shared" si="1"/>
        <v>34412</v>
      </c>
    </row>
    <row r="40" spans="1:10" ht="22.5" x14ac:dyDescent="0.25">
      <c r="A40" s="40" t="s">
        <v>2</v>
      </c>
      <c r="B40" s="40">
        <f>SUM(B8:B39)</f>
        <v>41051</v>
      </c>
      <c r="C40" s="40">
        <f>SUM(C8:C39)</f>
        <v>39142</v>
      </c>
      <c r="D40" s="40">
        <f t="shared" ref="D40:I40" si="5">SUM(D8:D39)</f>
        <v>80193</v>
      </c>
      <c r="E40" s="40">
        <f>SUM(E8:E39)</f>
        <v>94346</v>
      </c>
      <c r="F40" s="40">
        <f>SUM(F8:F39)</f>
        <v>5748</v>
      </c>
      <c r="G40" s="40">
        <f t="shared" si="5"/>
        <v>100094</v>
      </c>
      <c r="H40" s="40">
        <f t="shared" si="5"/>
        <v>135397</v>
      </c>
      <c r="I40" s="40">
        <f t="shared" si="5"/>
        <v>44890</v>
      </c>
      <c r="J40" s="40">
        <f>SUM(J8:J39)</f>
        <v>180287</v>
      </c>
    </row>
    <row r="41" spans="1:10" ht="18" x14ac:dyDescent="0.45">
      <c r="A41" s="269" t="s">
        <v>37</v>
      </c>
      <c r="B41" s="270"/>
      <c r="C41" s="270"/>
      <c r="D41" s="270"/>
      <c r="E41" s="270"/>
      <c r="F41" s="270"/>
      <c r="G41" s="270"/>
      <c r="H41" s="270"/>
      <c r="I41" s="270"/>
      <c r="J41" s="271"/>
    </row>
    <row r="42" spans="1:10" ht="18" x14ac:dyDescent="0.45">
      <c r="A42" s="272" t="s">
        <v>36</v>
      </c>
      <c r="B42" s="273"/>
      <c r="C42" s="273"/>
      <c r="D42" s="273"/>
      <c r="E42" s="273"/>
      <c r="F42" s="273"/>
      <c r="G42" s="273"/>
      <c r="H42" s="273"/>
      <c r="I42" s="273"/>
      <c r="J42" s="273"/>
    </row>
    <row r="43" spans="1:10" s="276" customFormat="1" ht="17.649999999999999" customHeight="1" x14ac:dyDescent="0.25">
      <c r="A43" s="274" t="s">
        <v>152</v>
      </c>
      <c r="B43" s="275"/>
      <c r="C43" s="275"/>
      <c r="D43" s="275"/>
      <c r="E43" s="275"/>
      <c r="F43" s="275"/>
      <c r="G43" s="275"/>
      <c r="H43" s="275"/>
      <c r="I43" s="275"/>
      <c r="J43" s="275"/>
    </row>
    <row r="44" spans="1:10" x14ac:dyDescent="0.25">
      <c r="A44" s="277" t="s">
        <v>293</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view="pageBreakPreview" zoomScale="90" zoomScaleNormal="90" zoomScaleSheetLayoutView="90" workbookViewId="0">
      <selection activeCell="B7" sqref="B7"/>
    </sheetView>
  </sheetViews>
  <sheetFormatPr defaultColWidth="8.42578125" defaultRowHeight="15" x14ac:dyDescent="0.25"/>
  <cols>
    <col min="1" max="1" width="44.42578125" style="202" customWidth="1"/>
    <col min="2" max="3" width="14.42578125" style="202" customWidth="1"/>
    <col min="4" max="4" width="16.42578125" style="202" customWidth="1"/>
    <col min="5" max="5" width="45.42578125" style="202" customWidth="1"/>
    <col min="6" max="6" width="9.42578125" style="202" bestFit="1" customWidth="1"/>
    <col min="7" max="16384" width="8.42578125" style="202"/>
  </cols>
  <sheetData>
    <row r="1" spans="1:31" ht="18" x14ac:dyDescent="0.25">
      <c r="A1" s="200" t="s">
        <v>292</v>
      </c>
      <c r="B1" s="201"/>
      <c r="C1" s="201"/>
    </row>
    <row r="2" spans="1:31" s="203" customFormat="1" x14ac:dyDescent="0.25">
      <c r="A2" s="201"/>
      <c r="B2" s="201"/>
      <c r="C2" s="201"/>
      <c r="K2" s="202"/>
      <c r="L2" s="202"/>
      <c r="M2" s="202"/>
      <c r="N2" s="202"/>
      <c r="O2" s="202"/>
      <c r="P2" s="202"/>
      <c r="Q2" s="202"/>
      <c r="R2" s="202"/>
      <c r="S2" s="202"/>
      <c r="T2" s="202"/>
      <c r="U2" s="202"/>
      <c r="V2" s="202"/>
      <c r="W2" s="202"/>
      <c r="X2" s="202"/>
      <c r="Y2" s="202"/>
      <c r="Z2" s="202"/>
      <c r="AA2" s="202"/>
      <c r="AB2" s="202"/>
      <c r="AC2" s="202"/>
      <c r="AD2" s="202"/>
      <c r="AE2" s="202"/>
    </row>
    <row r="3" spans="1:31" s="203" customFormat="1" x14ac:dyDescent="0.25">
      <c r="A3" s="204"/>
      <c r="B3" s="204"/>
      <c r="C3" s="204"/>
      <c r="K3" s="202"/>
      <c r="L3" s="202"/>
      <c r="M3" s="202"/>
      <c r="N3" s="202"/>
      <c r="O3" s="202"/>
      <c r="P3" s="202"/>
      <c r="Q3" s="202"/>
      <c r="R3" s="202"/>
      <c r="S3" s="202"/>
      <c r="T3" s="202"/>
      <c r="U3" s="202"/>
      <c r="V3" s="202"/>
      <c r="W3" s="202"/>
      <c r="X3" s="202"/>
      <c r="Y3" s="202"/>
      <c r="Z3" s="202"/>
      <c r="AA3" s="202"/>
      <c r="AB3" s="202"/>
      <c r="AC3" s="202"/>
      <c r="AD3" s="202"/>
      <c r="AE3" s="202"/>
    </row>
    <row r="4" spans="1:31" ht="22.5" x14ac:dyDescent="0.25">
      <c r="A4" s="374" t="s">
        <v>29</v>
      </c>
      <c r="B4" s="374"/>
      <c r="C4" s="374"/>
      <c r="D4" s="374"/>
      <c r="E4" s="224"/>
    </row>
    <row r="5" spans="1:31" ht="22.5" x14ac:dyDescent="0.25">
      <c r="A5" s="205" t="s">
        <v>174</v>
      </c>
      <c r="B5" s="335" t="s">
        <v>119</v>
      </c>
      <c r="C5" s="336"/>
      <c r="D5" s="337"/>
    </row>
    <row r="6" spans="1:31" ht="40.5" customHeight="1" x14ac:dyDescent="0.25">
      <c r="A6" s="49" t="s">
        <v>52</v>
      </c>
      <c r="B6" s="49" t="s">
        <v>27</v>
      </c>
      <c r="C6" s="49" t="s">
        <v>28</v>
      </c>
      <c r="D6" s="49" t="s">
        <v>2</v>
      </c>
    </row>
    <row r="7" spans="1:31" ht="21.75" customHeight="1" x14ac:dyDescent="0.25">
      <c r="A7" s="220" t="s">
        <v>53</v>
      </c>
      <c r="B7" s="208">
        <v>1508</v>
      </c>
      <c r="C7" s="208">
        <v>2569</v>
      </c>
      <c r="D7" s="208">
        <f t="shared" ref="D7:D15" si="0">B7+C7</f>
        <v>4077</v>
      </c>
      <c r="F7" s="225"/>
    </row>
    <row r="8" spans="1:31" ht="21.75" customHeight="1" x14ac:dyDescent="0.25">
      <c r="A8" s="221" t="s">
        <v>54</v>
      </c>
      <c r="B8" s="216">
        <v>1817120</v>
      </c>
      <c r="C8" s="216">
        <v>171</v>
      </c>
      <c r="D8" s="216">
        <f t="shared" si="0"/>
        <v>1817291</v>
      </c>
      <c r="F8" s="225"/>
    </row>
    <row r="9" spans="1:31" ht="21.75" customHeight="1" x14ac:dyDescent="0.25">
      <c r="A9" s="220" t="s">
        <v>55</v>
      </c>
      <c r="B9" s="208">
        <v>831361</v>
      </c>
      <c r="C9" s="208">
        <v>1169733</v>
      </c>
      <c r="D9" s="208">
        <f t="shared" si="0"/>
        <v>2001094</v>
      </c>
      <c r="F9" s="225"/>
      <c r="H9" s="225"/>
    </row>
    <row r="10" spans="1:31" ht="21.75" customHeight="1" x14ac:dyDescent="0.25">
      <c r="A10" s="221" t="s">
        <v>56</v>
      </c>
      <c r="B10" s="216">
        <v>55482</v>
      </c>
      <c r="C10" s="216">
        <v>3037</v>
      </c>
      <c r="D10" s="216">
        <f t="shared" si="0"/>
        <v>58519</v>
      </c>
      <c r="F10" s="225"/>
    </row>
    <row r="11" spans="1:31" ht="21.75" customHeight="1" x14ac:dyDescent="0.25">
      <c r="A11" s="220" t="s">
        <v>107</v>
      </c>
      <c r="B11" s="208">
        <v>22092</v>
      </c>
      <c r="C11" s="208">
        <v>12</v>
      </c>
      <c r="D11" s="208">
        <f t="shared" si="0"/>
        <v>22104</v>
      </c>
      <c r="F11" s="225"/>
    </row>
    <row r="12" spans="1:31" ht="21.75" customHeight="1" x14ac:dyDescent="0.25">
      <c r="A12" s="221" t="s">
        <v>57</v>
      </c>
      <c r="B12" s="216">
        <v>3605</v>
      </c>
      <c r="C12" s="216">
        <v>0</v>
      </c>
      <c r="D12" s="216">
        <f t="shared" si="0"/>
        <v>3605</v>
      </c>
      <c r="F12" s="225"/>
    </row>
    <row r="13" spans="1:31" ht="21.75" customHeight="1" x14ac:dyDescent="0.25">
      <c r="A13" s="220" t="s">
        <v>58</v>
      </c>
      <c r="B13" s="208">
        <v>627</v>
      </c>
      <c r="C13" s="208">
        <v>636</v>
      </c>
      <c r="D13" s="208">
        <f t="shared" si="0"/>
        <v>1263</v>
      </c>
      <c r="F13" s="225"/>
    </row>
    <row r="14" spans="1:31" ht="21.75" customHeight="1" x14ac:dyDescent="0.25">
      <c r="A14" s="221" t="s">
        <v>108</v>
      </c>
      <c r="B14" s="216">
        <v>524</v>
      </c>
      <c r="C14" s="216">
        <v>1112</v>
      </c>
      <c r="D14" s="216">
        <f t="shared" si="0"/>
        <v>1636</v>
      </c>
      <c r="F14" s="225"/>
    </row>
    <row r="15" spans="1:31" ht="19.149999999999999" customHeight="1" x14ac:dyDescent="0.25">
      <c r="A15" s="220" t="s">
        <v>59</v>
      </c>
      <c r="B15" s="208">
        <v>25</v>
      </c>
      <c r="C15" s="208">
        <v>4311</v>
      </c>
      <c r="D15" s="208">
        <f t="shared" si="0"/>
        <v>4336</v>
      </c>
      <c r="F15" s="225"/>
    </row>
    <row r="16" spans="1:31" ht="19.5" customHeight="1" x14ac:dyDescent="0.25">
      <c r="A16" s="129" t="s">
        <v>2</v>
      </c>
      <c r="B16" s="39">
        <f>SUM(B7:B15)</f>
        <v>2732344</v>
      </c>
      <c r="C16" s="39">
        <f>SUM(C7:C15)</f>
        <v>1181581</v>
      </c>
      <c r="D16" s="39">
        <f>SUM(D7:D15)</f>
        <v>3913925</v>
      </c>
      <c r="F16" s="225"/>
    </row>
    <row r="17" spans="1:4" ht="18" x14ac:dyDescent="0.45">
      <c r="A17" s="210" t="s">
        <v>118</v>
      </c>
      <c r="B17" s="226"/>
      <c r="C17" s="211"/>
      <c r="D17" s="211"/>
    </row>
    <row r="18" spans="1:4" ht="17.25" x14ac:dyDescent="0.25">
      <c r="A18" s="227"/>
      <c r="B18" s="213"/>
      <c r="C18" s="213"/>
      <c r="D18" s="213"/>
    </row>
    <row r="29" spans="1:4" x14ac:dyDescent="0.25">
      <c r="B29" s="213"/>
      <c r="C29" s="213"/>
      <c r="D29" s="213"/>
    </row>
    <row r="30" spans="1:4" x14ac:dyDescent="0.25">
      <c r="B30" s="213"/>
      <c r="C30" s="213"/>
      <c r="D30" s="213"/>
    </row>
    <row r="31" spans="1:4" x14ac:dyDescent="0.25">
      <c r="B31" s="213"/>
      <c r="C31" s="213"/>
      <c r="D31" s="213"/>
    </row>
    <row r="32" spans="1:4" x14ac:dyDescent="0.25">
      <c r="B32" s="213"/>
      <c r="C32" s="213"/>
      <c r="D32" s="213"/>
    </row>
    <row r="33" spans="2:4" x14ac:dyDescent="0.25">
      <c r="B33" s="213"/>
      <c r="C33" s="213"/>
      <c r="D33" s="213"/>
    </row>
    <row r="34" spans="2:4" x14ac:dyDescent="0.25">
      <c r="B34" s="213"/>
      <c r="C34" s="213"/>
      <c r="D34" s="213"/>
    </row>
    <row r="35" spans="2:4" x14ac:dyDescent="0.25">
      <c r="B35" s="213"/>
      <c r="C35" s="213"/>
      <c r="D35" s="213"/>
    </row>
    <row r="36" spans="2:4" x14ac:dyDescent="0.25">
      <c r="B36" s="213"/>
      <c r="C36" s="213"/>
      <c r="D36" s="213"/>
    </row>
    <row r="37" spans="2:4" x14ac:dyDescent="0.25">
      <c r="B37" s="213"/>
      <c r="C37" s="213"/>
      <c r="D37" s="213"/>
    </row>
    <row r="38" spans="2:4" x14ac:dyDescent="0.25">
      <c r="B38" s="213"/>
      <c r="C38" s="213"/>
      <c r="D38" s="213"/>
    </row>
    <row r="39" spans="2:4" x14ac:dyDescent="0.25">
      <c r="B39" s="213"/>
      <c r="C39" s="213"/>
      <c r="D39" s="213"/>
    </row>
    <row r="40" spans="2:4" x14ac:dyDescent="0.25">
      <c r="B40" s="213"/>
      <c r="C40" s="213"/>
      <c r="D40" s="213"/>
    </row>
    <row r="41" spans="2:4" x14ac:dyDescent="0.25">
      <c r="B41" s="213"/>
      <c r="C41" s="213"/>
      <c r="D41" s="213"/>
    </row>
    <row r="42" spans="2:4" x14ac:dyDescent="0.25">
      <c r="B42" s="213"/>
      <c r="C42" s="213"/>
      <c r="D42" s="213"/>
    </row>
    <row r="43" spans="2:4" x14ac:dyDescent="0.25">
      <c r="B43" s="213"/>
      <c r="C43" s="213"/>
      <c r="D43" s="213"/>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6"/>
  <sheetViews>
    <sheetView showGridLines="0" view="pageBreakPreview" zoomScale="70" zoomScaleNormal="70" zoomScaleSheetLayoutView="70" workbookViewId="0">
      <selection activeCell="E30" sqref="E30"/>
    </sheetView>
  </sheetViews>
  <sheetFormatPr defaultColWidth="8.42578125" defaultRowHeight="15" x14ac:dyDescent="0.25"/>
  <cols>
    <col min="1" max="1" width="47.140625" style="232" customWidth="1"/>
    <col min="2" max="10" width="16.42578125" style="232" customWidth="1"/>
    <col min="11" max="16384" width="8.42578125" style="232"/>
  </cols>
  <sheetData>
    <row r="1" spans="1:31" ht="24.6" customHeight="1" x14ac:dyDescent="0.25">
      <c r="A1" s="230" t="s">
        <v>292</v>
      </c>
      <c r="B1" s="231"/>
      <c r="C1" s="231"/>
    </row>
    <row r="2" spans="1:31" s="233" customFormat="1" ht="14.25" customHeight="1" x14ac:dyDescent="0.25">
      <c r="A2" s="231"/>
      <c r="B2" s="231"/>
      <c r="C2" s="231"/>
      <c r="K2" s="232"/>
      <c r="L2" s="232"/>
      <c r="M2" s="232"/>
      <c r="N2" s="232"/>
      <c r="O2" s="232"/>
      <c r="P2" s="232"/>
      <c r="Q2" s="232"/>
      <c r="R2" s="232"/>
      <c r="S2" s="232"/>
      <c r="T2" s="232"/>
      <c r="U2" s="232"/>
      <c r="V2" s="232"/>
      <c r="W2" s="232"/>
      <c r="X2" s="232"/>
      <c r="Y2" s="232"/>
      <c r="Z2" s="232"/>
      <c r="AA2" s="232"/>
      <c r="AB2" s="232"/>
      <c r="AC2" s="232"/>
      <c r="AD2" s="232"/>
      <c r="AE2" s="232"/>
    </row>
    <row r="3" spans="1:31" ht="21" customHeight="1" x14ac:dyDescent="0.25">
      <c r="A3" s="334" t="s">
        <v>301</v>
      </c>
      <c r="B3" s="334"/>
      <c r="C3" s="334"/>
      <c r="D3" s="334"/>
      <c r="E3" s="334"/>
      <c r="F3" s="334"/>
      <c r="G3" s="334"/>
      <c r="H3" s="334"/>
      <c r="I3" s="334"/>
      <c r="J3" s="334"/>
    </row>
    <row r="4" spans="1:31" ht="22.5" x14ac:dyDescent="0.25">
      <c r="A4" s="234" t="s">
        <v>167</v>
      </c>
      <c r="B4" s="335" t="s">
        <v>120</v>
      </c>
      <c r="C4" s="336"/>
      <c r="D4" s="336"/>
      <c r="E4" s="336"/>
      <c r="F4" s="336"/>
      <c r="G4" s="336"/>
      <c r="H4" s="336"/>
      <c r="I4" s="336"/>
      <c r="J4" s="337"/>
    </row>
    <row r="5" spans="1:31" ht="22.5" x14ac:dyDescent="0.25">
      <c r="A5" s="338" t="s">
        <v>32</v>
      </c>
      <c r="B5" s="338" t="s">
        <v>0</v>
      </c>
      <c r="C5" s="338"/>
      <c r="D5" s="338"/>
      <c r="E5" s="338" t="s">
        <v>1</v>
      </c>
      <c r="F5" s="338"/>
      <c r="G5" s="338"/>
      <c r="H5" s="338" t="s">
        <v>2</v>
      </c>
      <c r="I5" s="338"/>
      <c r="J5" s="338"/>
    </row>
    <row r="6" spans="1:31" ht="22.5" x14ac:dyDescent="0.25">
      <c r="A6" s="338"/>
      <c r="B6" s="49" t="s">
        <v>27</v>
      </c>
      <c r="C6" s="49" t="s">
        <v>28</v>
      </c>
      <c r="D6" s="49" t="s">
        <v>2</v>
      </c>
      <c r="E6" s="49" t="s">
        <v>27</v>
      </c>
      <c r="F6" s="49" t="s">
        <v>28</v>
      </c>
      <c r="G6" s="49" t="s">
        <v>2</v>
      </c>
      <c r="H6" s="49" t="s">
        <v>27</v>
      </c>
      <c r="I6" s="49" t="s">
        <v>28</v>
      </c>
      <c r="J6" s="49" t="s">
        <v>2</v>
      </c>
    </row>
    <row r="7" spans="1:31" ht="22.5" x14ac:dyDescent="0.25">
      <c r="A7" s="235" t="s">
        <v>62</v>
      </c>
      <c r="B7" s="278">
        <v>664220</v>
      </c>
      <c r="C7" s="278">
        <v>503663</v>
      </c>
      <c r="D7" s="278">
        <f>B7+C7</f>
        <v>1167883</v>
      </c>
      <c r="E7" s="278">
        <v>21589</v>
      </c>
      <c r="F7" s="278">
        <v>19373</v>
      </c>
      <c r="G7" s="278">
        <f>E7+F7</f>
        <v>40962</v>
      </c>
      <c r="H7" s="278">
        <f t="shared" ref="H7:J9" si="0">B7+E7</f>
        <v>685809</v>
      </c>
      <c r="I7" s="278">
        <f t="shared" si="0"/>
        <v>523036</v>
      </c>
      <c r="J7" s="278">
        <f t="shared" si="0"/>
        <v>1208845</v>
      </c>
    </row>
    <row r="8" spans="1:31" ht="22.5" x14ac:dyDescent="0.25">
      <c r="A8" s="236" t="s">
        <v>61</v>
      </c>
      <c r="B8" s="279">
        <v>1674637</v>
      </c>
      <c r="C8" s="279">
        <v>1096048</v>
      </c>
      <c r="D8" s="279">
        <f>B8+C8</f>
        <v>2770685</v>
      </c>
      <c r="E8" s="279">
        <v>8231270</v>
      </c>
      <c r="F8" s="279">
        <v>391477</v>
      </c>
      <c r="G8" s="279">
        <f>E8+F8</f>
        <v>8622747</v>
      </c>
      <c r="H8" s="279">
        <f t="shared" si="0"/>
        <v>9905907</v>
      </c>
      <c r="I8" s="279">
        <f t="shared" si="0"/>
        <v>1487525</v>
      </c>
      <c r="J8" s="279">
        <f t="shared" si="0"/>
        <v>11393432</v>
      </c>
    </row>
    <row r="9" spans="1:31" ht="22.5" x14ac:dyDescent="0.25">
      <c r="A9" s="235" t="s">
        <v>42</v>
      </c>
      <c r="B9" s="278">
        <v>0</v>
      </c>
      <c r="C9" s="278">
        <v>0</v>
      </c>
      <c r="D9" s="278">
        <f>B9+C9</f>
        <v>0</v>
      </c>
      <c r="E9" s="278">
        <v>2732344</v>
      </c>
      <c r="F9" s="278">
        <v>1181581</v>
      </c>
      <c r="G9" s="278">
        <f>E9+F9</f>
        <v>3913925</v>
      </c>
      <c r="H9" s="278">
        <f t="shared" si="0"/>
        <v>2732344</v>
      </c>
      <c r="I9" s="278">
        <f t="shared" si="0"/>
        <v>1181581</v>
      </c>
      <c r="J9" s="278">
        <f t="shared" si="0"/>
        <v>3913925</v>
      </c>
    </row>
    <row r="10" spans="1:31" ht="18" x14ac:dyDescent="0.45">
      <c r="A10" s="237" t="s">
        <v>33</v>
      </c>
      <c r="B10" s="238"/>
      <c r="C10" s="238"/>
      <c r="D10" s="239"/>
      <c r="E10" s="239"/>
      <c r="F10" s="239"/>
      <c r="G10" s="240"/>
      <c r="H10" s="240"/>
      <c r="I10" s="241"/>
    </row>
    <row r="11" spans="1:31" ht="18" x14ac:dyDescent="0.45">
      <c r="A11" s="242" t="s">
        <v>117</v>
      </c>
      <c r="B11" s="243"/>
      <c r="C11" s="244"/>
      <c r="D11" s="244"/>
      <c r="E11" s="244"/>
      <c r="F11" s="244"/>
      <c r="G11" s="245"/>
      <c r="H11" s="246"/>
      <c r="I11" s="246"/>
    </row>
    <row r="12" spans="1:31" ht="18" x14ac:dyDescent="0.45">
      <c r="A12" s="247" t="s">
        <v>30</v>
      </c>
      <c r="B12" s="248"/>
      <c r="C12" s="248"/>
      <c r="D12" s="248"/>
      <c r="E12" s="248"/>
      <c r="F12" s="248"/>
      <c r="G12" s="245"/>
      <c r="H12" s="246"/>
      <c r="I12" s="246"/>
    </row>
    <row r="13" spans="1:31" ht="18" x14ac:dyDescent="0.45">
      <c r="A13" s="249" t="s">
        <v>31</v>
      </c>
      <c r="B13" s="243"/>
      <c r="C13" s="243"/>
      <c r="D13" s="243"/>
      <c r="E13" s="243"/>
      <c r="F13" s="243"/>
      <c r="G13" s="245"/>
      <c r="I13" s="246"/>
    </row>
    <row r="14" spans="1:31" x14ac:dyDescent="0.25">
      <c r="A14" s="184" t="s">
        <v>252</v>
      </c>
    </row>
    <row r="16" spans="1:31" x14ac:dyDescent="0.25">
      <c r="B16" s="251"/>
      <c r="C16" s="251"/>
      <c r="D16" s="251"/>
      <c r="E16" s="251"/>
      <c r="F16" s="251"/>
      <c r="G16" s="251"/>
      <c r="H16" s="251"/>
      <c r="I16" s="251"/>
      <c r="J16" s="251"/>
      <c r="K16" s="251"/>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21"/>
  <sheetViews>
    <sheetView showGridLines="0" view="pageBreakPreview" zoomScale="80" zoomScaleNormal="80" zoomScaleSheetLayoutView="80" workbookViewId="0">
      <selection activeCell="B33" sqref="B33"/>
    </sheetView>
  </sheetViews>
  <sheetFormatPr defaultColWidth="8.42578125" defaultRowHeight="15" x14ac:dyDescent="0.25"/>
  <cols>
    <col min="1" max="1" width="41.140625" style="232" customWidth="1"/>
    <col min="2" max="10" width="17.42578125" style="232" customWidth="1"/>
    <col min="11" max="16384" width="8.42578125" style="232"/>
  </cols>
  <sheetData>
    <row r="1" spans="1:31" s="241" customFormat="1" ht="14.65" customHeight="1" x14ac:dyDescent="0.25">
      <c r="A1" s="230" t="s">
        <v>292</v>
      </c>
      <c r="B1" s="231"/>
      <c r="C1" s="252"/>
    </row>
    <row r="2" spans="1:31" s="253" customFormat="1" ht="14.65" customHeight="1" x14ac:dyDescent="0.25">
      <c r="A2" s="231"/>
      <c r="B2" s="231"/>
      <c r="C2" s="252"/>
      <c r="K2" s="241"/>
      <c r="L2" s="241"/>
      <c r="M2" s="241"/>
      <c r="N2" s="241"/>
      <c r="O2" s="241"/>
      <c r="P2" s="241"/>
      <c r="Q2" s="241"/>
      <c r="R2" s="241"/>
      <c r="S2" s="241"/>
      <c r="T2" s="241"/>
      <c r="U2" s="241"/>
      <c r="V2" s="241"/>
      <c r="W2" s="241"/>
      <c r="X2" s="241"/>
      <c r="Y2" s="241"/>
      <c r="Z2" s="241"/>
      <c r="AA2" s="241"/>
      <c r="AB2" s="241"/>
      <c r="AC2" s="241"/>
      <c r="AD2" s="241"/>
      <c r="AE2" s="241"/>
    </row>
    <row r="3" spans="1:31" s="233" customFormat="1" ht="18.600000000000001" customHeight="1" x14ac:dyDescent="0.25">
      <c r="A3" s="334" t="s">
        <v>302</v>
      </c>
      <c r="B3" s="334"/>
      <c r="C3" s="334"/>
      <c r="D3" s="334"/>
      <c r="E3" s="334"/>
      <c r="F3" s="334"/>
      <c r="G3" s="334"/>
      <c r="H3" s="334"/>
      <c r="I3" s="334"/>
      <c r="J3" s="334"/>
      <c r="K3" s="232"/>
      <c r="L3" s="232"/>
      <c r="M3" s="232"/>
      <c r="N3" s="232"/>
      <c r="O3" s="232"/>
      <c r="P3" s="232"/>
      <c r="Q3" s="232"/>
      <c r="R3" s="232"/>
      <c r="S3" s="232"/>
      <c r="T3" s="232"/>
      <c r="U3" s="232"/>
      <c r="V3" s="232"/>
      <c r="W3" s="232"/>
      <c r="X3" s="232"/>
      <c r="Y3" s="232"/>
      <c r="Z3" s="232"/>
      <c r="AA3" s="232"/>
      <c r="AB3" s="232"/>
      <c r="AC3" s="232"/>
      <c r="AD3" s="232"/>
      <c r="AE3" s="232"/>
    </row>
    <row r="4" spans="1:31" ht="22.5" x14ac:dyDescent="0.25">
      <c r="A4" s="234" t="s">
        <v>166</v>
      </c>
      <c r="B4" s="335" t="s">
        <v>120</v>
      </c>
      <c r="C4" s="336"/>
      <c r="D4" s="336"/>
      <c r="E4" s="336"/>
      <c r="F4" s="336"/>
      <c r="G4" s="336"/>
      <c r="H4" s="336"/>
      <c r="I4" s="336"/>
      <c r="J4" s="337"/>
    </row>
    <row r="5" spans="1:31" ht="22.5" x14ac:dyDescent="0.25">
      <c r="A5" s="339" t="s">
        <v>103</v>
      </c>
      <c r="B5" s="338" t="s">
        <v>0</v>
      </c>
      <c r="C5" s="338"/>
      <c r="D5" s="338"/>
      <c r="E5" s="338" t="s">
        <v>1</v>
      </c>
      <c r="F5" s="338"/>
      <c r="G5" s="338"/>
      <c r="H5" s="338" t="s">
        <v>2</v>
      </c>
      <c r="I5" s="338"/>
      <c r="J5" s="338"/>
    </row>
    <row r="6" spans="1:31" ht="22.5" x14ac:dyDescent="0.25">
      <c r="A6" s="340"/>
      <c r="B6" s="49" t="s">
        <v>27</v>
      </c>
      <c r="C6" s="49" t="s">
        <v>28</v>
      </c>
      <c r="D6" s="49" t="s">
        <v>2</v>
      </c>
      <c r="E6" s="49" t="s">
        <v>27</v>
      </c>
      <c r="F6" s="49" t="s">
        <v>28</v>
      </c>
      <c r="G6" s="49" t="s">
        <v>2</v>
      </c>
      <c r="H6" s="49" t="s">
        <v>27</v>
      </c>
      <c r="I6" s="49" t="s">
        <v>28</v>
      </c>
      <c r="J6" s="49" t="s">
        <v>2</v>
      </c>
    </row>
    <row r="7" spans="1:31" ht="22.5" x14ac:dyDescent="0.25">
      <c r="A7" s="308" t="s">
        <v>64</v>
      </c>
      <c r="B7" s="278">
        <v>664220</v>
      </c>
      <c r="C7" s="278">
        <v>503663</v>
      </c>
      <c r="D7" s="278">
        <v>1167883</v>
      </c>
      <c r="E7" s="278">
        <v>21589</v>
      </c>
      <c r="F7" s="278">
        <v>19373</v>
      </c>
      <c r="G7" s="278">
        <v>40962</v>
      </c>
      <c r="H7" s="278">
        <v>685809</v>
      </c>
      <c r="I7" s="278">
        <v>523036</v>
      </c>
      <c r="J7" s="278">
        <v>1208845</v>
      </c>
    </row>
    <row r="8" spans="1:31" ht="22.5" x14ac:dyDescent="0.25">
      <c r="A8" s="309" t="s">
        <v>294</v>
      </c>
      <c r="B8" s="279">
        <v>310218</v>
      </c>
      <c r="C8" s="279">
        <v>138051</v>
      </c>
      <c r="D8" s="279">
        <v>448269</v>
      </c>
      <c r="E8" s="279">
        <v>71796</v>
      </c>
      <c r="F8" s="279">
        <v>40119</v>
      </c>
      <c r="G8" s="279">
        <v>111915</v>
      </c>
      <c r="H8" s="279">
        <v>382014</v>
      </c>
      <c r="I8" s="279">
        <v>178170</v>
      </c>
      <c r="J8" s="279">
        <v>560184</v>
      </c>
    </row>
    <row r="9" spans="1:31" ht="22.5" x14ac:dyDescent="0.25">
      <c r="A9" s="308" t="s">
        <v>63</v>
      </c>
      <c r="B9" s="278">
        <v>1364419</v>
      </c>
      <c r="C9" s="278">
        <v>957997</v>
      </c>
      <c r="D9" s="278">
        <v>2322416</v>
      </c>
      <c r="E9" s="278">
        <v>8159474</v>
      </c>
      <c r="F9" s="278">
        <v>351358</v>
      </c>
      <c r="G9" s="278">
        <v>8510832</v>
      </c>
      <c r="H9" s="278">
        <v>9523893</v>
      </c>
      <c r="I9" s="278">
        <v>1309355</v>
      </c>
      <c r="J9" s="278">
        <v>10833248</v>
      </c>
    </row>
    <row r="10" spans="1:31" ht="22.5" x14ac:dyDescent="0.25">
      <c r="A10" s="309" t="s">
        <v>295</v>
      </c>
      <c r="B10" s="279">
        <v>0</v>
      </c>
      <c r="C10" s="279">
        <v>0</v>
      </c>
      <c r="D10" s="279">
        <f>B10+C10</f>
        <v>0</v>
      </c>
      <c r="E10" s="279">
        <v>2732344</v>
      </c>
      <c r="F10" s="279">
        <v>1181581</v>
      </c>
      <c r="G10" s="279">
        <f>E10+F10</f>
        <v>3913925</v>
      </c>
      <c r="H10" s="279">
        <f t="shared" ref="H10:J10" si="0">B10+E10</f>
        <v>2732344</v>
      </c>
      <c r="I10" s="279">
        <f t="shared" si="0"/>
        <v>1181581</v>
      </c>
      <c r="J10" s="279">
        <f t="shared" si="0"/>
        <v>3913925</v>
      </c>
    </row>
    <row r="11" spans="1:31" ht="18" x14ac:dyDescent="0.45">
      <c r="A11" s="228" t="s">
        <v>33</v>
      </c>
      <c r="B11" s="248"/>
      <c r="C11" s="248"/>
      <c r="D11" s="245"/>
      <c r="E11" s="245"/>
      <c r="F11" s="245"/>
      <c r="G11" s="245"/>
      <c r="H11" s="245"/>
      <c r="I11" s="245"/>
    </row>
    <row r="12" spans="1:31" ht="18" x14ac:dyDescent="0.45">
      <c r="A12" s="229" t="s">
        <v>297</v>
      </c>
      <c r="B12" s="254"/>
      <c r="C12" s="254"/>
      <c r="D12" s="245"/>
      <c r="E12" s="245"/>
      <c r="F12" s="245"/>
      <c r="G12" s="245"/>
      <c r="H12" s="245"/>
      <c r="I12" s="245"/>
    </row>
    <row r="13" spans="1:31" ht="18" x14ac:dyDescent="0.45">
      <c r="A13" s="229" t="s">
        <v>298</v>
      </c>
      <c r="B13" s="254"/>
      <c r="C13" s="254"/>
      <c r="D13" s="245"/>
      <c r="E13" s="245"/>
      <c r="F13" s="245"/>
      <c r="G13" s="245"/>
      <c r="H13" s="245"/>
      <c r="I13" s="245"/>
    </row>
    <row r="14" spans="1:31" ht="18" x14ac:dyDescent="0.45">
      <c r="A14" s="255" t="s">
        <v>296</v>
      </c>
      <c r="B14" s="248"/>
      <c r="C14" s="244"/>
      <c r="D14" s="245"/>
      <c r="E14" s="245"/>
      <c r="F14" s="245"/>
      <c r="G14" s="245"/>
      <c r="H14" s="245"/>
      <c r="I14" s="245"/>
    </row>
    <row r="15" spans="1:31" ht="18" x14ac:dyDescent="0.45">
      <c r="A15" s="228" t="s">
        <v>30</v>
      </c>
      <c r="B15" s="248"/>
      <c r="C15" s="248"/>
      <c r="D15" s="248"/>
      <c r="E15" s="248"/>
      <c r="F15" s="248"/>
      <c r="G15" s="245"/>
      <c r="H15" s="256"/>
      <c r="I15" s="256"/>
    </row>
    <row r="16" spans="1:31" ht="18" x14ac:dyDescent="0.45">
      <c r="A16" s="228" t="s">
        <v>34</v>
      </c>
      <c r="B16" s="248"/>
      <c r="C16" s="248"/>
      <c r="D16" s="248"/>
      <c r="E16" s="248"/>
      <c r="F16" s="248"/>
      <c r="G16" s="250"/>
      <c r="H16" s="245"/>
      <c r="I16" s="248"/>
    </row>
    <row r="17" spans="1:10" x14ac:dyDescent="0.25">
      <c r="A17" s="184" t="s">
        <v>252</v>
      </c>
    </row>
    <row r="21" spans="1:10" x14ac:dyDescent="0.25">
      <c r="B21" s="251"/>
      <c r="C21" s="251"/>
      <c r="D21" s="251"/>
      <c r="E21" s="251"/>
      <c r="F21" s="251"/>
      <c r="G21" s="251"/>
      <c r="H21" s="251"/>
      <c r="I21" s="251"/>
      <c r="J21" s="251"/>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43"/>
  <sheetViews>
    <sheetView showGridLines="0" view="pageBreakPreview" zoomScale="55" zoomScaleNormal="80" zoomScaleSheetLayoutView="55" workbookViewId="0">
      <selection activeCell="B36" sqref="B36:J36"/>
    </sheetView>
  </sheetViews>
  <sheetFormatPr defaultColWidth="8.42578125" defaultRowHeight="15" x14ac:dyDescent="0.25"/>
  <cols>
    <col min="1" max="1" width="29.42578125" style="186" customWidth="1"/>
    <col min="2" max="2" width="13.42578125" style="186" bestFit="1" customWidth="1"/>
    <col min="3" max="3" width="11.42578125" style="186" bestFit="1" customWidth="1"/>
    <col min="4" max="5" width="13.42578125" style="186" bestFit="1" customWidth="1"/>
    <col min="6" max="6" width="11.42578125" style="186" bestFit="1" customWidth="1"/>
    <col min="7" max="7" width="13.42578125" style="186" bestFit="1" customWidth="1"/>
    <col min="8" max="8" width="13.42578125" style="186" customWidth="1"/>
    <col min="9" max="9" width="13" style="186" customWidth="1"/>
    <col min="10" max="10" width="17.42578125" style="186" customWidth="1"/>
    <col min="11" max="16" width="8.42578125" style="186"/>
    <col min="17" max="17" width="8" style="186" bestFit="1" customWidth="1"/>
    <col min="18" max="18" width="9.42578125" style="186" bestFit="1" customWidth="1"/>
    <col min="19" max="19" width="8.42578125" style="186"/>
    <col min="20" max="21" width="9.42578125" style="186" bestFit="1" customWidth="1"/>
    <col min="22" max="22" width="8.42578125" style="186"/>
    <col min="23" max="23" width="9.42578125" style="186" bestFit="1" customWidth="1"/>
    <col min="24" max="16384" width="8.42578125" style="186"/>
  </cols>
  <sheetData>
    <row r="1" spans="1:31" x14ac:dyDescent="0.25">
      <c r="A1" s="185" t="s">
        <v>292</v>
      </c>
      <c r="B1" s="185"/>
      <c r="C1" s="185"/>
    </row>
    <row r="2" spans="1:31" s="187" customFormat="1" x14ac:dyDescent="0.25">
      <c r="A2" s="185"/>
      <c r="B2" s="185"/>
      <c r="C2" s="185"/>
      <c r="K2" s="186"/>
      <c r="L2" s="186"/>
      <c r="M2" s="186"/>
      <c r="N2" s="186"/>
      <c r="O2" s="186"/>
      <c r="P2" s="186"/>
      <c r="Q2" s="186"/>
      <c r="R2" s="186"/>
      <c r="S2" s="186"/>
      <c r="T2" s="186"/>
      <c r="U2" s="186"/>
      <c r="V2" s="186"/>
      <c r="W2" s="186"/>
      <c r="X2" s="186"/>
      <c r="Y2" s="186"/>
      <c r="Z2" s="186"/>
      <c r="AA2" s="186"/>
      <c r="AB2" s="186"/>
      <c r="AC2" s="186"/>
      <c r="AD2" s="186"/>
      <c r="AE2" s="186"/>
    </row>
    <row r="3" spans="1:31" s="187" customFormat="1" x14ac:dyDescent="0.25">
      <c r="A3" s="188"/>
      <c r="B3" s="188"/>
      <c r="C3" s="188"/>
      <c r="K3" s="186"/>
      <c r="L3" s="186"/>
      <c r="M3" s="186"/>
      <c r="N3" s="186"/>
      <c r="O3" s="186"/>
      <c r="P3" s="186"/>
      <c r="Q3" s="186"/>
      <c r="R3" s="186"/>
      <c r="S3" s="186"/>
      <c r="T3" s="186"/>
      <c r="U3" s="186"/>
      <c r="V3" s="186"/>
      <c r="W3" s="186"/>
      <c r="X3" s="186"/>
      <c r="Y3" s="186"/>
      <c r="Z3" s="186"/>
      <c r="AA3" s="186"/>
      <c r="AB3" s="186"/>
      <c r="AC3" s="186"/>
      <c r="AD3" s="186"/>
      <c r="AE3" s="186"/>
    </row>
    <row r="4" spans="1:31" s="189" customFormat="1" x14ac:dyDescent="0.25">
      <c r="A4" s="341" t="s">
        <v>255</v>
      </c>
      <c r="B4" s="341"/>
      <c r="C4" s="341"/>
      <c r="D4" s="341"/>
      <c r="E4" s="341"/>
      <c r="F4" s="341"/>
      <c r="G4" s="341"/>
      <c r="H4" s="341"/>
      <c r="I4" s="341"/>
      <c r="J4" s="341"/>
    </row>
    <row r="5" spans="1:31" ht="21" x14ac:dyDescent="0.25">
      <c r="A5" s="190" t="s">
        <v>256</v>
      </c>
      <c r="B5" s="342" t="s">
        <v>120</v>
      </c>
      <c r="C5" s="343"/>
      <c r="D5" s="343"/>
      <c r="E5" s="343"/>
      <c r="F5" s="343"/>
      <c r="G5" s="343"/>
      <c r="H5" s="343"/>
      <c r="I5" s="343"/>
      <c r="J5" s="344"/>
    </row>
    <row r="6" spans="1:31" ht="21" x14ac:dyDescent="0.25">
      <c r="A6" s="345" t="s">
        <v>257</v>
      </c>
      <c r="B6" s="347" t="s">
        <v>0</v>
      </c>
      <c r="C6" s="347"/>
      <c r="D6" s="347"/>
      <c r="E6" s="347" t="s">
        <v>1</v>
      </c>
      <c r="F6" s="347"/>
      <c r="G6" s="347"/>
      <c r="H6" s="347" t="s">
        <v>2</v>
      </c>
      <c r="I6" s="347"/>
      <c r="J6" s="348"/>
    </row>
    <row r="7" spans="1:31" ht="21" x14ac:dyDescent="0.25">
      <c r="A7" s="346"/>
      <c r="B7" s="191" t="s">
        <v>27</v>
      </c>
      <c r="C7" s="191" t="s">
        <v>28</v>
      </c>
      <c r="D7" s="191" t="s">
        <v>2</v>
      </c>
      <c r="E7" s="191" t="s">
        <v>27</v>
      </c>
      <c r="F7" s="191" t="s">
        <v>28</v>
      </c>
      <c r="G7" s="191" t="s">
        <v>2</v>
      </c>
      <c r="H7" s="191" t="s">
        <v>27</v>
      </c>
      <c r="I7" s="191" t="s">
        <v>28</v>
      </c>
      <c r="J7" s="192" t="s">
        <v>2</v>
      </c>
    </row>
    <row r="8" spans="1:31" ht="22.5" x14ac:dyDescent="0.25">
      <c r="A8" s="193" t="s">
        <v>258</v>
      </c>
      <c r="B8" s="194">
        <v>1319732</v>
      </c>
      <c r="C8" s="194">
        <v>540277</v>
      </c>
      <c r="D8" s="194">
        <f>SUM(B8:C8)</f>
        <v>1860009</v>
      </c>
      <c r="E8" s="194">
        <v>8246580</v>
      </c>
      <c r="F8" s="194">
        <v>202750</v>
      </c>
      <c r="G8" s="194">
        <f>SUM(E8:F8)</f>
        <v>8449330</v>
      </c>
      <c r="H8" s="194">
        <f>B8+E8</f>
        <v>9566312</v>
      </c>
      <c r="I8" s="194">
        <f t="shared" ref="I8:J23" si="0">C8+F8</f>
        <v>743027</v>
      </c>
      <c r="J8" s="194">
        <f t="shared" si="0"/>
        <v>10309339</v>
      </c>
    </row>
    <row r="9" spans="1:31" ht="22.5" x14ac:dyDescent="0.25">
      <c r="A9" s="195" t="s">
        <v>259</v>
      </c>
      <c r="B9" s="196">
        <v>1326485</v>
      </c>
      <c r="C9" s="196">
        <v>545380</v>
      </c>
      <c r="D9" s="196">
        <f t="shared" ref="D9:D31" si="1">SUM(B9:C9)</f>
        <v>1871865</v>
      </c>
      <c r="E9" s="196">
        <v>8134548</v>
      </c>
      <c r="F9" s="196">
        <v>204382</v>
      </c>
      <c r="G9" s="196">
        <f t="shared" ref="G9:G31" si="2">SUM(E9:F9)</f>
        <v>8338930</v>
      </c>
      <c r="H9" s="196">
        <f t="shared" ref="H9:J30" si="3">B9+E9</f>
        <v>9461033</v>
      </c>
      <c r="I9" s="196">
        <f t="shared" si="0"/>
        <v>749762</v>
      </c>
      <c r="J9" s="196">
        <f t="shared" si="0"/>
        <v>10210795</v>
      </c>
    </row>
    <row r="10" spans="1:31" ht="22.5" x14ac:dyDescent="0.25">
      <c r="A10" s="193" t="s">
        <v>260</v>
      </c>
      <c r="B10" s="194">
        <v>1333552</v>
      </c>
      <c r="C10" s="194">
        <v>556757</v>
      </c>
      <c r="D10" s="194">
        <f t="shared" si="1"/>
        <v>1890309</v>
      </c>
      <c r="E10" s="194">
        <v>8004205</v>
      </c>
      <c r="F10" s="194">
        <v>206642</v>
      </c>
      <c r="G10" s="194">
        <f t="shared" si="2"/>
        <v>8210847</v>
      </c>
      <c r="H10" s="194">
        <f t="shared" si="3"/>
        <v>9337757</v>
      </c>
      <c r="I10" s="194">
        <f t="shared" si="0"/>
        <v>763399</v>
      </c>
      <c r="J10" s="194">
        <f t="shared" si="0"/>
        <v>10101156</v>
      </c>
    </row>
    <row r="11" spans="1:31" ht="22.5" x14ac:dyDescent="0.25">
      <c r="A11" s="195" t="s">
        <v>261</v>
      </c>
      <c r="B11" s="196">
        <v>1376418</v>
      </c>
      <c r="C11" s="196">
        <v>605737</v>
      </c>
      <c r="D11" s="196">
        <f t="shared" si="1"/>
        <v>1982155</v>
      </c>
      <c r="E11" s="196">
        <v>7741863</v>
      </c>
      <c r="F11" s="196">
        <v>211755</v>
      </c>
      <c r="G11" s="196">
        <f t="shared" si="2"/>
        <v>7953618</v>
      </c>
      <c r="H11" s="196">
        <f t="shared" si="3"/>
        <v>9118281</v>
      </c>
      <c r="I11" s="196">
        <f t="shared" si="0"/>
        <v>817492</v>
      </c>
      <c r="J11" s="196">
        <f t="shared" si="0"/>
        <v>9935773</v>
      </c>
    </row>
    <row r="12" spans="1:31" ht="22.5" x14ac:dyDescent="0.25">
      <c r="A12" s="193" t="s">
        <v>262</v>
      </c>
      <c r="B12" s="194">
        <v>1367680</v>
      </c>
      <c r="C12" s="194">
        <v>604401</v>
      </c>
      <c r="D12" s="194">
        <f t="shared" si="1"/>
        <v>1972081</v>
      </c>
      <c r="E12" s="194">
        <v>7516298</v>
      </c>
      <c r="F12" s="194">
        <v>216958</v>
      </c>
      <c r="G12" s="194">
        <f t="shared" si="2"/>
        <v>7733256</v>
      </c>
      <c r="H12" s="194">
        <f t="shared" si="3"/>
        <v>8883978</v>
      </c>
      <c r="I12" s="194">
        <f t="shared" si="0"/>
        <v>821359</v>
      </c>
      <c r="J12" s="194">
        <f t="shared" si="0"/>
        <v>9705337</v>
      </c>
    </row>
    <row r="13" spans="1:31" ht="22.5" x14ac:dyDescent="0.25">
      <c r="A13" s="195" t="s">
        <v>263</v>
      </c>
      <c r="B13" s="196">
        <v>1352785</v>
      </c>
      <c r="C13" s="196">
        <v>593356</v>
      </c>
      <c r="D13" s="196">
        <f t="shared" si="1"/>
        <v>1946141</v>
      </c>
      <c r="E13" s="196">
        <v>7204592</v>
      </c>
      <c r="F13" s="196">
        <v>216860</v>
      </c>
      <c r="G13" s="196">
        <f t="shared" si="2"/>
        <v>7421452</v>
      </c>
      <c r="H13" s="196">
        <f t="shared" si="3"/>
        <v>8557377</v>
      </c>
      <c r="I13" s="196">
        <f t="shared" si="0"/>
        <v>810216</v>
      </c>
      <c r="J13" s="196">
        <f t="shared" si="0"/>
        <v>9367593</v>
      </c>
    </row>
    <row r="14" spans="1:31" ht="22.5" x14ac:dyDescent="0.25">
      <c r="A14" s="193" t="s">
        <v>264</v>
      </c>
      <c r="B14" s="194">
        <v>1344380</v>
      </c>
      <c r="C14" s="194">
        <v>592088</v>
      </c>
      <c r="D14" s="194">
        <f t="shared" si="1"/>
        <v>1936468</v>
      </c>
      <c r="E14" s="194">
        <v>6936917</v>
      </c>
      <c r="F14" s="194">
        <v>220348</v>
      </c>
      <c r="G14" s="194">
        <f t="shared" si="2"/>
        <v>7157265</v>
      </c>
      <c r="H14" s="194">
        <f t="shared" si="3"/>
        <v>8281297</v>
      </c>
      <c r="I14" s="194">
        <f t="shared" si="0"/>
        <v>812436</v>
      </c>
      <c r="J14" s="194">
        <f t="shared" si="0"/>
        <v>9093733</v>
      </c>
    </row>
    <row r="15" spans="1:31" ht="22.5" x14ac:dyDescent="0.25">
      <c r="A15" s="195" t="s">
        <v>265</v>
      </c>
      <c r="B15" s="196">
        <v>1338688</v>
      </c>
      <c r="C15" s="196">
        <v>592494</v>
      </c>
      <c r="D15" s="196">
        <f t="shared" si="1"/>
        <v>1931182</v>
      </c>
      <c r="E15" s="196">
        <v>6702549</v>
      </c>
      <c r="F15" s="196">
        <v>222446</v>
      </c>
      <c r="G15" s="196">
        <f t="shared" si="2"/>
        <v>6924995</v>
      </c>
      <c r="H15" s="196">
        <f t="shared" si="3"/>
        <v>8041237</v>
      </c>
      <c r="I15" s="196">
        <f t="shared" si="0"/>
        <v>814940</v>
      </c>
      <c r="J15" s="196">
        <f t="shared" si="0"/>
        <v>8856177</v>
      </c>
    </row>
    <row r="16" spans="1:31" ht="22.5" x14ac:dyDescent="0.25">
      <c r="A16" s="193" t="s">
        <v>266</v>
      </c>
      <c r="B16" s="194">
        <v>1336400</v>
      </c>
      <c r="C16" s="194">
        <v>596712</v>
      </c>
      <c r="D16" s="194">
        <f t="shared" si="1"/>
        <v>1933112</v>
      </c>
      <c r="E16" s="194">
        <v>6513607</v>
      </c>
      <c r="F16" s="194">
        <v>226788</v>
      </c>
      <c r="G16" s="194">
        <f t="shared" si="2"/>
        <v>6740395</v>
      </c>
      <c r="H16" s="194">
        <f t="shared" si="3"/>
        <v>7850007</v>
      </c>
      <c r="I16" s="194">
        <f t="shared" si="0"/>
        <v>823500</v>
      </c>
      <c r="J16" s="194">
        <f t="shared" si="0"/>
        <v>8673507</v>
      </c>
    </row>
    <row r="17" spans="1:10" ht="22.5" x14ac:dyDescent="0.25">
      <c r="A17" s="195" t="s">
        <v>267</v>
      </c>
      <c r="B17" s="196">
        <v>1324208</v>
      </c>
      <c r="C17" s="196">
        <v>583615</v>
      </c>
      <c r="D17" s="196">
        <f t="shared" si="1"/>
        <v>1907823</v>
      </c>
      <c r="E17" s="196">
        <v>6381675</v>
      </c>
      <c r="F17" s="196">
        <v>226993</v>
      </c>
      <c r="G17" s="196">
        <f t="shared" si="2"/>
        <v>6608668</v>
      </c>
      <c r="H17" s="196">
        <f t="shared" si="3"/>
        <v>7705883</v>
      </c>
      <c r="I17" s="196">
        <f t="shared" si="0"/>
        <v>810608</v>
      </c>
      <c r="J17" s="196">
        <f t="shared" si="0"/>
        <v>8516491</v>
      </c>
    </row>
    <row r="18" spans="1:10" ht="22.5" x14ac:dyDescent="0.25">
      <c r="A18" s="193" t="s">
        <v>268</v>
      </c>
      <c r="B18" s="194">
        <v>1318166</v>
      </c>
      <c r="C18" s="194">
        <v>595924</v>
      </c>
      <c r="D18" s="194">
        <f t="shared" si="1"/>
        <v>1914090</v>
      </c>
      <c r="E18" s="194">
        <v>6321333</v>
      </c>
      <c r="F18" s="194">
        <v>232142</v>
      </c>
      <c r="G18" s="194">
        <f t="shared" si="2"/>
        <v>6553475</v>
      </c>
      <c r="H18" s="194">
        <f t="shared" si="3"/>
        <v>7639499</v>
      </c>
      <c r="I18" s="194">
        <f t="shared" si="0"/>
        <v>828066</v>
      </c>
      <c r="J18" s="194">
        <f t="shared" si="0"/>
        <v>8467565</v>
      </c>
    </row>
    <row r="19" spans="1:10" ht="22.5" x14ac:dyDescent="0.25">
      <c r="A19" s="195" t="s">
        <v>269</v>
      </c>
      <c r="B19" s="196">
        <v>1334483</v>
      </c>
      <c r="C19" s="196">
        <v>619287</v>
      </c>
      <c r="D19" s="196">
        <f t="shared" si="1"/>
        <v>1953770</v>
      </c>
      <c r="E19" s="196">
        <v>6245756</v>
      </c>
      <c r="F19" s="196">
        <v>237360</v>
      </c>
      <c r="G19" s="196">
        <f t="shared" si="2"/>
        <v>6483116</v>
      </c>
      <c r="H19" s="196">
        <f t="shared" si="3"/>
        <v>7580239</v>
      </c>
      <c r="I19" s="196">
        <f t="shared" si="0"/>
        <v>856647</v>
      </c>
      <c r="J19" s="196">
        <f t="shared" si="0"/>
        <v>8436886</v>
      </c>
    </row>
    <row r="20" spans="1:10" ht="22.5" x14ac:dyDescent="0.25">
      <c r="A20" s="193" t="s">
        <v>270</v>
      </c>
      <c r="B20" s="194">
        <v>1340874</v>
      </c>
      <c r="C20" s="194">
        <v>634650</v>
      </c>
      <c r="D20" s="194">
        <f t="shared" si="1"/>
        <v>1975524</v>
      </c>
      <c r="E20" s="194">
        <v>6468961</v>
      </c>
      <c r="F20" s="194">
        <v>256418</v>
      </c>
      <c r="G20" s="194">
        <f t="shared" si="2"/>
        <v>6725379</v>
      </c>
      <c r="H20" s="194">
        <f t="shared" si="3"/>
        <v>7809835</v>
      </c>
      <c r="I20" s="194">
        <f t="shared" si="0"/>
        <v>891068</v>
      </c>
      <c r="J20" s="194">
        <f t="shared" si="0"/>
        <v>8700903</v>
      </c>
    </row>
    <row r="21" spans="1:10" ht="22.5" x14ac:dyDescent="0.25">
      <c r="A21" s="195" t="s">
        <v>271</v>
      </c>
      <c r="B21" s="196">
        <v>1328321</v>
      </c>
      <c r="C21" s="196">
        <v>612290</v>
      </c>
      <c r="D21" s="196">
        <f t="shared" si="1"/>
        <v>1940611</v>
      </c>
      <c r="E21" s="196">
        <v>6448182</v>
      </c>
      <c r="F21" s="196">
        <v>258266</v>
      </c>
      <c r="G21" s="196">
        <f t="shared" si="2"/>
        <v>6706448</v>
      </c>
      <c r="H21" s="196">
        <f t="shared" si="3"/>
        <v>7776503</v>
      </c>
      <c r="I21" s="196">
        <f t="shared" si="0"/>
        <v>870556</v>
      </c>
      <c r="J21" s="196">
        <f t="shared" si="0"/>
        <v>8647059</v>
      </c>
    </row>
    <row r="22" spans="1:10" ht="22.5" x14ac:dyDescent="0.25">
      <c r="A22" s="193" t="s">
        <v>272</v>
      </c>
      <c r="B22" s="194">
        <v>1374833</v>
      </c>
      <c r="C22" s="194">
        <v>652468</v>
      </c>
      <c r="D22" s="194">
        <f t="shared" si="1"/>
        <v>2027301</v>
      </c>
      <c r="E22" s="194">
        <v>6228204</v>
      </c>
      <c r="F22" s="194">
        <v>246810</v>
      </c>
      <c r="G22" s="194">
        <f t="shared" si="2"/>
        <v>6475014</v>
      </c>
      <c r="H22" s="194">
        <f t="shared" si="3"/>
        <v>7603037</v>
      </c>
      <c r="I22" s="194">
        <f t="shared" si="0"/>
        <v>899278</v>
      </c>
      <c r="J22" s="194">
        <f t="shared" si="0"/>
        <v>8502315</v>
      </c>
    </row>
    <row r="23" spans="1:10" ht="22.5" x14ac:dyDescent="0.25">
      <c r="A23" s="195" t="s">
        <v>273</v>
      </c>
      <c r="B23" s="196">
        <v>1357241</v>
      </c>
      <c r="C23" s="196">
        <v>670296</v>
      </c>
      <c r="D23" s="196">
        <f t="shared" si="1"/>
        <v>2027537</v>
      </c>
      <c r="E23" s="196">
        <v>6108520</v>
      </c>
      <c r="F23" s="196">
        <v>245167</v>
      </c>
      <c r="G23" s="196">
        <f t="shared" si="2"/>
        <v>6353687</v>
      </c>
      <c r="H23" s="196">
        <f t="shared" si="3"/>
        <v>7465761</v>
      </c>
      <c r="I23" s="196">
        <f t="shared" si="0"/>
        <v>915463</v>
      </c>
      <c r="J23" s="196">
        <f t="shared" si="0"/>
        <v>8381224</v>
      </c>
    </row>
    <row r="24" spans="1:10" ht="22.5" x14ac:dyDescent="0.25">
      <c r="A24" s="193" t="s">
        <v>274</v>
      </c>
      <c r="B24" s="194">
        <v>1365654</v>
      </c>
      <c r="C24" s="194">
        <v>723789</v>
      </c>
      <c r="D24" s="194">
        <f t="shared" si="1"/>
        <v>2089443</v>
      </c>
      <c r="E24" s="194">
        <v>6051404</v>
      </c>
      <c r="F24" s="194">
        <v>250388</v>
      </c>
      <c r="G24" s="194">
        <f t="shared" si="2"/>
        <v>6301792</v>
      </c>
      <c r="H24" s="194">
        <f t="shared" si="3"/>
        <v>7417058</v>
      </c>
      <c r="I24" s="194">
        <f t="shared" si="3"/>
        <v>974177</v>
      </c>
      <c r="J24" s="194">
        <f t="shared" si="3"/>
        <v>8391235</v>
      </c>
    </row>
    <row r="25" spans="1:10" ht="22.5" x14ac:dyDescent="0.25">
      <c r="A25" s="195" t="s">
        <v>275</v>
      </c>
      <c r="B25" s="196">
        <v>1385268</v>
      </c>
      <c r="C25" s="196">
        <v>680070</v>
      </c>
      <c r="D25" s="196">
        <f t="shared" si="1"/>
        <v>2065338</v>
      </c>
      <c r="E25" s="196">
        <v>5869394</v>
      </c>
      <c r="F25" s="196">
        <v>255438</v>
      </c>
      <c r="G25" s="196">
        <f t="shared" si="2"/>
        <v>6124832</v>
      </c>
      <c r="H25" s="196">
        <f t="shared" si="3"/>
        <v>7254662</v>
      </c>
      <c r="I25" s="196">
        <f t="shared" si="3"/>
        <v>935508</v>
      </c>
      <c r="J25" s="196">
        <f t="shared" si="3"/>
        <v>8190170</v>
      </c>
    </row>
    <row r="26" spans="1:10" ht="22.5" x14ac:dyDescent="0.25">
      <c r="A26" s="193" t="s">
        <v>276</v>
      </c>
      <c r="B26" s="194">
        <v>1416888</v>
      </c>
      <c r="C26" s="194">
        <v>718420</v>
      </c>
      <c r="D26" s="194">
        <f t="shared" si="1"/>
        <v>2135308</v>
      </c>
      <c r="E26" s="194">
        <v>5762323</v>
      </c>
      <c r="F26" s="194">
        <v>260754</v>
      </c>
      <c r="G26" s="194">
        <f t="shared" si="2"/>
        <v>6023077</v>
      </c>
      <c r="H26" s="194">
        <f t="shared" si="3"/>
        <v>7179211</v>
      </c>
      <c r="I26" s="194">
        <f t="shared" si="3"/>
        <v>979174</v>
      </c>
      <c r="J26" s="194">
        <f t="shared" si="3"/>
        <v>8158385</v>
      </c>
    </row>
    <row r="27" spans="1:10" ht="22.5" x14ac:dyDescent="0.25">
      <c r="A27" s="195" t="s">
        <v>277</v>
      </c>
      <c r="B27" s="196">
        <v>1469850</v>
      </c>
      <c r="C27" s="196">
        <v>770962</v>
      </c>
      <c r="D27" s="196">
        <f t="shared" si="1"/>
        <v>2240812</v>
      </c>
      <c r="E27" s="196">
        <v>6010505</v>
      </c>
      <c r="F27" s="196">
        <v>279991</v>
      </c>
      <c r="G27" s="196">
        <f t="shared" si="2"/>
        <v>6290496</v>
      </c>
      <c r="H27" s="196">
        <f t="shared" si="3"/>
        <v>7480355</v>
      </c>
      <c r="I27" s="196">
        <f t="shared" si="3"/>
        <v>1050953</v>
      </c>
      <c r="J27" s="196">
        <f t="shared" si="3"/>
        <v>8531308</v>
      </c>
    </row>
    <row r="28" spans="1:10" ht="22.5" x14ac:dyDescent="0.25">
      <c r="A28" s="193" t="s">
        <v>278</v>
      </c>
      <c r="B28" s="194">
        <v>1531720</v>
      </c>
      <c r="C28" s="194">
        <v>841770</v>
      </c>
      <c r="D28" s="194">
        <f t="shared" si="1"/>
        <v>2373490</v>
      </c>
      <c r="E28" s="194">
        <v>6424480</v>
      </c>
      <c r="F28" s="194">
        <v>298509</v>
      </c>
      <c r="G28" s="194">
        <f t="shared" si="2"/>
        <v>6722989</v>
      </c>
      <c r="H28" s="194">
        <f t="shared" si="3"/>
        <v>7956200</v>
      </c>
      <c r="I28" s="194">
        <f t="shared" si="3"/>
        <v>1140279</v>
      </c>
      <c r="J28" s="194">
        <f t="shared" si="3"/>
        <v>9096479</v>
      </c>
    </row>
    <row r="29" spans="1:10" ht="22.5" x14ac:dyDescent="0.25">
      <c r="A29" s="195" t="s">
        <v>279</v>
      </c>
      <c r="B29" s="196">
        <v>1563771</v>
      </c>
      <c r="C29" s="196">
        <v>879182</v>
      </c>
      <c r="D29" s="196">
        <f t="shared" si="1"/>
        <v>2442953</v>
      </c>
      <c r="E29" s="196">
        <v>6787008</v>
      </c>
      <c r="F29" s="196">
        <v>311661</v>
      </c>
      <c r="G29" s="196">
        <f t="shared" si="2"/>
        <v>7098669</v>
      </c>
      <c r="H29" s="196">
        <f t="shared" si="3"/>
        <v>8350779</v>
      </c>
      <c r="I29" s="196">
        <f t="shared" si="3"/>
        <v>1190843</v>
      </c>
      <c r="J29" s="196">
        <f t="shared" si="3"/>
        <v>9541622</v>
      </c>
    </row>
    <row r="30" spans="1:10" ht="22.5" x14ac:dyDescent="0.25">
      <c r="A30" s="193" t="s">
        <v>280</v>
      </c>
      <c r="B30" s="194">
        <v>1582946</v>
      </c>
      <c r="C30" s="194">
        <v>926180</v>
      </c>
      <c r="D30" s="194">
        <f t="shared" si="1"/>
        <v>2509126</v>
      </c>
      <c r="E30" s="194">
        <v>6955296</v>
      </c>
      <c r="F30" s="194">
        <v>318392</v>
      </c>
      <c r="G30" s="194">
        <f t="shared" si="2"/>
        <v>7273688</v>
      </c>
      <c r="H30" s="194">
        <f t="shared" si="3"/>
        <v>8538242</v>
      </c>
      <c r="I30" s="194">
        <f t="shared" si="3"/>
        <v>1244572</v>
      </c>
      <c r="J30" s="194">
        <f t="shared" si="3"/>
        <v>9782814</v>
      </c>
    </row>
    <row r="31" spans="1:10" ht="22.5" x14ac:dyDescent="0.25">
      <c r="A31" s="195" t="s">
        <v>281</v>
      </c>
      <c r="B31" s="196">
        <v>1611085</v>
      </c>
      <c r="C31" s="196">
        <v>970330</v>
      </c>
      <c r="D31" s="196">
        <f t="shared" si="1"/>
        <v>2581415</v>
      </c>
      <c r="E31" s="196">
        <v>7019759</v>
      </c>
      <c r="F31" s="196">
        <v>321864</v>
      </c>
      <c r="G31" s="196">
        <f t="shared" si="2"/>
        <v>7341623</v>
      </c>
      <c r="H31" s="196">
        <f t="shared" ref="H31:J31" si="4">B31+E31</f>
        <v>8630844</v>
      </c>
      <c r="I31" s="196">
        <f t="shared" si="4"/>
        <v>1292194</v>
      </c>
      <c r="J31" s="196">
        <f t="shared" si="4"/>
        <v>9923038</v>
      </c>
    </row>
    <row r="32" spans="1:10" ht="22.5" x14ac:dyDescent="0.25">
      <c r="A32" s="193" t="s">
        <v>284</v>
      </c>
      <c r="B32" s="194">
        <v>1610069</v>
      </c>
      <c r="C32" s="194">
        <v>996770</v>
      </c>
      <c r="D32" s="194">
        <v>2606839</v>
      </c>
      <c r="E32" s="194">
        <v>7463179</v>
      </c>
      <c r="F32" s="194">
        <v>346764</v>
      </c>
      <c r="G32" s="194">
        <v>7809943</v>
      </c>
      <c r="H32" s="194">
        <v>9073248</v>
      </c>
      <c r="I32" s="194">
        <v>1343534</v>
      </c>
      <c r="J32" s="194">
        <v>10416782</v>
      </c>
    </row>
    <row r="33" spans="1:10" ht="22.5" x14ac:dyDescent="0.25">
      <c r="A33" s="195" t="s">
        <v>283</v>
      </c>
      <c r="B33" s="196">
        <v>1620404</v>
      </c>
      <c r="C33" s="196">
        <v>1010800</v>
      </c>
      <c r="D33" s="196">
        <v>2631204</v>
      </c>
      <c r="E33" s="196">
        <v>7515184</v>
      </c>
      <c r="F33" s="196">
        <v>348698</v>
      </c>
      <c r="G33" s="196">
        <v>7863882</v>
      </c>
      <c r="H33" s="196">
        <v>9135588</v>
      </c>
      <c r="I33" s="196">
        <v>1359498</v>
      </c>
      <c r="J33" s="196">
        <v>10495086</v>
      </c>
    </row>
    <row r="34" spans="1:10" ht="22.5" x14ac:dyDescent="0.25">
      <c r="A34" s="193" t="s">
        <v>287</v>
      </c>
      <c r="B34" s="194">
        <v>1641761</v>
      </c>
      <c r="C34" s="194">
        <v>1055036</v>
      </c>
      <c r="D34" s="194">
        <f t="shared" ref="D34" si="5">SUM(B34:C34)</f>
        <v>2696797</v>
      </c>
      <c r="E34" s="194">
        <v>7757421</v>
      </c>
      <c r="F34" s="194">
        <v>358770</v>
      </c>
      <c r="G34" s="194">
        <f t="shared" ref="G34" si="6">SUM(E34:F34)</f>
        <v>8116191</v>
      </c>
      <c r="H34" s="194">
        <f t="shared" ref="H34:J36" si="7">B34+E34</f>
        <v>9399182</v>
      </c>
      <c r="I34" s="194">
        <f t="shared" si="7"/>
        <v>1413806</v>
      </c>
      <c r="J34" s="194">
        <f t="shared" si="7"/>
        <v>10812988</v>
      </c>
    </row>
    <row r="35" spans="1:10" ht="22.5" x14ac:dyDescent="0.25">
      <c r="A35" s="195" t="s">
        <v>289</v>
      </c>
      <c r="B35" s="196">
        <v>1661612</v>
      </c>
      <c r="C35" s="196">
        <v>1076818</v>
      </c>
      <c r="D35" s="196">
        <f t="shared" ref="D35" si="8">SUM(B35:C35)</f>
        <v>2738430</v>
      </c>
      <c r="E35" s="196">
        <v>7744022</v>
      </c>
      <c r="F35" s="196">
        <v>360281</v>
      </c>
      <c r="G35" s="196">
        <f t="shared" ref="G35" si="9">SUM(E35:F35)</f>
        <v>8104303</v>
      </c>
      <c r="H35" s="196">
        <f t="shared" si="7"/>
        <v>9405634</v>
      </c>
      <c r="I35" s="196">
        <f t="shared" si="7"/>
        <v>1437099</v>
      </c>
      <c r="J35" s="196">
        <f t="shared" si="7"/>
        <v>10842733</v>
      </c>
    </row>
    <row r="36" spans="1:10" ht="22.5" x14ac:dyDescent="0.25">
      <c r="A36" s="193" t="s">
        <v>290</v>
      </c>
      <c r="B36" s="194">
        <v>1674637</v>
      </c>
      <c r="C36" s="194">
        <v>1096048</v>
      </c>
      <c r="D36" s="194">
        <f>B36+C36</f>
        <v>2770685</v>
      </c>
      <c r="E36" s="194">
        <v>8231270</v>
      </c>
      <c r="F36" s="194">
        <v>391477</v>
      </c>
      <c r="G36" s="194">
        <f>SUM(E36:F36)</f>
        <v>8622747</v>
      </c>
      <c r="H36" s="194">
        <f t="shared" si="7"/>
        <v>9905907</v>
      </c>
      <c r="I36" s="194">
        <f t="shared" si="7"/>
        <v>1487525</v>
      </c>
      <c r="J36" s="194">
        <f t="shared" si="7"/>
        <v>11393432</v>
      </c>
    </row>
    <row r="37" spans="1:10" ht="18" x14ac:dyDescent="0.45">
      <c r="A37" s="210" t="s">
        <v>37</v>
      </c>
      <c r="B37" s="197"/>
      <c r="C37" s="197"/>
      <c r="D37" s="198"/>
      <c r="E37" s="197"/>
      <c r="F37" s="197"/>
      <c r="G37" s="198"/>
      <c r="H37" s="197"/>
      <c r="I37" s="198"/>
    </row>
    <row r="38" spans="1:10" ht="18" x14ac:dyDescent="0.45">
      <c r="A38" s="210" t="s">
        <v>36</v>
      </c>
      <c r="B38" s="198"/>
      <c r="C38" s="198"/>
      <c r="D38" s="197"/>
      <c r="E38" s="197"/>
      <c r="F38" s="197"/>
      <c r="G38" s="197"/>
      <c r="H38" s="197"/>
      <c r="I38" s="197"/>
    </row>
    <row r="39" spans="1:10" ht="18" x14ac:dyDescent="0.45">
      <c r="A39" s="210" t="s">
        <v>285</v>
      </c>
      <c r="D39" s="199"/>
    </row>
    <row r="42" spans="1:10" x14ac:dyDescent="0.25">
      <c r="B42" s="199"/>
      <c r="C42" s="199"/>
      <c r="D42" s="199"/>
      <c r="E42" s="199"/>
      <c r="F42" s="199"/>
      <c r="G42" s="199"/>
      <c r="H42" s="199"/>
      <c r="I42" s="199"/>
      <c r="J42" s="199"/>
    </row>
    <row r="43" spans="1:10" x14ac:dyDescent="0.25">
      <c r="B43" s="199"/>
      <c r="C43" s="199"/>
      <c r="D43" s="199"/>
      <c r="E43" s="199"/>
      <c r="F43" s="199"/>
      <c r="G43" s="199"/>
      <c r="H43" s="199"/>
      <c r="I43" s="199"/>
      <c r="J43" s="199"/>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55" zoomScaleNormal="40" zoomScaleSheetLayoutView="55" workbookViewId="0">
      <selection activeCell="B8" sqref="B8:J10"/>
    </sheetView>
  </sheetViews>
  <sheetFormatPr defaultColWidth="8.42578125" defaultRowHeight="15" x14ac:dyDescent="0.25"/>
  <cols>
    <col min="1" max="1" width="30" style="202" customWidth="1"/>
    <col min="2" max="3" width="12.42578125" style="202" customWidth="1"/>
    <col min="4" max="4" width="13.42578125" style="202" customWidth="1"/>
    <col min="5" max="5" width="13" style="202" bestFit="1" customWidth="1"/>
    <col min="6" max="8" width="12.42578125" style="202" customWidth="1"/>
    <col min="9" max="9" width="12.42578125" style="202" bestFit="1" customWidth="1"/>
    <col min="10" max="10" width="15.42578125" style="202" customWidth="1"/>
    <col min="11" max="16384" width="8.42578125" style="202"/>
  </cols>
  <sheetData>
    <row r="1" spans="1:31" ht="18" x14ac:dyDescent="0.25">
      <c r="A1" s="200" t="s">
        <v>292</v>
      </c>
      <c r="B1" s="201"/>
      <c r="C1" s="201"/>
    </row>
    <row r="2" spans="1:31" s="203" customFormat="1" x14ac:dyDescent="0.25">
      <c r="A2" s="201"/>
      <c r="B2" s="201"/>
      <c r="C2" s="201"/>
      <c r="K2" s="202"/>
      <c r="L2" s="202"/>
      <c r="M2" s="202"/>
      <c r="N2" s="202"/>
      <c r="O2" s="202"/>
      <c r="P2" s="202"/>
      <c r="Q2" s="202"/>
      <c r="R2" s="202"/>
      <c r="S2" s="202"/>
      <c r="T2" s="202"/>
      <c r="U2" s="202"/>
      <c r="V2" s="202"/>
      <c r="W2" s="202"/>
      <c r="X2" s="202"/>
      <c r="Y2" s="202"/>
      <c r="Z2" s="202"/>
      <c r="AA2" s="202"/>
      <c r="AB2" s="202"/>
      <c r="AC2" s="202"/>
      <c r="AD2" s="202"/>
      <c r="AE2" s="202"/>
    </row>
    <row r="3" spans="1:31" s="203" customFormat="1" x14ac:dyDescent="0.25">
      <c r="A3" s="204"/>
      <c r="B3" s="204"/>
      <c r="C3" s="204"/>
      <c r="K3" s="202"/>
      <c r="L3" s="202"/>
      <c r="M3" s="202"/>
      <c r="N3" s="202"/>
      <c r="O3" s="202"/>
      <c r="P3" s="202"/>
      <c r="Q3" s="202"/>
      <c r="R3" s="202"/>
      <c r="S3" s="202"/>
      <c r="T3" s="202"/>
      <c r="U3" s="202"/>
      <c r="V3" s="202"/>
      <c r="W3" s="202"/>
      <c r="X3" s="202"/>
      <c r="Y3" s="202"/>
      <c r="Z3" s="202"/>
      <c r="AA3" s="202"/>
      <c r="AB3" s="202"/>
      <c r="AC3" s="202"/>
      <c r="AD3" s="202"/>
      <c r="AE3" s="202"/>
    </row>
    <row r="4" spans="1:31" ht="22.5" x14ac:dyDescent="0.55000000000000004">
      <c r="A4" s="349" t="s">
        <v>109</v>
      </c>
      <c r="B4" s="349"/>
      <c r="C4" s="349"/>
      <c r="D4" s="349"/>
      <c r="E4" s="349"/>
      <c r="F4" s="349"/>
      <c r="G4" s="349"/>
      <c r="H4" s="349"/>
      <c r="I4" s="349"/>
      <c r="J4" s="349"/>
    </row>
    <row r="5" spans="1:31" ht="22.5" x14ac:dyDescent="0.25">
      <c r="A5" s="205" t="s">
        <v>170</v>
      </c>
      <c r="B5" s="335" t="s">
        <v>120</v>
      </c>
      <c r="C5" s="336"/>
      <c r="D5" s="336"/>
      <c r="E5" s="336"/>
      <c r="F5" s="336"/>
      <c r="G5" s="336"/>
      <c r="H5" s="336"/>
      <c r="I5" s="336"/>
      <c r="J5" s="337"/>
    </row>
    <row r="6" spans="1:31" ht="22.5" x14ac:dyDescent="0.25">
      <c r="A6" s="350" t="s">
        <v>47</v>
      </c>
      <c r="B6" s="340" t="s">
        <v>0</v>
      </c>
      <c r="C6" s="340"/>
      <c r="D6" s="340"/>
      <c r="E6" s="340" t="s">
        <v>1</v>
      </c>
      <c r="F6" s="340"/>
      <c r="G6" s="340"/>
      <c r="H6" s="340" t="s">
        <v>2</v>
      </c>
      <c r="I6" s="340"/>
      <c r="J6" s="351"/>
    </row>
    <row r="7" spans="1:31" ht="22.5" x14ac:dyDescent="0.25">
      <c r="A7" s="340"/>
      <c r="B7" s="47" t="s">
        <v>27</v>
      </c>
      <c r="C7" s="47" t="s">
        <v>28</v>
      </c>
      <c r="D7" s="47" t="s">
        <v>2</v>
      </c>
      <c r="E7" s="47" t="s">
        <v>27</v>
      </c>
      <c r="F7" s="47" t="s">
        <v>28</v>
      </c>
      <c r="G7" s="47" t="s">
        <v>2</v>
      </c>
      <c r="H7" s="47" t="s">
        <v>27</v>
      </c>
      <c r="I7" s="47" t="s">
        <v>28</v>
      </c>
      <c r="J7" s="48" t="s">
        <v>2</v>
      </c>
    </row>
    <row r="8" spans="1:31" ht="22.5" x14ac:dyDescent="0.25">
      <c r="A8" s="206" t="s">
        <v>60</v>
      </c>
      <c r="B8" s="280">
        <v>310218</v>
      </c>
      <c r="C8" s="280">
        <v>138051</v>
      </c>
      <c r="D8" s="280">
        <f>B8+C8</f>
        <v>448269</v>
      </c>
      <c r="E8" s="280">
        <v>71796</v>
      </c>
      <c r="F8" s="280">
        <v>40119</v>
      </c>
      <c r="G8" s="280">
        <f>E8+F8</f>
        <v>111915</v>
      </c>
      <c r="H8" s="280">
        <f>B8+E8</f>
        <v>382014</v>
      </c>
      <c r="I8" s="280">
        <f t="shared" ref="I8:J9" si="0">C8+F8</f>
        <v>178170</v>
      </c>
      <c r="J8" s="280">
        <f t="shared" si="0"/>
        <v>560184</v>
      </c>
    </row>
    <row r="9" spans="1:31" ht="22.5" x14ac:dyDescent="0.25">
      <c r="A9" s="209" t="s">
        <v>63</v>
      </c>
      <c r="B9" s="281">
        <v>1364419</v>
      </c>
      <c r="C9" s="281">
        <v>957997</v>
      </c>
      <c r="D9" s="281">
        <f>B9+C9</f>
        <v>2322416</v>
      </c>
      <c r="E9" s="281">
        <v>8159474</v>
      </c>
      <c r="F9" s="281">
        <v>351358</v>
      </c>
      <c r="G9" s="281">
        <f>E9+F9</f>
        <v>8510832</v>
      </c>
      <c r="H9" s="281">
        <f>B9+E9</f>
        <v>9523893</v>
      </c>
      <c r="I9" s="281">
        <f t="shared" si="0"/>
        <v>1309355</v>
      </c>
      <c r="J9" s="282">
        <f t="shared" si="0"/>
        <v>10833248</v>
      </c>
    </row>
    <row r="10" spans="1:31" ht="22.5" x14ac:dyDescent="0.25">
      <c r="A10" s="130" t="s">
        <v>104</v>
      </c>
      <c r="B10" s="43">
        <f>SUM(B8:B9)</f>
        <v>1674637</v>
      </c>
      <c r="C10" s="43">
        <f>SUM(C8:C9)</f>
        <v>1096048</v>
      </c>
      <c r="D10" s="43">
        <f t="shared" ref="D10:J10" si="1">SUM(D8:D9)</f>
        <v>2770685</v>
      </c>
      <c r="E10" s="43">
        <f>SUM(E8:E9)</f>
        <v>8231270</v>
      </c>
      <c r="F10" s="43">
        <f>SUM(F8:F9)</f>
        <v>391477</v>
      </c>
      <c r="G10" s="43">
        <f t="shared" si="1"/>
        <v>8622747</v>
      </c>
      <c r="H10" s="43">
        <f t="shared" si="1"/>
        <v>9905907</v>
      </c>
      <c r="I10" s="43">
        <f t="shared" si="1"/>
        <v>1487525</v>
      </c>
      <c r="J10" s="43">
        <f t="shared" si="1"/>
        <v>11393432</v>
      </c>
    </row>
    <row r="11" spans="1:31" ht="18" x14ac:dyDescent="0.45">
      <c r="A11" s="210" t="s">
        <v>48</v>
      </c>
      <c r="B11" s="211"/>
      <c r="C11" s="211"/>
      <c r="D11" s="212"/>
      <c r="E11" s="211"/>
      <c r="F11" s="211"/>
      <c r="G11" s="212"/>
      <c r="H11" s="211"/>
      <c r="I11" s="211"/>
    </row>
    <row r="12" spans="1:31" ht="18" x14ac:dyDescent="0.45">
      <c r="A12" s="210" t="s">
        <v>36</v>
      </c>
      <c r="B12" s="212"/>
      <c r="C12" s="212"/>
      <c r="D12" s="212"/>
      <c r="E12" s="212"/>
      <c r="F12" s="212"/>
      <c r="G12" s="212"/>
      <c r="H12" s="212"/>
      <c r="I12" s="212"/>
    </row>
    <row r="13" spans="1:31" x14ac:dyDescent="0.25">
      <c r="A13" s="277" t="s">
        <v>293</v>
      </c>
      <c r="B13" s="213"/>
      <c r="C13" s="213"/>
      <c r="D13" s="213"/>
      <c r="E13" s="213"/>
      <c r="F13" s="213"/>
      <c r="G13" s="213"/>
      <c r="H13" s="213"/>
      <c r="I13" s="213"/>
      <c r="J13" s="213"/>
    </row>
    <row r="14" spans="1:31" x14ac:dyDescent="0.25">
      <c r="B14" s="213"/>
      <c r="C14" s="213"/>
      <c r="D14" s="213"/>
      <c r="E14" s="213"/>
      <c r="F14" s="213"/>
      <c r="G14" s="213"/>
      <c r="H14" s="213"/>
      <c r="I14" s="213"/>
      <c r="J14" s="213"/>
    </row>
    <row r="17" spans="2:10" x14ac:dyDescent="0.25">
      <c r="B17" s="213"/>
      <c r="C17" s="213"/>
      <c r="D17" s="213"/>
      <c r="E17" s="213"/>
      <c r="F17" s="213"/>
      <c r="G17" s="213"/>
      <c r="H17" s="213"/>
      <c r="I17" s="213"/>
      <c r="J17" s="213"/>
    </row>
    <row r="18" spans="2:10" x14ac:dyDescent="0.25">
      <c r="B18" s="213"/>
      <c r="C18" s="213"/>
      <c r="D18" s="213"/>
      <c r="E18" s="213"/>
      <c r="F18" s="213"/>
      <c r="G18" s="213"/>
      <c r="H18" s="213"/>
      <c r="I18" s="213"/>
      <c r="J18" s="213"/>
    </row>
    <row r="19" spans="2:10" x14ac:dyDescent="0.25">
      <c r="B19" s="213"/>
      <c r="C19" s="213"/>
      <c r="D19" s="213"/>
      <c r="E19" s="213"/>
      <c r="F19" s="213"/>
      <c r="G19" s="213"/>
      <c r="H19" s="213"/>
      <c r="I19" s="213"/>
      <c r="J19" s="213"/>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topLeftCell="A4" zoomScale="85" zoomScaleNormal="85" zoomScaleSheetLayoutView="85" workbookViewId="0">
      <selection activeCell="B8" sqref="B8:J18"/>
    </sheetView>
  </sheetViews>
  <sheetFormatPr defaultColWidth="8.42578125" defaultRowHeight="15" x14ac:dyDescent="0.25"/>
  <cols>
    <col min="1" max="1" width="20.42578125" style="202" customWidth="1"/>
    <col min="2" max="2" width="12.42578125" style="202" bestFit="1" customWidth="1"/>
    <col min="3" max="3" width="13.140625" style="202" customWidth="1"/>
    <col min="4" max="4" width="12.42578125" style="202" bestFit="1" customWidth="1"/>
    <col min="5" max="5" width="12.85546875" style="202" bestFit="1" customWidth="1"/>
    <col min="6" max="6" width="10.42578125" style="202" bestFit="1" customWidth="1"/>
    <col min="7" max="7" width="12.42578125" style="202" bestFit="1" customWidth="1"/>
    <col min="8" max="8" width="13.42578125" style="202" customWidth="1"/>
    <col min="9" max="9" width="13.42578125" style="202" bestFit="1" customWidth="1"/>
    <col min="10" max="10" width="14" style="202" customWidth="1"/>
    <col min="11" max="16384" width="8.42578125" style="202"/>
  </cols>
  <sheetData>
    <row r="1" spans="1:31" ht="18" x14ac:dyDescent="0.25">
      <c r="A1" s="200" t="s">
        <v>292</v>
      </c>
      <c r="B1" s="201"/>
      <c r="C1" s="201"/>
    </row>
    <row r="2" spans="1:31" s="203" customFormat="1" x14ac:dyDescent="0.25">
      <c r="A2" s="201"/>
      <c r="B2" s="201"/>
      <c r="C2" s="201"/>
      <c r="K2" s="202"/>
      <c r="L2" s="202"/>
      <c r="M2" s="202"/>
      <c r="N2" s="202"/>
      <c r="O2" s="202"/>
      <c r="P2" s="202"/>
      <c r="Q2" s="202"/>
      <c r="R2" s="202"/>
      <c r="S2" s="202"/>
      <c r="T2" s="202"/>
      <c r="U2" s="202"/>
      <c r="V2" s="202"/>
      <c r="W2" s="202"/>
      <c r="X2" s="202"/>
      <c r="Y2" s="202"/>
      <c r="Z2" s="202"/>
      <c r="AA2" s="202"/>
      <c r="AB2" s="202"/>
      <c r="AC2" s="202"/>
      <c r="AD2" s="202"/>
      <c r="AE2" s="202"/>
    </row>
    <row r="3" spans="1:31" s="203" customFormat="1" x14ac:dyDescent="0.25">
      <c r="A3" s="204"/>
      <c r="B3" s="204"/>
      <c r="C3" s="204"/>
      <c r="K3" s="202"/>
      <c r="L3" s="202"/>
      <c r="M3" s="202"/>
      <c r="N3" s="202"/>
      <c r="O3" s="202"/>
      <c r="P3" s="202"/>
      <c r="Q3" s="202"/>
      <c r="R3" s="202"/>
      <c r="S3" s="202"/>
      <c r="T3" s="202"/>
      <c r="U3" s="202"/>
      <c r="V3" s="202"/>
      <c r="W3" s="202"/>
      <c r="X3" s="202"/>
      <c r="Y3" s="202"/>
      <c r="Z3" s="202"/>
      <c r="AA3" s="202"/>
      <c r="AB3" s="202"/>
      <c r="AC3" s="202"/>
      <c r="AD3" s="202"/>
      <c r="AE3" s="202"/>
    </row>
    <row r="4" spans="1:31" ht="22.5" x14ac:dyDescent="0.25">
      <c r="A4" s="352" t="s">
        <v>114</v>
      </c>
      <c r="B4" s="352"/>
      <c r="C4" s="352"/>
      <c r="D4" s="352"/>
      <c r="E4" s="352"/>
      <c r="F4" s="352"/>
      <c r="G4" s="352"/>
      <c r="H4" s="352"/>
      <c r="I4" s="352"/>
      <c r="J4" s="352"/>
    </row>
    <row r="5" spans="1:31" ht="22.5" x14ac:dyDescent="0.25">
      <c r="A5" s="214" t="s">
        <v>171</v>
      </c>
      <c r="B5" s="335" t="s">
        <v>120</v>
      </c>
      <c r="C5" s="336"/>
      <c r="D5" s="336"/>
      <c r="E5" s="336"/>
      <c r="F5" s="336"/>
      <c r="G5" s="336"/>
      <c r="H5" s="336"/>
      <c r="I5" s="336"/>
      <c r="J5" s="337"/>
    </row>
    <row r="6" spans="1:31" ht="22.5" x14ac:dyDescent="0.25">
      <c r="A6" s="339" t="s">
        <v>38</v>
      </c>
      <c r="B6" s="338" t="s">
        <v>0</v>
      </c>
      <c r="C6" s="338"/>
      <c r="D6" s="338"/>
      <c r="E6" s="338" t="s">
        <v>1</v>
      </c>
      <c r="F6" s="338"/>
      <c r="G6" s="338"/>
      <c r="H6" s="338" t="s">
        <v>2</v>
      </c>
      <c r="I6" s="338"/>
      <c r="J6" s="338"/>
    </row>
    <row r="7" spans="1:31" ht="22.5" x14ac:dyDescent="0.25">
      <c r="A7" s="340"/>
      <c r="B7" s="49" t="s">
        <v>27</v>
      </c>
      <c r="C7" s="49" t="s">
        <v>28</v>
      </c>
      <c r="D7" s="49" t="s">
        <v>2</v>
      </c>
      <c r="E7" s="49" t="s">
        <v>27</v>
      </c>
      <c r="F7" s="49" t="s">
        <v>28</v>
      </c>
      <c r="G7" s="49" t="s">
        <v>2</v>
      </c>
      <c r="H7" s="49" t="s">
        <v>27</v>
      </c>
      <c r="I7" s="49" t="s">
        <v>28</v>
      </c>
      <c r="J7" s="49" t="s">
        <v>2</v>
      </c>
    </row>
    <row r="8" spans="1:31" ht="24" customHeight="1" x14ac:dyDescent="0.25">
      <c r="A8" s="207" t="s">
        <v>4</v>
      </c>
      <c r="B8" s="44">
        <v>44353</v>
      </c>
      <c r="C8" s="44">
        <v>20637</v>
      </c>
      <c r="D8" s="280">
        <v>64990</v>
      </c>
      <c r="E8" s="44">
        <v>2149</v>
      </c>
      <c r="F8" s="44">
        <v>225</v>
      </c>
      <c r="G8" s="280">
        <v>2374</v>
      </c>
      <c r="H8" s="280">
        <v>46502</v>
      </c>
      <c r="I8" s="280">
        <v>20862</v>
      </c>
      <c r="J8" s="283">
        <v>67364</v>
      </c>
    </row>
    <row r="9" spans="1:31" ht="24" customHeight="1" x14ac:dyDescent="0.25">
      <c r="A9" s="215" t="s">
        <v>5</v>
      </c>
      <c r="B9" s="45">
        <v>259057</v>
      </c>
      <c r="C9" s="45">
        <v>135693</v>
      </c>
      <c r="D9" s="284">
        <v>394750</v>
      </c>
      <c r="E9" s="45">
        <v>519659</v>
      </c>
      <c r="F9" s="45">
        <v>21547</v>
      </c>
      <c r="G9" s="284">
        <v>541206</v>
      </c>
      <c r="H9" s="284">
        <v>778716</v>
      </c>
      <c r="I9" s="284">
        <v>157240</v>
      </c>
      <c r="J9" s="285">
        <v>935956</v>
      </c>
    </row>
    <row r="10" spans="1:31" ht="24" customHeight="1" x14ac:dyDescent="0.25">
      <c r="A10" s="207" t="s">
        <v>6</v>
      </c>
      <c r="B10" s="44">
        <v>356311</v>
      </c>
      <c r="C10" s="44">
        <v>263040</v>
      </c>
      <c r="D10" s="280">
        <v>619351</v>
      </c>
      <c r="E10" s="44">
        <v>1377832</v>
      </c>
      <c r="F10" s="44">
        <v>70333</v>
      </c>
      <c r="G10" s="280">
        <v>1448165</v>
      </c>
      <c r="H10" s="280">
        <v>1734143</v>
      </c>
      <c r="I10" s="280">
        <v>333373</v>
      </c>
      <c r="J10" s="283">
        <v>2067516</v>
      </c>
    </row>
    <row r="11" spans="1:31" ht="24" customHeight="1" x14ac:dyDescent="0.25">
      <c r="A11" s="215" t="s">
        <v>7</v>
      </c>
      <c r="B11" s="45">
        <v>335049</v>
      </c>
      <c r="C11" s="45">
        <v>244885</v>
      </c>
      <c r="D11" s="284">
        <v>579934</v>
      </c>
      <c r="E11" s="45">
        <v>1407255</v>
      </c>
      <c r="F11" s="45">
        <v>82398</v>
      </c>
      <c r="G11" s="284">
        <v>1489653</v>
      </c>
      <c r="H11" s="284">
        <v>1742304</v>
      </c>
      <c r="I11" s="284">
        <v>327283</v>
      </c>
      <c r="J11" s="285">
        <v>2069587</v>
      </c>
    </row>
    <row r="12" spans="1:31" ht="24" customHeight="1" x14ac:dyDescent="0.25">
      <c r="A12" s="207" t="s">
        <v>8</v>
      </c>
      <c r="B12" s="44">
        <v>250446</v>
      </c>
      <c r="C12" s="44">
        <v>173810</v>
      </c>
      <c r="D12" s="280">
        <v>424256</v>
      </c>
      <c r="E12" s="44">
        <v>1562451</v>
      </c>
      <c r="F12" s="44">
        <v>82032</v>
      </c>
      <c r="G12" s="280">
        <v>1644483</v>
      </c>
      <c r="H12" s="280">
        <v>1812897</v>
      </c>
      <c r="I12" s="280">
        <v>255842</v>
      </c>
      <c r="J12" s="283">
        <v>2068739</v>
      </c>
    </row>
    <row r="13" spans="1:31" ht="24" customHeight="1" x14ac:dyDescent="0.25">
      <c r="A13" s="215" t="s">
        <v>9</v>
      </c>
      <c r="B13" s="45">
        <v>177097</v>
      </c>
      <c r="C13" s="45">
        <v>112200</v>
      </c>
      <c r="D13" s="284">
        <v>289297</v>
      </c>
      <c r="E13" s="45">
        <v>1257543</v>
      </c>
      <c r="F13" s="45">
        <v>57401</v>
      </c>
      <c r="G13" s="284">
        <v>1314944</v>
      </c>
      <c r="H13" s="284">
        <v>1434640</v>
      </c>
      <c r="I13" s="284">
        <v>169601</v>
      </c>
      <c r="J13" s="285">
        <v>1604241</v>
      </c>
    </row>
    <row r="14" spans="1:31" ht="24" customHeight="1" x14ac:dyDescent="0.25">
      <c r="A14" s="207" t="s">
        <v>10</v>
      </c>
      <c r="B14" s="44">
        <v>108366</v>
      </c>
      <c r="C14" s="44">
        <v>62943</v>
      </c>
      <c r="D14" s="280">
        <v>171309</v>
      </c>
      <c r="E14" s="44">
        <v>830914</v>
      </c>
      <c r="F14" s="44">
        <v>33052</v>
      </c>
      <c r="G14" s="280">
        <v>863966</v>
      </c>
      <c r="H14" s="280">
        <v>939280</v>
      </c>
      <c r="I14" s="280">
        <v>95995</v>
      </c>
      <c r="J14" s="283">
        <v>1035275</v>
      </c>
    </row>
    <row r="15" spans="1:31" ht="24" customHeight="1" x14ac:dyDescent="0.25">
      <c r="A15" s="215" t="s">
        <v>11</v>
      </c>
      <c r="B15" s="45">
        <v>66502</v>
      </c>
      <c r="C15" s="45">
        <v>39573</v>
      </c>
      <c r="D15" s="284">
        <v>106075</v>
      </c>
      <c r="E15" s="45">
        <v>550129</v>
      </c>
      <c r="F15" s="45">
        <v>20252</v>
      </c>
      <c r="G15" s="284">
        <v>570381</v>
      </c>
      <c r="H15" s="284">
        <v>616631</v>
      </c>
      <c r="I15" s="284">
        <v>59825</v>
      </c>
      <c r="J15" s="285">
        <v>676456</v>
      </c>
    </row>
    <row r="16" spans="1:31" ht="24" customHeight="1" x14ac:dyDescent="0.25">
      <c r="A16" s="207" t="s">
        <v>12</v>
      </c>
      <c r="B16" s="44">
        <v>49811</v>
      </c>
      <c r="C16" s="44">
        <v>27821</v>
      </c>
      <c r="D16" s="280">
        <v>77632</v>
      </c>
      <c r="E16" s="44">
        <v>366252</v>
      </c>
      <c r="F16" s="44">
        <v>12239</v>
      </c>
      <c r="G16" s="280">
        <v>378491</v>
      </c>
      <c r="H16" s="280">
        <v>416063</v>
      </c>
      <c r="I16" s="280">
        <v>40060</v>
      </c>
      <c r="J16" s="283">
        <v>456123</v>
      </c>
    </row>
    <row r="17" spans="1:10" ht="24" customHeight="1" x14ac:dyDescent="0.25">
      <c r="A17" s="215" t="s">
        <v>39</v>
      </c>
      <c r="B17" s="45">
        <v>18252</v>
      </c>
      <c r="C17" s="45">
        <v>10582</v>
      </c>
      <c r="D17" s="284">
        <v>28834</v>
      </c>
      <c r="E17" s="45">
        <v>200418</v>
      </c>
      <c r="F17" s="45">
        <v>5993</v>
      </c>
      <c r="G17" s="284">
        <v>206411</v>
      </c>
      <c r="H17" s="284">
        <v>218670</v>
      </c>
      <c r="I17" s="284">
        <v>16575</v>
      </c>
      <c r="J17" s="285">
        <v>235245</v>
      </c>
    </row>
    <row r="18" spans="1:10" ht="24" customHeight="1" x14ac:dyDescent="0.25">
      <c r="A18" s="207" t="s">
        <v>40</v>
      </c>
      <c r="B18" s="44">
        <v>9393</v>
      </c>
      <c r="C18" s="44">
        <v>4864</v>
      </c>
      <c r="D18" s="280">
        <v>14257</v>
      </c>
      <c r="E18" s="44">
        <v>156668</v>
      </c>
      <c r="F18" s="44">
        <v>6005</v>
      </c>
      <c r="G18" s="280">
        <v>162673</v>
      </c>
      <c r="H18" s="280">
        <v>166061</v>
      </c>
      <c r="I18" s="280">
        <v>10869</v>
      </c>
      <c r="J18" s="283">
        <v>176930</v>
      </c>
    </row>
    <row r="19" spans="1:10" ht="24" customHeight="1" x14ac:dyDescent="0.25">
      <c r="A19" s="49" t="s">
        <v>50</v>
      </c>
      <c r="B19" s="46">
        <f>SUM(B8:B18)</f>
        <v>1674637</v>
      </c>
      <c r="C19" s="46">
        <f>SUM(C8:C18)</f>
        <v>1096048</v>
      </c>
      <c r="D19" s="46">
        <f t="shared" ref="D19" si="0">SUM(B19:C19)</f>
        <v>2770685</v>
      </c>
      <c r="E19" s="46">
        <f>SUM(E8:E18)</f>
        <v>8231270</v>
      </c>
      <c r="F19" s="46">
        <f>SUM(F8:F18)</f>
        <v>391477</v>
      </c>
      <c r="G19" s="46">
        <f t="shared" ref="G19" si="1">SUM(E19:F19)</f>
        <v>8622747</v>
      </c>
      <c r="H19" s="46">
        <f t="shared" ref="H19" si="2">B19+E19</f>
        <v>9905907</v>
      </c>
      <c r="I19" s="46">
        <f t="shared" ref="I19:J19" si="3">C19+F19</f>
        <v>1487525</v>
      </c>
      <c r="J19" s="46">
        <f t="shared" si="3"/>
        <v>11393432</v>
      </c>
    </row>
    <row r="20" spans="1:10" ht="18.75" customHeight="1" x14ac:dyDescent="0.45">
      <c r="A20" s="210" t="s">
        <v>48</v>
      </c>
      <c r="B20" s="211"/>
      <c r="C20" s="211"/>
      <c r="D20" s="211"/>
      <c r="E20" s="211"/>
      <c r="F20" s="211"/>
      <c r="G20" s="211"/>
      <c r="H20" s="211"/>
      <c r="I20" s="211"/>
    </row>
    <row r="21" spans="1:10" ht="18" x14ac:dyDescent="0.45">
      <c r="A21" s="210" t="s">
        <v>36</v>
      </c>
      <c r="B21" s="211"/>
      <c r="C21" s="212"/>
      <c r="D21" s="212"/>
      <c r="E21" s="211"/>
      <c r="F21" s="211"/>
      <c r="G21" s="211"/>
      <c r="H21" s="211"/>
      <c r="I21" s="217"/>
    </row>
    <row r="22" spans="1:10" s="219" customFormat="1" x14ac:dyDescent="0.25">
      <c r="A22" s="277" t="s">
        <v>293</v>
      </c>
      <c r="B22" s="218"/>
      <c r="C22" s="218"/>
      <c r="D22" s="218"/>
      <c r="E22" s="218"/>
      <c r="F22" s="218"/>
      <c r="G22" s="218"/>
      <c r="H22" s="218"/>
      <c r="I22" s="218"/>
      <c r="J22" s="218"/>
    </row>
    <row r="24" spans="1:10" x14ac:dyDescent="0.25">
      <c r="B24" s="213"/>
      <c r="C24" s="213"/>
      <c r="D24" s="213"/>
      <c r="E24" s="213"/>
      <c r="F24" s="213"/>
      <c r="G24" s="213"/>
      <c r="H24" s="213"/>
      <c r="I24" s="213"/>
      <c r="J24" s="213"/>
    </row>
    <row r="35" spans="2:10" x14ac:dyDescent="0.25">
      <c r="B35" s="213"/>
      <c r="C35" s="213"/>
      <c r="D35" s="213"/>
      <c r="E35" s="213"/>
      <c r="F35" s="213"/>
      <c r="G35" s="213"/>
      <c r="H35" s="213"/>
      <c r="I35" s="213"/>
      <c r="J35" s="213"/>
    </row>
    <row r="36" spans="2:10" x14ac:dyDescent="0.25">
      <c r="B36" s="213"/>
      <c r="C36" s="213"/>
      <c r="D36" s="213"/>
      <c r="E36" s="213"/>
      <c r="F36" s="213"/>
      <c r="G36" s="213"/>
      <c r="H36" s="213"/>
      <c r="I36" s="213"/>
      <c r="J36" s="213"/>
    </row>
    <row r="37" spans="2:10" x14ac:dyDescent="0.25">
      <c r="B37" s="213"/>
      <c r="C37" s="213"/>
      <c r="D37" s="213"/>
      <c r="E37" s="213"/>
      <c r="F37" s="213"/>
      <c r="G37" s="213"/>
      <c r="H37" s="213"/>
      <c r="I37" s="213"/>
      <c r="J37" s="213"/>
    </row>
    <row r="38" spans="2:10" x14ac:dyDescent="0.25">
      <c r="B38" s="213"/>
      <c r="C38" s="213"/>
      <c r="D38" s="213"/>
      <c r="E38" s="213"/>
      <c r="F38" s="213"/>
      <c r="G38" s="213"/>
      <c r="H38" s="213"/>
      <c r="I38" s="213"/>
      <c r="J38" s="213"/>
    </row>
    <row r="39" spans="2:10" x14ac:dyDescent="0.25">
      <c r="B39" s="213"/>
      <c r="C39" s="213"/>
      <c r="D39" s="213"/>
      <c r="E39" s="213"/>
      <c r="F39" s="213"/>
      <c r="G39" s="213"/>
      <c r="H39" s="213"/>
      <c r="I39" s="213"/>
      <c r="J39" s="213"/>
    </row>
    <row r="40" spans="2:10" x14ac:dyDescent="0.25">
      <c r="B40" s="213"/>
      <c r="C40" s="213"/>
      <c r="D40" s="213"/>
      <c r="E40" s="213"/>
      <c r="F40" s="213"/>
      <c r="G40" s="213"/>
      <c r="H40" s="213"/>
      <c r="I40" s="213"/>
      <c r="J40" s="213"/>
    </row>
    <row r="41" spans="2:10" x14ac:dyDescent="0.25">
      <c r="B41" s="213"/>
      <c r="C41" s="213"/>
      <c r="D41" s="213"/>
      <c r="E41" s="213"/>
      <c r="F41" s="213"/>
      <c r="G41" s="213"/>
      <c r="H41" s="213"/>
      <c r="I41" s="213"/>
      <c r="J41" s="213"/>
    </row>
    <row r="42" spans="2:10" x14ac:dyDescent="0.25">
      <c r="B42" s="213"/>
      <c r="C42" s="213"/>
      <c r="D42" s="213"/>
      <c r="E42" s="213"/>
      <c r="F42" s="213"/>
      <c r="G42" s="213"/>
      <c r="H42" s="213"/>
      <c r="I42" s="213"/>
      <c r="J42" s="213"/>
    </row>
    <row r="43" spans="2:10" x14ac:dyDescent="0.25">
      <c r="B43" s="213"/>
      <c r="C43" s="213"/>
      <c r="D43" s="213"/>
      <c r="E43" s="213"/>
      <c r="F43" s="213"/>
      <c r="G43" s="213"/>
      <c r="H43" s="213"/>
      <c r="I43" s="213"/>
      <c r="J43" s="213"/>
    </row>
    <row r="44" spans="2:10" x14ac:dyDescent="0.25">
      <c r="B44" s="213"/>
      <c r="C44" s="213"/>
      <c r="D44" s="213"/>
      <c r="E44" s="213"/>
      <c r="F44" s="213"/>
      <c r="G44" s="213"/>
      <c r="H44" s="213"/>
      <c r="I44" s="213"/>
      <c r="J44" s="213"/>
    </row>
    <row r="45" spans="2:10" x14ac:dyDescent="0.25">
      <c r="B45" s="213"/>
      <c r="C45" s="213"/>
      <c r="D45" s="213"/>
      <c r="E45" s="213"/>
      <c r="F45" s="213"/>
      <c r="G45" s="213"/>
      <c r="H45" s="213"/>
      <c r="I45" s="213"/>
      <c r="J45" s="213"/>
    </row>
    <row r="46" spans="2:10" x14ac:dyDescent="0.25">
      <c r="B46" s="213"/>
      <c r="C46" s="213"/>
      <c r="D46" s="213"/>
      <c r="E46" s="213"/>
      <c r="F46" s="213"/>
      <c r="G46" s="213"/>
      <c r="H46" s="213"/>
      <c r="I46" s="213"/>
      <c r="J46" s="213"/>
    </row>
    <row r="47" spans="2:10" x14ac:dyDescent="0.25">
      <c r="B47" s="213"/>
      <c r="C47" s="213"/>
      <c r="D47" s="213"/>
      <c r="E47" s="213"/>
      <c r="F47" s="213"/>
      <c r="G47" s="213"/>
      <c r="H47" s="213"/>
      <c r="I47" s="213"/>
      <c r="J47" s="213"/>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zoomScale="86" zoomScaleNormal="80" zoomScaleSheetLayoutView="86" workbookViewId="0">
      <selection activeCell="B8" sqref="B8:J20"/>
    </sheetView>
  </sheetViews>
  <sheetFormatPr defaultColWidth="8.42578125" defaultRowHeight="15" x14ac:dyDescent="0.25"/>
  <cols>
    <col min="1" max="1" width="26" style="202" customWidth="1"/>
    <col min="2" max="10" width="14.42578125" style="202" customWidth="1"/>
    <col min="11" max="11" width="21.42578125" style="202" customWidth="1"/>
    <col min="12" max="16384" width="8.42578125" style="202"/>
  </cols>
  <sheetData>
    <row r="1" spans="1:31" ht="18" x14ac:dyDescent="0.25">
      <c r="A1" s="200" t="s">
        <v>292</v>
      </c>
      <c r="B1" s="201"/>
      <c r="C1" s="201"/>
    </row>
    <row r="2" spans="1:31" s="203" customFormat="1" x14ac:dyDescent="0.25">
      <c r="A2" s="201"/>
      <c r="B2" s="201"/>
      <c r="C2" s="201"/>
      <c r="K2"/>
      <c r="L2"/>
      <c r="M2"/>
      <c r="N2"/>
      <c r="O2"/>
      <c r="P2"/>
      <c r="Q2"/>
      <c r="R2"/>
      <c r="S2"/>
      <c r="T2"/>
      <c r="U2"/>
      <c r="V2"/>
      <c r="W2"/>
      <c r="X2"/>
      <c r="Y2"/>
      <c r="Z2"/>
      <c r="AA2" s="202"/>
      <c r="AB2" s="202"/>
      <c r="AC2" s="202"/>
      <c r="AD2" s="202"/>
      <c r="AE2" s="202"/>
    </row>
    <row r="3" spans="1:31" s="203" customFormat="1" x14ac:dyDescent="0.25">
      <c r="A3" s="204"/>
      <c r="B3" s="204"/>
      <c r="C3" s="204"/>
      <c r="K3"/>
      <c r="L3"/>
      <c r="M3"/>
      <c r="N3"/>
      <c r="O3"/>
      <c r="P3"/>
      <c r="Q3"/>
      <c r="R3"/>
      <c r="S3"/>
      <c r="T3"/>
      <c r="U3"/>
      <c r="V3"/>
      <c r="W3"/>
      <c r="X3"/>
      <c r="Y3"/>
      <c r="Z3"/>
      <c r="AA3" s="202"/>
      <c r="AB3" s="202"/>
      <c r="AC3" s="202"/>
      <c r="AD3" s="202"/>
      <c r="AE3" s="202"/>
    </row>
    <row r="4" spans="1:31" ht="22.5" x14ac:dyDescent="0.25">
      <c r="A4" s="353" t="s">
        <v>110</v>
      </c>
      <c r="B4" s="353"/>
      <c r="C4" s="353"/>
      <c r="D4" s="353"/>
      <c r="E4" s="353"/>
      <c r="F4" s="353"/>
      <c r="G4" s="353"/>
      <c r="H4" s="353"/>
      <c r="I4" s="353"/>
      <c r="J4" s="353"/>
      <c r="K4"/>
      <c r="L4"/>
      <c r="M4"/>
      <c r="N4"/>
      <c r="O4"/>
      <c r="P4"/>
      <c r="Q4"/>
      <c r="R4"/>
      <c r="S4"/>
      <c r="T4"/>
      <c r="U4"/>
      <c r="V4"/>
      <c r="W4"/>
      <c r="X4"/>
      <c r="Y4"/>
      <c r="Z4"/>
    </row>
    <row r="5" spans="1:31" ht="22.5" x14ac:dyDescent="0.25">
      <c r="A5" s="214" t="s">
        <v>172</v>
      </c>
      <c r="B5" s="335" t="s">
        <v>120</v>
      </c>
      <c r="C5" s="336"/>
      <c r="D5" s="336"/>
      <c r="E5" s="336"/>
      <c r="F5" s="336"/>
      <c r="G5" s="336"/>
      <c r="H5" s="336"/>
      <c r="I5" s="336"/>
      <c r="J5" s="337"/>
      <c r="K5"/>
      <c r="L5"/>
      <c r="M5"/>
      <c r="N5"/>
      <c r="O5"/>
      <c r="P5"/>
      <c r="Q5"/>
      <c r="R5"/>
      <c r="S5"/>
      <c r="T5"/>
      <c r="U5"/>
      <c r="V5"/>
      <c r="W5"/>
      <c r="X5"/>
      <c r="Y5"/>
      <c r="Z5"/>
    </row>
    <row r="6" spans="1:31" ht="22.5" x14ac:dyDescent="0.25">
      <c r="A6" s="339" t="s">
        <v>13</v>
      </c>
      <c r="B6" s="338" t="s">
        <v>0</v>
      </c>
      <c r="C6" s="338"/>
      <c r="D6" s="338"/>
      <c r="E6" s="338" t="s">
        <v>1</v>
      </c>
      <c r="F6" s="338"/>
      <c r="G6" s="338"/>
      <c r="H6" s="338" t="s">
        <v>2</v>
      </c>
      <c r="I6" s="338"/>
      <c r="J6" s="338"/>
      <c r="K6"/>
      <c r="L6"/>
      <c r="M6"/>
      <c r="N6"/>
      <c r="O6"/>
      <c r="P6"/>
      <c r="Q6"/>
      <c r="R6"/>
      <c r="S6"/>
      <c r="T6"/>
      <c r="U6"/>
      <c r="V6"/>
      <c r="W6"/>
      <c r="X6"/>
      <c r="Y6"/>
      <c r="Z6"/>
    </row>
    <row r="7" spans="1:31" ht="22.5" x14ac:dyDescent="0.25">
      <c r="A7" s="340"/>
      <c r="B7" s="49" t="s">
        <v>27</v>
      </c>
      <c r="C7" s="49" t="s">
        <v>28</v>
      </c>
      <c r="D7" s="49" t="s">
        <v>2</v>
      </c>
      <c r="E7" s="49" t="s">
        <v>27</v>
      </c>
      <c r="F7" s="49" t="s">
        <v>28</v>
      </c>
      <c r="G7" s="49" t="s">
        <v>2</v>
      </c>
      <c r="H7" s="49" t="s">
        <v>27</v>
      </c>
      <c r="I7" s="49" t="s">
        <v>28</v>
      </c>
      <c r="J7" s="49" t="s">
        <v>2</v>
      </c>
      <c r="K7"/>
      <c r="L7"/>
      <c r="M7"/>
      <c r="N7"/>
      <c r="O7"/>
      <c r="P7"/>
      <c r="Q7"/>
      <c r="R7"/>
      <c r="S7"/>
      <c r="T7"/>
      <c r="U7"/>
      <c r="V7"/>
      <c r="W7"/>
      <c r="X7"/>
      <c r="Y7"/>
      <c r="Z7"/>
    </row>
    <row r="8" spans="1:31" ht="24" customHeight="1" x14ac:dyDescent="0.25">
      <c r="A8" s="220" t="s">
        <v>14</v>
      </c>
      <c r="B8" s="286">
        <v>770682</v>
      </c>
      <c r="C8" s="286">
        <v>528388</v>
      </c>
      <c r="D8" s="286">
        <v>1299070</v>
      </c>
      <c r="E8" s="286">
        <v>3830104</v>
      </c>
      <c r="F8" s="286">
        <v>217495</v>
      </c>
      <c r="G8" s="286">
        <v>4047599</v>
      </c>
      <c r="H8" s="286">
        <v>4600786</v>
      </c>
      <c r="I8" s="286">
        <v>745883</v>
      </c>
      <c r="J8" s="286">
        <v>5346669</v>
      </c>
      <c r="K8"/>
      <c r="L8"/>
      <c r="M8"/>
      <c r="N8"/>
      <c r="O8"/>
      <c r="P8"/>
      <c r="Q8"/>
      <c r="R8"/>
      <c r="S8"/>
      <c r="T8"/>
      <c r="U8"/>
      <c r="V8"/>
      <c r="W8"/>
      <c r="X8"/>
      <c r="Y8"/>
      <c r="Z8"/>
    </row>
    <row r="9" spans="1:31" ht="24" customHeight="1" x14ac:dyDescent="0.25">
      <c r="A9" s="221" t="s">
        <v>15</v>
      </c>
      <c r="B9" s="287">
        <v>286896</v>
      </c>
      <c r="C9" s="287">
        <v>225302</v>
      </c>
      <c r="D9" s="287">
        <v>512198</v>
      </c>
      <c r="E9" s="287">
        <v>1445247</v>
      </c>
      <c r="F9" s="287">
        <v>64752</v>
      </c>
      <c r="G9" s="287">
        <v>1509999</v>
      </c>
      <c r="H9" s="287">
        <v>1732143</v>
      </c>
      <c r="I9" s="287">
        <v>290054</v>
      </c>
      <c r="J9" s="287">
        <v>2022197</v>
      </c>
      <c r="K9"/>
      <c r="L9"/>
      <c r="M9"/>
      <c r="N9"/>
      <c r="O9"/>
      <c r="P9"/>
      <c r="Q9"/>
      <c r="R9"/>
      <c r="S9"/>
      <c r="T9"/>
      <c r="U9"/>
      <c r="V9"/>
      <c r="W9"/>
      <c r="X9"/>
      <c r="Y9"/>
      <c r="Z9"/>
    </row>
    <row r="10" spans="1:31" ht="24" customHeight="1" x14ac:dyDescent="0.25">
      <c r="A10" s="220" t="s">
        <v>16</v>
      </c>
      <c r="B10" s="286">
        <v>54185</v>
      </c>
      <c r="C10" s="286">
        <v>35327</v>
      </c>
      <c r="D10" s="286">
        <v>89512</v>
      </c>
      <c r="E10" s="286">
        <v>274203</v>
      </c>
      <c r="F10" s="286">
        <v>11010</v>
      </c>
      <c r="G10" s="286">
        <v>285213</v>
      </c>
      <c r="H10" s="286">
        <v>328388</v>
      </c>
      <c r="I10" s="286">
        <v>46337</v>
      </c>
      <c r="J10" s="286">
        <v>374725</v>
      </c>
      <c r="K10"/>
      <c r="L10"/>
      <c r="M10"/>
      <c r="N10"/>
      <c r="O10"/>
      <c r="P10"/>
      <c r="Q10"/>
      <c r="R10"/>
      <c r="S10"/>
      <c r="T10"/>
      <c r="U10"/>
      <c r="V10"/>
      <c r="W10"/>
      <c r="X10"/>
      <c r="Y10"/>
      <c r="Z10"/>
    </row>
    <row r="11" spans="1:31" ht="24" customHeight="1" x14ac:dyDescent="0.25">
      <c r="A11" s="221" t="s">
        <v>17</v>
      </c>
      <c r="B11" s="287">
        <v>38560</v>
      </c>
      <c r="C11" s="287">
        <v>27408</v>
      </c>
      <c r="D11" s="287">
        <v>65968</v>
      </c>
      <c r="E11" s="287">
        <v>340782</v>
      </c>
      <c r="F11" s="287">
        <v>10364</v>
      </c>
      <c r="G11" s="287">
        <v>351146</v>
      </c>
      <c r="H11" s="287">
        <v>379342</v>
      </c>
      <c r="I11" s="287">
        <v>37772</v>
      </c>
      <c r="J11" s="287">
        <v>417114</v>
      </c>
      <c r="K11"/>
      <c r="L11"/>
      <c r="M11"/>
      <c r="N11"/>
      <c r="O11"/>
      <c r="P11"/>
      <c r="Q11"/>
      <c r="R11"/>
      <c r="S11"/>
      <c r="T11"/>
      <c r="U11"/>
      <c r="V11"/>
      <c r="W11"/>
      <c r="X11"/>
      <c r="Y11"/>
      <c r="Z11"/>
    </row>
    <row r="12" spans="1:31" ht="24" customHeight="1" x14ac:dyDescent="0.25">
      <c r="A12" s="220" t="s">
        <v>18</v>
      </c>
      <c r="B12" s="286">
        <v>409625</v>
      </c>
      <c r="C12" s="286">
        <v>188130</v>
      </c>
      <c r="D12" s="286">
        <v>597755</v>
      </c>
      <c r="E12" s="286">
        <v>1491822</v>
      </c>
      <c r="F12" s="286">
        <v>55124</v>
      </c>
      <c r="G12" s="286">
        <v>1546946</v>
      </c>
      <c r="H12" s="286">
        <v>1901447</v>
      </c>
      <c r="I12" s="286">
        <v>243254</v>
      </c>
      <c r="J12" s="286">
        <v>2144701</v>
      </c>
      <c r="K12"/>
      <c r="L12"/>
      <c r="M12"/>
      <c r="N12"/>
      <c r="O12"/>
      <c r="P12"/>
      <c r="Q12"/>
      <c r="R12"/>
      <c r="S12"/>
      <c r="T12"/>
      <c r="U12"/>
      <c r="V12"/>
      <c r="W12"/>
      <c r="X12"/>
      <c r="Y12"/>
      <c r="Z12"/>
    </row>
    <row r="13" spans="1:31" ht="24" customHeight="1" x14ac:dyDescent="0.25">
      <c r="A13" s="221" t="s">
        <v>19</v>
      </c>
      <c r="B13" s="287">
        <v>40362</v>
      </c>
      <c r="C13" s="287">
        <v>29788</v>
      </c>
      <c r="D13" s="287">
        <v>70150</v>
      </c>
      <c r="E13" s="287">
        <v>256176</v>
      </c>
      <c r="F13" s="287">
        <v>15077</v>
      </c>
      <c r="G13" s="287">
        <v>271253</v>
      </c>
      <c r="H13" s="287">
        <v>296538</v>
      </c>
      <c r="I13" s="287">
        <v>44865</v>
      </c>
      <c r="J13" s="287">
        <v>341403</v>
      </c>
      <c r="K13"/>
      <c r="L13"/>
      <c r="M13"/>
      <c r="N13"/>
      <c r="O13"/>
      <c r="P13"/>
      <c r="Q13"/>
      <c r="R13"/>
      <c r="S13"/>
      <c r="T13"/>
      <c r="U13"/>
      <c r="V13"/>
      <c r="W13"/>
      <c r="X13"/>
      <c r="Y13"/>
      <c r="Z13"/>
    </row>
    <row r="14" spans="1:31" ht="24" customHeight="1" x14ac:dyDescent="0.25">
      <c r="A14" s="220" t="s">
        <v>20</v>
      </c>
      <c r="B14" s="286">
        <v>14291</v>
      </c>
      <c r="C14" s="286">
        <v>12785</v>
      </c>
      <c r="D14" s="286">
        <v>27076</v>
      </c>
      <c r="E14" s="286">
        <v>96671</v>
      </c>
      <c r="F14" s="286">
        <v>3079</v>
      </c>
      <c r="G14" s="286">
        <v>99750</v>
      </c>
      <c r="H14" s="286">
        <v>110962</v>
      </c>
      <c r="I14" s="286">
        <v>15864</v>
      </c>
      <c r="J14" s="286">
        <v>126826</v>
      </c>
      <c r="K14"/>
      <c r="L14"/>
      <c r="M14"/>
      <c r="N14"/>
      <c r="O14"/>
      <c r="P14"/>
      <c r="Q14"/>
      <c r="R14"/>
      <c r="S14"/>
      <c r="T14"/>
      <c r="U14"/>
      <c r="V14"/>
      <c r="W14"/>
      <c r="X14"/>
      <c r="Y14"/>
      <c r="Z14"/>
    </row>
    <row r="15" spans="1:31" ht="24" customHeight="1" x14ac:dyDescent="0.25">
      <c r="A15" s="221" t="s">
        <v>21</v>
      </c>
      <c r="B15" s="287">
        <v>11670</v>
      </c>
      <c r="C15" s="287">
        <v>10207</v>
      </c>
      <c r="D15" s="287">
        <v>21877</v>
      </c>
      <c r="E15" s="287">
        <v>119860</v>
      </c>
      <c r="F15" s="287">
        <v>3888</v>
      </c>
      <c r="G15" s="287">
        <v>123748</v>
      </c>
      <c r="H15" s="287">
        <v>131530</v>
      </c>
      <c r="I15" s="287">
        <v>14095</v>
      </c>
      <c r="J15" s="287">
        <v>145625</v>
      </c>
      <c r="K15"/>
      <c r="L15"/>
      <c r="M15"/>
      <c r="N15"/>
      <c r="O15"/>
      <c r="P15"/>
      <c r="Q15"/>
      <c r="R15"/>
      <c r="S15"/>
      <c r="T15"/>
      <c r="U15"/>
      <c r="V15"/>
      <c r="W15"/>
      <c r="X15"/>
      <c r="Y15"/>
      <c r="Z15"/>
    </row>
    <row r="16" spans="1:31" ht="24" customHeight="1" x14ac:dyDescent="0.25">
      <c r="A16" s="220" t="s">
        <v>22</v>
      </c>
      <c r="B16" s="286">
        <v>5170</v>
      </c>
      <c r="C16" s="286">
        <v>4254</v>
      </c>
      <c r="D16" s="286">
        <v>9424</v>
      </c>
      <c r="E16" s="286">
        <v>40940</v>
      </c>
      <c r="F16" s="286">
        <v>1588</v>
      </c>
      <c r="G16" s="286">
        <v>42528</v>
      </c>
      <c r="H16" s="286">
        <v>46110</v>
      </c>
      <c r="I16" s="286">
        <v>5842</v>
      </c>
      <c r="J16" s="286">
        <v>51952</v>
      </c>
      <c r="K16"/>
      <c r="L16"/>
      <c r="M16"/>
      <c r="N16"/>
      <c r="O16"/>
      <c r="P16"/>
      <c r="Q16"/>
      <c r="R16"/>
      <c r="S16"/>
      <c r="T16"/>
      <c r="U16"/>
      <c r="V16"/>
      <c r="W16"/>
      <c r="X16"/>
      <c r="Y16"/>
      <c r="Z16"/>
    </row>
    <row r="17" spans="1:26" ht="24" customHeight="1" x14ac:dyDescent="0.25">
      <c r="A17" s="221" t="s">
        <v>23</v>
      </c>
      <c r="B17" s="287">
        <v>16591</v>
      </c>
      <c r="C17" s="287">
        <v>14981</v>
      </c>
      <c r="D17" s="287">
        <v>31572</v>
      </c>
      <c r="E17" s="287">
        <v>134484</v>
      </c>
      <c r="F17" s="287">
        <v>4349</v>
      </c>
      <c r="G17" s="287">
        <v>138833</v>
      </c>
      <c r="H17" s="287">
        <v>151075</v>
      </c>
      <c r="I17" s="287">
        <v>19330</v>
      </c>
      <c r="J17" s="287">
        <v>170405</v>
      </c>
      <c r="K17"/>
      <c r="L17"/>
      <c r="M17"/>
      <c r="N17"/>
      <c r="O17"/>
      <c r="P17"/>
      <c r="Q17"/>
      <c r="R17"/>
      <c r="S17"/>
      <c r="T17"/>
      <c r="U17"/>
      <c r="V17"/>
      <c r="W17"/>
      <c r="X17"/>
      <c r="Y17"/>
      <c r="Z17"/>
    </row>
    <row r="18" spans="1:26" ht="24" customHeight="1" x14ac:dyDescent="0.25">
      <c r="A18" s="220" t="s">
        <v>24</v>
      </c>
      <c r="B18" s="286">
        <v>12896</v>
      </c>
      <c r="C18" s="286">
        <v>9512</v>
      </c>
      <c r="D18" s="286">
        <v>22408</v>
      </c>
      <c r="E18" s="286">
        <v>110797</v>
      </c>
      <c r="F18" s="286">
        <v>2581</v>
      </c>
      <c r="G18" s="286">
        <v>113378</v>
      </c>
      <c r="H18" s="286">
        <v>123693</v>
      </c>
      <c r="I18" s="286">
        <v>12093</v>
      </c>
      <c r="J18" s="286">
        <v>135786</v>
      </c>
      <c r="K18"/>
      <c r="L18"/>
      <c r="M18"/>
      <c r="N18"/>
      <c r="O18"/>
      <c r="P18"/>
      <c r="Q18"/>
      <c r="R18"/>
      <c r="S18"/>
      <c r="T18"/>
      <c r="U18"/>
      <c r="V18"/>
      <c r="W18"/>
      <c r="X18"/>
      <c r="Y18"/>
      <c r="Z18"/>
    </row>
    <row r="19" spans="1:26" ht="24" customHeight="1" x14ac:dyDescent="0.25">
      <c r="A19" s="221" t="s">
        <v>25</v>
      </c>
      <c r="B19" s="287">
        <v>5532</v>
      </c>
      <c r="C19" s="287">
        <v>3751</v>
      </c>
      <c r="D19" s="287">
        <v>9283</v>
      </c>
      <c r="E19" s="287">
        <v>35031</v>
      </c>
      <c r="F19" s="287">
        <v>692</v>
      </c>
      <c r="G19" s="287">
        <v>35723</v>
      </c>
      <c r="H19" s="287">
        <v>40563</v>
      </c>
      <c r="I19" s="287">
        <v>4443</v>
      </c>
      <c r="J19" s="287">
        <v>45006</v>
      </c>
      <c r="K19"/>
      <c r="L19"/>
      <c r="M19"/>
      <c r="N19"/>
      <c r="O19"/>
      <c r="P19"/>
      <c r="Q19"/>
      <c r="R19"/>
      <c r="S19"/>
      <c r="T19"/>
      <c r="U19"/>
      <c r="V19"/>
      <c r="W19"/>
      <c r="X19"/>
      <c r="Y19"/>
      <c r="Z19"/>
    </row>
    <row r="20" spans="1:26" ht="24" customHeight="1" x14ac:dyDescent="0.25">
      <c r="A20" s="220" t="s">
        <v>26</v>
      </c>
      <c r="B20" s="286">
        <v>8177</v>
      </c>
      <c r="C20" s="286">
        <v>6215</v>
      </c>
      <c r="D20" s="286">
        <v>14392</v>
      </c>
      <c r="E20" s="286">
        <v>55153</v>
      </c>
      <c r="F20" s="286">
        <v>1478</v>
      </c>
      <c r="G20" s="286">
        <v>56631</v>
      </c>
      <c r="H20" s="286">
        <v>63330</v>
      </c>
      <c r="I20" s="286">
        <v>7693</v>
      </c>
      <c r="J20" s="286">
        <v>71023</v>
      </c>
      <c r="K20"/>
      <c r="L20"/>
      <c r="M20"/>
      <c r="N20"/>
      <c r="O20"/>
      <c r="P20"/>
      <c r="Q20"/>
      <c r="R20"/>
      <c r="S20"/>
      <c r="T20"/>
      <c r="U20"/>
      <c r="V20"/>
      <c r="W20"/>
      <c r="X20"/>
      <c r="Y20"/>
      <c r="Z20"/>
    </row>
    <row r="21" spans="1:26" ht="24" customHeight="1" x14ac:dyDescent="0.25">
      <c r="A21" s="49" t="s">
        <v>2</v>
      </c>
      <c r="B21" s="42">
        <f>SUM(B8:B20)</f>
        <v>1674637</v>
      </c>
      <c r="C21" s="42">
        <f>SUM(C8:C20)</f>
        <v>1096048</v>
      </c>
      <c r="D21" s="42">
        <f t="shared" ref="D21:J21" si="0">SUM(D8:D20)</f>
        <v>2770685</v>
      </c>
      <c r="E21" s="42">
        <f>SUM(E8:E20)</f>
        <v>8231270</v>
      </c>
      <c r="F21" s="42">
        <f>SUM(F8:F20)</f>
        <v>391477</v>
      </c>
      <c r="G21" s="42">
        <f t="shared" si="0"/>
        <v>8622747</v>
      </c>
      <c r="H21" s="42">
        <f t="shared" si="0"/>
        <v>9905907</v>
      </c>
      <c r="I21" s="42">
        <f t="shared" si="0"/>
        <v>1487525</v>
      </c>
      <c r="J21" s="42">
        <f t="shared" si="0"/>
        <v>11393432</v>
      </c>
      <c r="K21"/>
      <c r="L21"/>
      <c r="M21"/>
      <c r="N21"/>
      <c r="O21"/>
      <c r="P21"/>
      <c r="Q21"/>
      <c r="R21"/>
      <c r="S21"/>
      <c r="T21"/>
      <c r="U21"/>
      <c r="V21"/>
      <c r="W21"/>
      <c r="X21"/>
      <c r="Y21"/>
      <c r="Z21"/>
    </row>
    <row r="22" spans="1:26" ht="18" x14ac:dyDescent="0.45">
      <c r="A22" s="210" t="s">
        <v>49</v>
      </c>
      <c r="B22" s="212"/>
      <c r="C22" s="211"/>
      <c r="D22" s="222"/>
      <c r="E22" s="223"/>
      <c r="F22" s="223"/>
      <c r="G22" s="223"/>
      <c r="H22" s="223"/>
      <c r="I22" s="223"/>
      <c r="J22" s="223"/>
      <c r="K22"/>
      <c r="L22"/>
      <c r="M22"/>
      <c r="N22"/>
      <c r="O22"/>
      <c r="P22"/>
      <c r="Q22"/>
      <c r="R22"/>
      <c r="S22"/>
      <c r="T22"/>
      <c r="U22"/>
      <c r="V22"/>
      <c r="W22"/>
      <c r="X22"/>
      <c r="Y22"/>
      <c r="Z22"/>
    </row>
    <row r="23" spans="1:26" ht="18" x14ac:dyDescent="0.45">
      <c r="A23" s="210" t="s">
        <v>36</v>
      </c>
      <c r="B23" s="211"/>
      <c r="C23" s="212"/>
      <c r="D23" s="212"/>
      <c r="E23" s="211"/>
      <c r="F23" s="211"/>
      <c r="G23" s="211"/>
      <c r="H23" s="211"/>
      <c r="I23" s="217"/>
      <c r="J23" s="211"/>
      <c r="K23"/>
      <c r="L23"/>
      <c r="M23"/>
      <c r="N23"/>
      <c r="O23"/>
      <c r="P23"/>
      <c r="Q23"/>
      <c r="R23"/>
      <c r="S23"/>
      <c r="T23"/>
      <c r="U23"/>
      <c r="V23"/>
      <c r="W23"/>
      <c r="X23"/>
      <c r="Y23"/>
      <c r="Z23"/>
    </row>
    <row r="24" spans="1:26" s="219" customFormat="1" x14ac:dyDescent="0.25">
      <c r="A24" s="277" t="s">
        <v>293</v>
      </c>
      <c r="B24" s="218"/>
      <c r="C24" s="218"/>
      <c r="D24" s="218"/>
      <c r="E24" s="218"/>
      <c r="F24" s="218"/>
      <c r="G24" s="218"/>
      <c r="H24" s="218"/>
      <c r="I24" s="218"/>
      <c r="J24" s="218"/>
    </row>
    <row r="25" spans="1:26" x14ac:dyDescent="0.25">
      <c r="B25" s="213"/>
      <c r="C25" s="213"/>
      <c r="D25" s="213"/>
      <c r="E25" s="213"/>
      <c r="F25" s="213"/>
      <c r="G25" s="213"/>
      <c r="H25" s="213"/>
      <c r="I25" s="213"/>
      <c r="J25" s="213"/>
      <c r="K25"/>
      <c r="L25"/>
      <c r="M25"/>
      <c r="N25"/>
      <c r="O25"/>
      <c r="P25"/>
      <c r="Q25"/>
      <c r="R25"/>
      <c r="S25"/>
      <c r="T25"/>
      <c r="U25"/>
      <c r="V25"/>
      <c r="W25"/>
      <c r="X25"/>
      <c r="Y25"/>
      <c r="Z25"/>
    </row>
    <row r="26" spans="1:26" x14ac:dyDescent="0.25">
      <c r="K26"/>
      <c r="L26"/>
      <c r="M26"/>
      <c r="N26"/>
      <c r="O26"/>
      <c r="P26"/>
      <c r="Q26"/>
      <c r="R26"/>
      <c r="S26"/>
      <c r="T26"/>
      <c r="U26"/>
      <c r="V26"/>
      <c r="W26"/>
      <c r="X26"/>
      <c r="Y26"/>
      <c r="Z26"/>
    </row>
    <row r="42" spans="2:10" x14ac:dyDescent="0.25">
      <c r="B42" s="213"/>
      <c r="C42" s="213"/>
      <c r="D42" s="213"/>
      <c r="E42" s="213"/>
      <c r="F42" s="213"/>
      <c r="G42" s="213"/>
      <c r="H42" s="213"/>
      <c r="I42" s="213"/>
      <c r="J42" s="213"/>
    </row>
    <row r="43" spans="2:10" x14ac:dyDescent="0.25">
      <c r="B43" s="213"/>
      <c r="C43" s="213"/>
      <c r="D43" s="213"/>
      <c r="E43" s="213"/>
      <c r="F43" s="213"/>
      <c r="G43" s="213"/>
      <c r="H43" s="213"/>
      <c r="I43" s="213"/>
      <c r="J43" s="213"/>
    </row>
    <row r="44" spans="2:10" x14ac:dyDescent="0.25">
      <c r="B44" s="213"/>
      <c r="C44" s="213"/>
      <c r="D44" s="213"/>
      <c r="E44" s="213"/>
      <c r="F44" s="213"/>
      <c r="G44" s="213"/>
      <c r="H44" s="213"/>
      <c r="I44" s="213"/>
      <c r="J44" s="213"/>
    </row>
    <row r="45" spans="2:10" x14ac:dyDescent="0.25">
      <c r="B45" s="213"/>
      <c r="C45" s="213"/>
      <c r="D45" s="213"/>
      <c r="E45" s="213"/>
      <c r="F45" s="213"/>
      <c r="G45" s="213"/>
      <c r="H45" s="213"/>
      <c r="I45" s="213"/>
      <c r="J45" s="213"/>
    </row>
    <row r="46" spans="2:10" x14ac:dyDescent="0.25">
      <c r="B46" s="213"/>
      <c r="C46" s="213"/>
      <c r="D46" s="213"/>
      <c r="E46" s="213"/>
      <c r="F46" s="213"/>
      <c r="G46" s="213"/>
      <c r="H46" s="213"/>
      <c r="I46" s="213"/>
      <c r="J46" s="213"/>
    </row>
    <row r="47" spans="2:10" x14ac:dyDescent="0.25">
      <c r="B47" s="213"/>
      <c r="C47" s="213"/>
      <c r="D47" s="213"/>
      <c r="E47" s="213"/>
      <c r="F47" s="213"/>
      <c r="G47" s="213"/>
      <c r="H47" s="213"/>
      <c r="I47" s="213"/>
      <c r="J47" s="213"/>
    </row>
    <row r="48" spans="2:10" x14ac:dyDescent="0.25">
      <c r="B48" s="213"/>
      <c r="C48" s="213"/>
      <c r="D48" s="213"/>
      <c r="E48" s="213"/>
      <c r="F48" s="213"/>
      <c r="G48" s="213"/>
      <c r="H48" s="213"/>
      <c r="I48" s="213"/>
      <c r="J48" s="213"/>
    </row>
    <row r="49" spans="2:10" x14ac:dyDescent="0.25">
      <c r="B49" s="213"/>
      <c r="C49" s="213"/>
      <c r="D49" s="213"/>
      <c r="E49" s="213"/>
      <c r="F49" s="213"/>
      <c r="G49" s="213"/>
      <c r="H49" s="213"/>
      <c r="I49" s="213"/>
      <c r="J49" s="213"/>
    </row>
    <row r="50" spans="2:10" x14ac:dyDescent="0.25">
      <c r="B50" s="213"/>
      <c r="C50" s="213"/>
      <c r="D50" s="213"/>
      <c r="E50" s="213"/>
      <c r="F50" s="213"/>
      <c r="G50" s="213"/>
      <c r="H50" s="213"/>
      <c r="I50" s="213"/>
      <c r="J50" s="213"/>
    </row>
    <row r="51" spans="2:10" x14ac:dyDescent="0.25">
      <c r="B51" s="213"/>
      <c r="C51" s="213"/>
      <c r="D51" s="213"/>
      <c r="E51" s="213"/>
      <c r="F51" s="213"/>
      <c r="G51" s="213"/>
      <c r="H51" s="213"/>
      <c r="I51" s="213"/>
      <c r="J51" s="213"/>
    </row>
    <row r="52" spans="2:10" x14ac:dyDescent="0.25">
      <c r="B52" s="213"/>
      <c r="C52" s="213"/>
      <c r="D52" s="213"/>
      <c r="E52" s="213"/>
      <c r="F52" s="213"/>
      <c r="G52" s="213"/>
      <c r="H52" s="213"/>
      <c r="I52" s="213"/>
      <c r="J52" s="213"/>
    </row>
    <row r="53" spans="2:10" x14ac:dyDescent="0.25">
      <c r="B53" s="213"/>
      <c r="C53" s="213"/>
      <c r="D53" s="213"/>
      <c r="E53" s="213"/>
      <c r="F53" s="213"/>
      <c r="G53" s="213"/>
      <c r="H53" s="213"/>
      <c r="I53" s="213"/>
      <c r="J53" s="213"/>
    </row>
    <row r="54" spans="2:10" x14ac:dyDescent="0.25">
      <c r="B54" s="213"/>
      <c r="C54" s="213"/>
      <c r="D54" s="213"/>
      <c r="E54" s="213"/>
      <c r="F54" s="213"/>
      <c r="G54" s="213"/>
      <c r="H54" s="213"/>
      <c r="I54" s="213"/>
      <c r="J54" s="213"/>
    </row>
    <row r="55" spans="2:10" x14ac:dyDescent="0.25">
      <c r="B55" s="213"/>
      <c r="C55" s="213"/>
      <c r="D55" s="213"/>
      <c r="E55" s="213"/>
      <c r="F55" s="213"/>
      <c r="G55" s="213"/>
      <c r="H55" s="213"/>
      <c r="I55" s="213"/>
      <c r="J55" s="213"/>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B8" sqref="B8:J18"/>
    </sheetView>
  </sheetViews>
  <sheetFormatPr defaultColWidth="8.85546875" defaultRowHeight="15" x14ac:dyDescent="0.25"/>
  <cols>
    <col min="1" max="1" width="53.85546875" style="52" customWidth="1"/>
    <col min="2" max="8" width="12.140625" style="52" customWidth="1"/>
    <col min="9" max="9" width="14.140625" style="52" customWidth="1"/>
    <col min="10" max="10" width="16.140625" style="52" customWidth="1"/>
    <col min="11" max="11" width="14.42578125" style="58" customWidth="1"/>
    <col min="12" max="12" width="14.42578125" style="52" customWidth="1"/>
    <col min="13" max="13" width="8.42578125" style="52" bestFit="1" customWidth="1"/>
    <col min="14" max="16384" width="8.85546875" style="52"/>
  </cols>
  <sheetData>
    <row r="1" spans="1:31" x14ac:dyDescent="0.25">
      <c r="A1" s="354" t="s">
        <v>292</v>
      </c>
      <c r="B1" s="354"/>
      <c r="C1" s="51"/>
      <c r="K1" s="52"/>
    </row>
    <row r="2" spans="1:31" s="53" customFormat="1" x14ac:dyDescent="0.25">
      <c r="A2" s="354"/>
      <c r="B2" s="354"/>
      <c r="C2" s="51"/>
      <c r="K2" s="52"/>
      <c r="L2" s="52"/>
      <c r="M2" s="52"/>
      <c r="N2" s="52"/>
      <c r="O2" s="52"/>
      <c r="P2" s="52"/>
      <c r="Q2" s="52"/>
      <c r="R2" s="52"/>
      <c r="S2" s="52"/>
      <c r="T2" s="52"/>
      <c r="U2" s="52"/>
      <c r="V2" s="52"/>
      <c r="W2" s="52"/>
      <c r="X2" s="52"/>
      <c r="Y2" s="52"/>
      <c r="Z2" s="52"/>
      <c r="AA2" s="52"/>
      <c r="AB2" s="52"/>
      <c r="AC2" s="52"/>
      <c r="AD2" s="52"/>
      <c r="AE2" s="52"/>
    </row>
    <row r="3" spans="1:31" s="53" customFormat="1" x14ac:dyDescent="0.25">
      <c r="A3" s="54"/>
      <c r="B3" s="54"/>
      <c r="C3" s="54"/>
      <c r="K3" s="52"/>
      <c r="L3" s="52"/>
      <c r="M3" s="52"/>
      <c r="N3" s="52"/>
      <c r="O3" s="52"/>
      <c r="P3" s="52"/>
      <c r="Q3" s="52"/>
      <c r="R3" s="52"/>
      <c r="S3" s="52"/>
      <c r="T3" s="52"/>
      <c r="U3" s="52"/>
      <c r="V3" s="52"/>
      <c r="W3" s="52"/>
      <c r="X3" s="52"/>
      <c r="Y3" s="52"/>
      <c r="Z3" s="52"/>
      <c r="AA3" s="52"/>
      <c r="AB3" s="52"/>
      <c r="AC3" s="52"/>
      <c r="AD3" s="52"/>
      <c r="AE3" s="52"/>
    </row>
    <row r="4" spans="1:31" ht="22.5" x14ac:dyDescent="0.25">
      <c r="A4" s="355" t="s">
        <v>183</v>
      </c>
      <c r="B4" s="355"/>
      <c r="C4" s="355"/>
      <c r="D4" s="355"/>
      <c r="E4" s="355"/>
      <c r="F4" s="355"/>
      <c r="G4" s="355"/>
      <c r="H4" s="355"/>
      <c r="I4" s="355"/>
      <c r="J4" s="355"/>
      <c r="K4" s="55"/>
    </row>
    <row r="5" spans="1:31" ht="18" x14ac:dyDescent="0.45">
      <c r="A5" s="56" t="s">
        <v>196</v>
      </c>
      <c r="B5" s="57"/>
      <c r="C5" s="57"/>
      <c r="D5" s="57"/>
      <c r="E5" s="57"/>
      <c r="F5" s="57"/>
      <c r="G5" s="57"/>
      <c r="H5" s="57"/>
      <c r="I5" s="57"/>
      <c r="J5" s="57"/>
    </row>
    <row r="6" spans="1:31" ht="22.5" x14ac:dyDescent="0.25">
      <c r="A6" s="338" t="s">
        <v>197</v>
      </c>
      <c r="B6" s="338" t="s">
        <v>0</v>
      </c>
      <c r="C6" s="338"/>
      <c r="D6" s="338"/>
      <c r="E6" s="338" t="s">
        <v>1</v>
      </c>
      <c r="F6" s="338"/>
      <c r="G6" s="338"/>
      <c r="H6" s="338" t="s">
        <v>2</v>
      </c>
      <c r="I6" s="338"/>
      <c r="J6" s="338"/>
      <c r="K6" s="52"/>
    </row>
    <row r="7" spans="1:31" ht="22.5" x14ac:dyDescent="0.25">
      <c r="A7" s="338"/>
      <c r="B7" s="49" t="s">
        <v>27</v>
      </c>
      <c r="C7" s="49" t="s">
        <v>28</v>
      </c>
      <c r="D7" s="49" t="s">
        <v>2</v>
      </c>
      <c r="E7" s="49" t="s">
        <v>27</v>
      </c>
      <c r="F7" s="49" t="s">
        <v>28</v>
      </c>
      <c r="G7" s="49" t="s">
        <v>2</v>
      </c>
      <c r="H7" s="49" t="s">
        <v>27</v>
      </c>
      <c r="I7" s="49" t="s">
        <v>28</v>
      </c>
      <c r="J7" s="49" t="s">
        <v>2</v>
      </c>
      <c r="K7" s="52"/>
    </row>
    <row r="8" spans="1:31" ht="22.5" x14ac:dyDescent="0.25">
      <c r="A8" s="59" t="s">
        <v>198</v>
      </c>
      <c r="B8" s="288">
        <v>164947</v>
      </c>
      <c r="C8" s="288">
        <v>77192</v>
      </c>
      <c r="D8" s="288">
        <f>B8+C8</f>
        <v>242139</v>
      </c>
      <c r="E8" s="288">
        <v>107627</v>
      </c>
      <c r="F8" s="288">
        <v>4856</v>
      </c>
      <c r="G8" s="288">
        <f>E8+F8</f>
        <v>112483</v>
      </c>
      <c r="H8" s="288">
        <f>B8+E8</f>
        <v>272574</v>
      </c>
      <c r="I8" s="288">
        <f>C8+F8</f>
        <v>82048</v>
      </c>
      <c r="J8" s="288">
        <f t="shared" ref="J8:J17" si="0">SUM(H8:I8)</f>
        <v>354622</v>
      </c>
      <c r="K8" s="52"/>
    </row>
    <row r="9" spans="1:31" ht="22.5" x14ac:dyDescent="0.25">
      <c r="A9" s="60" t="s">
        <v>199</v>
      </c>
      <c r="B9" s="289">
        <v>430570</v>
      </c>
      <c r="C9" s="289">
        <v>406186</v>
      </c>
      <c r="D9" s="289">
        <f t="shared" ref="D9:D17" si="1">B9+C9</f>
        <v>836756</v>
      </c>
      <c r="E9" s="289">
        <v>612237</v>
      </c>
      <c r="F9" s="289">
        <v>116553</v>
      </c>
      <c r="G9" s="289">
        <f t="shared" ref="G9:G17" si="2">E9+F9</f>
        <v>728790</v>
      </c>
      <c r="H9" s="289">
        <f t="shared" ref="H9:I17" si="3">B9+E9</f>
        <v>1042807</v>
      </c>
      <c r="I9" s="289">
        <f t="shared" si="3"/>
        <v>522739</v>
      </c>
      <c r="J9" s="289">
        <f t="shared" si="0"/>
        <v>1565546</v>
      </c>
      <c r="K9" s="52"/>
    </row>
    <row r="10" spans="1:31" ht="22.5" x14ac:dyDescent="0.25">
      <c r="A10" s="59" t="s">
        <v>200</v>
      </c>
      <c r="B10" s="288">
        <v>311586</v>
      </c>
      <c r="C10" s="288">
        <v>158793</v>
      </c>
      <c r="D10" s="288">
        <f t="shared" si="1"/>
        <v>470379</v>
      </c>
      <c r="E10" s="288">
        <v>498471</v>
      </c>
      <c r="F10" s="288">
        <v>38619</v>
      </c>
      <c r="G10" s="288">
        <f t="shared" si="2"/>
        <v>537090</v>
      </c>
      <c r="H10" s="288">
        <f t="shared" si="3"/>
        <v>810057</v>
      </c>
      <c r="I10" s="288">
        <f t="shared" si="3"/>
        <v>197412</v>
      </c>
      <c r="J10" s="288">
        <f t="shared" si="0"/>
        <v>1007469</v>
      </c>
      <c r="K10" s="52"/>
    </row>
    <row r="11" spans="1:31" ht="22.5" x14ac:dyDescent="0.25">
      <c r="A11" s="60" t="s">
        <v>201</v>
      </c>
      <c r="B11" s="289">
        <v>255625</v>
      </c>
      <c r="C11" s="289">
        <v>286235</v>
      </c>
      <c r="D11" s="289">
        <f t="shared" si="1"/>
        <v>541860</v>
      </c>
      <c r="E11" s="289">
        <v>42610</v>
      </c>
      <c r="F11" s="289">
        <v>6296</v>
      </c>
      <c r="G11" s="289">
        <f t="shared" si="2"/>
        <v>48906</v>
      </c>
      <c r="H11" s="289">
        <f t="shared" si="3"/>
        <v>298235</v>
      </c>
      <c r="I11" s="289">
        <f t="shared" si="3"/>
        <v>292531</v>
      </c>
      <c r="J11" s="289">
        <f t="shared" si="0"/>
        <v>590766</v>
      </c>
      <c r="K11" s="52"/>
    </row>
    <row r="12" spans="1:31" ht="22.5" x14ac:dyDescent="0.25">
      <c r="A12" s="59" t="s">
        <v>202</v>
      </c>
      <c r="B12" s="288">
        <v>233053</v>
      </c>
      <c r="C12" s="288">
        <v>114853</v>
      </c>
      <c r="D12" s="288">
        <f t="shared" si="1"/>
        <v>347906</v>
      </c>
      <c r="E12" s="288">
        <v>516046</v>
      </c>
      <c r="F12" s="288">
        <v>38953</v>
      </c>
      <c r="G12" s="288">
        <f t="shared" si="2"/>
        <v>554999</v>
      </c>
      <c r="H12" s="288">
        <f t="shared" si="3"/>
        <v>749099</v>
      </c>
      <c r="I12" s="288">
        <f t="shared" si="3"/>
        <v>153806</v>
      </c>
      <c r="J12" s="288">
        <f t="shared" si="0"/>
        <v>902905</v>
      </c>
      <c r="K12" s="52"/>
    </row>
    <row r="13" spans="1:31" ht="45" x14ac:dyDescent="0.25">
      <c r="A13" s="60" t="s">
        <v>203</v>
      </c>
      <c r="B13" s="289">
        <v>1414</v>
      </c>
      <c r="C13" s="289">
        <v>167</v>
      </c>
      <c r="D13" s="289">
        <f t="shared" si="1"/>
        <v>1581</v>
      </c>
      <c r="E13" s="289">
        <v>26050</v>
      </c>
      <c r="F13" s="289">
        <v>11</v>
      </c>
      <c r="G13" s="289">
        <f t="shared" si="2"/>
        <v>26061</v>
      </c>
      <c r="H13" s="289">
        <f t="shared" si="3"/>
        <v>27464</v>
      </c>
      <c r="I13" s="289">
        <f t="shared" si="3"/>
        <v>178</v>
      </c>
      <c r="J13" s="289">
        <f t="shared" si="0"/>
        <v>27642</v>
      </c>
      <c r="K13" s="52"/>
    </row>
    <row r="14" spans="1:31" ht="22.5" x14ac:dyDescent="0.25">
      <c r="A14" s="59" t="s">
        <v>204</v>
      </c>
      <c r="B14" s="288">
        <v>45196</v>
      </c>
      <c r="C14" s="288">
        <v>5951</v>
      </c>
      <c r="D14" s="288">
        <f t="shared" si="1"/>
        <v>51147</v>
      </c>
      <c r="E14" s="288">
        <v>1242058</v>
      </c>
      <c r="F14" s="288">
        <v>7310</v>
      </c>
      <c r="G14" s="288">
        <f t="shared" si="2"/>
        <v>1249368</v>
      </c>
      <c r="H14" s="288">
        <f t="shared" si="3"/>
        <v>1287254</v>
      </c>
      <c r="I14" s="288">
        <f t="shared" si="3"/>
        <v>13261</v>
      </c>
      <c r="J14" s="288">
        <f t="shared" si="0"/>
        <v>1300515</v>
      </c>
      <c r="K14" s="52"/>
    </row>
    <row r="15" spans="1:31" ht="22.5" x14ac:dyDescent="0.25">
      <c r="A15" s="60" t="s">
        <v>205</v>
      </c>
      <c r="B15" s="289">
        <v>75226</v>
      </c>
      <c r="C15" s="289">
        <v>3921</v>
      </c>
      <c r="D15" s="289">
        <f t="shared" si="1"/>
        <v>79147</v>
      </c>
      <c r="E15" s="289">
        <v>1077026</v>
      </c>
      <c r="F15" s="289">
        <v>830</v>
      </c>
      <c r="G15" s="289">
        <f t="shared" si="2"/>
        <v>1077856</v>
      </c>
      <c r="H15" s="289">
        <f t="shared" si="3"/>
        <v>1152252</v>
      </c>
      <c r="I15" s="289">
        <f t="shared" si="3"/>
        <v>4751</v>
      </c>
      <c r="J15" s="289">
        <f t="shared" si="0"/>
        <v>1157003</v>
      </c>
      <c r="K15" s="52"/>
    </row>
    <row r="16" spans="1:31" ht="22.5" x14ac:dyDescent="0.25">
      <c r="A16" s="59" t="s">
        <v>206</v>
      </c>
      <c r="B16" s="288">
        <v>87598</v>
      </c>
      <c r="C16" s="288">
        <v>31491</v>
      </c>
      <c r="D16" s="288">
        <f t="shared" si="1"/>
        <v>119089</v>
      </c>
      <c r="E16" s="288">
        <v>4070552</v>
      </c>
      <c r="F16" s="288">
        <v>177732</v>
      </c>
      <c r="G16" s="288">
        <f t="shared" si="2"/>
        <v>4248284</v>
      </c>
      <c r="H16" s="288">
        <f t="shared" si="3"/>
        <v>4158150</v>
      </c>
      <c r="I16" s="288">
        <f t="shared" si="3"/>
        <v>209223</v>
      </c>
      <c r="J16" s="288">
        <f t="shared" si="0"/>
        <v>4367373</v>
      </c>
      <c r="K16" s="52"/>
    </row>
    <row r="17" spans="1:11" ht="22.5" x14ac:dyDescent="0.25">
      <c r="A17" s="60" t="s">
        <v>207</v>
      </c>
      <c r="B17" s="289">
        <v>69422</v>
      </c>
      <c r="C17" s="289">
        <v>11259</v>
      </c>
      <c r="D17" s="289">
        <f t="shared" si="1"/>
        <v>80681</v>
      </c>
      <c r="E17" s="289">
        <v>38593</v>
      </c>
      <c r="F17" s="289">
        <v>317</v>
      </c>
      <c r="G17" s="289">
        <f t="shared" si="2"/>
        <v>38910</v>
      </c>
      <c r="H17" s="289">
        <f t="shared" si="3"/>
        <v>108015</v>
      </c>
      <c r="I17" s="289">
        <f t="shared" si="3"/>
        <v>11576</v>
      </c>
      <c r="J17" s="289">
        <f t="shared" si="0"/>
        <v>119591</v>
      </c>
      <c r="K17" s="52"/>
    </row>
    <row r="18" spans="1:11" ht="22.5" x14ac:dyDescent="0.25">
      <c r="A18" s="49" t="s">
        <v>50</v>
      </c>
      <c r="B18" s="39">
        <f>SUM(B8:B17)</f>
        <v>1674637</v>
      </c>
      <c r="C18" s="39">
        <f t="shared" ref="C18:J18" si="4">SUM(C8:C17)</f>
        <v>1096048</v>
      </c>
      <c r="D18" s="39">
        <f t="shared" si="4"/>
        <v>2770685</v>
      </c>
      <c r="E18" s="39">
        <f t="shared" si="4"/>
        <v>8231270</v>
      </c>
      <c r="F18" s="39">
        <f t="shared" si="4"/>
        <v>391477</v>
      </c>
      <c r="G18" s="39">
        <f t="shared" si="4"/>
        <v>8622747</v>
      </c>
      <c r="H18" s="39">
        <f t="shared" si="4"/>
        <v>9905907</v>
      </c>
      <c r="I18" s="39">
        <f t="shared" si="4"/>
        <v>1487525</v>
      </c>
      <c r="J18" s="39">
        <f t="shared" si="4"/>
        <v>11393432</v>
      </c>
      <c r="K18" s="52"/>
    </row>
    <row r="19" spans="1:11" ht="18" x14ac:dyDescent="0.45">
      <c r="A19" s="61" t="s">
        <v>51</v>
      </c>
      <c r="B19" s="131"/>
      <c r="C19" s="132"/>
      <c r="D19" s="132"/>
      <c r="E19" s="133"/>
      <c r="F19" s="132"/>
      <c r="G19" s="132"/>
      <c r="H19" s="132"/>
      <c r="I19" s="132"/>
      <c r="J19" s="134"/>
      <c r="K19" s="52"/>
    </row>
    <row r="20" spans="1:11" ht="18" x14ac:dyDescent="0.45">
      <c r="A20" s="61" t="s">
        <v>36</v>
      </c>
      <c r="B20" s="62"/>
      <c r="C20" s="62"/>
      <c r="D20" s="62"/>
      <c r="E20" s="63"/>
      <c r="F20" s="63"/>
      <c r="G20" s="63"/>
      <c r="H20" s="63"/>
      <c r="I20" s="63"/>
      <c r="J20" s="63"/>
      <c r="K20" s="52"/>
    </row>
    <row r="21" spans="1:11" ht="18" x14ac:dyDescent="0.45">
      <c r="A21" s="61" t="s">
        <v>208</v>
      </c>
      <c r="B21" s="62"/>
      <c r="C21" s="62"/>
      <c r="D21" s="62"/>
      <c r="E21" s="62"/>
      <c r="F21" s="62"/>
      <c r="G21" s="62"/>
      <c r="K21" s="52"/>
    </row>
    <row r="22" spans="1:11" ht="14.65" customHeight="1" x14ac:dyDescent="0.25">
      <c r="A22" s="137" t="s">
        <v>242</v>
      </c>
    </row>
    <row r="23" spans="1:11" s="181" customFormat="1" x14ac:dyDescent="0.25">
      <c r="A23" s="277" t="s">
        <v>293</v>
      </c>
      <c r="B23" s="180"/>
      <c r="C23" s="180"/>
      <c r="D23" s="180"/>
      <c r="E23" s="180"/>
      <c r="F23" s="180"/>
      <c r="G23" s="180"/>
      <c r="H23" s="180"/>
      <c r="I23" s="180"/>
      <c r="J23" s="180"/>
    </row>
    <row r="24" spans="1:11" x14ac:dyDescent="0.25">
      <c r="B24" s="64"/>
      <c r="C24" s="64"/>
      <c r="D24" s="64"/>
      <c r="E24" s="64"/>
      <c r="F24" s="64"/>
      <c r="G24" s="64"/>
      <c r="H24" s="64"/>
      <c r="I24" s="64"/>
      <c r="J24" s="64"/>
    </row>
    <row r="34" spans="2:10" x14ac:dyDescent="0.25">
      <c r="B34" s="64"/>
      <c r="C34" s="64"/>
      <c r="D34" s="64"/>
      <c r="E34" s="64"/>
      <c r="F34" s="64"/>
      <c r="G34" s="64"/>
      <c r="H34" s="64"/>
      <c r="I34" s="64"/>
      <c r="J34" s="64"/>
    </row>
    <row r="35" spans="2:10" x14ac:dyDescent="0.25">
      <c r="B35" s="64"/>
      <c r="C35" s="64"/>
      <c r="D35" s="64"/>
      <c r="E35" s="64"/>
      <c r="F35" s="64"/>
      <c r="G35" s="64"/>
      <c r="H35" s="64"/>
      <c r="I35" s="64"/>
      <c r="J35" s="64"/>
    </row>
    <row r="36" spans="2:10" x14ac:dyDescent="0.25">
      <c r="B36" s="64"/>
      <c r="C36" s="64"/>
      <c r="D36" s="64"/>
      <c r="E36" s="64"/>
      <c r="F36" s="64"/>
      <c r="G36" s="64"/>
      <c r="H36" s="64"/>
      <c r="I36" s="64"/>
      <c r="J36" s="64"/>
    </row>
    <row r="37" spans="2:10" x14ac:dyDescent="0.25">
      <c r="B37" s="64"/>
      <c r="C37" s="64"/>
      <c r="D37" s="64"/>
      <c r="E37" s="64"/>
      <c r="F37" s="64"/>
      <c r="G37" s="64"/>
      <c r="H37" s="64"/>
      <c r="I37" s="64"/>
      <c r="J37" s="64"/>
    </row>
    <row r="38" spans="2:10" x14ac:dyDescent="0.25">
      <c r="B38" s="64"/>
      <c r="C38" s="64"/>
      <c r="D38" s="64"/>
      <c r="E38" s="64"/>
      <c r="F38" s="64"/>
      <c r="G38" s="64"/>
      <c r="H38" s="64"/>
      <c r="I38" s="64"/>
      <c r="J38" s="64"/>
    </row>
    <row r="39" spans="2:10" x14ac:dyDescent="0.25">
      <c r="B39" s="64"/>
      <c r="C39" s="64"/>
      <c r="D39" s="64"/>
      <c r="E39" s="64"/>
      <c r="F39" s="64"/>
      <c r="G39" s="64"/>
      <c r="H39" s="64"/>
      <c r="I39" s="64"/>
      <c r="J39" s="64"/>
    </row>
    <row r="40" spans="2:10" x14ac:dyDescent="0.25">
      <c r="B40" s="64"/>
      <c r="C40" s="64"/>
      <c r="D40" s="64"/>
      <c r="E40" s="64"/>
      <c r="F40" s="64"/>
      <c r="G40" s="64"/>
      <c r="H40" s="64"/>
      <c r="I40" s="64"/>
      <c r="J40" s="64"/>
    </row>
    <row r="41" spans="2:10" x14ac:dyDescent="0.25">
      <c r="B41" s="64"/>
      <c r="C41" s="64"/>
      <c r="D41" s="64"/>
      <c r="E41" s="64"/>
      <c r="F41" s="64"/>
      <c r="G41" s="64"/>
      <c r="H41" s="64"/>
      <c r="I41" s="64"/>
      <c r="J41" s="64"/>
    </row>
    <row r="42" spans="2:10" x14ac:dyDescent="0.25">
      <c r="B42" s="64"/>
      <c r="C42" s="64"/>
      <c r="D42" s="64"/>
      <c r="E42" s="64"/>
      <c r="F42" s="64"/>
      <c r="G42" s="64"/>
      <c r="H42" s="64"/>
      <c r="I42" s="64"/>
      <c r="J42" s="64"/>
    </row>
    <row r="43" spans="2:10" x14ac:dyDescent="0.25">
      <c r="B43" s="64"/>
      <c r="C43" s="64"/>
      <c r="D43" s="64"/>
      <c r="E43" s="64"/>
      <c r="F43" s="64"/>
      <c r="G43" s="64"/>
      <c r="H43" s="64"/>
      <c r="I43" s="64"/>
      <c r="J43" s="64"/>
    </row>
    <row r="44" spans="2:10" x14ac:dyDescent="0.25">
      <c r="B44" s="64"/>
      <c r="C44" s="64"/>
      <c r="D44" s="64"/>
      <c r="E44" s="64"/>
      <c r="F44" s="64"/>
      <c r="G44" s="64"/>
      <c r="H44" s="64"/>
      <c r="I44" s="64"/>
      <c r="J44" s="64"/>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9D65B5-4D32-4DF6-BBF6-442F11F4A598}">
  <ds:schemaRefs>
    <ds:schemaRef ds:uri="http://schemas.microsoft.com/office/2006/metadata/properties"/>
    <ds:schemaRef ds:uri="a17a1987-68b7-4fdb-a976-18c8d1413576"/>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A8593580-0A7B-49C9-9851-610ACA40D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Index </vt:lpstr>
      <vt:lpstr>1</vt:lpstr>
      <vt:lpstr>2-2</vt:lpstr>
      <vt:lpstr>2-3</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dc:creator>
  <cp:lastModifiedBy>مها الخالدي - Maha Alkhaldi</cp:lastModifiedBy>
  <dcterms:created xsi:type="dcterms:W3CDTF">2021-01-09T14:56:48Z</dcterms:created>
  <dcterms:modified xsi:type="dcterms:W3CDTF">2024-06-30T09:44:57Z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