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drawings/drawing3.xml" ContentType="application/vnd.openxmlformats-officedocument.drawing+xml"/>
  <Override PartName="/xl/queryTables/queryTable2.xml" ContentType="application/vnd.openxmlformats-officedocument.spreadsheetml.queryTable+xml"/>
  <Override PartName="/xl/drawings/drawing4.xml" ContentType="application/vnd.openxmlformats-officedocument.drawing+xml"/>
  <Override PartName="/xl/queryTables/queryTable3.xml" ContentType="application/vnd.openxmlformats-officedocument.spreadsheetml.queryTable+xml"/>
  <Override PartName="/xl/drawings/drawing5.xml" ContentType="application/vnd.openxmlformats-officedocument.drawing+xml"/>
  <Override PartName="/xl/queryTables/queryTable4.xml" ContentType="application/vnd.openxmlformats-officedocument.spreadsheetml.queryTable+xml"/>
  <Override PartName="/xl/drawings/drawing6.xml" ContentType="application/vnd.openxmlformats-officedocument.drawing+xml"/>
  <Override PartName="/xl/queryTables/queryTable5.xml" ContentType="application/vnd.openxmlformats-officedocument.spreadsheetml.queryTable+xml"/>
  <Override PartName="/xl/drawings/drawing7.xml" ContentType="application/vnd.openxmlformats-officedocument.drawing+xml"/>
  <Override PartName="/xl/queryTables/queryTable6.xml" ContentType="application/vnd.openxmlformats-officedocument.spreadsheetml.queryTable+xml"/>
  <Override PartName="/xl/drawings/drawing8.xml" ContentType="application/vnd.openxmlformats-officedocument.drawing+xml"/>
  <Override PartName="/xl/queryTables/queryTable7.xml" ContentType="application/vnd.openxmlformats-officedocument.spreadsheetml.queryTable+xml"/>
  <Override PartName="/xl/drawings/drawing9.xml" ContentType="application/vnd.openxmlformats-officedocument.drawing+xml"/>
  <Override PartName="/xl/queryTables/queryTable8.xml" ContentType="application/vnd.openxmlformats-officedocument.spreadsheetml.queryTable+xml"/>
  <Override PartName="/xl/drawings/drawing10.xml" ContentType="application/vnd.openxmlformats-officedocument.drawing+xml"/>
  <Override PartName="/xl/queryTables/queryTable9.xml" ContentType="application/vnd.openxmlformats-officedocument.spreadsheetml.queryTable+xml"/>
  <Override PartName="/xl/drawings/drawing11.xml" ContentType="application/vnd.openxmlformats-officedocument.drawing+xml"/>
  <Override PartName="/xl/queryTables/queryTable10.xml" ContentType="application/vnd.openxmlformats-officedocument.spreadsheetml.queryTable+xml"/>
  <Override PartName="/xl/drawings/drawing12.xml" ContentType="application/vnd.openxmlformats-officedocument.drawing+xml"/>
  <Override PartName="/xl/queryTables/queryTable11.xml" ContentType="application/vnd.openxmlformats-officedocument.spreadsheetml.queryTable+xml"/>
  <Override PartName="/xl/drawings/drawing13.xml" ContentType="application/vnd.openxmlformats-officedocument.drawing+xml"/>
  <Override PartName="/xl/queryTables/queryTable12.xml" ContentType="application/vnd.openxmlformats-officedocument.spreadsheetml.queryTable+xml"/>
  <Override PartName="/xl/drawings/drawing14.xml" ContentType="application/vnd.openxmlformats-officedocument.drawing+xml"/>
  <Override PartName="/xl/queryTables/queryTable13.xml" ContentType="application/vnd.openxmlformats-officedocument.spreadsheetml.queryTable+xml"/>
  <Override PartName="/xl/drawings/drawing15.xml" ContentType="application/vnd.openxmlformats-officedocument.drawing+xml"/>
  <Override PartName="/xl/queryTables/queryTable14.xml" ContentType="application/vnd.openxmlformats-officedocument.spreadsheetml.queryTable+xml"/>
  <Override PartName="/xl/drawings/drawing16.xml" ContentType="application/vnd.openxmlformats-officedocument.drawing+xml"/>
  <Override PartName="/xl/queryTables/queryTable1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مجلد جديد ‫(2)‬\"/>
    </mc:Choice>
  </mc:AlternateContent>
  <bookViews>
    <workbookView xWindow="0" yWindow="0" windowWidth="25200" windowHeight="12015"/>
  </bookViews>
  <sheets>
    <sheet name="الفهرس " sheetId="29" r:id="rId1"/>
    <sheet name="المناطق" sheetId="14" r:id="rId2"/>
    <sheet name="المدن" sheetId="28" r:id="rId3"/>
    <sheet name="1" sheetId="15" r:id="rId4"/>
    <sheet name="2" sheetId="16" r:id="rId5"/>
    <sheet name="3" sheetId="17" r:id="rId6"/>
    <sheet name="4" sheetId="18" r:id="rId7"/>
    <sheet name="5" sheetId="19" r:id="rId8"/>
    <sheet name="6" sheetId="20" r:id="rId9"/>
    <sheet name="7" sheetId="21" r:id="rId10"/>
    <sheet name="8" sheetId="22" r:id="rId11"/>
    <sheet name="9" sheetId="23" r:id="rId12"/>
    <sheet name="10" sheetId="24" r:id="rId13"/>
    <sheet name="11" sheetId="25" r:id="rId14"/>
    <sheet name="12" sheetId="26" r:id="rId15"/>
    <sheet name="13" sheetId="27" r:id="rId16"/>
  </sheets>
  <definedNames>
    <definedName name="_1مدن_المدن_حسب_المنطقة">#REF!</definedName>
    <definedName name="county_prov01" localSheetId="3">'1'!$A$7:$K$27</definedName>
    <definedName name="county_prov01" localSheetId="12">'10'!$A$7:$K$21</definedName>
    <definedName name="county_prov01" localSheetId="13">'11'!$A$7:$K$15</definedName>
    <definedName name="county_prov01" localSheetId="14">'12'!$A$7:$K$14</definedName>
    <definedName name="county_prov01" localSheetId="15">'13'!$A$7:$K$10</definedName>
    <definedName name="county_prov01" localSheetId="4">'2'!$A$7:$K$19</definedName>
    <definedName name="county_prov01" localSheetId="5">'3'!$A$7:$K$14</definedName>
    <definedName name="county_prov01" localSheetId="6">'4'!$A$7:$K$18</definedName>
    <definedName name="county_prov01" localSheetId="7">'5'!$A$7:$K$18</definedName>
    <definedName name="county_prov01" localSheetId="8">'6'!$A$7:$K$19</definedName>
    <definedName name="county_prov01" localSheetId="9">'7'!$A$7:$K$13</definedName>
    <definedName name="county_prov01" localSheetId="10">'8'!$A$7:$K$11</definedName>
    <definedName name="county_prov01" localSheetId="11">'9'!$A$7:$K$10</definedName>
    <definedName name="county_prov01" localSheetId="2">المدن!$B$6:$K$26</definedName>
    <definedName name="Default__TABLE1" localSheetId="1">المناطق!$A$5:$K$18</definedName>
    <definedName name="mohafdah_mrkz_استعلام">#REF!</definedName>
    <definedName name="_xlnm.Print_Titles" localSheetId="3">'1'!$2:$6</definedName>
    <definedName name="_xlnm.Print_Titles" localSheetId="2">المدن!$2:$5</definedName>
  </definedNames>
  <calcPr calcId="152511"/>
</workbook>
</file>

<file path=xl/calcChain.xml><?xml version="1.0" encoding="utf-8"?>
<calcChain xmlns="http://schemas.openxmlformats.org/spreadsheetml/2006/main">
  <c r="E21" i="28" l="1"/>
  <c r="H21" i="28"/>
  <c r="I21" i="28"/>
  <c r="J21" i="28"/>
  <c r="E231" i="28"/>
  <c r="H231" i="28"/>
  <c r="I231" i="28"/>
  <c r="J231" i="28"/>
  <c r="E213" i="28"/>
  <c r="H213" i="28"/>
  <c r="I213" i="28"/>
  <c r="J213" i="28"/>
  <c r="K213" i="28" s="1"/>
  <c r="E44" i="28"/>
  <c r="H44" i="28"/>
  <c r="I44" i="28"/>
  <c r="J44" i="28"/>
  <c r="E86" i="28"/>
  <c r="H86" i="28"/>
  <c r="I86" i="28"/>
  <c r="J86" i="28"/>
  <c r="E46" i="28"/>
  <c r="H46" i="28"/>
  <c r="I46" i="28"/>
  <c r="J46" i="28"/>
  <c r="K46" i="28" s="1"/>
  <c r="E178" i="28"/>
  <c r="H178" i="28"/>
  <c r="I178" i="28"/>
  <c r="J178" i="28"/>
  <c r="E139" i="28"/>
  <c r="H139" i="28"/>
  <c r="I139" i="28"/>
  <c r="J139" i="28"/>
  <c r="E131" i="28"/>
  <c r="H131" i="28"/>
  <c r="I131" i="28"/>
  <c r="J131" i="28"/>
  <c r="E33" i="28"/>
  <c r="H33" i="28"/>
  <c r="I33" i="28"/>
  <c r="J33" i="28"/>
  <c r="E55" i="28"/>
  <c r="H55" i="28"/>
  <c r="I55" i="28"/>
  <c r="J55" i="28"/>
  <c r="E127" i="28"/>
  <c r="H127" i="28"/>
  <c r="I127" i="28"/>
  <c r="K127" i="28" s="1"/>
  <c r="J127" i="28"/>
  <c r="E186" i="28"/>
  <c r="H186" i="28"/>
  <c r="I186" i="28"/>
  <c r="K186" i="28" s="1"/>
  <c r="J186" i="28"/>
  <c r="E162" i="28"/>
  <c r="H162" i="28"/>
  <c r="I162" i="28"/>
  <c r="K162" i="28" s="1"/>
  <c r="J162" i="28"/>
  <c r="E103" i="28"/>
  <c r="H103" i="28"/>
  <c r="I103" i="28"/>
  <c r="J103" i="28"/>
  <c r="E71" i="28"/>
  <c r="H71" i="28"/>
  <c r="I71" i="28"/>
  <c r="J71" i="28"/>
  <c r="E174" i="28"/>
  <c r="H174" i="28"/>
  <c r="I174" i="28"/>
  <c r="J174" i="28"/>
  <c r="E153" i="28"/>
  <c r="H153" i="28"/>
  <c r="I153" i="28"/>
  <c r="K153" i="28" s="1"/>
  <c r="J153" i="28"/>
  <c r="E20" i="28"/>
  <c r="H20" i="28"/>
  <c r="I20" i="28"/>
  <c r="J20" i="28"/>
  <c r="E157" i="28"/>
  <c r="H157" i="28"/>
  <c r="I157" i="28"/>
  <c r="K157" i="28" s="1"/>
  <c r="J157" i="28"/>
  <c r="E137" i="28"/>
  <c r="H137" i="28"/>
  <c r="I137" i="28"/>
  <c r="K137" i="28" s="1"/>
  <c r="J137" i="28"/>
  <c r="E217" i="28"/>
  <c r="H217" i="28"/>
  <c r="I217" i="28"/>
  <c r="K217" i="28" s="1"/>
  <c r="J217" i="28"/>
  <c r="E16" i="28"/>
  <c r="H16" i="28"/>
  <c r="I16" i="28"/>
  <c r="J16" i="28"/>
  <c r="K16" i="28" s="1"/>
  <c r="E144" i="28"/>
  <c r="H144" i="28"/>
  <c r="I144" i="28"/>
  <c r="J144" i="28"/>
  <c r="E171" i="28"/>
  <c r="H171" i="28"/>
  <c r="I171" i="28"/>
  <c r="J171" i="28"/>
  <c r="E166" i="28"/>
  <c r="H166" i="28"/>
  <c r="I166" i="28"/>
  <c r="J166" i="28"/>
  <c r="K166" i="28" s="1"/>
  <c r="E133" i="28"/>
  <c r="H133" i="28"/>
  <c r="I133" i="28"/>
  <c r="J133" i="28"/>
  <c r="E132" i="28"/>
  <c r="H132" i="28"/>
  <c r="I132" i="28"/>
  <c r="J132" i="28"/>
  <c r="E148" i="28"/>
  <c r="H148" i="28"/>
  <c r="I148" i="28"/>
  <c r="J148" i="28"/>
  <c r="E84" i="28"/>
  <c r="H84" i="28"/>
  <c r="I84" i="28"/>
  <c r="J84" i="28"/>
  <c r="E110" i="28"/>
  <c r="H110" i="28"/>
  <c r="I110" i="28"/>
  <c r="J110" i="28"/>
  <c r="K110" i="28" s="1"/>
  <c r="E190" i="28"/>
  <c r="H190" i="28"/>
  <c r="I190" i="28"/>
  <c r="J190" i="28"/>
  <c r="E195" i="28"/>
  <c r="H195" i="28"/>
  <c r="I195" i="28"/>
  <c r="J195" i="28"/>
  <c r="E172" i="28"/>
  <c r="H172" i="28"/>
  <c r="I172" i="28"/>
  <c r="J172" i="28"/>
  <c r="E209" i="28"/>
  <c r="H209" i="28"/>
  <c r="I209" i="28"/>
  <c r="J209" i="28"/>
  <c r="E205" i="28"/>
  <c r="H205" i="28"/>
  <c r="I205" i="28"/>
  <c r="J205" i="28"/>
  <c r="E101" i="28"/>
  <c r="H101" i="28"/>
  <c r="I101" i="28"/>
  <c r="J101" i="28"/>
  <c r="E112" i="28"/>
  <c r="H112" i="28"/>
  <c r="I112" i="28"/>
  <c r="K112" i="28" s="1"/>
  <c r="J112" i="28"/>
  <c r="E202" i="28"/>
  <c r="H202" i="28"/>
  <c r="I202" i="28"/>
  <c r="J202" i="28"/>
  <c r="E28" i="28"/>
  <c r="H28" i="28"/>
  <c r="I28" i="28"/>
  <c r="J28" i="28"/>
  <c r="E24" i="28"/>
  <c r="H24" i="28"/>
  <c r="I24" i="28"/>
  <c r="J24" i="28"/>
  <c r="E165" i="28"/>
  <c r="H165" i="28"/>
  <c r="I165" i="28"/>
  <c r="J165" i="28"/>
  <c r="E75" i="28"/>
  <c r="H75" i="28"/>
  <c r="I75" i="28"/>
  <c r="J75" i="28"/>
  <c r="E226" i="28"/>
  <c r="H226" i="28"/>
  <c r="I226" i="28"/>
  <c r="K226" i="28" s="1"/>
  <c r="J226" i="28"/>
  <c r="E41" i="28"/>
  <c r="H41" i="28"/>
  <c r="I41" i="28"/>
  <c r="K41" i="28" s="1"/>
  <c r="J41" i="28"/>
  <c r="E191" i="28"/>
  <c r="H191" i="28"/>
  <c r="I191" i="28"/>
  <c r="K191" i="28" s="1"/>
  <c r="J191" i="28"/>
  <c r="E168" i="28"/>
  <c r="H168" i="28"/>
  <c r="I168" i="28"/>
  <c r="J168" i="28"/>
  <c r="E117" i="28"/>
  <c r="H117" i="28"/>
  <c r="I117" i="28"/>
  <c r="J117" i="28"/>
  <c r="E158" i="28"/>
  <c r="H158" i="28"/>
  <c r="I158" i="28"/>
  <c r="J158" i="28"/>
  <c r="E58" i="28"/>
  <c r="H58" i="28"/>
  <c r="I58" i="28"/>
  <c r="K58" i="28" s="1"/>
  <c r="J58" i="28"/>
  <c r="E59" i="28"/>
  <c r="H59" i="28"/>
  <c r="I59" i="28"/>
  <c r="J59" i="28"/>
  <c r="E218" i="28"/>
  <c r="H218" i="28"/>
  <c r="I218" i="28"/>
  <c r="K218" i="28" s="1"/>
  <c r="J218" i="28"/>
  <c r="E10" i="28"/>
  <c r="H10" i="28"/>
  <c r="I10" i="28"/>
  <c r="K10" i="28" s="1"/>
  <c r="J10" i="28"/>
  <c r="E43" i="28"/>
  <c r="H43" i="28"/>
  <c r="I43" i="28"/>
  <c r="J43" i="28"/>
  <c r="K43" i="28"/>
  <c r="E250" i="28"/>
  <c r="H250" i="28"/>
  <c r="I250" i="28"/>
  <c r="J250" i="28"/>
  <c r="K250" i="28" s="1"/>
  <c r="E119" i="28"/>
  <c r="H119" i="28"/>
  <c r="I119" i="28"/>
  <c r="J119" i="28"/>
  <c r="E35" i="28"/>
  <c r="H35" i="28"/>
  <c r="I35" i="28"/>
  <c r="J35" i="28"/>
  <c r="E247" i="28"/>
  <c r="H247" i="28"/>
  <c r="I247" i="28"/>
  <c r="J247" i="28"/>
  <c r="K247" i="28" s="1"/>
  <c r="E154" i="28"/>
  <c r="H154" i="28"/>
  <c r="I154" i="28"/>
  <c r="J154" i="28"/>
  <c r="E204" i="28"/>
  <c r="H204" i="28"/>
  <c r="I204" i="28"/>
  <c r="J204" i="28"/>
  <c r="E6" i="28"/>
  <c r="H6" i="28"/>
  <c r="I6" i="28"/>
  <c r="J6" i="28"/>
  <c r="E45" i="28"/>
  <c r="H45" i="28"/>
  <c r="I45" i="28"/>
  <c r="J45" i="28"/>
  <c r="E240" i="28"/>
  <c r="H240" i="28"/>
  <c r="I240" i="28"/>
  <c r="J240" i="28"/>
  <c r="K240" i="28" s="1"/>
  <c r="E207" i="28"/>
  <c r="H207" i="28"/>
  <c r="I207" i="28"/>
  <c r="J207" i="28"/>
  <c r="E79" i="28"/>
  <c r="H79" i="28"/>
  <c r="I79" i="28"/>
  <c r="J79" i="28"/>
  <c r="E22" i="28"/>
  <c r="H22" i="28"/>
  <c r="J22" i="28"/>
  <c r="K22" i="28"/>
  <c r="E185" i="28"/>
  <c r="H185" i="28"/>
  <c r="I185" i="28"/>
  <c r="J185" i="28"/>
  <c r="K185" i="28" s="1"/>
  <c r="E225" i="28"/>
  <c r="H225" i="28"/>
  <c r="I225" i="28"/>
  <c r="J225" i="28"/>
  <c r="E216" i="28"/>
  <c r="H216" i="28"/>
  <c r="I216" i="28"/>
  <c r="J216" i="28"/>
  <c r="E189" i="28"/>
  <c r="H189" i="28"/>
  <c r="I189" i="28"/>
  <c r="J189" i="28"/>
  <c r="E236" i="28"/>
  <c r="H236" i="28"/>
  <c r="I236" i="28"/>
  <c r="J236" i="28"/>
  <c r="E12" i="28"/>
  <c r="H12" i="28"/>
  <c r="I12" i="28"/>
  <c r="J12" i="28"/>
  <c r="E90" i="28"/>
  <c r="H90" i="28"/>
  <c r="I90" i="28"/>
  <c r="J90" i="28"/>
  <c r="E183" i="28"/>
  <c r="H183" i="28"/>
  <c r="I183" i="28"/>
  <c r="J183" i="28"/>
  <c r="K183" i="28" s="1"/>
  <c r="E135" i="28"/>
  <c r="H135" i="28"/>
  <c r="I135" i="28"/>
  <c r="J135" i="28"/>
  <c r="E30" i="28"/>
  <c r="H30" i="28"/>
  <c r="I30" i="28"/>
  <c r="J30" i="28"/>
  <c r="E196" i="28"/>
  <c r="H196" i="28"/>
  <c r="I196" i="28"/>
  <c r="J196" i="28"/>
  <c r="E164" i="28"/>
  <c r="H164" i="28"/>
  <c r="I164" i="28"/>
  <c r="J164" i="28"/>
  <c r="E155" i="28"/>
  <c r="H155" i="28"/>
  <c r="I155" i="28"/>
  <c r="J155" i="28"/>
  <c r="E116" i="28"/>
  <c r="H116" i="28"/>
  <c r="I116" i="28"/>
  <c r="K116" i="28" s="1"/>
  <c r="J116" i="28"/>
  <c r="E65" i="28"/>
  <c r="H65" i="28"/>
  <c r="I65" i="28"/>
  <c r="K65" i="28" s="1"/>
  <c r="J65" i="28"/>
  <c r="E98" i="28"/>
  <c r="H98" i="28"/>
  <c r="I98" i="28"/>
  <c r="K98" i="28" s="1"/>
  <c r="J98" i="28"/>
  <c r="E106" i="28"/>
  <c r="H106" i="28"/>
  <c r="I106" i="28"/>
  <c r="J106" i="28"/>
  <c r="E77" i="28"/>
  <c r="H77" i="28"/>
  <c r="I77" i="28"/>
  <c r="J77" i="28"/>
  <c r="E120" i="28"/>
  <c r="H120" i="28"/>
  <c r="I120" i="28"/>
  <c r="J120" i="28"/>
  <c r="E180" i="28"/>
  <c r="H180" i="28"/>
  <c r="I180" i="28"/>
  <c r="K180" i="28" s="1"/>
  <c r="J180" i="28"/>
  <c r="E229" i="28"/>
  <c r="H229" i="28"/>
  <c r="I229" i="28"/>
  <c r="J229" i="28"/>
  <c r="E138" i="28"/>
  <c r="H138" i="28"/>
  <c r="I138" i="28"/>
  <c r="K138" i="28" s="1"/>
  <c r="J138" i="28"/>
  <c r="E62" i="28"/>
  <c r="H62" i="28"/>
  <c r="I62" i="28"/>
  <c r="K62" i="28" s="1"/>
  <c r="J62" i="28"/>
  <c r="E169" i="28"/>
  <c r="H169" i="28"/>
  <c r="I169" i="28"/>
  <c r="K169" i="28" s="1"/>
  <c r="J169" i="28"/>
  <c r="E161" i="28"/>
  <c r="H161" i="28"/>
  <c r="I161" i="28"/>
  <c r="J161" i="28"/>
  <c r="K161" i="28" s="1"/>
  <c r="E201" i="28"/>
  <c r="H201" i="28"/>
  <c r="I201" i="28"/>
  <c r="J201" i="28"/>
  <c r="E230" i="28"/>
  <c r="H230" i="28"/>
  <c r="I230" i="28"/>
  <c r="J230" i="28"/>
  <c r="E245" i="28"/>
  <c r="H245" i="28"/>
  <c r="I245" i="28"/>
  <c r="J245" i="28"/>
  <c r="K245" i="28" s="1"/>
  <c r="E149" i="28"/>
  <c r="H149" i="28"/>
  <c r="I149" i="28"/>
  <c r="J149" i="28"/>
  <c r="E233" i="28"/>
  <c r="H233" i="28"/>
  <c r="I233" i="28"/>
  <c r="J233" i="28"/>
  <c r="E74" i="28"/>
  <c r="H74" i="28"/>
  <c r="I74" i="28"/>
  <c r="J74" i="28"/>
  <c r="E32" i="28"/>
  <c r="H32" i="28"/>
  <c r="I32" i="28"/>
  <c r="J32" i="28"/>
  <c r="E125" i="28"/>
  <c r="H125" i="28"/>
  <c r="I125" i="28"/>
  <c r="J125" i="28"/>
  <c r="K125" i="28" s="1"/>
  <c r="E31" i="28"/>
  <c r="H31" i="28"/>
  <c r="I31" i="28"/>
  <c r="J31" i="28"/>
  <c r="E87" i="28"/>
  <c r="H87" i="28"/>
  <c r="I87" i="28"/>
  <c r="J87" i="28"/>
  <c r="E234" i="28"/>
  <c r="H234" i="28"/>
  <c r="I234" i="28"/>
  <c r="J234" i="28"/>
  <c r="E91" i="28"/>
  <c r="H91" i="28"/>
  <c r="I91" i="28"/>
  <c r="J91" i="28"/>
  <c r="E94" i="28"/>
  <c r="H94" i="28"/>
  <c r="I94" i="28"/>
  <c r="J94" i="28"/>
  <c r="E93" i="28"/>
  <c r="H93" i="28"/>
  <c r="I93" i="28"/>
  <c r="J93" i="28"/>
  <c r="E109" i="28"/>
  <c r="H109" i="28"/>
  <c r="I109" i="28"/>
  <c r="K109" i="28" s="1"/>
  <c r="J109" i="28"/>
  <c r="E246" i="28"/>
  <c r="H246" i="28"/>
  <c r="I246" i="28"/>
  <c r="J246" i="28"/>
  <c r="E102" i="28"/>
  <c r="H102" i="28"/>
  <c r="I102" i="28"/>
  <c r="J102" i="28"/>
  <c r="E249" i="28"/>
  <c r="H249" i="28"/>
  <c r="I249" i="28"/>
  <c r="J249" i="28"/>
  <c r="E107" i="28"/>
  <c r="H107" i="28"/>
  <c r="I107" i="28"/>
  <c r="J107" i="28"/>
  <c r="E54" i="28"/>
  <c r="H54" i="28"/>
  <c r="I54" i="28"/>
  <c r="J54" i="28"/>
  <c r="E187" i="28"/>
  <c r="H187" i="28"/>
  <c r="I187" i="28"/>
  <c r="K187" i="28" s="1"/>
  <c r="J187" i="28"/>
  <c r="E95" i="28"/>
  <c r="H95" i="28"/>
  <c r="I95" i="28"/>
  <c r="K95" i="28" s="1"/>
  <c r="J95" i="28"/>
  <c r="E9" i="28"/>
  <c r="H9" i="28"/>
  <c r="I9" i="28"/>
  <c r="K9" i="28" s="1"/>
  <c r="J9" i="28"/>
  <c r="E72" i="28"/>
  <c r="H72" i="28"/>
  <c r="I72" i="28"/>
  <c r="J72" i="28"/>
  <c r="E227" i="28"/>
  <c r="H227" i="28"/>
  <c r="I227" i="28"/>
  <c r="J227" i="28"/>
  <c r="E194" i="28"/>
  <c r="H194" i="28"/>
  <c r="I194" i="28"/>
  <c r="J194" i="28"/>
  <c r="E70" i="28"/>
  <c r="H70" i="28"/>
  <c r="I70" i="28"/>
  <c r="K70" i="28" s="1"/>
  <c r="J70" i="28"/>
  <c r="E111" i="28"/>
  <c r="H111" i="28"/>
  <c r="I111" i="28"/>
  <c r="J111" i="28"/>
  <c r="E197" i="28"/>
  <c r="H197" i="28"/>
  <c r="I197" i="28"/>
  <c r="K197" i="28" s="1"/>
  <c r="J197" i="28"/>
  <c r="E179" i="28"/>
  <c r="H179" i="28"/>
  <c r="I179" i="28"/>
  <c r="K179" i="28" s="1"/>
  <c r="J179" i="28"/>
  <c r="E182" i="28"/>
  <c r="H182" i="28"/>
  <c r="I182" i="28"/>
  <c r="J182" i="28"/>
  <c r="K182" i="28"/>
  <c r="E206" i="28"/>
  <c r="H206" i="28"/>
  <c r="I206" i="28"/>
  <c r="J206" i="28"/>
  <c r="K206" i="28" s="1"/>
  <c r="E170" i="28"/>
  <c r="H170" i="28"/>
  <c r="I170" i="28"/>
  <c r="J170" i="28"/>
  <c r="E228" i="28"/>
  <c r="H228" i="28"/>
  <c r="I228" i="28"/>
  <c r="J228" i="28"/>
  <c r="E192" i="28"/>
  <c r="H192" i="28"/>
  <c r="I192" i="28"/>
  <c r="J192" i="28"/>
  <c r="K192" i="28" s="1"/>
  <c r="E145" i="28"/>
  <c r="H145" i="28"/>
  <c r="I145" i="28"/>
  <c r="J145" i="28"/>
  <c r="E159" i="28"/>
  <c r="H159" i="28"/>
  <c r="I159" i="28"/>
  <c r="J159" i="28"/>
  <c r="E104" i="28"/>
  <c r="H104" i="28"/>
  <c r="I104" i="28"/>
  <c r="J104" i="28"/>
  <c r="E167" i="28"/>
  <c r="H167" i="28"/>
  <c r="I167" i="28"/>
  <c r="J167" i="28"/>
  <c r="E121" i="28"/>
  <c r="H121" i="28"/>
  <c r="I121" i="28"/>
  <c r="J121" i="28"/>
  <c r="K121" i="28" s="1"/>
  <c r="E80" i="28"/>
  <c r="H80" i="28"/>
  <c r="I80" i="28"/>
  <c r="J80" i="28"/>
  <c r="E76" i="28"/>
  <c r="H76" i="28"/>
  <c r="I76" i="28"/>
  <c r="J76" i="28"/>
  <c r="E160" i="28"/>
  <c r="H160" i="28"/>
  <c r="I160" i="28"/>
  <c r="J160" i="28"/>
  <c r="E11" i="28"/>
  <c r="H11" i="28"/>
  <c r="I11" i="28"/>
  <c r="J11" i="28"/>
  <c r="E140" i="28"/>
  <c r="H140" i="28"/>
  <c r="I140" i="28"/>
  <c r="J140" i="28"/>
  <c r="E68" i="28"/>
  <c r="H68" i="28"/>
  <c r="I68" i="28"/>
  <c r="J68" i="28"/>
  <c r="E220" i="28"/>
  <c r="H220" i="28"/>
  <c r="I220" i="28"/>
  <c r="J220" i="28"/>
  <c r="K220" i="28" s="1"/>
  <c r="E113" i="28"/>
  <c r="H113" i="28"/>
  <c r="I113" i="28"/>
  <c r="J113" i="28"/>
  <c r="E126" i="28"/>
  <c r="H126" i="28"/>
  <c r="I126" i="28"/>
  <c r="J126" i="28"/>
  <c r="E60" i="28"/>
  <c r="H60" i="28"/>
  <c r="I60" i="28"/>
  <c r="J60" i="28"/>
  <c r="E141" i="28"/>
  <c r="H141" i="28"/>
  <c r="I141" i="28"/>
  <c r="J141" i="28"/>
  <c r="E212" i="28"/>
  <c r="H212" i="28"/>
  <c r="I212" i="28"/>
  <c r="J212" i="28"/>
  <c r="E210" i="28"/>
  <c r="H210" i="28"/>
  <c r="I210" i="28"/>
  <c r="K210" i="28" s="1"/>
  <c r="J210" i="28"/>
  <c r="E40" i="28"/>
  <c r="H40" i="28"/>
  <c r="I40" i="28"/>
  <c r="K40" i="28" s="1"/>
  <c r="J40" i="28"/>
  <c r="E73" i="28"/>
  <c r="H73" i="28"/>
  <c r="I73" i="28"/>
  <c r="K73" i="28" s="1"/>
  <c r="J73" i="28"/>
  <c r="E14" i="28"/>
  <c r="H14" i="28"/>
  <c r="I14" i="28"/>
  <c r="J14" i="28"/>
  <c r="E124" i="28"/>
  <c r="H124" i="28"/>
  <c r="I124" i="28"/>
  <c r="J124" i="28"/>
  <c r="E61" i="28"/>
  <c r="H61" i="28"/>
  <c r="I61" i="28"/>
  <c r="J61" i="28"/>
  <c r="E57" i="28"/>
  <c r="H57" i="28"/>
  <c r="I57" i="28"/>
  <c r="K57" i="28" s="1"/>
  <c r="J57" i="28"/>
  <c r="E211" i="28"/>
  <c r="H211" i="28"/>
  <c r="I211" i="28"/>
  <c r="J211" i="28"/>
  <c r="E67" i="28"/>
  <c r="H67" i="28"/>
  <c r="I67" i="28"/>
  <c r="K67" i="28" s="1"/>
  <c r="J67" i="28"/>
  <c r="E36" i="28"/>
  <c r="H36" i="28"/>
  <c r="I36" i="28"/>
  <c r="K36" i="28" s="1"/>
  <c r="J36" i="28"/>
  <c r="E37" i="28"/>
  <c r="H37" i="28"/>
  <c r="I37" i="28"/>
  <c r="K37" i="28" s="1"/>
  <c r="J37" i="28"/>
  <c r="E224" i="28"/>
  <c r="H224" i="28"/>
  <c r="I224" i="28"/>
  <c r="J224" i="28"/>
  <c r="K224" i="28" s="1"/>
  <c r="E13" i="28"/>
  <c r="H13" i="28"/>
  <c r="I13" i="28"/>
  <c r="J13" i="28"/>
  <c r="E176" i="28"/>
  <c r="H176" i="28"/>
  <c r="I176" i="28"/>
  <c r="J176" i="28"/>
  <c r="E242" i="28"/>
  <c r="H242" i="28"/>
  <c r="I242" i="28"/>
  <c r="J242" i="28"/>
  <c r="K242" i="28" s="1"/>
  <c r="E82" i="28"/>
  <c r="H82" i="28"/>
  <c r="I82" i="28"/>
  <c r="J82" i="28"/>
  <c r="E238" i="28"/>
  <c r="H238" i="28"/>
  <c r="I238" i="28"/>
  <c r="J238" i="28"/>
  <c r="E152" i="28"/>
  <c r="H152" i="28"/>
  <c r="I152" i="28"/>
  <c r="J152" i="28"/>
  <c r="E118" i="28"/>
  <c r="H118" i="28"/>
  <c r="I118" i="28"/>
  <c r="J118" i="28"/>
  <c r="E69" i="28"/>
  <c r="H69" i="28"/>
  <c r="I69" i="28"/>
  <c r="J69" i="28"/>
  <c r="K69" i="28" s="1"/>
  <c r="E184" i="28"/>
  <c r="H184" i="28"/>
  <c r="I184" i="28"/>
  <c r="J184" i="28"/>
  <c r="E105" i="28"/>
  <c r="H105" i="28"/>
  <c r="I105" i="28"/>
  <c r="J105" i="28"/>
  <c r="E235" i="28"/>
  <c r="H235" i="28"/>
  <c r="I235" i="28"/>
  <c r="J235" i="28"/>
  <c r="E7" i="28"/>
  <c r="H7" i="28"/>
  <c r="I7" i="28"/>
  <c r="J7" i="28"/>
  <c r="E243" i="28"/>
  <c r="H243" i="28"/>
  <c r="I243" i="28"/>
  <c r="J243" i="28"/>
  <c r="E142" i="28"/>
  <c r="H142" i="28"/>
  <c r="I142" i="28"/>
  <c r="J142" i="28"/>
  <c r="E215" i="28"/>
  <c r="H215" i="28"/>
  <c r="I215" i="28"/>
  <c r="K215" i="28" s="1"/>
  <c r="J215" i="28"/>
  <c r="E29" i="28"/>
  <c r="H29" i="28"/>
  <c r="I29" i="28"/>
  <c r="J29" i="28"/>
  <c r="E17" i="28"/>
  <c r="H17" i="28"/>
  <c r="I17" i="28"/>
  <c r="J17" i="28"/>
  <c r="E181" i="28"/>
  <c r="H181" i="28"/>
  <c r="I181" i="28"/>
  <c r="J181" i="28"/>
  <c r="E237" i="28"/>
  <c r="H237" i="28"/>
  <c r="I237" i="28"/>
  <c r="J237" i="28"/>
  <c r="E221" i="28"/>
  <c r="H221" i="28"/>
  <c r="I221" i="28"/>
  <c r="J221" i="28"/>
  <c r="E177" i="28"/>
  <c r="H177" i="28"/>
  <c r="I177" i="28"/>
  <c r="K177" i="28" s="1"/>
  <c r="J177" i="28"/>
  <c r="E163" i="28"/>
  <c r="H163" i="28"/>
  <c r="I163" i="28"/>
  <c r="K163" i="28" s="1"/>
  <c r="J163" i="28"/>
  <c r="E150" i="28"/>
  <c r="H150" i="28"/>
  <c r="I150" i="28"/>
  <c r="K150" i="28" s="1"/>
  <c r="J150" i="28"/>
  <c r="E19" i="28"/>
  <c r="H19" i="28"/>
  <c r="I19" i="28"/>
  <c r="J19" i="28"/>
  <c r="E83" i="28"/>
  <c r="H83" i="28"/>
  <c r="I83" i="28"/>
  <c r="J83" i="28"/>
  <c r="E146" i="28"/>
  <c r="H146" i="28"/>
  <c r="I146" i="28"/>
  <c r="J146" i="28"/>
  <c r="E81" i="28"/>
  <c r="H81" i="28"/>
  <c r="I81" i="28"/>
  <c r="K81" i="28" s="1"/>
  <c r="J81" i="28"/>
  <c r="E100" i="28"/>
  <c r="H100" i="28"/>
  <c r="I100" i="28"/>
  <c r="J100" i="28"/>
  <c r="E203" i="28"/>
  <c r="H203" i="28"/>
  <c r="I203" i="28"/>
  <c r="K203" i="28" s="1"/>
  <c r="J203" i="28"/>
  <c r="E99" i="28"/>
  <c r="H99" i="28"/>
  <c r="I99" i="28"/>
  <c r="K99" i="28" s="1"/>
  <c r="J99" i="28"/>
  <c r="E15" i="28"/>
  <c r="H15" i="28"/>
  <c r="I15" i="28"/>
  <c r="J15" i="28"/>
  <c r="K15" i="28"/>
  <c r="E114" i="28"/>
  <c r="H114" i="28"/>
  <c r="I114" i="28"/>
  <c r="J114" i="28"/>
  <c r="K114" i="28" s="1"/>
  <c r="E223" i="28"/>
  <c r="H223" i="28"/>
  <c r="I223" i="28"/>
  <c r="J223" i="28"/>
  <c r="E63" i="28"/>
  <c r="H63" i="28"/>
  <c r="I63" i="28"/>
  <c r="J63" i="28"/>
  <c r="E188" i="28"/>
  <c r="H188" i="28"/>
  <c r="I188" i="28"/>
  <c r="J188" i="28"/>
  <c r="K188" i="28" s="1"/>
  <c r="E48" i="28"/>
  <c r="H48" i="28"/>
  <c r="I48" i="28"/>
  <c r="J48" i="28"/>
  <c r="E49" i="28"/>
  <c r="H49" i="28"/>
  <c r="I49" i="28"/>
  <c r="J49" i="28"/>
  <c r="E222" i="28"/>
  <c r="H222" i="28"/>
  <c r="I222" i="28"/>
  <c r="J222" i="28"/>
  <c r="E50" i="28"/>
  <c r="H50" i="28"/>
  <c r="I50" i="28"/>
  <c r="J50" i="28"/>
  <c r="E97" i="28"/>
  <c r="H97" i="28"/>
  <c r="I97" i="28"/>
  <c r="J97" i="28"/>
  <c r="K97" i="28" s="1"/>
  <c r="E96" i="28"/>
  <c r="H96" i="28"/>
  <c r="I96" i="28"/>
  <c r="J96" i="28"/>
  <c r="E232" i="28"/>
  <c r="H232" i="28"/>
  <c r="I232" i="28"/>
  <c r="J232" i="28"/>
  <c r="E108" i="28"/>
  <c r="H108" i="28"/>
  <c r="I108" i="28"/>
  <c r="J108" i="28"/>
  <c r="E129" i="28"/>
  <c r="H129" i="28"/>
  <c r="I129" i="28"/>
  <c r="J129" i="28"/>
  <c r="E123" i="28"/>
  <c r="H123" i="28"/>
  <c r="I123" i="28"/>
  <c r="J123" i="28"/>
  <c r="E27" i="28"/>
  <c r="H27" i="28"/>
  <c r="I27" i="28"/>
  <c r="J27" i="28"/>
  <c r="E38" i="28"/>
  <c r="H38" i="28"/>
  <c r="I38" i="28"/>
  <c r="J38" i="28"/>
  <c r="K38" i="28" s="1"/>
  <c r="E39" i="28"/>
  <c r="H39" i="28"/>
  <c r="I39" i="28"/>
  <c r="J39" i="28"/>
  <c r="E78" i="28"/>
  <c r="H78" i="28"/>
  <c r="I78" i="28"/>
  <c r="J78" i="28"/>
  <c r="E64" i="28"/>
  <c r="H64" i="28"/>
  <c r="I64" i="28"/>
  <c r="J64" i="28"/>
  <c r="E42" i="28"/>
  <c r="H42" i="28"/>
  <c r="I42" i="28"/>
  <c r="J42" i="28"/>
  <c r="E208" i="28"/>
  <c r="H208" i="28"/>
  <c r="I208" i="28"/>
  <c r="J208" i="28"/>
  <c r="E51" i="28"/>
  <c r="H51" i="28"/>
  <c r="I51" i="28"/>
  <c r="K51" i="28" s="1"/>
  <c r="J51" i="28"/>
  <c r="E147" i="28"/>
  <c r="H147" i="28"/>
  <c r="I147" i="28"/>
  <c r="K147" i="28" s="1"/>
  <c r="J147" i="28"/>
  <c r="E85" i="28"/>
  <c r="H85" i="28"/>
  <c r="I85" i="28"/>
  <c r="K85" i="28" s="1"/>
  <c r="J85" i="28"/>
  <c r="E136" i="28"/>
  <c r="H136" i="28"/>
  <c r="I136" i="28"/>
  <c r="J136" i="28"/>
  <c r="E88" i="28"/>
  <c r="H88" i="28"/>
  <c r="I88" i="28"/>
  <c r="J88" i="28"/>
  <c r="E52" i="28"/>
  <c r="H52" i="28"/>
  <c r="I52" i="28"/>
  <c r="J52" i="28"/>
  <c r="E53" i="28"/>
  <c r="H53" i="28"/>
  <c r="I53" i="28"/>
  <c r="K53" i="28" s="1"/>
  <c r="J53" i="28"/>
  <c r="E248" i="28"/>
  <c r="H248" i="28"/>
  <c r="I248" i="28"/>
  <c r="J248" i="28"/>
  <c r="E89" i="28"/>
  <c r="H89" i="28"/>
  <c r="I89" i="28"/>
  <c r="K89" i="28" s="1"/>
  <c r="J89" i="28"/>
  <c r="E241" i="28"/>
  <c r="H241" i="28"/>
  <c r="I241" i="28"/>
  <c r="K241" i="28" s="1"/>
  <c r="J241" i="28"/>
  <c r="E25" i="28"/>
  <c r="H25" i="28"/>
  <c r="I25" i="28"/>
  <c r="K25" i="28" s="1"/>
  <c r="J25" i="28"/>
  <c r="E130" i="28"/>
  <c r="H130" i="28"/>
  <c r="I130" i="28"/>
  <c r="J130" i="28"/>
  <c r="E173" i="28"/>
  <c r="H173" i="28"/>
  <c r="I173" i="28"/>
  <c r="J173" i="28"/>
  <c r="E56" i="28"/>
  <c r="H56" i="28"/>
  <c r="I56" i="28"/>
  <c r="K56" i="28" s="1"/>
  <c r="J56" i="28"/>
  <c r="E92" i="28"/>
  <c r="H92" i="28"/>
  <c r="I92" i="28"/>
  <c r="K92" i="28" s="1"/>
  <c r="J92" i="28"/>
  <c r="E26" i="28"/>
  <c r="H26" i="28"/>
  <c r="I26" i="28"/>
  <c r="J26" i="28"/>
  <c r="E200" i="28"/>
  <c r="H200" i="28"/>
  <c r="I200" i="28"/>
  <c r="J200" i="28"/>
  <c r="E175" i="28"/>
  <c r="H175" i="28"/>
  <c r="I175" i="28"/>
  <c r="J175" i="28"/>
  <c r="E122" i="28"/>
  <c r="H122" i="28"/>
  <c r="I122" i="28"/>
  <c r="K122" i="28" s="1"/>
  <c r="J122" i="28"/>
  <c r="E151" i="28"/>
  <c r="H151" i="28"/>
  <c r="I151" i="28"/>
  <c r="K151" i="28" s="1"/>
  <c r="J151" i="28"/>
  <c r="E143" i="28"/>
  <c r="H143" i="28"/>
  <c r="I143" i="28"/>
  <c r="J143" i="28"/>
  <c r="E156" i="28"/>
  <c r="H156" i="28"/>
  <c r="I156" i="28"/>
  <c r="J156" i="28"/>
  <c r="E128" i="28"/>
  <c r="H128" i="28"/>
  <c r="I128" i="28"/>
  <c r="J128" i="28"/>
  <c r="E66" i="28"/>
  <c r="H66" i="28"/>
  <c r="I66" i="28"/>
  <c r="J66" i="28"/>
  <c r="E47" i="28"/>
  <c r="H47" i="28"/>
  <c r="I47" i="28"/>
  <c r="K47" i="28" s="1"/>
  <c r="J47" i="28"/>
  <c r="E134" i="28"/>
  <c r="H134" i="28"/>
  <c r="I134" i="28"/>
  <c r="K134" i="28" s="1"/>
  <c r="J134" i="28"/>
  <c r="E219" i="28"/>
  <c r="H219" i="28"/>
  <c r="I219" i="28"/>
  <c r="K219" i="28" s="1"/>
  <c r="J219" i="28"/>
  <c r="E193" i="28"/>
  <c r="H193" i="28"/>
  <c r="I193" i="28"/>
  <c r="K193" i="28" s="1"/>
  <c r="J193" i="28"/>
  <c r="E198" i="28"/>
  <c r="H198" i="28"/>
  <c r="I198" i="28"/>
  <c r="J198" i="28"/>
  <c r="E8" i="28"/>
  <c r="H8" i="28"/>
  <c r="I8" i="28"/>
  <c r="K8" i="28" s="1"/>
  <c r="J8" i="28"/>
  <c r="E214" i="28"/>
  <c r="H214" i="28"/>
  <c r="I214" i="28"/>
  <c r="J214" i="28"/>
  <c r="K214" i="28"/>
  <c r="E115" i="28"/>
  <c r="H115" i="28"/>
  <c r="I115" i="28"/>
  <c r="J115" i="28"/>
  <c r="K115" i="28" s="1"/>
  <c r="E239" i="28"/>
  <c r="H239" i="28"/>
  <c r="I239" i="28"/>
  <c r="J239" i="28"/>
  <c r="E18" i="28"/>
  <c r="H18" i="28"/>
  <c r="I18" i="28"/>
  <c r="J18" i="28"/>
  <c r="E244" i="28"/>
  <c r="H244" i="28"/>
  <c r="I244" i="28"/>
  <c r="J244" i="28"/>
  <c r="K244" i="28" s="1"/>
  <c r="E199" i="28"/>
  <c r="H199" i="28"/>
  <c r="I199" i="28"/>
  <c r="J199" i="28"/>
  <c r="E34" i="28"/>
  <c r="H34" i="28"/>
  <c r="I34" i="28"/>
  <c r="J34" i="28"/>
  <c r="E23" i="28"/>
  <c r="H23" i="28"/>
  <c r="I23" i="28"/>
  <c r="J23" i="28"/>
  <c r="C27" i="15"/>
  <c r="C6" i="14" s="1"/>
  <c r="C19" i="16"/>
  <c r="C7" i="14" s="1"/>
  <c r="C14" i="17"/>
  <c r="C8" i="14" s="1"/>
  <c r="C18" i="18"/>
  <c r="C9" i="14" s="1"/>
  <c r="C18" i="19"/>
  <c r="C10" i="14"/>
  <c r="C19" i="20"/>
  <c r="C11" i="14" s="1"/>
  <c r="C13" i="21"/>
  <c r="C12" i="14" s="1"/>
  <c r="C11" i="22"/>
  <c r="C13" i="14" s="1"/>
  <c r="C10" i="23"/>
  <c r="C14" i="14" s="1"/>
  <c r="C21" i="24"/>
  <c r="C15" i="14" s="1"/>
  <c r="C15" i="25"/>
  <c r="C16" i="14" s="1"/>
  <c r="C14" i="26"/>
  <c r="C17" i="14" s="1"/>
  <c r="C10" i="27"/>
  <c r="C18" i="14" s="1"/>
  <c r="D27" i="15"/>
  <c r="D6" i="14" s="1"/>
  <c r="J6" i="14" s="1"/>
  <c r="D19" i="16"/>
  <c r="D7" i="14" s="1"/>
  <c r="D14" i="17"/>
  <c r="D8" i="14"/>
  <c r="D18" i="18"/>
  <c r="D9" i="14" s="1"/>
  <c r="D18" i="19"/>
  <c r="D10" i="14" s="1"/>
  <c r="D19" i="20"/>
  <c r="D11" i="14" s="1"/>
  <c r="D13" i="21"/>
  <c r="D12" i="14" s="1"/>
  <c r="D11" i="22"/>
  <c r="D13" i="14" s="1"/>
  <c r="D10" i="23"/>
  <c r="D14" i="14" s="1"/>
  <c r="D21" i="24"/>
  <c r="D15" i="14" s="1"/>
  <c r="D15" i="25"/>
  <c r="D16" i="14" s="1"/>
  <c r="D14" i="26"/>
  <c r="D17" i="14" s="1"/>
  <c r="D10" i="27"/>
  <c r="D18" i="14" s="1"/>
  <c r="F27" i="15"/>
  <c r="F6" i="14" s="1"/>
  <c r="F19" i="16"/>
  <c r="F7" i="14" s="1"/>
  <c r="F14" i="17"/>
  <c r="F8" i="14" s="1"/>
  <c r="F18" i="18"/>
  <c r="F9" i="14" s="1"/>
  <c r="F18" i="19"/>
  <c r="F10" i="14" s="1"/>
  <c r="F19" i="20"/>
  <c r="F11" i="14"/>
  <c r="F13" i="21"/>
  <c r="F12" i="14" s="1"/>
  <c r="F11" i="22"/>
  <c r="F13" i="14" s="1"/>
  <c r="F10" i="23"/>
  <c r="F14" i="14" s="1"/>
  <c r="F21" i="24"/>
  <c r="F15" i="14" s="1"/>
  <c r="F15" i="25"/>
  <c r="F16" i="14" s="1"/>
  <c r="F14" i="26"/>
  <c r="F17" i="14" s="1"/>
  <c r="F10" i="27"/>
  <c r="F18" i="14" s="1"/>
  <c r="G18" i="18"/>
  <c r="G9" i="14"/>
  <c r="G27" i="15"/>
  <c r="G6" i="14" s="1"/>
  <c r="H6" i="14" s="1"/>
  <c r="G19" i="16"/>
  <c r="G7" i="14" s="1"/>
  <c r="G14" i="17"/>
  <c r="G8" i="14" s="1"/>
  <c r="G18" i="19"/>
  <c r="G10" i="14" s="1"/>
  <c r="J10" i="14" s="1"/>
  <c r="G19" i="20"/>
  <c r="G11" i="14" s="1"/>
  <c r="G13" i="21"/>
  <c r="G12" i="14" s="1"/>
  <c r="G11" i="22"/>
  <c r="G13" i="14" s="1"/>
  <c r="G10" i="23"/>
  <c r="G14" i="14"/>
  <c r="J14" i="14" s="1"/>
  <c r="G21" i="24"/>
  <c r="G15" i="14" s="1"/>
  <c r="G15" i="25"/>
  <c r="G16" i="14" s="1"/>
  <c r="G14" i="26"/>
  <c r="G17" i="14" s="1"/>
  <c r="G10" i="27"/>
  <c r="G18" i="14" s="1"/>
  <c r="E7" i="25"/>
  <c r="E8" i="25"/>
  <c r="E9" i="25"/>
  <c r="E10" i="25"/>
  <c r="E11" i="25"/>
  <c r="E12" i="25"/>
  <c r="E13" i="25"/>
  <c r="E14" i="25"/>
  <c r="H7" i="25"/>
  <c r="H8" i="25"/>
  <c r="H9" i="25"/>
  <c r="H10" i="25"/>
  <c r="H11" i="25"/>
  <c r="H12" i="25"/>
  <c r="H13" i="25"/>
  <c r="H14" i="25"/>
  <c r="I7" i="25"/>
  <c r="I8" i="25"/>
  <c r="I9" i="25"/>
  <c r="I10" i="25"/>
  <c r="I11" i="25"/>
  <c r="I12" i="25"/>
  <c r="I13" i="25"/>
  <c r="I14" i="25"/>
  <c r="J7" i="25"/>
  <c r="K7" i="25" s="1"/>
  <c r="J8" i="25"/>
  <c r="J9" i="25"/>
  <c r="J15" i="25" s="1"/>
  <c r="J10" i="25"/>
  <c r="K10" i="25" s="1"/>
  <c r="J11" i="25"/>
  <c r="J12" i="25"/>
  <c r="J13" i="25"/>
  <c r="J14" i="25"/>
  <c r="K14" i="25" s="1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7" i="15"/>
  <c r="H8" i="15"/>
  <c r="H9" i="15"/>
  <c r="H10" i="15"/>
  <c r="H27" i="15" s="1"/>
  <c r="H11" i="15"/>
  <c r="E8" i="15"/>
  <c r="B10" i="27"/>
  <c r="B18" i="14" s="1"/>
  <c r="B27" i="15"/>
  <c r="B6" i="14" s="1"/>
  <c r="B19" i="16"/>
  <c r="B7" i="14" s="1"/>
  <c r="B14" i="17"/>
  <c r="B8" i="14" s="1"/>
  <c r="B18" i="18"/>
  <c r="B9" i="14"/>
  <c r="B18" i="19"/>
  <c r="B10" i="14" s="1"/>
  <c r="B19" i="20"/>
  <c r="B11" i="14" s="1"/>
  <c r="B13" i="21"/>
  <c r="B12" i="14" s="1"/>
  <c r="B11" i="22"/>
  <c r="B13" i="14" s="1"/>
  <c r="B10" i="23"/>
  <c r="B14" i="14" s="1"/>
  <c r="B21" i="24"/>
  <c r="B15" i="14" s="1"/>
  <c r="B15" i="25"/>
  <c r="B16" i="14" s="1"/>
  <c r="B14" i="26"/>
  <c r="B17" i="14" s="1"/>
  <c r="E9" i="17"/>
  <c r="E7" i="17"/>
  <c r="E8" i="17"/>
  <c r="E10" i="17"/>
  <c r="E11" i="17"/>
  <c r="E12" i="17"/>
  <c r="E13" i="17"/>
  <c r="H7" i="17"/>
  <c r="H8" i="17"/>
  <c r="H9" i="17"/>
  <c r="H10" i="17"/>
  <c r="H11" i="17"/>
  <c r="H12" i="17"/>
  <c r="H13" i="17"/>
  <c r="I9" i="17"/>
  <c r="K9" i="17" s="1"/>
  <c r="I7" i="17"/>
  <c r="I8" i="17"/>
  <c r="I10" i="17"/>
  <c r="K10" i="17" s="1"/>
  <c r="I11" i="17"/>
  <c r="I12" i="17"/>
  <c r="I13" i="17"/>
  <c r="J7" i="17"/>
  <c r="K7" i="17" s="1"/>
  <c r="J8" i="17"/>
  <c r="K8" i="17" s="1"/>
  <c r="J9" i="17"/>
  <c r="J10" i="17"/>
  <c r="J11" i="17"/>
  <c r="J12" i="17"/>
  <c r="J13" i="17"/>
  <c r="E12" i="18"/>
  <c r="E7" i="18"/>
  <c r="E8" i="18"/>
  <c r="E9" i="18"/>
  <c r="E10" i="18"/>
  <c r="E11" i="18"/>
  <c r="E13" i="18"/>
  <c r="E14" i="18"/>
  <c r="E15" i="18"/>
  <c r="E16" i="18"/>
  <c r="E17" i="18"/>
  <c r="H16" i="18"/>
  <c r="H7" i="18"/>
  <c r="H8" i="18"/>
  <c r="H9" i="18"/>
  <c r="H10" i="18"/>
  <c r="H11" i="18"/>
  <c r="H12" i="18"/>
  <c r="H13" i="18"/>
  <c r="H14" i="18"/>
  <c r="H15" i="18"/>
  <c r="H17" i="18"/>
  <c r="I12" i="18"/>
  <c r="K12" i="18" s="1"/>
  <c r="I7" i="18"/>
  <c r="I8" i="18"/>
  <c r="I9" i="18"/>
  <c r="I10" i="18"/>
  <c r="I11" i="18"/>
  <c r="I13" i="18"/>
  <c r="I14" i="18"/>
  <c r="I15" i="18"/>
  <c r="I16" i="18"/>
  <c r="I17" i="18"/>
  <c r="J12" i="18"/>
  <c r="J16" i="18"/>
  <c r="J7" i="18"/>
  <c r="K7" i="18" s="1"/>
  <c r="J8" i="18"/>
  <c r="J9" i="18"/>
  <c r="J10" i="18"/>
  <c r="K10" i="18" s="1"/>
  <c r="J11" i="18"/>
  <c r="J13" i="18"/>
  <c r="J14" i="18"/>
  <c r="J15" i="18"/>
  <c r="J17" i="18"/>
  <c r="K17" i="18" s="1"/>
  <c r="E7" i="19"/>
  <c r="E8" i="19"/>
  <c r="E9" i="19"/>
  <c r="E10" i="19"/>
  <c r="E11" i="19"/>
  <c r="E12" i="19"/>
  <c r="E13" i="19"/>
  <c r="E14" i="19"/>
  <c r="E15" i="19"/>
  <c r="E16" i="19"/>
  <c r="E17" i="19"/>
  <c r="H7" i="19"/>
  <c r="H8" i="19"/>
  <c r="H9" i="19"/>
  <c r="H10" i="19"/>
  <c r="H11" i="19"/>
  <c r="H12" i="19"/>
  <c r="H13" i="19"/>
  <c r="H14" i="19"/>
  <c r="H15" i="19"/>
  <c r="H16" i="19"/>
  <c r="H17" i="19"/>
  <c r="I7" i="19"/>
  <c r="I8" i="19"/>
  <c r="I9" i="19"/>
  <c r="I10" i="19"/>
  <c r="K10" i="19" s="1"/>
  <c r="I11" i="19"/>
  <c r="I12" i="19"/>
  <c r="I13" i="19"/>
  <c r="I14" i="19"/>
  <c r="I15" i="19"/>
  <c r="I16" i="19"/>
  <c r="I17" i="19"/>
  <c r="J7" i="19"/>
  <c r="J8" i="19"/>
  <c r="J9" i="19"/>
  <c r="K9" i="19" s="1"/>
  <c r="J10" i="19"/>
  <c r="J11" i="19"/>
  <c r="J12" i="19"/>
  <c r="J13" i="19"/>
  <c r="K13" i="19" s="1"/>
  <c r="J14" i="19"/>
  <c r="J15" i="19"/>
  <c r="J16" i="19"/>
  <c r="J17" i="19"/>
  <c r="K17" i="19" s="1"/>
  <c r="K14" i="19"/>
  <c r="E7" i="20"/>
  <c r="E8" i="20"/>
  <c r="E9" i="20"/>
  <c r="E10" i="20"/>
  <c r="E11" i="20"/>
  <c r="E12" i="20"/>
  <c r="E13" i="20"/>
  <c r="E14" i="20"/>
  <c r="E15" i="20"/>
  <c r="E16" i="20"/>
  <c r="E17" i="20"/>
  <c r="E18" i="20"/>
  <c r="H15" i="20"/>
  <c r="H7" i="20"/>
  <c r="H8" i="20"/>
  <c r="H9" i="20"/>
  <c r="H10" i="20"/>
  <c r="H11" i="20"/>
  <c r="H12" i="20"/>
  <c r="H13" i="20"/>
  <c r="H14" i="20"/>
  <c r="H16" i="20"/>
  <c r="H17" i="20"/>
  <c r="H18" i="20"/>
  <c r="I7" i="20"/>
  <c r="I8" i="20"/>
  <c r="I9" i="20"/>
  <c r="I10" i="20"/>
  <c r="I11" i="20"/>
  <c r="I12" i="20"/>
  <c r="I13" i="20"/>
  <c r="I14" i="20"/>
  <c r="I15" i="20"/>
  <c r="I16" i="20"/>
  <c r="K16" i="20" s="1"/>
  <c r="I17" i="20"/>
  <c r="I18" i="20"/>
  <c r="K18" i="20" s="1"/>
  <c r="J15" i="20"/>
  <c r="K15" i="20"/>
  <c r="J7" i="20"/>
  <c r="J8" i="20"/>
  <c r="J9" i="20"/>
  <c r="J10" i="20"/>
  <c r="J11" i="20"/>
  <c r="J12" i="20"/>
  <c r="J13" i="20"/>
  <c r="J14" i="20"/>
  <c r="J16" i="20"/>
  <c r="J17" i="20"/>
  <c r="J18" i="20"/>
  <c r="K7" i="20"/>
  <c r="K11" i="20"/>
  <c r="E7" i="21"/>
  <c r="E8" i="21"/>
  <c r="E9" i="21"/>
  <c r="E10" i="21"/>
  <c r="E11" i="21"/>
  <c r="E12" i="21"/>
  <c r="H11" i="21"/>
  <c r="H7" i="21"/>
  <c r="H8" i="21"/>
  <c r="H9" i="21"/>
  <c r="H10" i="21"/>
  <c r="H12" i="21"/>
  <c r="I11" i="21"/>
  <c r="I7" i="21"/>
  <c r="I8" i="21"/>
  <c r="I9" i="21"/>
  <c r="I10" i="21"/>
  <c r="I12" i="21"/>
  <c r="K12" i="21" s="1"/>
  <c r="J7" i="21"/>
  <c r="K7" i="21" s="1"/>
  <c r="J8" i="21"/>
  <c r="J9" i="21"/>
  <c r="K9" i="21" s="1"/>
  <c r="J10" i="21"/>
  <c r="J11" i="21"/>
  <c r="K11" i="21" s="1"/>
  <c r="J12" i="21"/>
  <c r="E8" i="22"/>
  <c r="E7" i="22"/>
  <c r="E9" i="22"/>
  <c r="E10" i="22"/>
  <c r="H7" i="22"/>
  <c r="H8" i="22"/>
  <c r="H9" i="22"/>
  <c r="H10" i="22"/>
  <c r="I8" i="22"/>
  <c r="I7" i="22"/>
  <c r="I9" i="22"/>
  <c r="I10" i="22"/>
  <c r="J7" i="22"/>
  <c r="J8" i="22"/>
  <c r="K8" i="22" s="1"/>
  <c r="J9" i="22"/>
  <c r="J10" i="22"/>
  <c r="E7" i="23"/>
  <c r="E8" i="23"/>
  <c r="E9" i="23"/>
  <c r="H7" i="23"/>
  <c r="H8" i="23"/>
  <c r="H9" i="23"/>
  <c r="I7" i="23"/>
  <c r="I8" i="23"/>
  <c r="I9" i="23"/>
  <c r="J7" i="23"/>
  <c r="J8" i="23"/>
  <c r="J9" i="23"/>
  <c r="K9" i="23"/>
  <c r="E7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K19" i="24" s="1"/>
  <c r="I20" i="24"/>
  <c r="J7" i="24"/>
  <c r="J8" i="24"/>
  <c r="J9" i="24"/>
  <c r="J10" i="24"/>
  <c r="J11" i="24"/>
  <c r="J12" i="24"/>
  <c r="J13" i="24"/>
  <c r="J14" i="24"/>
  <c r="J15" i="24"/>
  <c r="J16" i="24"/>
  <c r="J17" i="24"/>
  <c r="J18" i="24"/>
  <c r="J19" i="24"/>
  <c r="J20" i="24"/>
  <c r="E7" i="26"/>
  <c r="E8" i="26"/>
  <c r="E9" i="26"/>
  <c r="E10" i="26"/>
  <c r="E11" i="26"/>
  <c r="E12" i="26"/>
  <c r="E13" i="26"/>
  <c r="H7" i="26"/>
  <c r="H8" i="26"/>
  <c r="H9" i="26"/>
  <c r="H10" i="26"/>
  <c r="H11" i="26"/>
  <c r="H12" i="26"/>
  <c r="H13" i="26"/>
  <c r="I7" i="26"/>
  <c r="I8" i="26"/>
  <c r="I9" i="26"/>
  <c r="I10" i="26"/>
  <c r="K10" i="26" s="1"/>
  <c r="I11" i="26"/>
  <c r="I12" i="26"/>
  <c r="K12" i="26" s="1"/>
  <c r="I13" i="26"/>
  <c r="J7" i="26"/>
  <c r="K7" i="26" s="1"/>
  <c r="J8" i="26"/>
  <c r="J9" i="26"/>
  <c r="J10" i="26"/>
  <c r="J11" i="26"/>
  <c r="K11" i="26" s="1"/>
  <c r="J12" i="26"/>
  <c r="J13" i="26"/>
  <c r="K8" i="26"/>
  <c r="E7" i="27"/>
  <c r="E10" i="27" s="1"/>
  <c r="E8" i="27"/>
  <c r="E9" i="27"/>
  <c r="H7" i="27"/>
  <c r="H8" i="27"/>
  <c r="H10" i="27" s="1"/>
  <c r="H9" i="27"/>
  <c r="I7" i="27"/>
  <c r="I8" i="27"/>
  <c r="I10" i="27" s="1"/>
  <c r="I9" i="27"/>
  <c r="J7" i="27"/>
  <c r="J8" i="27"/>
  <c r="J10" i="27" s="1"/>
  <c r="J9" i="27"/>
  <c r="K7" i="27"/>
  <c r="K8" i="27"/>
  <c r="K10" i="27" s="1"/>
  <c r="K9" i="27"/>
  <c r="I26" i="15"/>
  <c r="J26" i="15"/>
  <c r="I25" i="15"/>
  <c r="J25" i="15"/>
  <c r="I24" i="15"/>
  <c r="J24" i="15"/>
  <c r="K24" i="15" s="1"/>
  <c r="I23" i="15"/>
  <c r="K23" i="15" s="1"/>
  <c r="J23" i="15"/>
  <c r="J22" i="15"/>
  <c r="K22" i="15" s="1"/>
  <c r="I21" i="15"/>
  <c r="K21" i="15" s="1"/>
  <c r="J21" i="15"/>
  <c r="I20" i="15"/>
  <c r="J20" i="15"/>
  <c r="I19" i="15"/>
  <c r="K19" i="15" s="1"/>
  <c r="J19" i="15"/>
  <c r="I18" i="15"/>
  <c r="J18" i="15"/>
  <c r="I17" i="15"/>
  <c r="J17" i="15"/>
  <c r="I16" i="15"/>
  <c r="J16" i="15"/>
  <c r="K16" i="15" s="1"/>
  <c r="I15" i="15"/>
  <c r="J15" i="15"/>
  <c r="I14" i="15"/>
  <c r="J14" i="15"/>
  <c r="I13" i="15"/>
  <c r="K13" i="15" s="1"/>
  <c r="J13" i="15"/>
  <c r="I12" i="15"/>
  <c r="J12" i="15"/>
  <c r="I11" i="15"/>
  <c r="K11" i="15" s="1"/>
  <c r="J11" i="15"/>
  <c r="I10" i="15"/>
  <c r="J10" i="15"/>
  <c r="I9" i="15"/>
  <c r="J9" i="15"/>
  <c r="I8" i="15"/>
  <c r="J8" i="15"/>
  <c r="K8" i="15" s="1"/>
  <c r="I7" i="15"/>
  <c r="K7" i="15" s="1"/>
  <c r="J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7" i="15"/>
  <c r="I16" i="16"/>
  <c r="J16" i="16"/>
  <c r="K16" i="16" s="1"/>
  <c r="I7" i="16"/>
  <c r="J7" i="16"/>
  <c r="K7" i="16"/>
  <c r="I8" i="16"/>
  <c r="J8" i="16"/>
  <c r="I9" i="16"/>
  <c r="J9" i="16"/>
  <c r="I10" i="16"/>
  <c r="J10" i="16"/>
  <c r="I11" i="16"/>
  <c r="J11" i="16"/>
  <c r="K11" i="16" s="1"/>
  <c r="I12" i="16"/>
  <c r="K12" i="16" s="1"/>
  <c r="J12" i="16"/>
  <c r="I13" i="16"/>
  <c r="J13" i="16"/>
  <c r="I14" i="16"/>
  <c r="J14" i="16"/>
  <c r="I15" i="16"/>
  <c r="J15" i="16"/>
  <c r="I17" i="16"/>
  <c r="J17" i="16"/>
  <c r="I18" i="16"/>
  <c r="J18" i="16"/>
  <c r="H16" i="16"/>
  <c r="H7" i="16"/>
  <c r="H8" i="16"/>
  <c r="H9" i="16"/>
  <c r="H10" i="16"/>
  <c r="H11" i="16"/>
  <c r="H12" i="16"/>
  <c r="H13" i="16"/>
  <c r="H14" i="16"/>
  <c r="H15" i="16"/>
  <c r="H17" i="16"/>
  <c r="H18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H14" i="14"/>
  <c r="K8" i="24"/>
  <c r="J13" i="14" l="1"/>
  <c r="K199" i="28"/>
  <c r="K128" i="28"/>
  <c r="K27" i="28"/>
  <c r="K123" i="28"/>
  <c r="K108" i="28"/>
  <c r="K50" i="28"/>
  <c r="K222" i="28"/>
  <c r="K49" i="28"/>
  <c r="K19" i="28"/>
  <c r="K237" i="28"/>
  <c r="K29" i="28"/>
  <c r="K68" i="28"/>
  <c r="K140" i="28"/>
  <c r="K160" i="28"/>
  <c r="K167" i="28"/>
  <c r="K104" i="28"/>
  <c r="K159" i="28"/>
  <c r="K72" i="28"/>
  <c r="K107" i="28"/>
  <c r="K246" i="28"/>
  <c r="K90" i="28"/>
  <c r="K12" i="28"/>
  <c r="K189" i="28"/>
  <c r="K45" i="28"/>
  <c r="K6" i="28"/>
  <c r="K204" i="28"/>
  <c r="K168" i="28"/>
  <c r="K165" i="28"/>
  <c r="K202" i="28"/>
  <c r="K231" i="28"/>
  <c r="K26" i="28"/>
  <c r="K130" i="28"/>
  <c r="K136" i="28"/>
  <c r="K42" i="28"/>
  <c r="K39" i="28"/>
  <c r="K142" i="28"/>
  <c r="K243" i="28"/>
  <c r="K235" i="28"/>
  <c r="K118" i="28"/>
  <c r="K152" i="28"/>
  <c r="K238" i="28"/>
  <c r="K14" i="28"/>
  <c r="K141" i="28"/>
  <c r="K113" i="28"/>
  <c r="K93" i="28"/>
  <c r="K94" i="28"/>
  <c r="K234" i="28"/>
  <c r="K32" i="28"/>
  <c r="K74" i="28"/>
  <c r="K233" i="28"/>
  <c r="K106" i="28"/>
  <c r="K164" i="28"/>
  <c r="K135" i="28"/>
  <c r="K101" i="28"/>
  <c r="K205" i="28"/>
  <c r="K172" i="28"/>
  <c r="K84" i="28"/>
  <c r="K148" i="28"/>
  <c r="K132" i="28"/>
  <c r="K103" i="28"/>
  <c r="K178" i="28"/>
  <c r="K14" i="15"/>
  <c r="K15" i="15"/>
  <c r="K15" i="16"/>
  <c r="K13" i="16"/>
  <c r="K10" i="16"/>
  <c r="J7" i="14"/>
  <c r="K11" i="17"/>
  <c r="K13" i="17"/>
  <c r="J9" i="14"/>
  <c r="J18" i="18"/>
  <c r="K16" i="18"/>
  <c r="K16" i="19"/>
  <c r="K12" i="19"/>
  <c r="H10" i="14"/>
  <c r="K8" i="20"/>
  <c r="K13" i="20"/>
  <c r="K9" i="20"/>
  <c r="H19" i="20"/>
  <c r="K10" i="21"/>
  <c r="I13" i="21"/>
  <c r="J12" i="14"/>
  <c r="K9" i="25"/>
  <c r="I19" i="16"/>
  <c r="K16" i="24"/>
  <c r="K10" i="24"/>
  <c r="K12" i="20"/>
  <c r="K14" i="20"/>
  <c r="K10" i="20"/>
  <c r="E18" i="19"/>
  <c r="K11" i="25"/>
  <c r="K33" i="28"/>
  <c r="I18" i="19"/>
  <c r="E27" i="15"/>
  <c r="I14" i="26"/>
  <c r="K20" i="24"/>
  <c r="K12" i="24"/>
  <c r="K14" i="24"/>
  <c r="K18" i="16"/>
  <c r="K8" i="16"/>
  <c r="I27" i="15"/>
  <c r="K18" i="15"/>
  <c r="K20" i="15"/>
  <c r="K25" i="15"/>
  <c r="K8" i="23"/>
  <c r="E13" i="21"/>
  <c r="J19" i="20"/>
  <c r="K17" i="20"/>
  <c r="K8" i="19"/>
  <c r="K15" i="18"/>
  <c r="E18" i="18"/>
  <c r="K12" i="17"/>
  <c r="K14" i="17"/>
  <c r="H19" i="16"/>
  <c r="J19" i="16"/>
  <c r="K13" i="25"/>
  <c r="I10" i="14"/>
  <c r="K10" i="14" s="1"/>
  <c r="E10" i="14"/>
  <c r="E19" i="16"/>
  <c r="K17" i="16"/>
  <c r="K14" i="16"/>
  <c r="K9" i="16"/>
  <c r="K10" i="15"/>
  <c r="K12" i="15"/>
  <c r="K17" i="15"/>
  <c r="K26" i="15"/>
  <c r="K13" i="26"/>
  <c r="K9" i="26"/>
  <c r="K14" i="26" s="1"/>
  <c r="E14" i="26"/>
  <c r="J10" i="23"/>
  <c r="I11" i="22"/>
  <c r="E11" i="22"/>
  <c r="K15" i="19"/>
  <c r="K11" i="19"/>
  <c r="K7" i="19"/>
  <c r="K13" i="18"/>
  <c r="I18" i="18"/>
  <c r="H9" i="14"/>
  <c r="I9" i="14"/>
  <c r="K86" i="28"/>
  <c r="K44" i="28"/>
  <c r="J18" i="19"/>
  <c r="K14" i="18"/>
  <c r="K9" i="18"/>
  <c r="H18" i="18"/>
  <c r="I14" i="17"/>
  <c r="H14" i="17"/>
  <c r="E11" i="14"/>
  <c r="K23" i="28"/>
  <c r="K66" i="28"/>
  <c r="K175" i="28"/>
  <c r="K200" i="28"/>
  <c r="K52" i="28"/>
  <c r="K88" i="28"/>
  <c r="K208" i="28"/>
  <c r="K232" i="28"/>
  <c r="K96" i="28"/>
  <c r="K48" i="28"/>
  <c r="K146" i="28"/>
  <c r="K83" i="28"/>
  <c r="K221" i="28"/>
  <c r="K105" i="28"/>
  <c r="K184" i="28"/>
  <c r="K82" i="28"/>
  <c r="K61" i="28"/>
  <c r="K124" i="28"/>
  <c r="K212" i="28"/>
  <c r="K76" i="28"/>
  <c r="K80" i="28"/>
  <c r="K145" i="28"/>
  <c r="K194" i="28"/>
  <c r="K227" i="28"/>
  <c r="K54" i="28"/>
  <c r="K87" i="28"/>
  <c r="K31" i="28"/>
  <c r="K149" i="28"/>
  <c r="K120" i="28"/>
  <c r="K77" i="28"/>
  <c r="K155" i="28"/>
  <c r="K216" i="28"/>
  <c r="K225" i="28"/>
  <c r="K79" i="28"/>
  <c r="K207" i="28"/>
  <c r="K154" i="28"/>
  <c r="K158" i="28"/>
  <c r="K117" i="28"/>
  <c r="K75" i="28"/>
  <c r="K195" i="28"/>
  <c r="K190" i="28"/>
  <c r="K133" i="28"/>
  <c r="K174" i="28"/>
  <c r="K71" i="28"/>
  <c r="K55" i="28"/>
  <c r="K21" i="28"/>
  <c r="J14" i="26"/>
  <c r="K15" i="24"/>
  <c r="K7" i="24"/>
  <c r="K13" i="24"/>
  <c r="J13" i="21"/>
  <c r="H13" i="21"/>
  <c r="I19" i="20"/>
  <c r="E19" i="20"/>
  <c r="H18" i="19"/>
  <c r="K11" i="18"/>
  <c r="J14" i="17"/>
  <c r="E14" i="17"/>
  <c r="H12" i="14"/>
  <c r="K18" i="28"/>
  <c r="K239" i="28"/>
  <c r="K156" i="28"/>
  <c r="K248" i="28"/>
  <c r="K64" i="28"/>
  <c r="K78" i="28"/>
  <c r="K129" i="28"/>
  <c r="K63" i="28"/>
  <c r="K223" i="28"/>
  <c r="K100" i="28"/>
  <c r="K181" i="28"/>
  <c r="K17" i="28"/>
  <c r="K7" i="28"/>
  <c r="K176" i="28"/>
  <c r="K13" i="28"/>
  <c r="K211" i="28"/>
  <c r="K60" i="28"/>
  <c r="K126" i="28"/>
  <c r="K11" i="28"/>
  <c r="K228" i="28"/>
  <c r="K170" i="28"/>
  <c r="K111" i="28"/>
  <c r="K249" i="28"/>
  <c r="K102" i="28"/>
  <c r="K91" i="28"/>
  <c r="K230" i="28"/>
  <c r="K201" i="28"/>
  <c r="K229" i="28"/>
  <c r="K196" i="28"/>
  <c r="K30" i="28"/>
  <c r="K236" i="28"/>
  <c r="K35" i="28"/>
  <c r="K119" i="28"/>
  <c r="K59" i="28"/>
  <c r="K24" i="28"/>
  <c r="K28" i="28"/>
  <c r="K209" i="28"/>
  <c r="K171" i="28"/>
  <c r="K144" i="28"/>
  <c r="K20" i="28"/>
  <c r="K131" i="28"/>
  <c r="K139" i="28"/>
  <c r="K10" i="22"/>
  <c r="K9" i="22"/>
  <c r="H11" i="22"/>
  <c r="J11" i="22"/>
  <c r="E13" i="14"/>
  <c r="E10" i="23"/>
  <c r="H10" i="23"/>
  <c r="I10" i="23"/>
  <c r="K11" i="24"/>
  <c r="I21" i="24"/>
  <c r="K18" i="24"/>
  <c r="J15" i="14"/>
  <c r="K17" i="24"/>
  <c r="K9" i="24"/>
  <c r="H21" i="24"/>
  <c r="E21" i="24"/>
  <c r="J18" i="14"/>
  <c r="E15" i="25"/>
  <c r="K12" i="25"/>
  <c r="K8" i="25"/>
  <c r="H15" i="25"/>
  <c r="H14" i="26"/>
  <c r="H17" i="14"/>
  <c r="J17" i="14"/>
  <c r="I17" i="14"/>
  <c r="K17" i="14" s="1"/>
  <c r="D19" i="14"/>
  <c r="I18" i="14"/>
  <c r="E18" i="14"/>
  <c r="K15" i="25"/>
  <c r="E14" i="14"/>
  <c r="I14" i="14"/>
  <c r="K14" i="14" s="1"/>
  <c r="H13" i="14"/>
  <c r="I13" i="14"/>
  <c r="K13" i="14" s="1"/>
  <c r="B19" i="14"/>
  <c r="H8" i="14"/>
  <c r="J8" i="14"/>
  <c r="H15" i="14"/>
  <c r="I15" i="14"/>
  <c r="E6" i="14"/>
  <c r="C19" i="14"/>
  <c r="I6" i="14"/>
  <c r="I7" i="14"/>
  <c r="K7" i="14" s="1"/>
  <c r="F19" i="14"/>
  <c r="H7" i="14"/>
  <c r="E8" i="14"/>
  <c r="I8" i="14"/>
  <c r="J16" i="14"/>
  <c r="H16" i="14"/>
  <c r="H11" i="14"/>
  <c r="J11" i="14"/>
  <c r="E16" i="14"/>
  <c r="I16" i="14"/>
  <c r="I12" i="14"/>
  <c r="E12" i="14"/>
  <c r="J21" i="24"/>
  <c r="K8" i="21"/>
  <c r="K13" i="21" s="1"/>
  <c r="I15" i="25"/>
  <c r="I11" i="14"/>
  <c r="K11" i="14" s="1"/>
  <c r="E15" i="14"/>
  <c r="E7" i="14"/>
  <c r="K34" i="28"/>
  <c r="K198" i="28"/>
  <c r="K143" i="28"/>
  <c r="K173" i="28"/>
  <c r="K7" i="23"/>
  <c r="K10" i="23" s="1"/>
  <c r="K7" i="22"/>
  <c r="K11" i="22" s="1"/>
  <c r="J27" i="15"/>
  <c r="H18" i="14"/>
  <c r="G19" i="14"/>
  <c r="K9" i="15"/>
  <c r="K8" i="18"/>
  <c r="K18" i="18" s="1"/>
  <c r="E17" i="14"/>
  <c r="E9" i="14"/>
  <c r="K9" i="14" l="1"/>
  <c r="K18" i="14"/>
  <c r="K27" i="15"/>
  <c r="K19" i="16"/>
  <c r="K19" i="20"/>
  <c r="K12" i="14"/>
  <c r="K18" i="19"/>
  <c r="K8" i="14"/>
  <c r="K21" i="24"/>
  <c r="K15" i="14"/>
  <c r="K16" i="14"/>
  <c r="I19" i="14"/>
  <c r="K6" i="14"/>
  <c r="H19" i="14"/>
  <c r="J19" i="14"/>
  <c r="E19" i="14"/>
  <c r="K19" i="14" l="1"/>
</calcChain>
</file>

<file path=xl/connections.xml><?xml version="1.0" encoding="utf-8"?>
<connections xmlns="http://schemas.openxmlformats.org/spreadsheetml/2006/main">
  <connection id="1" odcFile="C:\Documents and Settings\ncc\My Documents\My Data Sources\(Default) TABLE1.odc" name="(Default) TABLE1" type="1" refreshedVersion="1" savePassword="1" background="1" saveData="1">
    <dbPr connection="DSN=cn_province_tab;UID=CENSUS;PWD=9519FA;DBQ=SAS;DBA=W;APA=T;EXC=F;FEN=T;QTO=T;FRC=10;FDL=10;LOB=T;RST=T;GDE=F;FRL=F;BAM=IfAllSuccessful;MTS=F;MDI=F;CSR=F;FWC=F;PFC=10;TLO=0;_x0000_¡_x0000__x0008__x0000_က_x0000__x0000__x0000_ȸ狾ΐ狾_x0001__x0000__x0002__x0000__x0000__x0000__x0001__x0000__x0003__x0000__x0000__x0000_្笁_xdf66_縋_x0000__x0000__xffff__xffff__x0000__x0000_⺈抜偠抜_x0013_䶷狼὚Ⰱ¡_x0000__x0008__x0000_က_x0000__x0000__x0000_ȸ狾_x0001__x0000_ΐ狾_x0013_꓾狼὚Ⰱ_x0013_¡_x0000__x0008__x0000__x0000__x0000__x0000__x0000_(狾ȸ狾_x0001__x0000_ΐ狾_x0000__x0000_Ұ狾_x0013__x0003__x0000_︀狽OC:\Documents and Settings\ncc\My Documents\My Data Sources\(Default) TABLE1.odc_x0000_" command="SELECT * FROM &quot;CENSUS&quot;.&quot;TABLE1&quot;"/>
  </connection>
  <connection id="2" odcFile="C:\Documents and Settings\ncc\Application Data\Microsoft\Queries\county_prov01.dqy" name="county_prov01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3" odcFile="C:\Documents and Settings\ncc\Application Data\Microsoft\Queries\county_prov01.dqy" name="county_prov011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4" odcFile="C:\Documents and Settings\ncc\Application Data\Microsoft\Queries\county_prov01.dqy" name="county_prov0110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5" odcFile="C:\Documents and Settings\ncc\Application Data\Microsoft\Queries\county_prov01.dqy" name="county_prov0111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6" odcFile="C:\Documents and Settings\ncc\Application Data\Microsoft\Queries\county_prov01.dqy" name="county_prov0112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7" odcFile="C:\Documents and Settings\ncc\Application Data\Microsoft\Queries\county_prov01.dqy" name="county_prov0113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8" odcFile="C:\Documents and Settings\ncc\Application Data\Microsoft\Queries\county_prov01.dqy" name="county_prov012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9" odcFile="C:\Documents and Settings\ncc\Application Data\Microsoft\Queries\county_prov01.dqy" name="county_prov013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10" odcFile="C:\Documents and Settings\ncc\Application Data\Microsoft\Queries\county_prov01.dqy" name="county_prov014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11" odcFile="C:\Documents and Settings\ncc\Application Data\Microsoft\Queries\county_prov01.dqy" name="county_prov015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12" odcFile="C:\Documents and Settings\ncc\Application Data\Microsoft\Queries\county_prov01.dqy" name="county_prov016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13" odcFile="C:\Documents and Settings\ncc\Application Data\Microsoft\Queries\county_prov01.dqy" name="county_prov017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14" odcFile="C:\Documents and Settings\ncc\Application Data\Microsoft\Queries\county_prov01.dqy" name="county_prov018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15" odcFile="C:\Documents and Settings\ncc\Application Data\Microsoft\Queries\county_prov01.dqy" name="county_prov019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</connections>
</file>

<file path=xl/sharedStrings.xml><?xml version="1.0" encoding="utf-8"?>
<sst xmlns="http://schemas.openxmlformats.org/spreadsheetml/2006/main" count="908" uniqueCount="339">
  <si>
    <t>المنطقة الادارية: مكة المكرمة</t>
  </si>
  <si>
    <t>المساكن
المشغولة</t>
  </si>
  <si>
    <t>سعوديون</t>
  </si>
  <si>
    <t>غير سعوديين</t>
  </si>
  <si>
    <t>الجملة</t>
  </si>
  <si>
    <t>ذكور</t>
  </si>
  <si>
    <t>اناث</t>
  </si>
  <si>
    <t>جملة</t>
  </si>
  <si>
    <t>مكة المكرمة (مقر الإمارة)</t>
  </si>
  <si>
    <t>جعرانه</t>
  </si>
  <si>
    <t>ثول</t>
  </si>
  <si>
    <t>الهدا</t>
  </si>
  <si>
    <t>ظلم</t>
  </si>
  <si>
    <t>ميسان</t>
  </si>
  <si>
    <t>عشيره</t>
  </si>
  <si>
    <t>السديره</t>
  </si>
  <si>
    <t>القوز</t>
  </si>
  <si>
    <t>المظيلف</t>
  </si>
  <si>
    <t>أضم</t>
  </si>
  <si>
    <t>مستوره</t>
  </si>
  <si>
    <t>المنطقة الادارية: المدينة المنورة</t>
  </si>
  <si>
    <t>المدينة المنورة (مقر الامارة)</t>
  </si>
  <si>
    <t>العيص</t>
  </si>
  <si>
    <t>القويعيه</t>
  </si>
  <si>
    <t>الثمد</t>
  </si>
  <si>
    <t>عرجاء</t>
  </si>
  <si>
    <t>المنطقة الادارية: القصيم</t>
  </si>
  <si>
    <t>بريده (مقرالامارة)</t>
  </si>
  <si>
    <t>قبه</t>
  </si>
  <si>
    <t>الخبراء</t>
  </si>
  <si>
    <t>القرين</t>
  </si>
  <si>
    <t>الذيبيه</t>
  </si>
  <si>
    <t>المليداء</t>
  </si>
  <si>
    <t>هجرة عقلة الصقور</t>
  </si>
  <si>
    <t>القواره</t>
  </si>
  <si>
    <t>الفويلق</t>
  </si>
  <si>
    <t>القيصومه</t>
  </si>
  <si>
    <t>المنطقة الادارية: المنطقة الشرقية</t>
  </si>
  <si>
    <t>الدمام (مقرالامارة)</t>
  </si>
  <si>
    <t>العيون</t>
  </si>
  <si>
    <t>العضيليه</t>
  </si>
  <si>
    <t>سيهات</t>
  </si>
  <si>
    <t>صفوى</t>
  </si>
  <si>
    <t>النابيه</t>
  </si>
  <si>
    <t>الظهران</t>
  </si>
  <si>
    <t>مليجه</t>
  </si>
  <si>
    <t>قريه العليا</t>
  </si>
  <si>
    <t>المنطقة الادارية: عسير</t>
  </si>
  <si>
    <t>ابها (مقر الإمارة)</t>
  </si>
  <si>
    <t>تنومة</t>
  </si>
  <si>
    <t>تباله</t>
  </si>
  <si>
    <t>ذهبان</t>
  </si>
  <si>
    <t>المنطقة الادارية: تبوك</t>
  </si>
  <si>
    <t>تبوك (مقرالامارة)</t>
  </si>
  <si>
    <t>البدع</t>
  </si>
  <si>
    <t>حاله عمار</t>
  </si>
  <si>
    <t>بئر بن هرماس</t>
  </si>
  <si>
    <t>الرس</t>
  </si>
  <si>
    <t>المنطقة الادارية: حائل</t>
  </si>
  <si>
    <t>حائل(مقر الامارة)</t>
  </si>
  <si>
    <t>المحفر</t>
  </si>
  <si>
    <t>الشقيق</t>
  </si>
  <si>
    <t>تربة</t>
  </si>
  <si>
    <t>الحائط</t>
  </si>
  <si>
    <t>المنطقة الادارية: الحدودالشمالية</t>
  </si>
  <si>
    <t>عرعر (مقر الامارة)</t>
  </si>
  <si>
    <t>العويقيله</t>
  </si>
  <si>
    <t>جديده عرعر</t>
  </si>
  <si>
    <t>المنطقة الادارية: جازان</t>
  </si>
  <si>
    <t>جازان (مقر الامارة)</t>
  </si>
  <si>
    <t>الطوال</t>
  </si>
  <si>
    <t>الشقيرى</t>
  </si>
  <si>
    <t>المنطقة الادارية: نجران</t>
  </si>
  <si>
    <t>نجران (مقر الامارة)</t>
  </si>
  <si>
    <t>الخضراء</t>
  </si>
  <si>
    <t>المنطقة الادارية: الباحة</t>
  </si>
  <si>
    <t>الباحة (مقرالامارة)</t>
  </si>
  <si>
    <t>المنطقة الادارية: الجوف</t>
  </si>
  <si>
    <t>سكاكا (مقر الامارة)</t>
  </si>
  <si>
    <t>صوير</t>
  </si>
  <si>
    <t>طبرجل</t>
  </si>
  <si>
    <t>الفياض</t>
  </si>
  <si>
    <t>المنطقة الادارية: الرياض</t>
  </si>
  <si>
    <t>الرياض (مقر الامارة)</t>
  </si>
  <si>
    <t>عرقه</t>
  </si>
  <si>
    <t>الحائر</t>
  </si>
  <si>
    <t>مرات</t>
  </si>
  <si>
    <t>الدلم</t>
  </si>
  <si>
    <t>الهياثم</t>
  </si>
  <si>
    <t>نعجان</t>
  </si>
  <si>
    <t>اليمامه</t>
  </si>
  <si>
    <t>الضبيعه</t>
  </si>
  <si>
    <t>ساجر</t>
  </si>
  <si>
    <t>حوطه سدير</t>
  </si>
  <si>
    <t>الارطاويه</t>
  </si>
  <si>
    <t>تمير</t>
  </si>
  <si>
    <t>حرمه</t>
  </si>
  <si>
    <t>السيح</t>
  </si>
  <si>
    <t>الحلوه</t>
  </si>
  <si>
    <t>توزيع السكان في المناطق الادارية بالمملكة حسب الجنس والجنسية (سعوديون , غير سعوديين)</t>
  </si>
  <si>
    <t>المنطقة الادارية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</si>
  <si>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</si>
  <si>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</si>
  <si>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</si>
  <si>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</si>
  <si>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</si>
  <si>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</si>
  <si>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</si>
  <si>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</si>
  <si>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الحدودالشمالية</t>
  </si>
  <si>
    <t>جازان</t>
  </si>
  <si>
    <t>نجران</t>
  </si>
  <si>
    <t>الباحة</t>
  </si>
  <si>
    <t>الجوف</t>
  </si>
  <si>
    <t>توزيع السكان في المحافظات بالمملكة حسب الجنس والجنسية (سعوديون , غير سعوديين)</t>
  </si>
  <si>
    <t xml:space="preserve">المحافظة </t>
  </si>
  <si>
    <t>الدرعيه</t>
  </si>
  <si>
    <t>الخرج</t>
  </si>
  <si>
    <t>الدوادمى</t>
  </si>
  <si>
    <t>المجمعه</t>
  </si>
  <si>
    <t>وادى الدواسر</t>
  </si>
  <si>
    <t>الافلاج</t>
  </si>
  <si>
    <t>الزلفى</t>
  </si>
  <si>
    <t>شقراء</t>
  </si>
  <si>
    <t>حوطه بنى تميم</t>
  </si>
  <si>
    <t>عفيف</t>
  </si>
  <si>
    <t>السليل</t>
  </si>
  <si>
    <t>ضرما</t>
  </si>
  <si>
    <t>المزاحميه</t>
  </si>
  <si>
    <t>رماح</t>
  </si>
  <si>
    <t>ثادق</t>
  </si>
  <si>
    <t>حريملاء</t>
  </si>
  <si>
    <t>الحريق</t>
  </si>
  <si>
    <t>الغاط</t>
  </si>
  <si>
    <t xml:space="preserve">الجملة </t>
  </si>
  <si>
    <t>جدة</t>
  </si>
  <si>
    <t>الطائف</t>
  </si>
  <si>
    <t>القنفذه</t>
  </si>
  <si>
    <t>الليث</t>
  </si>
  <si>
    <t>رابغ</t>
  </si>
  <si>
    <t>الجموم</t>
  </si>
  <si>
    <t>خليص</t>
  </si>
  <si>
    <t>الكامل</t>
  </si>
  <si>
    <t>الخرمه</t>
  </si>
  <si>
    <t>رنيه</t>
  </si>
  <si>
    <t>تربه</t>
  </si>
  <si>
    <t>ينبع</t>
  </si>
  <si>
    <t>العلا</t>
  </si>
  <si>
    <t>المهد</t>
  </si>
  <si>
    <t>بدر</t>
  </si>
  <si>
    <t>خيبر</t>
  </si>
  <si>
    <t>الحناكيه</t>
  </si>
  <si>
    <t>عنيزه</t>
  </si>
  <si>
    <t>المذنب</t>
  </si>
  <si>
    <t>البكيريه</t>
  </si>
  <si>
    <t>البدائع</t>
  </si>
  <si>
    <t>الأسياح</t>
  </si>
  <si>
    <t>النبهانيه</t>
  </si>
  <si>
    <t>عيون الجواء</t>
  </si>
  <si>
    <t>رياض الخبراء</t>
  </si>
  <si>
    <t>الشماسيه</t>
  </si>
  <si>
    <t>الاحساء</t>
  </si>
  <si>
    <t>حفر الباطن</t>
  </si>
  <si>
    <t>الجبيل</t>
  </si>
  <si>
    <t>القطيف</t>
  </si>
  <si>
    <t>الخبر</t>
  </si>
  <si>
    <t>الخفجي</t>
  </si>
  <si>
    <t>رأس تنوره</t>
  </si>
  <si>
    <t>بقيق</t>
  </si>
  <si>
    <t>النعيريه</t>
  </si>
  <si>
    <t>خميس  مشيط</t>
  </si>
  <si>
    <t>بيشه</t>
  </si>
  <si>
    <t>النماص</t>
  </si>
  <si>
    <t>محايل</t>
  </si>
  <si>
    <t>سراة عبيده</t>
  </si>
  <si>
    <t>تثليث</t>
  </si>
  <si>
    <t>رجال المع</t>
  </si>
  <si>
    <t>احد رفيده</t>
  </si>
  <si>
    <t>ظهران الجنوب</t>
  </si>
  <si>
    <t>بالقرن</t>
  </si>
  <si>
    <t>المجارده</t>
  </si>
  <si>
    <t>الوجه</t>
  </si>
  <si>
    <t>ضباء</t>
  </si>
  <si>
    <t>تيماء</t>
  </si>
  <si>
    <t>املج</t>
  </si>
  <si>
    <t>حقل</t>
  </si>
  <si>
    <t>بقعاء</t>
  </si>
  <si>
    <t>الغزاله</t>
  </si>
  <si>
    <t>الشنان</t>
  </si>
  <si>
    <t>رفحاء</t>
  </si>
  <si>
    <t>طريف</t>
  </si>
  <si>
    <t>صبياء</t>
  </si>
  <si>
    <t>ابو عريش</t>
  </si>
  <si>
    <t>صامطه</t>
  </si>
  <si>
    <t>الحرث</t>
  </si>
  <si>
    <t>ضمد</t>
  </si>
  <si>
    <t>الريث</t>
  </si>
  <si>
    <t>بيش</t>
  </si>
  <si>
    <t>فرسان</t>
  </si>
  <si>
    <t>الدائر</t>
  </si>
  <si>
    <t>احد المسارحه</t>
  </si>
  <si>
    <t>العيدابى</t>
  </si>
  <si>
    <t>العارضه</t>
  </si>
  <si>
    <t>الدرب</t>
  </si>
  <si>
    <t>شروره</t>
  </si>
  <si>
    <t>حبونا</t>
  </si>
  <si>
    <t>بدر الجنوب</t>
  </si>
  <si>
    <t>يدمه</t>
  </si>
  <si>
    <t>ثار</t>
  </si>
  <si>
    <t>خباش</t>
  </si>
  <si>
    <t>الخرخير</t>
  </si>
  <si>
    <t>بلجرشي</t>
  </si>
  <si>
    <t>المندق</t>
  </si>
  <si>
    <t>المخواه</t>
  </si>
  <si>
    <t>العقيق</t>
  </si>
  <si>
    <t>قلوه</t>
  </si>
  <si>
    <t>القرى</t>
  </si>
  <si>
    <t>القريات</t>
  </si>
  <si>
    <t>دومة الجندل</t>
  </si>
  <si>
    <t>عدد السكان في المدن التي يزيد عدد سكانها عن (5000) نسمة</t>
  </si>
  <si>
    <t xml:space="preserve">المدينة </t>
  </si>
  <si>
    <t>المنطقة الإدارية</t>
  </si>
  <si>
    <t>ابها</t>
  </si>
  <si>
    <t>ابو السداد</t>
  </si>
  <si>
    <t>ابو السلع</t>
  </si>
  <si>
    <t>الاثنين</t>
  </si>
  <si>
    <t>الاوجام</t>
  </si>
  <si>
    <t>البديع الشمالي</t>
  </si>
  <si>
    <t>البديع والقرفي</t>
  </si>
  <si>
    <t>البطاليه</t>
  </si>
  <si>
    <t>التوبى</t>
  </si>
  <si>
    <t>التويثير</t>
  </si>
  <si>
    <t>الثقبه</t>
  </si>
  <si>
    <t>الجاروديه</t>
  </si>
  <si>
    <t>الجاضع</t>
  </si>
  <si>
    <t>الجراديه</t>
  </si>
  <si>
    <t>الجرن</t>
  </si>
  <si>
    <t>الجش</t>
  </si>
  <si>
    <t>الجشه</t>
  </si>
  <si>
    <t>الجفر</t>
  </si>
  <si>
    <t>الحديثه القديمه</t>
  </si>
  <si>
    <t>الحسيني</t>
  </si>
  <si>
    <t>الحليله</t>
  </si>
  <si>
    <t>الحوطه</t>
  </si>
  <si>
    <t>الحويه</t>
  </si>
  <si>
    <t>الخفجى</t>
  </si>
  <si>
    <t>الخوبه</t>
  </si>
  <si>
    <t>الخويلديه</t>
  </si>
  <si>
    <t>الدليمية</t>
  </si>
  <si>
    <t>الدمام</t>
  </si>
  <si>
    <t>الذيبية</t>
  </si>
  <si>
    <t>الركوبه</t>
  </si>
  <si>
    <t>الرميله</t>
  </si>
  <si>
    <t>الرويضه</t>
  </si>
  <si>
    <t>السفانية</t>
  </si>
  <si>
    <t>الطرف</t>
  </si>
  <si>
    <t>الظبيه</t>
  </si>
  <si>
    <t>العاليه والخضراء</t>
  </si>
  <si>
    <t>العلاية</t>
  </si>
  <si>
    <t>العمران</t>
  </si>
  <si>
    <t>العواميه</t>
  </si>
  <si>
    <t>الحدود الشمالية</t>
  </si>
  <si>
    <t>العيدابي</t>
  </si>
  <si>
    <t>العيساوية</t>
  </si>
  <si>
    <t>العيينة</t>
  </si>
  <si>
    <t>الفضول</t>
  </si>
  <si>
    <t>القاره</t>
  </si>
  <si>
    <t>القاعـد</t>
  </si>
  <si>
    <t>القديح</t>
  </si>
  <si>
    <t>الكلابيه</t>
  </si>
  <si>
    <t>اللقيه</t>
  </si>
  <si>
    <t>المباركية</t>
  </si>
  <si>
    <t>المدينه المنوره</t>
  </si>
  <si>
    <t>المراح</t>
  </si>
  <si>
    <t>المركز</t>
  </si>
  <si>
    <t>المشعليه</t>
  </si>
  <si>
    <t>المضايا</t>
  </si>
  <si>
    <t>المطعن</t>
  </si>
  <si>
    <t>المطيرفى</t>
  </si>
  <si>
    <t>الملاحه</t>
  </si>
  <si>
    <t>المنصوره</t>
  </si>
  <si>
    <t>المنيزله</t>
  </si>
  <si>
    <t>المويه</t>
  </si>
  <si>
    <t>الهفوف والمبرز</t>
  </si>
  <si>
    <t>ام الحمام</t>
  </si>
  <si>
    <t>ام الساهك</t>
  </si>
  <si>
    <t>بحر ابوسكينه (خميس البحر)</t>
  </si>
  <si>
    <t>بحره</t>
  </si>
  <si>
    <t>بريده</t>
  </si>
  <si>
    <t xml:space="preserve">بقعاء </t>
  </si>
  <si>
    <t>بلجرشى</t>
  </si>
  <si>
    <t>بني معن</t>
  </si>
  <si>
    <t>تاروت</t>
  </si>
  <si>
    <t>تصلال</t>
  </si>
  <si>
    <t>جبه</t>
  </si>
  <si>
    <t>جليجله</t>
  </si>
  <si>
    <t>جيزان</t>
  </si>
  <si>
    <t>حاكمه</t>
  </si>
  <si>
    <t>حايرة السلم</t>
  </si>
  <si>
    <t>حله محيش</t>
  </si>
  <si>
    <t>حي القطار</t>
  </si>
  <si>
    <t>خميس مشيط</t>
  </si>
  <si>
    <t>دخنة</t>
  </si>
  <si>
    <t>رحيمة</t>
  </si>
  <si>
    <t>رخية</t>
  </si>
  <si>
    <t>روضة هباس</t>
  </si>
  <si>
    <t>سراة عبيدة</t>
  </si>
  <si>
    <t>سكاكا</t>
  </si>
  <si>
    <t>صعبر السفران الشرقية والغربية</t>
  </si>
  <si>
    <t>عرعر</t>
  </si>
  <si>
    <t>عنك</t>
  </si>
  <si>
    <t>عين بن فهيد</t>
  </si>
  <si>
    <t>فرعه طريب</t>
  </si>
  <si>
    <t>ليلى</t>
  </si>
  <si>
    <t>محائل</t>
  </si>
  <si>
    <t>مزهره</t>
  </si>
  <si>
    <t>مسلية</t>
  </si>
  <si>
    <t>مكه المكرمه</t>
  </si>
  <si>
    <t>مهد الذهب</t>
  </si>
  <si>
    <t>وادي الدواسر</t>
  </si>
  <si>
    <t>(النتائج الأولية للتعداد العام للسكان والمساكن 1431هـ/2010م)</t>
  </si>
  <si>
    <t>أم الدوم</t>
  </si>
  <si>
    <t>رقم الجدول</t>
  </si>
  <si>
    <t>العــنــوان</t>
  </si>
  <si>
    <t>المناطق</t>
  </si>
  <si>
    <t>المدن</t>
  </si>
  <si>
    <t>منطقة الرياض</t>
  </si>
  <si>
    <t>منطقة مكه المكرمه</t>
  </si>
  <si>
    <t>منطقة المدينة المنورة</t>
  </si>
  <si>
    <t xml:space="preserve">منطقة القصيم </t>
  </si>
  <si>
    <t>منطقة الدمام</t>
  </si>
  <si>
    <t xml:space="preserve">منطقة عسير </t>
  </si>
  <si>
    <t>منطقة تبوك</t>
  </si>
  <si>
    <t>منطقة حائل</t>
  </si>
  <si>
    <t xml:space="preserve">منطقة الحدود الشماليه </t>
  </si>
  <si>
    <t>منطقة جازان</t>
  </si>
  <si>
    <t>منطقة نجران</t>
  </si>
  <si>
    <t>منطقة الباحة</t>
  </si>
  <si>
    <t xml:space="preserve">منطقة الجوف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</si>
</sst>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178"/>
    </font>
    <font>
      <b/>
      <sz val="14"/>
      <name val="Arial"/>
      <family val="2"/>
    </font>
    <font>
      <sz val="8"/>
      <name val="Arial"/>
      <charset val="178"/>
    </font>
    <font>
      <sz val="10"/>
      <color theme="0"/>
      <name val="Frutiger LT Arabic 55 Roman"/>
    </font>
    <font>
      <sz val="10"/>
      <name val="Frutiger LT Arabic 55 Roman"/>
    </font>
    <font>
      <sz val="15"/>
      <color rgb="FF474D9B"/>
      <name val="Frutiger LT Arabic 55 Roman"/>
    </font>
    <font>
      <sz val="10"/>
      <color rgb="FF9BA8C2"/>
      <name val="Frutiger LT Arabic 55 Roman"/>
    </font>
    <font>
      <sz val="10"/>
      <name val="Arial"/>
      <charset val="178"/>
    </font>
    <font>
      <sz val="12"/>
      <name val="Frutiger LT Arabic 55 Roman"/>
    </font>
    <font>
      <u/>
      <sz val="10"/>
      <color theme="10"/>
      <name val="Arial"/>
      <charset val="178"/>
    </font>
    <font>
      <u/>
      <sz val="10"/>
      <color theme="10"/>
      <name val="Arial"/>
      <family val="2"/>
    </font>
    <font>
      <sz val="12"/>
      <color rgb="FF474D9B"/>
      <name val="Frutiger LT Arabic 55 Roman"/>
    </font>
  </fonts>
  <fills count="5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 applyProtection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right" vertical="center" readingOrder="2"/>
    </xf>
    <xf numFmtId="0" fontId="4" fillId="3" borderId="8" xfId="0" applyFont="1" applyFill="1" applyBorder="1" applyAlignment="1">
      <alignment horizontal="center" vertical="center" wrapText="1" readingOrder="2"/>
    </xf>
    <xf numFmtId="0" fontId="4" fillId="4" borderId="8" xfId="0" applyFont="1" applyFill="1" applyBorder="1" applyAlignment="1">
      <alignment horizontal="center" vertical="center" wrapText="1" readingOrder="2"/>
    </xf>
    <xf numFmtId="49" fontId="6" fillId="0" borderId="7" xfId="0" applyNumberFormat="1" applyFont="1" applyFill="1" applyBorder="1" applyAlignment="1">
      <alignment horizontal="right" vertical="center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0" fillId="0" borderId="0" xfId="0" applyAlignment="1">
      <alignment vertical="center" readingOrder="2"/>
    </xf>
    <xf numFmtId="0" fontId="7" fillId="0" borderId="0" xfId="1"/>
    <xf numFmtId="0" fontId="8" fillId="2" borderId="9" xfId="1" applyFont="1" applyFill="1" applyBorder="1" applyAlignment="1">
      <alignment horizontal="center" vertical="center" wrapText="1" readingOrder="2"/>
    </xf>
    <xf numFmtId="0" fontId="9" fillId="0" borderId="0" xfId="2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 readingOrder="2"/>
    </xf>
    <xf numFmtId="0" fontId="8" fillId="4" borderId="8" xfId="1" applyFont="1" applyFill="1" applyBorder="1" applyAlignment="1">
      <alignment horizontal="center" vertical="center" wrapText="1" readingOrder="2"/>
    </xf>
    <xf numFmtId="0" fontId="11" fillId="0" borderId="0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wrapText="1" readingOrder="2"/>
    </xf>
    <xf numFmtId="0" fontId="4" fillId="3" borderId="14" xfId="0" applyFont="1" applyFill="1" applyBorder="1" applyAlignment="1">
      <alignment horizontal="center" vertical="center" wrapText="1" readingOrder="2"/>
    </xf>
    <xf numFmtId="0" fontId="4" fillId="4" borderId="13" xfId="0" applyFont="1" applyFill="1" applyBorder="1" applyAlignment="1">
      <alignment horizontal="center" vertical="center" wrapText="1" readingOrder="2"/>
    </xf>
    <xf numFmtId="0" fontId="4" fillId="4" borderId="1" xfId="0" applyFont="1" applyFill="1" applyBorder="1" applyAlignment="1">
      <alignment horizontal="center" vertical="center" wrapText="1" readingOrder="2"/>
    </xf>
    <xf numFmtId="0" fontId="4" fillId="4" borderId="14" xfId="0" applyFont="1" applyFill="1" applyBorder="1" applyAlignment="1">
      <alignment horizontal="center" vertical="center" wrapText="1" readingOrder="2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 readingOrder="2"/>
    </xf>
    <xf numFmtId="0" fontId="3" fillId="2" borderId="17" xfId="0" applyFont="1" applyFill="1" applyBorder="1" applyAlignment="1">
      <alignment horizontal="center" vertical="center" wrapText="1" readingOrder="2"/>
    </xf>
    <xf numFmtId="0" fontId="1" fillId="0" borderId="0" xfId="0" applyFont="1" applyBorder="1" applyAlignment="1" applyProtection="1">
      <alignment vertical="center" readingOrder="2"/>
    </xf>
    <xf numFmtId="0" fontId="4" fillId="3" borderId="15" xfId="0" applyFont="1" applyFill="1" applyBorder="1" applyAlignment="1">
      <alignment horizontal="center" vertical="center" wrapText="1" readingOrder="2"/>
    </xf>
    <xf numFmtId="0" fontId="4" fillId="3" borderId="16" xfId="0" applyFont="1" applyFill="1" applyBorder="1" applyAlignment="1">
      <alignment horizontal="center" vertical="center" wrapText="1" readingOrder="2"/>
    </xf>
    <xf numFmtId="0" fontId="4" fillId="3" borderId="17" xfId="0" applyFont="1" applyFill="1" applyBorder="1" applyAlignment="1">
      <alignment horizontal="center" vertical="center" wrapText="1" readingOrder="2"/>
    </xf>
    <xf numFmtId="49" fontId="6" fillId="0" borderId="0" xfId="0" applyNumberFormat="1" applyFont="1" applyFill="1" applyBorder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right" vertical="center" readingOrder="2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right" vertical="center" readingOrder="2"/>
    </xf>
    <xf numFmtId="0" fontId="8" fillId="2" borderId="18" xfId="1" applyFont="1" applyFill="1" applyBorder="1" applyAlignment="1">
      <alignment horizontal="center" vertical="center" wrapText="1" readingOrder="2"/>
    </xf>
    <xf numFmtId="0" fontId="4" fillId="3" borderId="19" xfId="0" applyFont="1" applyFill="1" applyBorder="1" applyAlignment="1">
      <alignment horizontal="center" vertical="center" wrapText="1" readingOrder="2"/>
    </xf>
    <xf numFmtId="0" fontId="4" fillId="4" borderId="8" xfId="3" applyFont="1" applyFill="1" applyBorder="1" applyAlignment="1">
      <alignment horizontal="center" vertical="center" wrapText="1" readingOrder="2"/>
    </xf>
    <xf numFmtId="0" fontId="4" fillId="4" borderId="19" xfId="3" applyFont="1" applyFill="1" applyBorder="1" applyAlignment="1">
      <alignment horizontal="center" vertical="center" wrapText="1" readingOrder="2"/>
    </xf>
    <xf numFmtId="0" fontId="8" fillId="3" borderId="20" xfId="0" applyFont="1" applyFill="1" applyBorder="1" applyAlignment="1">
      <alignment horizontal="center" vertical="center" wrapText="1" readingOrder="2"/>
    </xf>
    <xf numFmtId="0" fontId="4" fillId="3" borderId="21" xfId="0" applyFont="1" applyFill="1" applyBorder="1" applyAlignment="1">
      <alignment horizontal="center" vertical="center" wrapText="1" readingOrder="2"/>
    </xf>
  </cellXfs>
  <cellStyles count="4">
    <cellStyle name="Hyperlink" xfId="2" builtinId="8"/>
    <cellStyle name="Hyperlink 2" xfId="3"/>
    <cellStyle name="Normal" xfId="0" builtinId="0"/>
    <cellStyle name="Normal 2 2" xfId="1"/>
  </cellStyles>
  <dxfs count="0"/>
  <tableStyles count="0" defaultTableStyle="TableStyleMedium9" defaultPivotStyle="PivotStyleLight16"/>
  <colors>
    <mruColors>
      <color rgb="FF9BA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66675</xdr:rowOff>
    </xdr:from>
    <xdr:ext cx="1895475" cy="59055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0576575" y="666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0</xdr:rowOff>
    </xdr:from>
    <xdr:to>
      <xdr:col>1</xdr:col>
      <xdr:colOff>552450</xdr:colOff>
      <xdr:row>2</xdr:row>
      <xdr:rowOff>257175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172175" y="16192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1</xdr:col>
      <xdr:colOff>590550</xdr:colOff>
      <xdr:row>2</xdr:row>
      <xdr:rowOff>285750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95775" y="19050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552450</xdr:colOff>
      <xdr:row>2</xdr:row>
      <xdr:rowOff>285750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86250" y="19050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28575</xdr:rowOff>
    </xdr:from>
    <xdr:to>
      <xdr:col>1</xdr:col>
      <xdr:colOff>571500</xdr:colOff>
      <xdr:row>2</xdr:row>
      <xdr:rowOff>285750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71975" y="19050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47625</xdr:rowOff>
    </xdr:from>
    <xdr:to>
      <xdr:col>1</xdr:col>
      <xdr:colOff>542925</xdr:colOff>
      <xdr:row>2</xdr:row>
      <xdr:rowOff>304800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62450" y="2095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38100</xdr:rowOff>
    </xdr:from>
    <xdr:to>
      <xdr:col>1</xdr:col>
      <xdr:colOff>571500</xdr:colOff>
      <xdr:row>2</xdr:row>
      <xdr:rowOff>295275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33875" y="3810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190500</xdr:rowOff>
    </xdr:from>
    <xdr:to>
      <xdr:col>1</xdr:col>
      <xdr:colOff>571500</xdr:colOff>
      <xdr:row>2</xdr:row>
      <xdr:rowOff>219075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10050" y="19050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0</xdr:rowOff>
    </xdr:from>
    <xdr:to>
      <xdr:col>1</xdr:col>
      <xdr:colOff>809625</xdr:colOff>
      <xdr:row>2</xdr:row>
      <xdr:rowOff>219075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934175" y="16192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104775</xdr:rowOff>
    </xdr:from>
    <xdr:to>
      <xdr:col>1</xdr:col>
      <xdr:colOff>38100</xdr:colOff>
      <xdr:row>2</xdr:row>
      <xdr:rowOff>247650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953225" y="26670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38100</xdr:rowOff>
    </xdr:from>
    <xdr:to>
      <xdr:col>1</xdr:col>
      <xdr:colOff>552450</xdr:colOff>
      <xdr:row>2</xdr:row>
      <xdr:rowOff>295275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172175" y="20002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0</xdr:rowOff>
    </xdr:from>
    <xdr:to>
      <xdr:col>1</xdr:col>
      <xdr:colOff>542925</xdr:colOff>
      <xdr:row>2</xdr:row>
      <xdr:rowOff>257175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181700" y="16192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19050</xdr:rowOff>
    </xdr:from>
    <xdr:to>
      <xdr:col>1</xdr:col>
      <xdr:colOff>190500</xdr:colOff>
      <xdr:row>2</xdr:row>
      <xdr:rowOff>276225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219925" y="1809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28575</xdr:rowOff>
    </xdr:from>
    <xdr:to>
      <xdr:col>1</xdr:col>
      <xdr:colOff>542925</xdr:colOff>
      <xdr:row>2</xdr:row>
      <xdr:rowOff>285750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181700" y="19050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38100</xdr:rowOff>
    </xdr:from>
    <xdr:to>
      <xdr:col>1</xdr:col>
      <xdr:colOff>590550</xdr:colOff>
      <xdr:row>2</xdr:row>
      <xdr:rowOff>295275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819875" y="20002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19050</xdr:rowOff>
    </xdr:from>
    <xdr:to>
      <xdr:col>1</xdr:col>
      <xdr:colOff>581025</xdr:colOff>
      <xdr:row>2</xdr:row>
      <xdr:rowOff>276225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143600" y="1809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(Default) TABLE1" connectionId="1" autoFormatId="16" applyNumberFormats="0" applyBorderFormats="0" applyFontFormats="1" applyPatternFormats="1" applyAlignmentFormats="0" applyWidthHeightFormats="0">
  <queryTableRefresh nextId="17">
    <queryTableFields count="11">
      <queryTableField id="2" name="PROVINCE_NAME"/>
      <queryTableField id="3" name="NOHOUSE"/>
      <queryTableField id="8" name="SMALE"/>
      <queryTableField id="9" name="SFEMALE"/>
      <queryTableField id="10" name="STOTAL"/>
      <queryTableField id="11" name="NSMALE"/>
      <queryTableField id="12" name="NSFEMALE"/>
      <queryTableField id="13" name="NSTOTAL"/>
      <queryTableField id="14" name="MALE"/>
      <queryTableField id="15" name="FEMALE"/>
      <queryTableField id="16" name="TOTAL"/>
    </queryTableFields>
    <queryTableDeletedFields count="5">
      <deletedField name="PROVINCE"/>
      <deletedField name="NOFAMILY"/>
      <deletedField name="NOBIRTH"/>
      <deletedField name="NODISABILTY"/>
      <deletedField name="NODETH"/>
    </queryTableDeletedFields>
  </queryTableRefresh>
</queryTable>
</file>

<file path=xl/queryTables/queryTable10.xml><?xml version="1.0" encoding="utf-8"?>
<queryTable xmlns="http://schemas.openxmlformats.org/spreadsheetml/2006/main" name="county_prov01" connectionId="14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11.xml><?xml version="1.0" encoding="utf-8"?>
<queryTable xmlns="http://schemas.openxmlformats.org/spreadsheetml/2006/main" name="county_prov01" connectionId="15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12.xml><?xml version="1.0" encoding="utf-8"?>
<queryTable xmlns="http://schemas.openxmlformats.org/spreadsheetml/2006/main" name="county_prov01" connectionId="4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13.xml><?xml version="1.0" encoding="utf-8"?>
<queryTable xmlns="http://schemas.openxmlformats.org/spreadsheetml/2006/main" name="county_prov01" connectionId="5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14.xml><?xml version="1.0" encoding="utf-8"?>
<queryTable xmlns="http://schemas.openxmlformats.org/spreadsheetml/2006/main" name="county_prov01" connectionId="6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15.xml><?xml version="1.0" encoding="utf-8"?>
<queryTable xmlns="http://schemas.openxmlformats.org/spreadsheetml/2006/main" name="county_prov01" connectionId="7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2.xml><?xml version="1.0" encoding="utf-8"?>
<queryTable xmlns="http://schemas.openxmlformats.org/spreadsheetml/2006/main" name="county_prov01" connectionId="2" autoFormatId="0" applyNumberFormats="0" applyBorderFormats="0" applyFontFormats="1" applyPatternFormats="1" applyAlignmentFormats="0" applyWidthHeightFormats="0">
  <queryTableRefresh headersInLastRefresh="0" nextId="17">
    <queryTableFields count="10"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4">
      <deletedField name="PROVINCE"/>
      <deletedField name="COUNTY"/>
      <deletedField name="RANK"/>
      <deletedField name="COUNTY_NAME"/>
    </queryTableDeletedFields>
    <sortState ref="B6:K25">
      <sortCondition descending="1" ref="K5"/>
    </sortState>
  </queryTableRefresh>
</queryTable>
</file>

<file path=xl/queryTables/queryTable3.xml><?xml version="1.0" encoding="utf-8"?>
<queryTable xmlns="http://schemas.openxmlformats.org/spreadsheetml/2006/main" name="county_prov01" connectionId="3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4.xml><?xml version="1.0" encoding="utf-8"?>
<queryTable xmlns="http://schemas.openxmlformats.org/spreadsheetml/2006/main" name="county_prov01" connectionId="8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5.xml><?xml version="1.0" encoding="utf-8"?>
<queryTable xmlns="http://schemas.openxmlformats.org/spreadsheetml/2006/main" name="county_prov01" connectionId="9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6.xml><?xml version="1.0" encoding="utf-8"?>
<queryTable xmlns="http://schemas.openxmlformats.org/spreadsheetml/2006/main" name="county_prov01" connectionId="10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7.xml><?xml version="1.0" encoding="utf-8"?>
<queryTable xmlns="http://schemas.openxmlformats.org/spreadsheetml/2006/main" name="county_prov01" connectionId="11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8.xml><?xml version="1.0" encoding="utf-8"?>
<queryTable xmlns="http://schemas.openxmlformats.org/spreadsheetml/2006/main" name="county_prov01" connectionId="12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9.xml><?xml version="1.0" encoding="utf-8"?>
<queryTable xmlns="http://schemas.openxmlformats.org/spreadsheetml/2006/main" name="county_prov01" connectionId="13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3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5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rightToLeft="1" tabSelected="1" workbookViewId="0">
      <selection activeCell="C24" sqref="C24"/>
    </sheetView>
  </sheetViews>
  <sheetFormatPr defaultRowHeight="12.75" x14ac:dyDescent="0.2"/>
  <cols>
    <col min="1" max="1" width="18.7109375" style="16" customWidth="1"/>
    <col min="2" max="2" width="12.7109375" style="16" customWidth="1"/>
    <col min="3" max="3" width="90.85546875" style="16" customWidth="1"/>
    <col min="4" max="255" width="9.140625" style="16"/>
    <col min="256" max="256" width="10.7109375" style="16" customWidth="1"/>
    <col min="257" max="258" width="65.7109375" style="16" customWidth="1"/>
    <col min="259" max="259" width="10.7109375" style="16" customWidth="1"/>
    <col min="260" max="511" width="9.140625" style="16"/>
    <col min="512" max="512" width="10.7109375" style="16" customWidth="1"/>
    <col min="513" max="514" width="65.7109375" style="16" customWidth="1"/>
    <col min="515" max="515" width="10.7109375" style="16" customWidth="1"/>
    <col min="516" max="767" width="9.140625" style="16"/>
    <col min="768" max="768" width="10.7109375" style="16" customWidth="1"/>
    <col min="769" max="770" width="65.7109375" style="16" customWidth="1"/>
    <col min="771" max="771" width="10.7109375" style="16" customWidth="1"/>
    <col min="772" max="1023" width="9.140625" style="16"/>
    <col min="1024" max="1024" width="10.7109375" style="16" customWidth="1"/>
    <col min="1025" max="1026" width="65.7109375" style="16" customWidth="1"/>
    <col min="1027" max="1027" width="10.7109375" style="16" customWidth="1"/>
    <col min="1028" max="1279" width="9.140625" style="16"/>
    <col min="1280" max="1280" width="10.7109375" style="16" customWidth="1"/>
    <col min="1281" max="1282" width="65.7109375" style="16" customWidth="1"/>
    <col min="1283" max="1283" width="10.7109375" style="16" customWidth="1"/>
    <col min="1284" max="1535" width="9.140625" style="16"/>
    <col min="1536" max="1536" width="10.7109375" style="16" customWidth="1"/>
    <col min="1537" max="1538" width="65.7109375" style="16" customWidth="1"/>
    <col min="1539" max="1539" width="10.7109375" style="16" customWidth="1"/>
    <col min="1540" max="1791" width="9.140625" style="16"/>
    <col min="1792" max="1792" width="10.7109375" style="16" customWidth="1"/>
    <col min="1793" max="1794" width="65.7109375" style="16" customWidth="1"/>
    <col min="1795" max="1795" width="10.7109375" style="16" customWidth="1"/>
    <col min="1796" max="2047" width="9.140625" style="16"/>
    <col min="2048" max="2048" width="10.7109375" style="16" customWidth="1"/>
    <col min="2049" max="2050" width="65.7109375" style="16" customWidth="1"/>
    <col min="2051" max="2051" width="10.7109375" style="16" customWidth="1"/>
    <col min="2052" max="2303" width="9.140625" style="16"/>
    <col min="2304" max="2304" width="10.7109375" style="16" customWidth="1"/>
    <col min="2305" max="2306" width="65.7109375" style="16" customWidth="1"/>
    <col min="2307" max="2307" width="10.7109375" style="16" customWidth="1"/>
    <col min="2308" max="2559" width="9.140625" style="16"/>
    <col min="2560" max="2560" width="10.7109375" style="16" customWidth="1"/>
    <col min="2561" max="2562" width="65.7109375" style="16" customWidth="1"/>
    <col min="2563" max="2563" width="10.7109375" style="16" customWidth="1"/>
    <col min="2564" max="2815" width="9.140625" style="16"/>
    <col min="2816" max="2816" width="10.7109375" style="16" customWidth="1"/>
    <col min="2817" max="2818" width="65.7109375" style="16" customWidth="1"/>
    <col min="2819" max="2819" width="10.7109375" style="16" customWidth="1"/>
    <col min="2820" max="3071" width="9.140625" style="16"/>
    <col min="3072" max="3072" width="10.7109375" style="16" customWidth="1"/>
    <col min="3073" max="3074" width="65.7109375" style="16" customWidth="1"/>
    <col min="3075" max="3075" width="10.7109375" style="16" customWidth="1"/>
    <col min="3076" max="3327" width="9.140625" style="16"/>
    <col min="3328" max="3328" width="10.7109375" style="16" customWidth="1"/>
    <col min="3329" max="3330" width="65.7109375" style="16" customWidth="1"/>
    <col min="3331" max="3331" width="10.7109375" style="16" customWidth="1"/>
    <col min="3332" max="3583" width="9.140625" style="16"/>
    <col min="3584" max="3584" width="10.7109375" style="16" customWidth="1"/>
    <col min="3585" max="3586" width="65.7109375" style="16" customWidth="1"/>
    <col min="3587" max="3587" width="10.7109375" style="16" customWidth="1"/>
    <col min="3588" max="3839" width="9.140625" style="16"/>
    <col min="3840" max="3840" width="10.7109375" style="16" customWidth="1"/>
    <col min="3841" max="3842" width="65.7109375" style="16" customWidth="1"/>
    <col min="3843" max="3843" width="10.7109375" style="16" customWidth="1"/>
    <col min="3844" max="4095" width="9.140625" style="16"/>
    <col min="4096" max="4096" width="10.7109375" style="16" customWidth="1"/>
    <col min="4097" max="4098" width="65.7109375" style="16" customWidth="1"/>
    <col min="4099" max="4099" width="10.7109375" style="16" customWidth="1"/>
    <col min="4100" max="4351" width="9.140625" style="16"/>
    <col min="4352" max="4352" width="10.7109375" style="16" customWidth="1"/>
    <col min="4353" max="4354" width="65.7109375" style="16" customWidth="1"/>
    <col min="4355" max="4355" width="10.7109375" style="16" customWidth="1"/>
    <col min="4356" max="4607" width="9.140625" style="16"/>
    <col min="4608" max="4608" width="10.7109375" style="16" customWidth="1"/>
    <col min="4609" max="4610" width="65.7109375" style="16" customWidth="1"/>
    <col min="4611" max="4611" width="10.7109375" style="16" customWidth="1"/>
    <col min="4612" max="4863" width="9.140625" style="16"/>
    <col min="4864" max="4864" width="10.7109375" style="16" customWidth="1"/>
    <col min="4865" max="4866" width="65.7109375" style="16" customWidth="1"/>
    <col min="4867" max="4867" width="10.7109375" style="16" customWidth="1"/>
    <col min="4868" max="5119" width="9.140625" style="16"/>
    <col min="5120" max="5120" width="10.7109375" style="16" customWidth="1"/>
    <col min="5121" max="5122" width="65.7109375" style="16" customWidth="1"/>
    <col min="5123" max="5123" width="10.7109375" style="16" customWidth="1"/>
    <col min="5124" max="5375" width="9.140625" style="16"/>
    <col min="5376" max="5376" width="10.7109375" style="16" customWidth="1"/>
    <col min="5377" max="5378" width="65.7109375" style="16" customWidth="1"/>
    <col min="5379" max="5379" width="10.7109375" style="16" customWidth="1"/>
    <col min="5380" max="5631" width="9.140625" style="16"/>
    <col min="5632" max="5632" width="10.7109375" style="16" customWidth="1"/>
    <col min="5633" max="5634" width="65.7109375" style="16" customWidth="1"/>
    <col min="5635" max="5635" width="10.7109375" style="16" customWidth="1"/>
    <col min="5636" max="5887" width="9.140625" style="16"/>
    <col min="5888" max="5888" width="10.7109375" style="16" customWidth="1"/>
    <col min="5889" max="5890" width="65.7109375" style="16" customWidth="1"/>
    <col min="5891" max="5891" width="10.7109375" style="16" customWidth="1"/>
    <col min="5892" max="6143" width="9.140625" style="16"/>
    <col min="6144" max="6144" width="10.7109375" style="16" customWidth="1"/>
    <col min="6145" max="6146" width="65.7109375" style="16" customWidth="1"/>
    <col min="6147" max="6147" width="10.7109375" style="16" customWidth="1"/>
    <col min="6148" max="6399" width="9.140625" style="16"/>
    <col min="6400" max="6400" width="10.7109375" style="16" customWidth="1"/>
    <col min="6401" max="6402" width="65.7109375" style="16" customWidth="1"/>
    <col min="6403" max="6403" width="10.7109375" style="16" customWidth="1"/>
    <col min="6404" max="6655" width="9.140625" style="16"/>
    <col min="6656" max="6656" width="10.7109375" style="16" customWidth="1"/>
    <col min="6657" max="6658" width="65.7109375" style="16" customWidth="1"/>
    <col min="6659" max="6659" width="10.7109375" style="16" customWidth="1"/>
    <col min="6660" max="6911" width="9.140625" style="16"/>
    <col min="6912" max="6912" width="10.7109375" style="16" customWidth="1"/>
    <col min="6913" max="6914" width="65.7109375" style="16" customWidth="1"/>
    <col min="6915" max="6915" width="10.7109375" style="16" customWidth="1"/>
    <col min="6916" max="7167" width="9.140625" style="16"/>
    <col min="7168" max="7168" width="10.7109375" style="16" customWidth="1"/>
    <col min="7169" max="7170" width="65.7109375" style="16" customWidth="1"/>
    <col min="7171" max="7171" width="10.7109375" style="16" customWidth="1"/>
    <col min="7172" max="7423" width="9.140625" style="16"/>
    <col min="7424" max="7424" width="10.7109375" style="16" customWidth="1"/>
    <col min="7425" max="7426" width="65.7109375" style="16" customWidth="1"/>
    <col min="7427" max="7427" width="10.7109375" style="16" customWidth="1"/>
    <col min="7428" max="7679" width="9.140625" style="16"/>
    <col min="7680" max="7680" width="10.7109375" style="16" customWidth="1"/>
    <col min="7681" max="7682" width="65.7109375" style="16" customWidth="1"/>
    <col min="7683" max="7683" width="10.7109375" style="16" customWidth="1"/>
    <col min="7684" max="7935" width="9.140625" style="16"/>
    <col min="7936" max="7936" width="10.7109375" style="16" customWidth="1"/>
    <col min="7937" max="7938" width="65.7109375" style="16" customWidth="1"/>
    <col min="7939" max="7939" width="10.7109375" style="16" customWidth="1"/>
    <col min="7940" max="8191" width="9.140625" style="16"/>
    <col min="8192" max="8192" width="10.7109375" style="16" customWidth="1"/>
    <col min="8193" max="8194" width="65.7109375" style="16" customWidth="1"/>
    <col min="8195" max="8195" width="10.7109375" style="16" customWidth="1"/>
    <col min="8196" max="8447" width="9.140625" style="16"/>
    <col min="8448" max="8448" width="10.7109375" style="16" customWidth="1"/>
    <col min="8449" max="8450" width="65.7109375" style="16" customWidth="1"/>
    <col min="8451" max="8451" width="10.7109375" style="16" customWidth="1"/>
    <col min="8452" max="8703" width="9.140625" style="16"/>
    <col min="8704" max="8704" width="10.7109375" style="16" customWidth="1"/>
    <col min="8705" max="8706" width="65.7109375" style="16" customWidth="1"/>
    <col min="8707" max="8707" width="10.7109375" style="16" customWidth="1"/>
    <col min="8708" max="8959" width="9.140625" style="16"/>
    <col min="8960" max="8960" width="10.7109375" style="16" customWidth="1"/>
    <col min="8961" max="8962" width="65.7109375" style="16" customWidth="1"/>
    <col min="8963" max="8963" width="10.7109375" style="16" customWidth="1"/>
    <col min="8964" max="9215" width="9.140625" style="16"/>
    <col min="9216" max="9216" width="10.7109375" style="16" customWidth="1"/>
    <col min="9217" max="9218" width="65.7109375" style="16" customWidth="1"/>
    <col min="9219" max="9219" width="10.7109375" style="16" customWidth="1"/>
    <col min="9220" max="9471" width="9.140625" style="16"/>
    <col min="9472" max="9472" width="10.7109375" style="16" customWidth="1"/>
    <col min="9473" max="9474" width="65.7109375" style="16" customWidth="1"/>
    <col min="9475" max="9475" width="10.7109375" style="16" customWidth="1"/>
    <col min="9476" max="9727" width="9.140625" style="16"/>
    <col min="9728" max="9728" width="10.7109375" style="16" customWidth="1"/>
    <col min="9729" max="9730" width="65.7109375" style="16" customWidth="1"/>
    <col min="9731" max="9731" width="10.7109375" style="16" customWidth="1"/>
    <col min="9732" max="9983" width="9.140625" style="16"/>
    <col min="9984" max="9984" width="10.7109375" style="16" customWidth="1"/>
    <col min="9985" max="9986" width="65.7109375" style="16" customWidth="1"/>
    <col min="9987" max="9987" width="10.7109375" style="16" customWidth="1"/>
    <col min="9988" max="10239" width="9.140625" style="16"/>
    <col min="10240" max="10240" width="10.7109375" style="16" customWidth="1"/>
    <col min="10241" max="10242" width="65.7109375" style="16" customWidth="1"/>
    <col min="10243" max="10243" width="10.7109375" style="16" customWidth="1"/>
    <col min="10244" max="10495" width="9.140625" style="16"/>
    <col min="10496" max="10496" width="10.7109375" style="16" customWidth="1"/>
    <col min="10497" max="10498" width="65.7109375" style="16" customWidth="1"/>
    <col min="10499" max="10499" width="10.7109375" style="16" customWidth="1"/>
    <col min="10500" max="10751" width="9.140625" style="16"/>
    <col min="10752" max="10752" width="10.7109375" style="16" customWidth="1"/>
    <col min="10753" max="10754" width="65.7109375" style="16" customWidth="1"/>
    <col min="10755" max="10755" width="10.7109375" style="16" customWidth="1"/>
    <col min="10756" max="11007" width="9.140625" style="16"/>
    <col min="11008" max="11008" width="10.7109375" style="16" customWidth="1"/>
    <col min="11009" max="11010" width="65.7109375" style="16" customWidth="1"/>
    <col min="11011" max="11011" width="10.7109375" style="16" customWidth="1"/>
    <col min="11012" max="11263" width="9.140625" style="16"/>
    <col min="11264" max="11264" width="10.7109375" style="16" customWidth="1"/>
    <col min="11265" max="11266" width="65.7109375" style="16" customWidth="1"/>
    <col min="11267" max="11267" width="10.7109375" style="16" customWidth="1"/>
    <col min="11268" max="11519" width="9.140625" style="16"/>
    <col min="11520" max="11520" width="10.7109375" style="16" customWidth="1"/>
    <col min="11521" max="11522" width="65.7109375" style="16" customWidth="1"/>
    <col min="11523" max="11523" width="10.7109375" style="16" customWidth="1"/>
    <col min="11524" max="11775" width="9.140625" style="16"/>
    <col min="11776" max="11776" width="10.7109375" style="16" customWidth="1"/>
    <col min="11777" max="11778" width="65.7109375" style="16" customWidth="1"/>
    <col min="11779" max="11779" width="10.7109375" style="16" customWidth="1"/>
    <col min="11780" max="12031" width="9.140625" style="16"/>
    <col min="12032" max="12032" width="10.7109375" style="16" customWidth="1"/>
    <col min="12033" max="12034" width="65.7109375" style="16" customWidth="1"/>
    <col min="12035" max="12035" width="10.7109375" style="16" customWidth="1"/>
    <col min="12036" max="12287" width="9.140625" style="16"/>
    <col min="12288" max="12288" width="10.7109375" style="16" customWidth="1"/>
    <col min="12289" max="12290" width="65.7109375" style="16" customWidth="1"/>
    <col min="12291" max="12291" width="10.7109375" style="16" customWidth="1"/>
    <col min="12292" max="12543" width="9.140625" style="16"/>
    <col min="12544" max="12544" width="10.7109375" style="16" customWidth="1"/>
    <col min="12545" max="12546" width="65.7109375" style="16" customWidth="1"/>
    <col min="12547" max="12547" width="10.7109375" style="16" customWidth="1"/>
    <col min="12548" max="12799" width="9.140625" style="16"/>
    <col min="12800" max="12800" width="10.7109375" style="16" customWidth="1"/>
    <col min="12801" max="12802" width="65.7109375" style="16" customWidth="1"/>
    <col min="12803" max="12803" width="10.7109375" style="16" customWidth="1"/>
    <col min="12804" max="13055" width="9.140625" style="16"/>
    <col min="13056" max="13056" width="10.7109375" style="16" customWidth="1"/>
    <col min="13057" max="13058" width="65.7109375" style="16" customWidth="1"/>
    <col min="13059" max="13059" width="10.7109375" style="16" customWidth="1"/>
    <col min="13060" max="13311" width="9.140625" style="16"/>
    <col min="13312" max="13312" width="10.7109375" style="16" customWidth="1"/>
    <col min="13313" max="13314" width="65.7109375" style="16" customWidth="1"/>
    <col min="13315" max="13315" width="10.7109375" style="16" customWidth="1"/>
    <col min="13316" max="13567" width="9.140625" style="16"/>
    <col min="13568" max="13568" width="10.7109375" style="16" customWidth="1"/>
    <col min="13569" max="13570" width="65.7109375" style="16" customWidth="1"/>
    <col min="13571" max="13571" width="10.7109375" style="16" customWidth="1"/>
    <col min="13572" max="13823" width="9.140625" style="16"/>
    <col min="13824" max="13824" width="10.7109375" style="16" customWidth="1"/>
    <col min="13825" max="13826" width="65.7109375" style="16" customWidth="1"/>
    <col min="13827" max="13827" width="10.7109375" style="16" customWidth="1"/>
    <col min="13828" max="14079" width="9.140625" style="16"/>
    <col min="14080" max="14080" width="10.7109375" style="16" customWidth="1"/>
    <col min="14081" max="14082" width="65.7109375" style="16" customWidth="1"/>
    <col min="14083" max="14083" width="10.7109375" style="16" customWidth="1"/>
    <col min="14084" max="14335" width="9.140625" style="16"/>
    <col min="14336" max="14336" width="10.7109375" style="16" customWidth="1"/>
    <col min="14337" max="14338" width="65.7109375" style="16" customWidth="1"/>
    <col min="14339" max="14339" width="10.7109375" style="16" customWidth="1"/>
    <col min="14340" max="14591" width="9.140625" style="16"/>
    <col min="14592" max="14592" width="10.7109375" style="16" customWidth="1"/>
    <col min="14593" max="14594" width="65.7109375" style="16" customWidth="1"/>
    <col min="14595" max="14595" width="10.7109375" style="16" customWidth="1"/>
    <col min="14596" max="14847" width="9.140625" style="16"/>
    <col min="14848" max="14848" width="10.7109375" style="16" customWidth="1"/>
    <col min="14849" max="14850" width="65.7109375" style="16" customWidth="1"/>
    <col min="14851" max="14851" width="10.7109375" style="16" customWidth="1"/>
    <col min="14852" max="15103" width="9.140625" style="16"/>
    <col min="15104" max="15104" width="10.7109375" style="16" customWidth="1"/>
    <col min="15105" max="15106" width="65.7109375" style="16" customWidth="1"/>
    <col min="15107" max="15107" width="10.7109375" style="16" customWidth="1"/>
    <col min="15108" max="15359" width="9.140625" style="16"/>
    <col min="15360" max="15360" width="10.7109375" style="16" customWidth="1"/>
    <col min="15361" max="15362" width="65.7109375" style="16" customWidth="1"/>
    <col min="15363" max="15363" width="10.7109375" style="16" customWidth="1"/>
    <col min="15364" max="15615" width="9.140625" style="16"/>
    <col min="15616" max="15616" width="10.7109375" style="16" customWidth="1"/>
    <col min="15617" max="15618" width="65.7109375" style="16" customWidth="1"/>
    <col min="15619" max="15619" width="10.7109375" style="16" customWidth="1"/>
    <col min="15620" max="15871" width="9.140625" style="16"/>
    <col min="15872" max="15872" width="10.7109375" style="16" customWidth="1"/>
    <col min="15873" max="15874" width="65.7109375" style="16" customWidth="1"/>
    <col min="15875" max="15875" width="10.7109375" style="16" customWidth="1"/>
    <col min="15876" max="16127" width="9.140625" style="16"/>
    <col min="16128" max="16128" width="10.7109375" style="16" customWidth="1"/>
    <col min="16129" max="16130" width="65.7109375" style="16" customWidth="1"/>
    <col min="16131" max="16131" width="10.7109375" style="16" customWidth="1"/>
    <col min="16132" max="16384" width="9.140625" style="16"/>
  </cols>
  <sheetData>
    <row r="1" spans="2:11" ht="30" customHeight="1" x14ac:dyDescent="0.2">
      <c r="C1" s="21" t="s">
        <v>99</v>
      </c>
      <c r="D1" s="21"/>
      <c r="E1" s="21"/>
      <c r="F1" s="21"/>
      <c r="G1" s="9"/>
      <c r="H1" s="9"/>
      <c r="I1" s="9"/>
      <c r="J1" s="9"/>
      <c r="K1" s="9"/>
    </row>
    <row r="2" spans="2:11" ht="30" customHeight="1" thickBot="1" x14ac:dyDescent="0.25">
      <c r="C2" s="9"/>
      <c r="D2" s="9"/>
      <c r="E2" s="9"/>
    </row>
    <row r="3" spans="2:11" ht="39.950000000000003" customHeight="1" x14ac:dyDescent="0.2">
      <c r="B3" s="17" t="s">
        <v>322</v>
      </c>
      <c r="C3" s="53" t="s">
        <v>323</v>
      </c>
      <c r="H3" s="18"/>
    </row>
    <row r="4" spans="2:11" ht="20.100000000000001" customHeight="1" x14ac:dyDescent="0.2">
      <c r="B4" s="11" t="s">
        <v>324</v>
      </c>
      <c r="C4" s="54" t="s">
        <v>324</v>
      </c>
    </row>
    <row r="5" spans="2:11" ht="20.100000000000001" customHeight="1" x14ac:dyDescent="0.2">
      <c r="B5" s="55" t="s">
        <v>325</v>
      </c>
      <c r="C5" s="56" t="s">
        <v>325</v>
      </c>
    </row>
    <row r="6" spans="2:11" ht="20.100000000000001" customHeight="1" x14ac:dyDescent="0.2">
      <c r="B6" s="19">
        <v>1</v>
      </c>
      <c r="C6" s="54" t="s">
        <v>326</v>
      </c>
    </row>
    <row r="7" spans="2:11" ht="20.100000000000001" customHeight="1" x14ac:dyDescent="0.2">
      <c r="B7" s="20">
        <v>2</v>
      </c>
      <c r="C7" s="56" t="s">
        <v>327</v>
      </c>
    </row>
    <row r="8" spans="2:11" ht="21" x14ac:dyDescent="0.2">
      <c r="B8" s="19">
        <v>3</v>
      </c>
      <c r="C8" s="54" t="s">
        <v>328</v>
      </c>
    </row>
    <row r="9" spans="2:11" ht="21" x14ac:dyDescent="0.2">
      <c r="B9" s="20">
        <v>4</v>
      </c>
      <c r="C9" s="56" t="s">
        <v>329</v>
      </c>
    </row>
    <row r="10" spans="2:11" ht="21" x14ac:dyDescent="0.2">
      <c r="B10" s="19">
        <v>5</v>
      </c>
      <c r="C10" s="54" t="s">
        <v>330</v>
      </c>
    </row>
    <row r="11" spans="2:11" ht="21" x14ac:dyDescent="0.2">
      <c r="B11" s="20">
        <v>6</v>
      </c>
      <c r="C11" s="56" t="s">
        <v>331</v>
      </c>
    </row>
    <row r="12" spans="2:11" ht="21" x14ac:dyDescent="0.2">
      <c r="B12" s="19">
        <v>7</v>
      </c>
      <c r="C12" s="54" t="s">
        <v>332</v>
      </c>
    </row>
    <row r="13" spans="2:11" ht="21" x14ac:dyDescent="0.2">
      <c r="B13" s="20">
        <v>8</v>
      </c>
      <c r="C13" s="56" t="s">
        <v>333</v>
      </c>
    </row>
    <row r="14" spans="2:11" ht="21" x14ac:dyDescent="0.2">
      <c r="B14" s="19">
        <v>9</v>
      </c>
      <c r="C14" s="54" t="s">
        <v>334</v>
      </c>
    </row>
    <row r="15" spans="2:11" ht="21" x14ac:dyDescent="0.2">
      <c r="B15" s="20">
        <v>10</v>
      </c>
      <c r="C15" s="56" t="s">
        <v>335</v>
      </c>
    </row>
    <row r="16" spans="2:11" ht="21" x14ac:dyDescent="0.2">
      <c r="B16" s="19">
        <v>11</v>
      </c>
      <c r="C16" s="54" t="s">
        <v>336</v>
      </c>
    </row>
    <row r="17" spans="2:3" ht="21" x14ac:dyDescent="0.2">
      <c r="B17" s="20">
        <v>12</v>
      </c>
      <c r="C17" s="56" t="s">
        <v>337</v>
      </c>
    </row>
    <row r="18" spans="2:3" ht="21.75" thickBot="1" x14ac:dyDescent="0.25">
      <c r="B18" s="57">
        <v>13</v>
      </c>
      <c r="C18" s="58" t="s">
        <v>338</v>
      </c>
    </row>
  </sheetData>
  <hyperlinks>
    <hyperlink ref="C4" location="المناطق!A1" display="المناطق"/>
    <hyperlink ref="C5" location="المدن!A1" display="المدن"/>
    <hyperlink ref="C6" location="'1'!A1" display="منطقة الرياض"/>
    <hyperlink ref="C7" location="'2'!A1" display="منطقة مكه المكرمه"/>
    <hyperlink ref="C8" location="'3'!A1" display="منطقة المدينة المنورة"/>
    <hyperlink ref="C9" location="'4'!A1" display="منطقة القصيم "/>
    <hyperlink ref="C10" location="'5'!A1" display="منطقة الدمام"/>
    <hyperlink ref="C11" location="'6'!A1" display="منطقة عسير "/>
    <hyperlink ref="C12" location="'7'!A1" display="منطقة تبوك"/>
    <hyperlink ref="C13" location="'8'!A1" display="منطقة حائل"/>
    <hyperlink ref="C14" location="'9'!A1" display="منطقة الحدود الشماليه "/>
    <hyperlink ref="C15" location="'10'!A1" display="منطقة جازان"/>
    <hyperlink ref="C16" location="'11'!A1" display="منطقة نجران"/>
    <hyperlink ref="C17" location="'12'!A1" display="منطقة الباحة"/>
    <hyperlink ref="C18" location="'13'!A1" display="منطقة الجوف 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rightToLeft="1" workbookViewId="0">
      <selection activeCell="O3" sqref="O3"/>
    </sheetView>
  </sheetViews>
  <sheetFormatPr defaultRowHeight="12.75" x14ac:dyDescent="0.2"/>
  <cols>
    <col min="1" max="1" width="20.7109375" style="2" customWidth="1"/>
    <col min="2" max="2" width="12" style="2" customWidth="1"/>
    <col min="3" max="11" width="12.7109375" style="2" customWidth="1"/>
    <col min="12" max="16384" width="9.140625" style="2"/>
  </cols>
  <sheetData>
    <row r="2" spans="1:11" s="1" customFormat="1" ht="26.25" customHeight="1" x14ac:dyDescent="0.2">
      <c r="B2" s="9"/>
      <c r="C2" s="37" t="s">
        <v>114</v>
      </c>
      <c r="D2" s="37"/>
      <c r="E2" s="37"/>
      <c r="F2" s="37"/>
      <c r="G2" s="37"/>
      <c r="H2" s="37"/>
      <c r="I2" s="37"/>
      <c r="J2" s="37"/>
      <c r="K2" s="37"/>
    </row>
    <row r="3" spans="1:11" s="1" customFormat="1" ht="26.25" customHeight="1" x14ac:dyDescent="0.2">
      <c r="B3" s="9"/>
      <c r="C3" s="37" t="s">
        <v>320</v>
      </c>
      <c r="D3" s="37"/>
      <c r="E3" s="37"/>
      <c r="F3" s="37"/>
      <c r="G3" s="37"/>
      <c r="H3" s="37"/>
      <c r="I3" s="37"/>
      <c r="J3" s="37"/>
      <c r="K3" s="37"/>
    </row>
    <row r="4" spans="1:11" s="1" customFormat="1" ht="18.75" thickBot="1" x14ac:dyDescent="0.25">
      <c r="A4" s="52" t="s">
        <v>52</v>
      </c>
      <c r="B4" s="52"/>
      <c r="C4" s="52"/>
      <c r="D4" s="52"/>
      <c r="E4" s="52"/>
      <c r="F4" s="52"/>
      <c r="G4" s="52"/>
      <c r="H4" s="52"/>
      <c r="I4" s="52"/>
      <c r="J4" s="52"/>
      <c r="K4" s="13"/>
    </row>
    <row r="5" spans="1:11" ht="18.75" customHeight="1" x14ac:dyDescent="0.2">
      <c r="A5" s="45" t="s">
        <v>115</v>
      </c>
      <c r="B5" s="47" t="s">
        <v>1</v>
      </c>
      <c r="C5" s="49" t="s">
        <v>2</v>
      </c>
      <c r="D5" s="50"/>
      <c r="E5" s="51"/>
      <c r="F5" s="49" t="s">
        <v>3</v>
      </c>
      <c r="G5" s="50"/>
      <c r="H5" s="51"/>
      <c r="I5" s="49" t="s">
        <v>4</v>
      </c>
      <c r="J5" s="50"/>
      <c r="K5" s="51"/>
    </row>
    <row r="6" spans="1:11" ht="18.75" customHeight="1" x14ac:dyDescent="0.2">
      <c r="A6" s="46"/>
      <c r="B6" s="48"/>
      <c r="C6" s="7" t="s">
        <v>5</v>
      </c>
      <c r="D6" s="7" t="s">
        <v>6</v>
      </c>
      <c r="E6" s="7" t="s">
        <v>7</v>
      </c>
      <c r="F6" s="7" t="s">
        <v>5</v>
      </c>
      <c r="G6" s="7" t="s">
        <v>6</v>
      </c>
      <c r="H6" s="7" t="s">
        <v>7</v>
      </c>
      <c r="I6" s="7" t="s">
        <v>5</v>
      </c>
      <c r="J6" s="7" t="s">
        <v>6</v>
      </c>
      <c r="K6" s="7" t="s">
        <v>7</v>
      </c>
    </row>
    <row r="7" spans="1:11" ht="26.25" customHeight="1" x14ac:dyDescent="0.2">
      <c r="A7" s="11" t="s">
        <v>53</v>
      </c>
      <c r="B7" s="11">
        <v>93414</v>
      </c>
      <c r="C7" s="11">
        <v>245982</v>
      </c>
      <c r="D7" s="11">
        <v>228077</v>
      </c>
      <c r="E7" s="11">
        <f t="shared" ref="E7:E12" si="0">SUM(C7:D7)</f>
        <v>474059</v>
      </c>
      <c r="F7" s="11">
        <v>71333</v>
      </c>
      <c r="G7" s="11">
        <v>24405</v>
      </c>
      <c r="H7" s="11">
        <f t="shared" ref="H7:H12" si="1">SUM(F7:G7)</f>
        <v>95738</v>
      </c>
      <c r="I7" s="11">
        <f t="shared" ref="I7:J12" si="2">F7+C7</f>
        <v>317315</v>
      </c>
      <c r="J7" s="11">
        <f t="shared" si="2"/>
        <v>252482</v>
      </c>
      <c r="K7" s="11">
        <f t="shared" ref="K7:K12" si="3">SUM(I7:J7)</f>
        <v>569797</v>
      </c>
    </row>
    <row r="8" spans="1:11" ht="26.25" customHeight="1" x14ac:dyDescent="0.2">
      <c r="A8" s="12" t="s">
        <v>181</v>
      </c>
      <c r="B8" s="12">
        <v>7926</v>
      </c>
      <c r="C8" s="12">
        <v>19517</v>
      </c>
      <c r="D8" s="12">
        <v>18269</v>
      </c>
      <c r="E8" s="12">
        <f t="shared" si="0"/>
        <v>37786</v>
      </c>
      <c r="F8" s="12">
        <v>5339</v>
      </c>
      <c r="G8" s="12">
        <v>1445</v>
      </c>
      <c r="H8" s="12">
        <f t="shared" si="1"/>
        <v>6784</v>
      </c>
      <c r="I8" s="12">
        <f t="shared" si="2"/>
        <v>24856</v>
      </c>
      <c r="J8" s="12">
        <f t="shared" si="2"/>
        <v>19714</v>
      </c>
      <c r="K8" s="12">
        <f t="shared" si="3"/>
        <v>44570</v>
      </c>
    </row>
    <row r="9" spans="1:11" ht="26.25" customHeight="1" x14ac:dyDescent="0.2">
      <c r="A9" s="11" t="s">
        <v>182</v>
      </c>
      <c r="B9" s="11">
        <v>9424</v>
      </c>
      <c r="C9" s="11">
        <v>21133</v>
      </c>
      <c r="D9" s="11">
        <v>20895</v>
      </c>
      <c r="E9" s="11">
        <f t="shared" si="0"/>
        <v>42028</v>
      </c>
      <c r="F9" s="11">
        <v>8253</v>
      </c>
      <c r="G9" s="11">
        <v>1670</v>
      </c>
      <c r="H9" s="11">
        <f t="shared" si="1"/>
        <v>9923</v>
      </c>
      <c r="I9" s="11">
        <f t="shared" si="2"/>
        <v>29386</v>
      </c>
      <c r="J9" s="11">
        <f t="shared" si="2"/>
        <v>22565</v>
      </c>
      <c r="K9" s="11">
        <f t="shared" si="3"/>
        <v>51951</v>
      </c>
    </row>
    <row r="10" spans="1:11" ht="26.25" customHeight="1" x14ac:dyDescent="0.2">
      <c r="A10" s="12" t="s">
        <v>183</v>
      </c>
      <c r="B10" s="12">
        <v>6280</v>
      </c>
      <c r="C10" s="12">
        <v>14245</v>
      </c>
      <c r="D10" s="12">
        <v>15646</v>
      </c>
      <c r="E10" s="12">
        <f t="shared" si="0"/>
        <v>29891</v>
      </c>
      <c r="F10" s="12">
        <v>5023</v>
      </c>
      <c r="G10" s="12">
        <v>1285</v>
      </c>
      <c r="H10" s="12">
        <f t="shared" si="1"/>
        <v>6308</v>
      </c>
      <c r="I10" s="12">
        <f t="shared" si="2"/>
        <v>19268</v>
      </c>
      <c r="J10" s="12">
        <f t="shared" si="2"/>
        <v>16931</v>
      </c>
      <c r="K10" s="12">
        <f t="shared" si="3"/>
        <v>36199</v>
      </c>
    </row>
    <row r="11" spans="1:11" ht="26.25" customHeight="1" x14ac:dyDescent="0.2">
      <c r="A11" s="11" t="s">
        <v>184</v>
      </c>
      <c r="B11" s="11">
        <v>10772</v>
      </c>
      <c r="C11" s="11">
        <v>26215</v>
      </c>
      <c r="D11" s="11">
        <v>27139</v>
      </c>
      <c r="E11" s="11">
        <f t="shared" si="0"/>
        <v>53354</v>
      </c>
      <c r="F11" s="11">
        <v>6196</v>
      </c>
      <c r="G11" s="11">
        <v>1612</v>
      </c>
      <c r="H11" s="11">
        <f t="shared" si="1"/>
        <v>7808</v>
      </c>
      <c r="I11" s="11">
        <f t="shared" si="2"/>
        <v>32411</v>
      </c>
      <c r="J11" s="11">
        <f t="shared" si="2"/>
        <v>28751</v>
      </c>
      <c r="K11" s="11">
        <f t="shared" si="3"/>
        <v>61162</v>
      </c>
    </row>
    <row r="12" spans="1:11" ht="26.25" customHeight="1" x14ac:dyDescent="0.2">
      <c r="A12" s="12" t="s">
        <v>185</v>
      </c>
      <c r="B12" s="12">
        <v>4624</v>
      </c>
      <c r="C12" s="12">
        <v>12358</v>
      </c>
      <c r="D12" s="12">
        <v>11677</v>
      </c>
      <c r="E12" s="12">
        <f t="shared" si="0"/>
        <v>24035</v>
      </c>
      <c r="F12" s="12">
        <v>2947</v>
      </c>
      <c r="G12" s="12">
        <v>874</v>
      </c>
      <c r="H12" s="12">
        <f t="shared" si="1"/>
        <v>3821</v>
      </c>
      <c r="I12" s="12">
        <f t="shared" si="2"/>
        <v>15305</v>
      </c>
      <c r="J12" s="12">
        <f t="shared" si="2"/>
        <v>12551</v>
      </c>
      <c r="K12" s="12">
        <f t="shared" si="3"/>
        <v>27856</v>
      </c>
    </row>
    <row r="13" spans="1:11" ht="26.25" customHeight="1" x14ac:dyDescent="0.2">
      <c r="A13" s="7" t="s">
        <v>134</v>
      </c>
      <c r="B13" s="14">
        <f>SUM(B7:B12)</f>
        <v>132440</v>
      </c>
      <c r="C13" s="14">
        <f t="shared" ref="C13:K13" si="4">SUM(C7:C12)</f>
        <v>339450</v>
      </c>
      <c r="D13" s="14">
        <f t="shared" si="4"/>
        <v>321703</v>
      </c>
      <c r="E13" s="14">
        <f t="shared" si="4"/>
        <v>661153</v>
      </c>
      <c r="F13" s="14">
        <f t="shared" si="4"/>
        <v>99091</v>
      </c>
      <c r="G13" s="14">
        <f t="shared" si="4"/>
        <v>31291</v>
      </c>
      <c r="H13" s="14">
        <f t="shared" si="4"/>
        <v>130382</v>
      </c>
      <c r="I13" s="14">
        <f t="shared" si="4"/>
        <v>438541</v>
      </c>
      <c r="J13" s="14">
        <f t="shared" si="4"/>
        <v>352994</v>
      </c>
      <c r="K13" s="14">
        <f t="shared" si="4"/>
        <v>791535</v>
      </c>
    </row>
    <row r="14" spans="1:11" ht="26.25" customHeight="1" x14ac:dyDescent="0.2"/>
    <row r="15" spans="1:11" ht="26.25" customHeight="1" x14ac:dyDescent="0.2"/>
    <row r="16" spans="1:11" ht="26.25" customHeight="1" x14ac:dyDescent="0.2"/>
    <row r="17" ht="26.25" customHeight="1" x14ac:dyDescent="0.2"/>
  </sheetData>
  <mergeCells count="12">
    <mergeCell ref="C2:K2"/>
    <mergeCell ref="C3:K3"/>
    <mergeCell ref="A4:B4"/>
    <mergeCell ref="C4:D4"/>
    <mergeCell ref="E4:F4"/>
    <mergeCell ref="G4:H4"/>
    <mergeCell ref="I4:J4"/>
    <mergeCell ref="A5:A6"/>
    <mergeCell ref="B5:B6"/>
    <mergeCell ref="C5:E5"/>
    <mergeCell ref="F5:H5"/>
    <mergeCell ref="I5:K5"/>
  </mergeCells>
  <phoneticPr fontId="0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rightToLeft="1" workbookViewId="0">
      <selection activeCell="P2" sqref="P2"/>
    </sheetView>
  </sheetViews>
  <sheetFormatPr defaultRowHeight="12.75" x14ac:dyDescent="0.2"/>
  <cols>
    <col min="1" max="1" width="20.7109375" style="2" customWidth="1"/>
    <col min="2" max="2" width="12" style="2" customWidth="1"/>
    <col min="3" max="11" width="12.7109375" style="2" customWidth="1"/>
    <col min="12" max="16384" width="9.140625" style="2"/>
  </cols>
  <sheetData>
    <row r="2" spans="1:11" s="1" customFormat="1" ht="26.25" customHeight="1" x14ac:dyDescent="0.2">
      <c r="B2" s="9"/>
      <c r="C2" s="37" t="s">
        <v>114</v>
      </c>
      <c r="D2" s="37"/>
      <c r="E2" s="37"/>
      <c r="F2" s="37"/>
      <c r="G2" s="37"/>
      <c r="H2" s="37"/>
      <c r="I2" s="37"/>
      <c r="J2" s="37"/>
      <c r="K2" s="37"/>
    </row>
    <row r="3" spans="1:11" s="1" customFormat="1" ht="26.25" customHeight="1" x14ac:dyDescent="0.2">
      <c r="B3" s="9"/>
      <c r="C3" s="37" t="s">
        <v>320</v>
      </c>
      <c r="D3" s="37"/>
      <c r="E3" s="37"/>
      <c r="F3" s="37"/>
      <c r="G3" s="37"/>
      <c r="H3" s="37"/>
      <c r="I3" s="37"/>
      <c r="J3" s="37"/>
      <c r="K3" s="37"/>
    </row>
    <row r="4" spans="1:11" s="1" customFormat="1" ht="18.75" thickBot="1" x14ac:dyDescent="0.25">
      <c r="A4" s="52" t="s">
        <v>58</v>
      </c>
      <c r="B4" s="52"/>
      <c r="C4" s="52"/>
      <c r="D4" s="52"/>
      <c r="E4" s="52"/>
      <c r="F4" s="52"/>
      <c r="G4" s="52"/>
      <c r="H4" s="52"/>
      <c r="I4" s="52"/>
      <c r="J4" s="52"/>
      <c r="K4" s="10"/>
    </row>
    <row r="5" spans="1:11" ht="18.75" customHeight="1" x14ac:dyDescent="0.2">
      <c r="A5" s="45" t="s">
        <v>115</v>
      </c>
      <c r="B5" s="47" t="s">
        <v>1</v>
      </c>
      <c r="C5" s="49" t="s">
        <v>2</v>
      </c>
      <c r="D5" s="50"/>
      <c r="E5" s="51"/>
      <c r="F5" s="49" t="s">
        <v>3</v>
      </c>
      <c r="G5" s="50"/>
      <c r="H5" s="51"/>
      <c r="I5" s="49" t="s">
        <v>4</v>
      </c>
      <c r="J5" s="50"/>
      <c r="K5" s="51"/>
    </row>
    <row r="6" spans="1:11" ht="18.75" customHeight="1" x14ac:dyDescent="0.2">
      <c r="A6" s="46"/>
      <c r="B6" s="48"/>
      <c r="C6" s="7" t="s">
        <v>5</v>
      </c>
      <c r="D6" s="7" t="s">
        <v>6</v>
      </c>
      <c r="E6" s="7" t="s">
        <v>7</v>
      </c>
      <c r="F6" s="7" t="s">
        <v>5</v>
      </c>
      <c r="G6" s="7" t="s">
        <v>6</v>
      </c>
      <c r="H6" s="7" t="s">
        <v>7</v>
      </c>
      <c r="I6" s="7" t="s">
        <v>5</v>
      </c>
      <c r="J6" s="7" t="s">
        <v>6</v>
      </c>
      <c r="K6" s="7" t="s">
        <v>7</v>
      </c>
    </row>
    <row r="7" spans="1:11" ht="26.25" customHeight="1" x14ac:dyDescent="0.2">
      <c r="A7" s="11" t="s">
        <v>59</v>
      </c>
      <c r="B7" s="11">
        <v>61902</v>
      </c>
      <c r="C7" s="11">
        <v>163564</v>
      </c>
      <c r="D7" s="11">
        <v>163977</v>
      </c>
      <c r="E7" s="11">
        <f>SUM(C7:D7)</f>
        <v>327541</v>
      </c>
      <c r="F7" s="11">
        <v>62739</v>
      </c>
      <c r="G7" s="11">
        <v>22478</v>
      </c>
      <c r="H7" s="11">
        <f>SUM(F7:G7)</f>
        <v>85217</v>
      </c>
      <c r="I7" s="11">
        <f t="shared" ref="I7:J10" si="0">F7+C7</f>
        <v>226303</v>
      </c>
      <c r="J7" s="11">
        <f t="shared" si="0"/>
        <v>186455</v>
      </c>
      <c r="K7" s="11">
        <f>SUM(I7:J7)</f>
        <v>412758</v>
      </c>
    </row>
    <row r="8" spans="1:11" ht="26.25" customHeight="1" x14ac:dyDescent="0.2">
      <c r="A8" s="12" t="s">
        <v>186</v>
      </c>
      <c r="B8" s="12">
        <v>6762</v>
      </c>
      <c r="C8" s="12">
        <v>15845</v>
      </c>
      <c r="D8" s="12">
        <v>16327</v>
      </c>
      <c r="E8" s="12">
        <f>SUM(C8:D8)</f>
        <v>32172</v>
      </c>
      <c r="F8" s="12">
        <v>6949</v>
      </c>
      <c r="G8" s="12">
        <v>1036</v>
      </c>
      <c r="H8" s="12">
        <f>SUM(F8:G8)</f>
        <v>7985</v>
      </c>
      <c r="I8" s="12">
        <f t="shared" si="0"/>
        <v>22794</v>
      </c>
      <c r="J8" s="12">
        <f t="shared" si="0"/>
        <v>17363</v>
      </c>
      <c r="K8" s="12">
        <f>SUM(I8:J8)</f>
        <v>40157</v>
      </c>
    </row>
    <row r="9" spans="1:11" ht="26.25" customHeight="1" x14ac:dyDescent="0.2">
      <c r="A9" s="11" t="s">
        <v>187</v>
      </c>
      <c r="B9" s="11">
        <v>16466</v>
      </c>
      <c r="C9" s="11">
        <v>46345</v>
      </c>
      <c r="D9" s="11">
        <v>48360</v>
      </c>
      <c r="E9" s="11">
        <f>SUM(C9:D9)</f>
        <v>94705</v>
      </c>
      <c r="F9" s="11">
        <v>6722</v>
      </c>
      <c r="G9" s="11">
        <v>1161</v>
      </c>
      <c r="H9" s="11">
        <f>SUM(F9:G9)</f>
        <v>7883</v>
      </c>
      <c r="I9" s="11">
        <f t="shared" si="0"/>
        <v>53067</v>
      </c>
      <c r="J9" s="11">
        <f t="shared" si="0"/>
        <v>49521</v>
      </c>
      <c r="K9" s="11">
        <f>SUM(I9:J9)</f>
        <v>102588</v>
      </c>
    </row>
    <row r="10" spans="1:11" ht="26.25" customHeight="1" x14ac:dyDescent="0.2">
      <c r="A10" s="12" t="s">
        <v>188</v>
      </c>
      <c r="B10" s="12">
        <v>8033</v>
      </c>
      <c r="C10" s="12">
        <v>16551</v>
      </c>
      <c r="D10" s="12">
        <v>16235</v>
      </c>
      <c r="E10" s="12">
        <f>SUM(C10:D10)</f>
        <v>32786</v>
      </c>
      <c r="F10" s="12">
        <v>7751</v>
      </c>
      <c r="G10" s="12">
        <v>1104</v>
      </c>
      <c r="H10" s="12">
        <f>SUM(F10:G10)</f>
        <v>8855</v>
      </c>
      <c r="I10" s="12">
        <f t="shared" si="0"/>
        <v>24302</v>
      </c>
      <c r="J10" s="12">
        <f t="shared" si="0"/>
        <v>17339</v>
      </c>
      <c r="K10" s="12">
        <f>SUM(I10:J10)</f>
        <v>41641</v>
      </c>
    </row>
    <row r="11" spans="1:11" ht="26.25" customHeight="1" x14ac:dyDescent="0.2">
      <c r="A11" s="7" t="s">
        <v>134</v>
      </c>
      <c r="B11" s="14">
        <f>SUM(B7:B10)</f>
        <v>93163</v>
      </c>
      <c r="C11" s="14">
        <f t="shared" ref="C11:K11" si="1">SUM(C7:C10)</f>
        <v>242305</v>
      </c>
      <c r="D11" s="14">
        <f t="shared" si="1"/>
        <v>244899</v>
      </c>
      <c r="E11" s="14">
        <f t="shared" si="1"/>
        <v>487204</v>
      </c>
      <c r="F11" s="14">
        <f t="shared" si="1"/>
        <v>84161</v>
      </c>
      <c r="G11" s="14">
        <f t="shared" si="1"/>
        <v>25779</v>
      </c>
      <c r="H11" s="14">
        <f t="shared" si="1"/>
        <v>109940</v>
      </c>
      <c r="I11" s="14">
        <f t="shared" si="1"/>
        <v>326466</v>
      </c>
      <c r="J11" s="14">
        <f t="shared" si="1"/>
        <v>270678</v>
      </c>
      <c r="K11" s="14">
        <f t="shared" si="1"/>
        <v>597144</v>
      </c>
    </row>
    <row r="12" spans="1:11" ht="26.25" customHeight="1" x14ac:dyDescent="0.2"/>
    <row r="13" spans="1:11" ht="26.25" customHeight="1" x14ac:dyDescent="0.2"/>
    <row r="14" spans="1:11" ht="26.25" customHeight="1" x14ac:dyDescent="0.2"/>
    <row r="15" spans="1:11" ht="26.25" customHeight="1" x14ac:dyDescent="0.2"/>
  </sheetData>
  <mergeCells count="12">
    <mergeCell ref="A5:A6"/>
    <mergeCell ref="B5:B6"/>
    <mergeCell ref="C5:E5"/>
    <mergeCell ref="F5:H5"/>
    <mergeCell ref="I5:K5"/>
    <mergeCell ref="C2:K2"/>
    <mergeCell ref="C3:K3"/>
    <mergeCell ref="A4:B4"/>
    <mergeCell ref="C4:D4"/>
    <mergeCell ref="E4:F4"/>
    <mergeCell ref="G4:H4"/>
    <mergeCell ref="I4:J4"/>
  </mergeCells>
  <phoneticPr fontId="0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rightToLeft="1" workbookViewId="0">
      <selection activeCell="F22" sqref="F22"/>
    </sheetView>
  </sheetViews>
  <sheetFormatPr defaultRowHeight="12.75" x14ac:dyDescent="0.2"/>
  <cols>
    <col min="1" max="1" width="20.7109375" style="2" customWidth="1"/>
    <col min="2" max="2" width="12" style="2" customWidth="1"/>
    <col min="3" max="11" width="12.7109375" style="2" customWidth="1"/>
    <col min="12" max="16384" width="9.140625" style="2"/>
  </cols>
  <sheetData>
    <row r="2" spans="1:12" s="1" customFormat="1" ht="26.25" customHeight="1" x14ac:dyDescent="0.2">
      <c r="B2" s="9"/>
      <c r="C2" s="37" t="s">
        <v>114</v>
      </c>
      <c r="D2" s="37"/>
      <c r="E2" s="37"/>
      <c r="F2" s="37"/>
      <c r="G2" s="37"/>
      <c r="H2" s="37"/>
      <c r="I2" s="37"/>
      <c r="J2" s="37"/>
      <c r="K2" s="37"/>
    </row>
    <row r="3" spans="1:12" s="1" customFormat="1" ht="26.25" customHeight="1" x14ac:dyDescent="0.2">
      <c r="B3" s="9"/>
      <c r="C3" s="37" t="s">
        <v>320</v>
      </c>
      <c r="D3" s="37"/>
      <c r="E3" s="37"/>
      <c r="F3" s="37"/>
      <c r="G3" s="37"/>
      <c r="H3" s="37"/>
      <c r="I3" s="37"/>
      <c r="J3" s="37"/>
      <c r="K3" s="37"/>
    </row>
    <row r="4" spans="1:12" s="1" customFormat="1" ht="18.75" thickBot="1" x14ac:dyDescent="0.25">
      <c r="A4" s="52" t="s">
        <v>64</v>
      </c>
      <c r="B4" s="52"/>
      <c r="C4" s="52"/>
      <c r="D4" s="52"/>
      <c r="E4" s="52"/>
      <c r="F4" s="52"/>
      <c r="G4" s="52"/>
      <c r="H4" s="52"/>
      <c r="I4" s="52"/>
      <c r="J4" s="52"/>
      <c r="K4" s="10"/>
    </row>
    <row r="5" spans="1:12" ht="18.75" customHeight="1" x14ac:dyDescent="0.2">
      <c r="A5" s="45" t="s">
        <v>115</v>
      </c>
      <c r="B5" s="47" t="s">
        <v>1</v>
      </c>
      <c r="C5" s="49" t="s">
        <v>2</v>
      </c>
      <c r="D5" s="50"/>
      <c r="E5" s="51"/>
      <c r="F5" s="49" t="s">
        <v>3</v>
      </c>
      <c r="G5" s="50"/>
      <c r="H5" s="51"/>
      <c r="I5" s="49" t="s">
        <v>4</v>
      </c>
      <c r="J5" s="50"/>
      <c r="K5" s="51"/>
    </row>
    <row r="6" spans="1:12" ht="18.75" customHeight="1" x14ac:dyDescent="0.2">
      <c r="A6" s="46"/>
      <c r="B6" s="48"/>
      <c r="C6" s="7" t="s">
        <v>5</v>
      </c>
      <c r="D6" s="7" t="s">
        <v>6</v>
      </c>
      <c r="E6" s="7" t="s">
        <v>7</v>
      </c>
      <c r="F6" s="7" t="s">
        <v>5</v>
      </c>
      <c r="G6" s="7" t="s">
        <v>6</v>
      </c>
      <c r="H6" s="7" t="s">
        <v>7</v>
      </c>
      <c r="I6" s="7" t="s">
        <v>5</v>
      </c>
      <c r="J6" s="7" t="s">
        <v>6</v>
      </c>
      <c r="K6" s="7" t="s">
        <v>7</v>
      </c>
    </row>
    <row r="7" spans="1:12" ht="26.25" customHeight="1" x14ac:dyDescent="0.2">
      <c r="A7" s="11" t="s">
        <v>65</v>
      </c>
      <c r="B7" s="11">
        <v>24804</v>
      </c>
      <c r="C7" s="11">
        <v>80871</v>
      </c>
      <c r="D7" s="11">
        <v>78315</v>
      </c>
      <c r="E7" s="11">
        <f>SUM(C7:D7)</f>
        <v>159186</v>
      </c>
      <c r="F7" s="11">
        <v>23582</v>
      </c>
      <c r="G7" s="11">
        <v>8283</v>
      </c>
      <c r="H7" s="11">
        <f>SUM(F7:G7)</f>
        <v>31865</v>
      </c>
      <c r="I7" s="11">
        <f t="shared" ref="I7:J9" si="0">F7+C7</f>
        <v>104453</v>
      </c>
      <c r="J7" s="11">
        <f t="shared" si="0"/>
        <v>86598</v>
      </c>
      <c r="K7" s="11">
        <f>SUM(I7:J7)</f>
        <v>191051</v>
      </c>
    </row>
    <row r="8" spans="1:12" ht="26.25" customHeight="1" x14ac:dyDescent="0.2">
      <c r="A8" s="12" t="s">
        <v>189</v>
      </c>
      <c r="B8" s="12">
        <v>11243</v>
      </c>
      <c r="C8" s="12">
        <v>33579</v>
      </c>
      <c r="D8" s="12">
        <v>35310</v>
      </c>
      <c r="E8" s="12">
        <f>SUM(C8:D8)</f>
        <v>68889</v>
      </c>
      <c r="F8" s="12">
        <v>8947</v>
      </c>
      <c r="G8" s="12">
        <v>2708</v>
      </c>
      <c r="H8" s="12">
        <f>SUM(F8:G8)</f>
        <v>11655</v>
      </c>
      <c r="I8" s="12">
        <f t="shared" si="0"/>
        <v>42526</v>
      </c>
      <c r="J8" s="12">
        <f t="shared" si="0"/>
        <v>38018</v>
      </c>
      <c r="K8" s="12">
        <f>SUM(I8:J8)</f>
        <v>80544</v>
      </c>
    </row>
    <row r="9" spans="1:12" ht="26.25" customHeight="1" x14ac:dyDescent="0.2">
      <c r="A9" s="11" t="s">
        <v>190</v>
      </c>
      <c r="B9" s="11">
        <v>6224</v>
      </c>
      <c r="C9" s="11">
        <v>20172</v>
      </c>
      <c r="D9" s="11">
        <v>19930</v>
      </c>
      <c r="E9" s="11">
        <f>SUM(C9:D9)</f>
        <v>40102</v>
      </c>
      <c r="F9" s="11">
        <v>7021</v>
      </c>
      <c r="G9" s="11">
        <v>1806</v>
      </c>
      <c r="H9" s="11">
        <f>SUM(F9:G9)</f>
        <v>8827</v>
      </c>
      <c r="I9" s="11">
        <f t="shared" si="0"/>
        <v>27193</v>
      </c>
      <c r="J9" s="11">
        <f t="shared" si="0"/>
        <v>21736</v>
      </c>
      <c r="K9" s="11">
        <f>SUM(I9:J9)</f>
        <v>48929</v>
      </c>
    </row>
    <row r="10" spans="1:12" ht="26.25" customHeight="1" x14ac:dyDescent="0.2">
      <c r="A10" s="7" t="s">
        <v>134</v>
      </c>
      <c r="B10" s="14">
        <f>SUM(B7:B9)</f>
        <v>42271</v>
      </c>
      <c r="C10" s="14">
        <f t="shared" ref="C10:K10" si="1">SUM(C7:C9)</f>
        <v>134622</v>
      </c>
      <c r="D10" s="14">
        <f t="shared" si="1"/>
        <v>133555</v>
      </c>
      <c r="E10" s="14">
        <f t="shared" si="1"/>
        <v>268177</v>
      </c>
      <c r="F10" s="14">
        <f t="shared" si="1"/>
        <v>39550</v>
      </c>
      <c r="G10" s="14">
        <f t="shared" si="1"/>
        <v>12797</v>
      </c>
      <c r="H10" s="14">
        <f t="shared" si="1"/>
        <v>52347</v>
      </c>
      <c r="I10" s="14">
        <f t="shared" si="1"/>
        <v>174172</v>
      </c>
      <c r="J10" s="14">
        <f t="shared" si="1"/>
        <v>146352</v>
      </c>
      <c r="K10" s="14">
        <f t="shared" si="1"/>
        <v>320524</v>
      </c>
      <c r="L10" s="15"/>
    </row>
    <row r="11" spans="1:12" ht="26.25" customHeight="1" x14ac:dyDescent="0.2"/>
    <row r="12" spans="1:12" ht="26.25" customHeight="1" x14ac:dyDescent="0.2"/>
    <row r="13" spans="1:12" ht="26.25" customHeight="1" x14ac:dyDescent="0.2"/>
    <row r="14" spans="1:12" ht="26.25" customHeight="1" x14ac:dyDescent="0.2"/>
  </sheetData>
  <mergeCells count="12">
    <mergeCell ref="A5:A6"/>
    <mergeCell ref="B5:B6"/>
    <mergeCell ref="C5:E5"/>
    <mergeCell ref="F5:H5"/>
    <mergeCell ref="I5:K5"/>
    <mergeCell ref="C2:K2"/>
    <mergeCell ref="C3:K3"/>
    <mergeCell ref="A4:B4"/>
    <mergeCell ref="C4:D4"/>
    <mergeCell ref="E4:F4"/>
    <mergeCell ref="G4:H4"/>
    <mergeCell ref="I4:J4"/>
  </mergeCells>
  <phoneticPr fontId="0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rightToLeft="1" workbookViewId="0"/>
  </sheetViews>
  <sheetFormatPr defaultRowHeight="12.75" x14ac:dyDescent="0.2"/>
  <cols>
    <col min="1" max="1" width="20.7109375" style="2" customWidth="1"/>
    <col min="2" max="2" width="12" style="2" customWidth="1"/>
    <col min="3" max="11" width="12.7109375" style="2" customWidth="1"/>
    <col min="12" max="16384" width="9.140625" style="2"/>
  </cols>
  <sheetData>
    <row r="2" spans="1:11" s="1" customFormat="1" ht="26.25" customHeight="1" x14ac:dyDescent="0.2">
      <c r="B2" s="9"/>
      <c r="C2" s="37" t="s">
        <v>114</v>
      </c>
      <c r="D2" s="37"/>
      <c r="E2" s="37"/>
      <c r="F2" s="37"/>
      <c r="G2" s="37"/>
      <c r="H2" s="37"/>
      <c r="I2" s="37"/>
      <c r="J2" s="37"/>
      <c r="K2" s="37"/>
    </row>
    <row r="3" spans="1:11" s="1" customFormat="1" ht="26.25" customHeight="1" x14ac:dyDescent="0.2">
      <c r="B3" s="9"/>
      <c r="C3" s="37" t="s">
        <v>320</v>
      </c>
      <c r="D3" s="37"/>
      <c r="E3" s="37"/>
      <c r="F3" s="37"/>
      <c r="G3" s="37"/>
      <c r="H3" s="37"/>
      <c r="I3" s="37"/>
      <c r="J3" s="37"/>
      <c r="K3" s="37"/>
    </row>
    <row r="4" spans="1:11" s="1" customFormat="1" ht="18.75" thickBot="1" x14ac:dyDescent="0.25">
      <c r="A4" s="52" t="s">
        <v>68</v>
      </c>
      <c r="B4" s="52"/>
      <c r="C4" s="52"/>
      <c r="D4" s="52"/>
      <c r="E4" s="52"/>
      <c r="F4" s="52"/>
      <c r="G4" s="52"/>
      <c r="H4" s="52"/>
      <c r="I4" s="52"/>
      <c r="J4" s="52"/>
      <c r="K4" s="10"/>
    </row>
    <row r="5" spans="1:11" ht="18.75" customHeight="1" x14ac:dyDescent="0.2">
      <c r="A5" s="45" t="s">
        <v>115</v>
      </c>
      <c r="B5" s="47" t="s">
        <v>1</v>
      </c>
      <c r="C5" s="49" t="s">
        <v>2</v>
      </c>
      <c r="D5" s="50"/>
      <c r="E5" s="51"/>
      <c r="F5" s="49" t="s">
        <v>3</v>
      </c>
      <c r="G5" s="50"/>
      <c r="H5" s="51"/>
      <c r="I5" s="49" t="s">
        <v>4</v>
      </c>
      <c r="J5" s="50"/>
      <c r="K5" s="51"/>
    </row>
    <row r="6" spans="1:11" ht="18.75" customHeight="1" x14ac:dyDescent="0.2">
      <c r="A6" s="46"/>
      <c r="B6" s="48"/>
      <c r="C6" s="7" t="s">
        <v>5</v>
      </c>
      <c r="D6" s="7" t="s">
        <v>6</v>
      </c>
      <c r="E6" s="7" t="s">
        <v>7</v>
      </c>
      <c r="F6" s="7" t="s">
        <v>5</v>
      </c>
      <c r="G6" s="7" t="s">
        <v>6</v>
      </c>
      <c r="H6" s="7" t="s">
        <v>7</v>
      </c>
      <c r="I6" s="7" t="s">
        <v>5</v>
      </c>
      <c r="J6" s="7" t="s">
        <v>6</v>
      </c>
      <c r="K6" s="7" t="s">
        <v>7</v>
      </c>
    </row>
    <row r="7" spans="1:11" ht="26.25" customHeight="1" x14ac:dyDescent="0.2">
      <c r="A7" s="11" t="s">
        <v>69</v>
      </c>
      <c r="B7" s="11">
        <v>24524</v>
      </c>
      <c r="C7" s="11">
        <v>59176</v>
      </c>
      <c r="D7" s="11">
        <v>54248</v>
      </c>
      <c r="E7" s="11">
        <f t="shared" ref="E7:E20" si="0">SUM(C7:D7)</f>
        <v>113424</v>
      </c>
      <c r="F7" s="11">
        <v>32672</v>
      </c>
      <c r="G7" s="11">
        <v>11440</v>
      </c>
      <c r="H7" s="11">
        <f t="shared" ref="H7:H20" si="1">SUM(F7:G7)</f>
        <v>44112</v>
      </c>
      <c r="I7" s="11">
        <f t="shared" ref="I7:I20" si="2">F7+C7</f>
        <v>91848</v>
      </c>
      <c r="J7" s="11">
        <f t="shared" ref="J7:J20" si="3">G7+D7</f>
        <v>65688</v>
      </c>
      <c r="K7" s="11">
        <f t="shared" ref="K7:K20" si="4">SUM(I7:J7)</f>
        <v>157536</v>
      </c>
    </row>
    <row r="8" spans="1:11" ht="26.25" customHeight="1" x14ac:dyDescent="0.2">
      <c r="A8" s="12" t="s">
        <v>191</v>
      </c>
      <c r="B8" s="12">
        <v>35144</v>
      </c>
      <c r="C8" s="12">
        <v>86488</v>
      </c>
      <c r="D8" s="12">
        <v>89239</v>
      </c>
      <c r="E8" s="12">
        <f t="shared" si="0"/>
        <v>175727</v>
      </c>
      <c r="F8" s="12">
        <v>34247</v>
      </c>
      <c r="G8" s="12">
        <v>18401</v>
      </c>
      <c r="H8" s="12">
        <f t="shared" si="1"/>
        <v>52648</v>
      </c>
      <c r="I8" s="12">
        <f t="shared" si="2"/>
        <v>120735</v>
      </c>
      <c r="J8" s="12">
        <f t="shared" si="3"/>
        <v>107640</v>
      </c>
      <c r="K8" s="12">
        <f t="shared" si="4"/>
        <v>228375</v>
      </c>
    </row>
    <row r="9" spans="1:11" ht="26.25" customHeight="1" x14ac:dyDescent="0.2">
      <c r="A9" s="11" t="s">
        <v>192</v>
      </c>
      <c r="B9" s="11">
        <v>29678</v>
      </c>
      <c r="C9" s="11">
        <v>82140</v>
      </c>
      <c r="D9" s="11">
        <v>81931</v>
      </c>
      <c r="E9" s="11">
        <f t="shared" si="0"/>
        <v>164071</v>
      </c>
      <c r="F9" s="11">
        <v>23477</v>
      </c>
      <c r="G9" s="11">
        <v>9564</v>
      </c>
      <c r="H9" s="11">
        <f t="shared" si="1"/>
        <v>33041</v>
      </c>
      <c r="I9" s="11">
        <f t="shared" si="2"/>
        <v>105617</v>
      </c>
      <c r="J9" s="11">
        <f t="shared" si="3"/>
        <v>91495</v>
      </c>
      <c r="K9" s="11">
        <f t="shared" si="4"/>
        <v>197112</v>
      </c>
    </row>
    <row r="10" spans="1:11" ht="26.25" customHeight="1" x14ac:dyDescent="0.2">
      <c r="A10" s="12" t="s">
        <v>193</v>
      </c>
      <c r="B10" s="12">
        <v>28943</v>
      </c>
      <c r="C10" s="12">
        <v>79454</v>
      </c>
      <c r="D10" s="12">
        <v>82731</v>
      </c>
      <c r="E10" s="12">
        <f t="shared" si="0"/>
        <v>162185</v>
      </c>
      <c r="F10" s="12">
        <v>23995</v>
      </c>
      <c r="G10" s="12">
        <v>15476</v>
      </c>
      <c r="H10" s="12">
        <f t="shared" si="1"/>
        <v>39471</v>
      </c>
      <c r="I10" s="12">
        <f t="shared" si="2"/>
        <v>103449</v>
      </c>
      <c r="J10" s="12">
        <f t="shared" si="3"/>
        <v>98207</v>
      </c>
      <c r="K10" s="12">
        <f t="shared" si="4"/>
        <v>201656</v>
      </c>
    </row>
    <row r="11" spans="1:11" ht="26.25" customHeight="1" x14ac:dyDescent="0.2">
      <c r="A11" s="11" t="s">
        <v>194</v>
      </c>
      <c r="B11" s="11">
        <v>2491</v>
      </c>
      <c r="C11" s="11">
        <v>14668</v>
      </c>
      <c r="D11" s="11">
        <v>3285</v>
      </c>
      <c r="E11" s="11">
        <f t="shared" si="0"/>
        <v>17953</v>
      </c>
      <c r="F11" s="11">
        <v>355</v>
      </c>
      <c r="G11" s="11">
        <v>278</v>
      </c>
      <c r="H11" s="11">
        <f t="shared" si="1"/>
        <v>633</v>
      </c>
      <c r="I11" s="11">
        <f t="shared" si="2"/>
        <v>15023</v>
      </c>
      <c r="J11" s="11">
        <f t="shared" si="3"/>
        <v>3563</v>
      </c>
      <c r="K11" s="11">
        <f t="shared" si="4"/>
        <v>18586</v>
      </c>
    </row>
    <row r="12" spans="1:11" ht="26.25" customHeight="1" x14ac:dyDescent="0.2">
      <c r="A12" s="12" t="s">
        <v>195</v>
      </c>
      <c r="B12" s="12">
        <v>10785</v>
      </c>
      <c r="C12" s="12">
        <v>28138</v>
      </c>
      <c r="D12" s="12">
        <v>28100</v>
      </c>
      <c r="E12" s="12">
        <f t="shared" si="0"/>
        <v>56238</v>
      </c>
      <c r="F12" s="12">
        <v>9404</v>
      </c>
      <c r="G12" s="12">
        <v>5959</v>
      </c>
      <c r="H12" s="12">
        <f t="shared" si="1"/>
        <v>15363</v>
      </c>
      <c r="I12" s="12">
        <f t="shared" si="2"/>
        <v>37542</v>
      </c>
      <c r="J12" s="12">
        <f t="shared" si="3"/>
        <v>34059</v>
      </c>
      <c r="K12" s="12">
        <f t="shared" si="4"/>
        <v>71601</v>
      </c>
    </row>
    <row r="13" spans="1:11" ht="26.25" customHeight="1" x14ac:dyDescent="0.2">
      <c r="A13" s="11" t="s">
        <v>196</v>
      </c>
      <c r="B13" s="11">
        <v>2466</v>
      </c>
      <c r="C13" s="11">
        <v>9871</v>
      </c>
      <c r="D13" s="11">
        <v>8420</v>
      </c>
      <c r="E13" s="11">
        <f t="shared" si="0"/>
        <v>18291</v>
      </c>
      <c r="F13" s="11">
        <v>547</v>
      </c>
      <c r="G13" s="11">
        <v>123</v>
      </c>
      <c r="H13" s="11">
        <f t="shared" si="1"/>
        <v>670</v>
      </c>
      <c r="I13" s="11">
        <f t="shared" si="2"/>
        <v>10418</v>
      </c>
      <c r="J13" s="11">
        <f t="shared" si="3"/>
        <v>8543</v>
      </c>
      <c r="K13" s="11">
        <f t="shared" si="4"/>
        <v>18961</v>
      </c>
    </row>
    <row r="14" spans="1:11" ht="26.25" customHeight="1" x14ac:dyDescent="0.2">
      <c r="A14" s="12" t="s">
        <v>197</v>
      </c>
      <c r="B14" s="12">
        <v>11200</v>
      </c>
      <c r="C14" s="12">
        <v>30733</v>
      </c>
      <c r="D14" s="12">
        <v>30911</v>
      </c>
      <c r="E14" s="12">
        <f t="shared" si="0"/>
        <v>61644</v>
      </c>
      <c r="F14" s="12">
        <v>10507</v>
      </c>
      <c r="G14" s="12">
        <v>5291</v>
      </c>
      <c r="H14" s="12">
        <f t="shared" si="1"/>
        <v>15798</v>
      </c>
      <c r="I14" s="12">
        <f t="shared" si="2"/>
        <v>41240</v>
      </c>
      <c r="J14" s="12">
        <f t="shared" si="3"/>
        <v>36202</v>
      </c>
      <c r="K14" s="12">
        <f t="shared" si="4"/>
        <v>77442</v>
      </c>
    </row>
    <row r="15" spans="1:11" ht="26.25" customHeight="1" x14ac:dyDescent="0.2">
      <c r="A15" s="11" t="s">
        <v>198</v>
      </c>
      <c r="B15" s="11">
        <v>2563</v>
      </c>
      <c r="C15" s="11">
        <v>8302</v>
      </c>
      <c r="D15" s="11">
        <v>7682</v>
      </c>
      <c r="E15" s="11">
        <f t="shared" si="0"/>
        <v>15984</v>
      </c>
      <c r="F15" s="11">
        <v>1459</v>
      </c>
      <c r="G15" s="11">
        <v>556</v>
      </c>
      <c r="H15" s="11">
        <f t="shared" si="1"/>
        <v>2015</v>
      </c>
      <c r="I15" s="11">
        <f t="shared" si="2"/>
        <v>9761</v>
      </c>
      <c r="J15" s="11">
        <f t="shared" si="3"/>
        <v>8238</v>
      </c>
      <c r="K15" s="11">
        <f t="shared" si="4"/>
        <v>17999</v>
      </c>
    </row>
    <row r="16" spans="1:11" ht="26.25" customHeight="1" x14ac:dyDescent="0.2">
      <c r="A16" s="12" t="s">
        <v>199</v>
      </c>
      <c r="B16" s="12">
        <v>8221</v>
      </c>
      <c r="C16" s="12">
        <v>27073</v>
      </c>
      <c r="D16" s="12">
        <v>26312</v>
      </c>
      <c r="E16" s="12">
        <f t="shared" si="0"/>
        <v>53385</v>
      </c>
      <c r="F16" s="12">
        <v>3840</v>
      </c>
      <c r="G16" s="12">
        <v>1269</v>
      </c>
      <c r="H16" s="12">
        <f t="shared" si="1"/>
        <v>5109</v>
      </c>
      <c r="I16" s="12">
        <f t="shared" si="2"/>
        <v>30913</v>
      </c>
      <c r="J16" s="12">
        <f t="shared" si="3"/>
        <v>27581</v>
      </c>
      <c r="K16" s="12">
        <f t="shared" si="4"/>
        <v>58494</v>
      </c>
    </row>
    <row r="17" spans="1:11" ht="26.25" customHeight="1" x14ac:dyDescent="0.2">
      <c r="A17" s="11" t="s">
        <v>200</v>
      </c>
      <c r="B17" s="11">
        <v>15482</v>
      </c>
      <c r="C17" s="11">
        <v>45669</v>
      </c>
      <c r="D17" s="11">
        <v>47564</v>
      </c>
      <c r="E17" s="11">
        <f t="shared" si="0"/>
        <v>93233</v>
      </c>
      <c r="F17" s="11">
        <v>11475</v>
      </c>
      <c r="G17" s="11">
        <v>6002</v>
      </c>
      <c r="H17" s="11">
        <f t="shared" si="1"/>
        <v>17477</v>
      </c>
      <c r="I17" s="11">
        <f t="shared" si="2"/>
        <v>57144</v>
      </c>
      <c r="J17" s="11">
        <f t="shared" si="3"/>
        <v>53566</v>
      </c>
      <c r="K17" s="11">
        <f t="shared" si="4"/>
        <v>110710</v>
      </c>
    </row>
    <row r="18" spans="1:11" ht="26.25" customHeight="1" x14ac:dyDescent="0.2">
      <c r="A18" s="12" t="s">
        <v>201</v>
      </c>
      <c r="B18" s="12">
        <v>8111</v>
      </c>
      <c r="C18" s="12">
        <v>27668</v>
      </c>
      <c r="D18" s="12">
        <v>26426</v>
      </c>
      <c r="E18" s="12">
        <f t="shared" si="0"/>
        <v>54094</v>
      </c>
      <c r="F18" s="12">
        <v>4597</v>
      </c>
      <c r="G18" s="12">
        <v>2108</v>
      </c>
      <c r="H18" s="12">
        <f t="shared" si="1"/>
        <v>6705</v>
      </c>
      <c r="I18" s="12">
        <f t="shared" si="2"/>
        <v>32265</v>
      </c>
      <c r="J18" s="12">
        <f t="shared" si="3"/>
        <v>28534</v>
      </c>
      <c r="K18" s="12">
        <f t="shared" si="4"/>
        <v>60799</v>
      </c>
    </row>
    <row r="19" spans="1:11" ht="26.25" customHeight="1" x14ac:dyDescent="0.2">
      <c r="A19" s="11" t="s">
        <v>202</v>
      </c>
      <c r="B19" s="11">
        <v>9855</v>
      </c>
      <c r="C19" s="11">
        <v>33233</v>
      </c>
      <c r="D19" s="11">
        <v>32900</v>
      </c>
      <c r="E19" s="11">
        <f t="shared" si="0"/>
        <v>66133</v>
      </c>
      <c r="F19" s="11">
        <v>6477</v>
      </c>
      <c r="G19" s="11">
        <v>4095</v>
      </c>
      <c r="H19" s="11">
        <f t="shared" si="1"/>
        <v>10572</v>
      </c>
      <c r="I19" s="11">
        <f t="shared" si="2"/>
        <v>39710</v>
      </c>
      <c r="J19" s="11">
        <f t="shared" si="3"/>
        <v>36995</v>
      </c>
      <c r="K19" s="11">
        <f t="shared" si="4"/>
        <v>76705</v>
      </c>
    </row>
    <row r="20" spans="1:11" ht="26.25" customHeight="1" x14ac:dyDescent="0.2">
      <c r="A20" s="12" t="s">
        <v>203</v>
      </c>
      <c r="B20" s="12">
        <v>9952</v>
      </c>
      <c r="C20" s="12">
        <v>27285</v>
      </c>
      <c r="D20" s="12">
        <v>25448</v>
      </c>
      <c r="E20" s="12">
        <f t="shared" si="0"/>
        <v>52733</v>
      </c>
      <c r="F20" s="12">
        <v>13938</v>
      </c>
      <c r="G20" s="12">
        <v>2463</v>
      </c>
      <c r="H20" s="12">
        <f t="shared" si="1"/>
        <v>16401</v>
      </c>
      <c r="I20" s="12">
        <f t="shared" si="2"/>
        <v>41223</v>
      </c>
      <c r="J20" s="12">
        <f t="shared" si="3"/>
        <v>27911</v>
      </c>
      <c r="K20" s="12">
        <f t="shared" si="4"/>
        <v>69134</v>
      </c>
    </row>
    <row r="21" spans="1:11" ht="26.25" customHeight="1" x14ac:dyDescent="0.2">
      <c r="A21" s="7" t="s">
        <v>134</v>
      </c>
      <c r="B21" s="14">
        <f>SUM(B7:B20)</f>
        <v>199415</v>
      </c>
      <c r="C21" s="14">
        <f t="shared" ref="C21:K21" si="5">SUM(C7:C20)</f>
        <v>559898</v>
      </c>
      <c r="D21" s="14">
        <f t="shared" si="5"/>
        <v>545197</v>
      </c>
      <c r="E21" s="14">
        <f t="shared" si="5"/>
        <v>1105095</v>
      </c>
      <c r="F21" s="14">
        <f t="shared" si="5"/>
        <v>176990</v>
      </c>
      <c r="G21" s="14">
        <f t="shared" si="5"/>
        <v>83025</v>
      </c>
      <c r="H21" s="14">
        <f t="shared" si="5"/>
        <v>260015</v>
      </c>
      <c r="I21" s="14">
        <f t="shared" si="5"/>
        <v>736888</v>
      </c>
      <c r="J21" s="14">
        <f t="shared" si="5"/>
        <v>628222</v>
      </c>
      <c r="K21" s="14">
        <f t="shared" si="5"/>
        <v>1365110</v>
      </c>
    </row>
    <row r="22" spans="1:11" ht="26.25" customHeight="1" x14ac:dyDescent="0.2"/>
    <row r="23" spans="1:11" ht="26.25" customHeight="1" x14ac:dyDescent="0.2"/>
    <row r="24" spans="1:11" ht="26.25" customHeight="1" x14ac:dyDescent="0.2"/>
    <row r="25" spans="1:11" ht="26.25" customHeight="1" x14ac:dyDescent="0.2"/>
  </sheetData>
  <mergeCells count="12">
    <mergeCell ref="A5:A6"/>
    <mergeCell ref="B5:B6"/>
    <mergeCell ref="C5:E5"/>
    <mergeCell ref="F5:H5"/>
    <mergeCell ref="I5:K5"/>
    <mergeCell ref="C2:K2"/>
    <mergeCell ref="C3:K3"/>
    <mergeCell ref="A4:B4"/>
    <mergeCell ref="C4:D4"/>
    <mergeCell ref="E4:F4"/>
    <mergeCell ref="G4:H4"/>
    <mergeCell ref="I4:J4"/>
  </mergeCells>
  <phoneticPr fontId="0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rightToLeft="1" workbookViewId="0">
      <selection activeCell="O3" sqref="O3"/>
    </sheetView>
  </sheetViews>
  <sheetFormatPr defaultRowHeight="12.75" x14ac:dyDescent="0.2"/>
  <cols>
    <col min="1" max="1" width="20.7109375" style="2" customWidth="1"/>
    <col min="2" max="2" width="12" style="2" customWidth="1"/>
    <col min="3" max="10" width="11.5703125" style="2" customWidth="1"/>
    <col min="11" max="11" width="14.7109375" style="2" customWidth="1"/>
    <col min="12" max="16384" width="9.140625" style="2"/>
  </cols>
  <sheetData>
    <row r="2" spans="1:11" s="1" customFormat="1" ht="26.25" customHeight="1" x14ac:dyDescent="0.2">
      <c r="B2" s="9"/>
      <c r="C2" s="37" t="s">
        <v>114</v>
      </c>
      <c r="D2" s="37"/>
      <c r="E2" s="37"/>
      <c r="F2" s="37"/>
      <c r="G2" s="37"/>
      <c r="H2" s="37"/>
      <c r="I2" s="37"/>
      <c r="J2" s="37"/>
      <c r="K2" s="37"/>
    </row>
    <row r="3" spans="1:11" s="1" customFormat="1" ht="26.25" customHeight="1" x14ac:dyDescent="0.2">
      <c r="B3" s="9"/>
      <c r="C3" s="37" t="s">
        <v>320</v>
      </c>
      <c r="D3" s="37"/>
      <c r="E3" s="37"/>
      <c r="F3" s="37"/>
      <c r="G3" s="37"/>
      <c r="H3" s="37"/>
      <c r="I3" s="37"/>
      <c r="J3" s="37"/>
      <c r="K3" s="37"/>
    </row>
    <row r="4" spans="1:11" s="1" customFormat="1" ht="18.75" thickBot="1" x14ac:dyDescent="0.25">
      <c r="A4" s="52" t="s">
        <v>72</v>
      </c>
      <c r="B4" s="52"/>
      <c r="C4" s="52"/>
      <c r="D4" s="52"/>
      <c r="E4" s="52"/>
      <c r="F4" s="52"/>
      <c r="G4" s="52"/>
      <c r="H4" s="52"/>
      <c r="I4" s="52"/>
      <c r="J4" s="52"/>
      <c r="K4" s="10"/>
    </row>
    <row r="5" spans="1:11" ht="18.75" customHeight="1" x14ac:dyDescent="0.2">
      <c r="A5" s="45" t="s">
        <v>115</v>
      </c>
      <c r="B5" s="47" t="s">
        <v>1</v>
      </c>
      <c r="C5" s="49" t="s">
        <v>2</v>
      </c>
      <c r="D5" s="50"/>
      <c r="E5" s="51"/>
      <c r="F5" s="49" t="s">
        <v>3</v>
      </c>
      <c r="G5" s="50"/>
      <c r="H5" s="51"/>
      <c r="I5" s="49" t="s">
        <v>4</v>
      </c>
      <c r="J5" s="50"/>
      <c r="K5" s="51"/>
    </row>
    <row r="6" spans="1:11" ht="18.75" customHeight="1" x14ac:dyDescent="0.2">
      <c r="A6" s="46"/>
      <c r="B6" s="48"/>
      <c r="C6" s="7" t="s">
        <v>5</v>
      </c>
      <c r="D6" s="7" t="s">
        <v>6</v>
      </c>
      <c r="E6" s="7" t="s">
        <v>7</v>
      </c>
      <c r="F6" s="7" t="s">
        <v>5</v>
      </c>
      <c r="G6" s="7" t="s">
        <v>6</v>
      </c>
      <c r="H6" s="7" t="s">
        <v>7</v>
      </c>
      <c r="I6" s="7" t="s">
        <v>5</v>
      </c>
      <c r="J6" s="7" t="s">
        <v>6</v>
      </c>
      <c r="K6" s="7" t="s">
        <v>7</v>
      </c>
    </row>
    <row r="7" spans="1:11" ht="26.25" customHeight="1" x14ac:dyDescent="0.2">
      <c r="A7" s="11" t="s">
        <v>73</v>
      </c>
      <c r="B7" s="11">
        <v>56722</v>
      </c>
      <c r="C7" s="11">
        <v>126199</v>
      </c>
      <c r="D7" s="11">
        <v>124408</v>
      </c>
      <c r="E7" s="11">
        <f t="shared" ref="E7:E14" si="0">SUM(C7:D7)</f>
        <v>250607</v>
      </c>
      <c r="F7" s="11">
        <v>55852</v>
      </c>
      <c r="G7" s="11">
        <v>22653</v>
      </c>
      <c r="H7" s="11">
        <f t="shared" ref="H7:H14" si="1">SUM(F7:G7)</f>
        <v>78505</v>
      </c>
      <c r="I7" s="11">
        <f t="shared" ref="I7:J14" si="2">F7+C7</f>
        <v>182051</v>
      </c>
      <c r="J7" s="11">
        <f t="shared" si="2"/>
        <v>147061</v>
      </c>
      <c r="K7" s="11">
        <f t="shared" ref="K7:K14" si="3">SUM(I7:J7)</f>
        <v>329112</v>
      </c>
    </row>
    <row r="8" spans="1:11" ht="26.25" customHeight="1" x14ac:dyDescent="0.2">
      <c r="A8" s="12" t="s">
        <v>204</v>
      </c>
      <c r="B8" s="12">
        <v>13109</v>
      </c>
      <c r="C8" s="12">
        <v>37936</v>
      </c>
      <c r="D8" s="12">
        <v>35223</v>
      </c>
      <c r="E8" s="12">
        <f t="shared" si="0"/>
        <v>73159</v>
      </c>
      <c r="F8" s="12">
        <v>9447</v>
      </c>
      <c r="G8" s="12">
        <v>3371</v>
      </c>
      <c r="H8" s="12">
        <f t="shared" si="1"/>
        <v>12818</v>
      </c>
      <c r="I8" s="12">
        <f t="shared" si="2"/>
        <v>47383</v>
      </c>
      <c r="J8" s="12">
        <f t="shared" si="2"/>
        <v>38594</v>
      </c>
      <c r="K8" s="12">
        <f t="shared" si="3"/>
        <v>85977</v>
      </c>
    </row>
    <row r="9" spans="1:11" ht="26.25" customHeight="1" x14ac:dyDescent="0.2">
      <c r="A9" s="11" t="s">
        <v>205</v>
      </c>
      <c r="B9" s="11">
        <v>3638</v>
      </c>
      <c r="C9" s="11">
        <v>8012</v>
      </c>
      <c r="D9" s="11">
        <v>8523</v>
      </c>
      <c r="E9" s="11">
        <f t="shared" si="0"/>
        <v>16535</v>
      </c>
      <c r="F9" s="11">
        <v>3063</v>
      </c>
      <c r="G9" s="11">
        <v>802</v>
      </c>
      <c r="H9" s="11">
        <f t="shared" si="1"/>
        <v>3865</v>
      </c>
      <c r="I9" s="11">
        <f t="shared" si="2"/>
        <v>11075</v>
      </c>
      <c r="J9" s="11">
        <f t="shared" si="2"/>
        <v>9325</v>
      </c>
      <c r="K9" s="11">
        <f t="shared" si="3"/>
        <v>20400</v>
      </c>
    </row>
    <row r="10" spans="1:11" ht="26.25" customHeight="1" x14ac:dyDescent="0.2">
      <c r="A10" s="12" t="s">
        <v>206</v>
      </c>
      <c r="B10" s="12">
        <v>1988</v>
      </c>
      <c r="C10" s="12">
        <v>4547</v>
      </c>
      <c r="D10" s="12">
        <v>5385</v>
      </c>
      <c r="E10" s="12">
        <f t="shared" si="0"/>
        <v>9932</v>
      </c>
      <c r="F10" s="12">
        <v>1002</v>
      </c>
      <c r="G10" s="12">
        <v>183</v>
      </c>
      <c r="H10" s="12">
        <f t="shared" si="1"/>
        <v>1185</v>
      </c>
      <c r="I10" s="12">
        <f t="shared" si="2"/>
        <v>5549</v>
      </c>
      <c r="J10" s="12">
        <f t="shared" si="2"/>
        <v>5568</v>
      </c>
      <c r="K10" s="12">
        <f t="shared" si="3"/>
        <v>11117</v>
      </c>
    </row>
    <row r="11" spans="1:11" ht="26.25" customHeight="1" x14ac:dyDescent="0.2">
      <c r="A11" s="11" t="s">
        <v>207</v>
      </c>
      <c r="B11" s="11">
        <v>2902</v>
      </c>
      <c r="C11" s="11">
        <v>7323</v>
      </c>
      <c r="D11" s="11">
        <v>7375</v>
      </c>
      <c r="E11" s="11">
        <f t="shared" si="0"/>
        <v>14698</v>
      </c>
      <c r="F11" s="11">
        <v>1856</v>
      </c>
      <c r="G11" s="11">
        <v>297</v>
      </c>
      <c r="H11" s="11">
        <f t="shared" si="1"/>
        <v>2153</v>
      </c>
      <c r="I11" s="11">
        <f t="shared" si="2"/>
        <v>9179</v>
      </c>
      <c r="J11" s="11">
        <f t="shared" si="2"/>
        <v>7672</v>
      </c>
      <c r="K11" s="11">
        <f t="shared" si="3"/>
        <v>16851</v>
      </c>
    </row>
    <row r="12" spans="1:11" ht="26.25" customHeight="1" x14ac:dyDescent="0.2">
      <c r="A12" s="12" t="s">
        <v>208</v>
      </c>
      <c r="B12" s="12">
        <v>2608</v>
      </c>
      <c r="C12" s="12">
        <v>6753</v>
      </c>
      <c r="D12" s="12">
        <v>7314</v>
      </c>
      <c r="E12" s="12">
        <f t="shared" si="0"/>
        <v>14067</v>
      </c>
      <c r="F12" s="12">
        <v>1690</v>
      </c>
      <c r="G12" s="12">
        <v>290</v>
      </c>
      <c r="H12" s="12">
        <f t="shared" si="1"/>
        <v>1980</v>
      </c>
      <c r="I12" s="12">
        <f t="shared" si="2"/>
        <v>8443</v>
      </c>
      <c r="J12" s="12">
        <f t="shared" si="2"/>
        <v>7604</v>
      </c>
      <c r="K12" s="12">
        <f t="shared" si="3"/>
        <v>16047</v>
      </c>
    </row>
    <row r="13" spans="1:11" ht="26.25" customHeight="1" x14ac:dyDescent="0.2">
      <c r="A13" s="11" t="s">
        <v>209</v>
      </c>
      <c r="B13" s="11">
        <v>3682</v>
      </c>
      <c r="C13" s="11">
        <v>10143</v>
      </c>
      <c r="D13" s="11">
        <v>9535</v>
      </c>
      <c r="E13" s="11">
        <f t="shared" si="0"/>
        <v>19678</v>
      </c>
      <c r="F13" s="11">
        <v>2229</v>
      </c>
      <c r="G13" s="11">
        <v>226</v>
      </c>
      <c r="H13" s="11">
        <f t="shared" si="1"/>
        <v>2455</v>
      </c>
      <c r="I13" s="11">
        <f t="shared" si="2"/>
        <v>12372</v>
      </c>
      <c r="J13" s="11">
        <f t="shared" si="2"/>
        <v>9761</v>
      </c>
      <c r="K13" s="11">
        <f t="shared" si="3"/>
        <v>22133</v>
      </c>
    </row>
    <row r="14" spans="1:11" ht="26.25" customHeight="1" x14ac:dyDescent="0.2">
      <c r="A14" s="12" t="s">
        <v>210</v>
      </c>
      <c r="B14" s="12">
        <v>501</v>
      </c>
      <c r="C14" s="12">
        <v>2064</v>
      </c>
      <c r="D14" s="12">
        <v>1684</v>
      </c>
      <c r="E14" s="12">
        <f t="shared" si="0"/>
        <v>3748</v>
      </c>
      <c r="F14" s="12">
        <v>200</v>
      </c>
      <c r="G14" s="12">
        <v>67</v>
      </c>
      <c r="H14" s="12">
        <f t="shared" si="1"/>
        <v>267</v>
      </c>
      <c r="I14" s="12">
        <f t="shared" si="2"/>
        <v>2264</v>
      </c>
      <c r="J14" s="12">
        <f t="shared" si="2"/>
        <v>1751</v>
      </c>
      <c r="K14" s="12">
        <f t="shared" si="3"/>
        <v>4015</v>
      </c>
    </row>
    <row r="15" spans="1:11" ht="26.25" customHeight="1" x14ac:dyDescent="0.2">
      <c r="A15" s="7" t="s">
        <v>134</v>
      </c>
      <c r="B15" s="14">
        <f>SUM(B7:B14)</f>
        <v>85150</v>
      </c>
      <c r="C15" s="14">
        <f t="shared" ref="C15:K15" si="4">SUM(C7:C14)</f>
        <v>202977</v>
      </c>
      <c r="D15" s="14">
        <f t="shared" si="4"/>
        <v>199447</v>
      </c>
      <c r="E15" s="14">
        <f t="shared" si="4"/>
        <v>402424</v>
      </c>
      <c r="F15" s="14">
        <f t="shared" si="4"/>
        <v>75339</v>
      </c>
      <c r="G15" s="14">
        <f t="shared" si="4"/>
        <v>27889</v>
      </c>
      <c r="H15" s="14">
        <f t="shared" si="4"/>
        <v>103228</v>
      </c>
      <c r="I15" s="14">
        <f t="shared" si="4"/>
        <v>278316</v>
      </c>
      <c r="J15" s="14">
        <f t="shared" si="4"/>
        <v>227336</v>
      </c>
      <c r="K15" s="14">
        <f t="shared" si="4"/>
        <v>505652</v>
      </c>
    </row>
    <row r="16" spans="1:11" ht="26.25" customHeight="1" x14ac:dyDescent="0.2"/>
    <row r="17" ht="26.25" customHeight="1" x14ac:dyDescent="0.2"/>
    <row r="18" ht="26.25" customHeight="1" x14ac:dyDescent="0.2"/>
    <row r="19" ht="26.25" customHeight="1" x14ac:dyDescent="0.2"/>
  </sheetData>
  <mergeCells count="12">
    <mergeCell ref="A5:A6"/>
    <mergeCell ref="B5:B6"/>
    <mergeCell ref="C5:E5"/>
    <mergeCell ref="F5:H5"/>
    <mergeCell ref="I5:K5"/>
    <mergeCell ref="C2:K2"/>
    <mergeCell ref="C3:K3"/>
    <mergeCell ref="A4:B4"/>
    <mergeCell ref="C4:D4"/>
    <mergeCell ref="E4:F4"/>
    <mergeCell ref="G4:H4"/>
    <mergeCell ref="I4:J4"/>
  </mergeCells>
  <phoneticPr fontId="0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rightToLeft="1" workbookViewId="0">
      <selection activeCell="P3" sqref="P3"/>
    </sheetView>
  </sheetViews>
  <sheetFormatPr defaultRowHeight="12.75" x14ac:dyDescent="0.2"/>
  <cols>
    <col min="1" max="1" width="20.7109375" style="2" customWidth="1"/>
    <col min="2" max="2" width="12" style="2" customWidth="1"/>
    <col min="3" max="11" width="12.7109375" style="2" customWidth="1"/>
    <col min="12" max="16384" width="9.140625" style="2"/>
  </cols>
  <sheetData>
    <row r="2" spans="1:11" s="1" customFormat="1" ht="26.25" customHeight="1" x14ac:dyDescent="0.2">
      <c r="B2" s="9"/>
      <c r="C2" s="37" t="s">
        <v>114</v>
      </c>
      <c r="D2" s="37"/>
      <c r="E2" s="37"/>
      <c r="F2" s="37"/>
      <c r="G2" s="37"/>
      <c r="H2" s="37"/>
      <c r="I2" s="37"/>
      <c r="J2" s="37"/>
      <c r="K2" s="37"/>
    </row>
    <row r="3" spans="1:11" s="1" customFormat="1" ht="26.25" customHeight="1" x14ac:dyDescent="0.2">
      <c r="B3" s="9"/>
      <c r="C3" s="37" t="s">
        <v>320</v>
      </c>
      <c r="D3" s="37"/>
      <c r="E3" s="37"/>
      <c r="F3" s="37"/>
      <c r="G3" s="37"/>
      <c r="H3" s="37"/>
      <c r="I3" s="37"/>
      <c r="J3" s="37"/>
      <c r="K3" s="37"/>
    </row>
    <row r="4" spans="1:11" s="1" customFormat="1" ht="18.75" thickBot="1" x14ac:dyDescent="0.25">
      <c r="A4" s="52" t="s">
        <v>75</v>
      </c>
      <c r="B4" s="52"/>
      <c r="C4" s="52"/>
      <c r="D4" s="52"/>
      <c r="E4" s="52"/>
      <c r="F4" s="52"/>
      <c r="G4" s="52"/>
      <c r="H4" s="52"/>
      <c r="I4" s="52"/>
      <c r="J4" s="52"/>
      <c r="K4" s="10"/>
    </row>
    <row r="5" spans="1:11" ht="18.75" customHeight="1" x14ac:dyDescent="0.2">
      <c r="A5" s="45" t="s">
        <v>115</v>
      </c>
      <c r="B5" s="47" t="s">
        <v>1</v>
      </c>
      <c r="C5" s="49" t="s">
        <v>2</v>
      </c>
      <c r="D5" s="50"/>
      <c r="E5" s="51"/>
      <c r="F5" s="49" t="s">
        <v>3</v>
      </c>
      <c r="G5" s="50"/>
      <c r="H5" s="51"/>
      <c r="I5" s="49" t="s">
        <v>4</v>
      </c>
      <c r="J5" s="50"/>
      <c r="K5" s="51"/>
    </row>
    <row r="6" spans="1:11" ht="18.75" customHeight="1" x14ac:dyDescent="0.2">
      <c r="A6" s="46"/>
      <c r="B6" s="48"/>
      <c r="C6" s="7" t="s">
        <v>5</v>
      </c>
      <c r="D6" s="7" t="s">
        <v>6</v>
      </c>
      <c r="E6" s="7" t="s">
        <v>7</v>
      </c>
      <c r="F6" s="7" t="s">
        <v>5</v>
      </c>
      <c r="G6" s="7" t="s">
        <v>6</v>
      </c>
      <c r="H6" s="7" t="s">
        <v>7</v>
      </c>
      <c r="I6" s="7" t="s">
        <v>5</v>
      </c>
      <c r="J6" s="7" t="s">
        <v>6</v>
      </c>
      <c r="K6" s="7" t="s">
        <v>7</v>
      </c>
    </row>
    <row r="7" spans="1:11" ht="26.25" customHeight="1" x14ac:dyDescent="0.2">
      <c r="A7" s="11" t="s">
        <v>76</v>
      </c>
      <c r="B7" s="11">
        <v>18533</v>
      </c>
      <c r="C7" s="11">
        <v>41693</v>
      </c>
      <c r="D7" s="11">
        <v>39221</v>
      </c>
      <c r="E7" s="11">
        <f t="shared" ref="E7:E13" si="0">SUM(C7:D7)</f>
        <v>80914</v>
      </c>
      <c r="F7" s="11">
        <v>16445</v>
      </c>
      <c r="G7" s="11">
        <v>6052</v>
      </c>
      <c r="H7" s="11">
        <f t="shared" ref="H7:H13" si="1">SUM(F7:G7)</f>
        <v>22497</v>
      </c>
      <c r="I7" s="11">
        <f t="shared" ref="I7:J13" si="2">F7+C7</f>
        <v>58138</v>
      </c>
      <c r="J7" s="11">
        <f t="shared" si="2"/>
        <v>45273</v>
      </c>
      <c r="K7" s="11">
        <f t="shared" ref="K7:K13" si="3">SUM(I7:J7)</f>
        <v>103411</v>
      </c>
    </row>
    <row r="8" spans="1:11" ht="26.25" customHeight="1" x14ac:dyDescent="0.2">
      <c r="A8" s="12" t="s">
        <v>211</v>
      </c>
      <c r="B8" s="12">
        <v>12695</v>
      </c>
      <c r="C8" s="12">
        <v>25861</v>
      </c>
      <c r="D8" s="12">
        <v>27161</v>
      </c>
      <c r="E8" s="12">
        <f t="shared" si="0"/>
        <v>53022</v>
      </c>
      <c r="F8" s="12">
        <v>9242</v>
      </c>
      <c r="G8" s="12">
        <v>2959</v>
      </c>
      <c r="H8" s="12">
        <f t="shared" si="1"/>
        <v>12201</v>
      </c>
      <c r="I8" s="12">
        <f t="shared" si="2"/>
        <v>35103</v>
      </c>
      <c r="J8" s="12">
        <f t="shared" si="2"/>
        <v>30120</v>
      </c>
      <c r="K8" s="12">
        <f t="shared" si="3"/>
        <v>65223</v>
      </c>
    </row>
    <row r="9" spans="1:11" ht="26.25" customHeight="1" x14ac:dyDescent="0.2">
      <c r="A9" s="11" t="s">
        <v>212</v>
      </c>
      <c r="B9" s="11">
        <v>8865</v>
      </c>
      <c r="C9" s="11">
        <v>19711</v>
      </c>
      <c r="D9" s="11">
        <v>22759</v>
      </c>
      <c r="E9" s="11">
        <f t="shared" si="0"/>
        <v>42470</v>
      </c>
      <c r="F9" s="11">
        <v>3568</v>
      </c>
      <c r="G9" s="11">
        <v>1197</v>
      </c>
      <c r="H9" s="11">
        <f t="shared" si="1"/>
        <v>4765</v>
      </c>
      <c r="I9" s="11">
        <f t="shared" si="2"/>
        <v>23279</v>
      </c>
      <c r="J9" s="11">
        <f t="shared" si="2"/>
        <v>23956</v>
      </c>
      <c r="K9" s="11">
        <f t="shared" si="3"/>
        <v>47235</v>
      </c>
    </row>
    <row r="10" spans="1:11" ht="26.25" customHeight="1" x14ac:dyDescent="0.2">
      <c r="A10" s="12" t="s">
        <v>213</v>
      </c>
      <c r="B10" s="12">
        <v>12573</v>
      </c>
      <c r="C10" s="12">
        <v>29774</v>
      </c>
      <c r="D10" s="12">
        <v>32403</v>
      </c>
      <c r="E10" s="12">
        <f t="shared" si="0"/>
        <v>62177</v>
      </c>
      <c r="F10" s="12">
        <v>7034</v>
      </c>
      <c r="G10" s="12">
        <v>1453</v>
      </c>
      <c r="H10" s="12">
        <f t="shared" si="1"/>
        <v>8487</v>
      </c>
      <c r="I10" s="12">
        <f t="shared" si="2"/>
        <v>36808</v>
      </c>
      <c r="J10" s="12">
        <f t="shared" si="2"/>
        <v>33856</v>
      </c>
      <c r="K10" s="12">
        <f t="shared" si="3"/>
        <v>70664</v>
      </c>
    </row>
    <row r="11" spans="1:11" ht="26.25" customHeight="1" x14ac:dyDescent="0.2">
      <c r="A11" s="11" t="s">
        <v>214</v>
      </c>
      <c r="B11" s="11">
        <v>6323</v>
      </c>
      <c r="C11" s="11">
        <v>14255</v>
      </c>
      <c r="D11" s="11">
        <v>15372</v>
      </c>
      <c r="E11" s="11">
        <f t="shared" si="0"/>
        <v>29627</v>
      </c>
      <c r="F11" s="11">
        <v>5206</v>
      </c>
      <c r="G11" s="11">
        <v>796</v>
      </c>
      <c r="H11" s="11">
        <f t="shared" si="1"/>
        <v>6002</v>
      </c>
      <c r="I11" s="11">
        <f t="shared" si="2"/>
        <v>19461</v>
      </c>
      <c r="J11" s="11">
        <f t="shared" si="2"/>
        <v>16168</v>
      </c>
      <c r="K11" s="11">
        <f t="shared" si="3"/>
        <v>35629</v>
      </c>
    </row>
    <row r="12" spans="1:11" ht="26.25" customHeight="1" x14ac:dyDescent="0.2">
      <c r="A12" s="12" t="s">
        <v>215</v>
      </c>
      <c r="B12" s="12">
        <v>9967</v>
      </c>
      <c r="C12" s="12">
        <v>25311</v>
      </c>
      <c r="D12" s="12">
        <v>28003</v>
      </c>
      <c r="E12" s="12">
        <f t="shared" si="0"/>
        <v>53314</v>
      </c>
      <c r="F12" s="12">
        <v>3984</v>
      </c>
      <c r="G12" s="12">
        <v>948</v>
      </c>
      <c r="H12" s="12">
        <f t="shared" si="1"/>
        <v>4932</v>
      </c>
      <c r="I12" s="12">
        <f t="shared" si="2"/>
        <v>29295</v>
      </c>
      <c r="J12" s="12">
        <f t="shared" si="2"/>
        <v>28951</v>
      </c>
      <c r="K12" s="12">
        <f t="shared" si="3"/>
        <v>58246</v>
      </c>
    </row>
    <row r="13" spans="1:11" ht="26.25" customHeight="1" x14ac:dyDescent="0.2">
      <c r="A13" s="11" t="s">
        <v>216</v>
      </c>
      <c r="B13" s="11">
        <v>6251</v>
      </c>
      <c r="C13" s="11">
        <v>12734</v>
      </c>
      <c r="D13" s="11">
        <v>14378</v>
      </c>
      <c r="E13" s="11">
        <f t="shared" si="0"/>
        <v>27112</v>
      </c>
      <c r="F13" s="11">
        <v>3373</v>
      </c>
      <c r="G13" s="11">
        <v>995</v>
      </c>
      <c r="H13" s="11">
        <f t="shared" si="1"/>
        <v>4368</v>
      </c>
      <c r="I13" s="11">
        <f t="shared" si="2"/>
        <v>16107</v>
      </c>
      <c r="J13" s="11">
        <f t="shared" si="2"/>
        <v>15373</v>
      </c>
      <c r="K13" s="11">
        <f t="shared" si="3"/>
        <v>31480</v>
      </c>
    </row>
    <row r="14" spans="1:11" ht="26.25" customHeight="1" x14ac:dyDescent="0.2">
      <c r="A14" s="7" t="s">
        <v>134</v>
      </c>
      <c r="B14" s="14">
        <f>SUM(B7:B13)</f>
        <v>75207</v>
      </c>
      <c r="C14" s="14">
        <f t="shared" ref="C14:K14" si="4">SUM(C7:C13)</f>
        <v>169339</v>
      </c>
      <c r="D14" s="14">
        <f t="shared" si="4"/>
        <v>179297</v>
      </c>
      <c r="E14" s="14">
        <f t="shared" si="4"/>
        <v>348636</v>
      </c>
      <c r="F14" s="14">
        <f t="shared" si="4"/>
        <v>48852</v>
      </c>
      <c r="G14" s="14">
        <f t="shared" si="4"/>
        <v>14400</v>
      </c>
      <c r="H14" s="14">
        <f t="shared" si="4"/>
        <v>63252</v>
      </c>
      <c r="I14" s="14">
        <f t="shared" si="4"/>
        <v>218191</v>
      </c>
      <c r="J14" s="14">
        <f t="shared" si="4"/>
        <v>193697</v>
      </c>
      <c r="K14" s="14">
        <f t="shared" si="4"/>
        <v>411888</v>
      </c>
    </row>
    <row r="15" spans="1:11" ht="26.25" customHeight="1" x14ac:dyDescent="0.2"/>
    <row r="16" spans="1:11" ht="26.25" customHeight="1" x14ac:dyDescent="0.2"/>
    <row r="17" ht="26.25" customHeight="1" x14ac:dyDescent="0.2"/>
    <row r="18" ht="26.25" customHeight="1" x14ac:dyDescent="0.2"/>
  </sheetData>
  <mergeCells count="12">
    <mergeCell ref="A5:A6"/>
    <mergeCell ref="B5:B6"/>
    <mergeCell ref="C5:E5"/>
    <mergeCell ref="F5:H5"/>
    <mergeCell ref="I5:K5"/>
    <mergeCell ref="C2:K2"/>
    <mergeCell ref="C3:K3"/>
    <mergeCell ref="A4:B4"/>
    <mergeCell ref="C4:D4"/>
    <mergeCell ref="E4:F4"/>
    <mergeCell ref="G4:H4"/>
    <mergeCell ref="I4:J4"/>
  </mergeCells>
  <phoneticPr fontId="0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rightToLeft="1" workbookViewId="0"/>
  </sheetViews>
  <sheetFormatPr defaultRowHeight="18" x14ac:dyDescent="0.2"/>
  <cols>
    <col min="1" max="1" width="20.7109375" style="8" customWidth="1"/>
    <col min="2" max="2" width="12" style="8" customWidth="1"/>
    <col min="3" max="11" width="12.7109375" style="8" customWidth="1"/>
    <col min="12" max="16384" width="9.140625" style="8"/>
  </cols>
  <sheetData>
    <row r="2" spans="1:11" ht="26.25" customHeight="1" x14ac:dyDescent="0.2">
      <c r="B2" s="9"/>
      <c r="C2" s="37" t="s">
        <v>114</v>
      </c>
      <c r="D2" s="37"/>
      <c r="E2" s="37"/>
      <c r="F2" s="37"/>
      <c r="G2" s="37"/>
      <c r="H2" s="37"/>
      <c r="I2" s="37"/>
      <c r="J2" s="37"/>
      <c r="K2" s="37"/>
    </row>
    <row r="3" spans="1:11" ht="26.25" customHeight="1" x14ac:dyDescent="0.2">
      <c r="B3" s="9"/>
      <c r="C3" s="37" t="s">
        <v>320</v>
      </c>
      <c r="D3" s="37"/>
      <c r="E3" s="37"/>
      <c r="F3" s="37"/>
      <c r="G3" s="37"/>
      <c r="H3" s="37"/>
      <c r="I3" s="37"/>
      <c r="J3" s="37"/>
      <c r="K3" s="37"/>
    </row>
    <row r="4" spans="1:11" ht="18.75" thickBot="1" x14ac:dyDescent="0.25">
      <c r="A4" s="52" t="s">
        <v>77</v>
      </c>
      <c r="B4" s="52"/>
      <c r="C4" s="52"/>
      <c r="D4" s="52"/>
      <c r="E4" s="52"/>
      <c r="F4" s="52"/>
      <c r="G4" s="52"/>
      <c r="H4" s="52"/>
      <c r="I4" s="52"/>
      <c r="J4" s="52"/>
      <c r="K4" s="10"/>
    </row>
    <row r="5" spans="1:11" ht="18.75" customHeight="1" x14ac:dyDescent="0.2">
      <c r="A5" s="45" t="s">
        <v>115</v>
      </c>
      <c r="B5" s="47" t="s">
        <v>1</v>
      </c>
      <c r="C5" s="49" t="s">
        <v>2</v>
      </c>
      <c r="D5" s="50"/>
      <c r="E5" s="51"/>
      <c r="F5" s="49" t="s">
        <v>3</v>
      </c>
      <c r="G5" s="50"/>
      <c r="H5" s="51"/>
      <c r="I5" s="49" t="s">
        <v>4</v>
      </c>
      <c r="J5" s="50"/>
      <c r="K5" s="51"/>
    </row>
    <row r="6" spans="1:11" ht="18.75" customHeight="1" x14ac:dyDescent="0.2">
      <c r="A6" s="46"/>
      <c r="B6" s="48"/>
      <c r="C6" s="7" t="s">
        <v>5</v>
      </c>
      <c r="D6" s="7" t="s">
        <v>6</v>
      </c>
      <c r="E6" s="7" t="s">
        <v>7</v>
      </c>
      <c r="F6" s="7" t="s">
        <v>5</v>
      </c>
      <c r="G6" s="7" t="s">
        <v>6</v>
      </c>
      <c r="H6" s="7" t="s">
        <v>7</v>
      </c>
      <c r="I6" s="7" t="s">
        <v>5</v>
      </c>
      <c r="J6" s="7" t="s">
        <v>6</v>
      </c>
      <c r="K6" s="7" t="s">
        <v>7</v>
      </c>
    </row>
    <row r="7" spans="1:11" ht="26.25" customHeight="1" x14ac:dyDescent="0.2">
      <c r="A7" s="11" t="s">
        <v>78</v>
      </c>
      <c r="B7" s="11">
        <v>38164</v>
      </c>
      <c r="C7" s="11">
        <v>96745</v>
      </c>
      <c r="D7" s="11">
        <v>92394</v>
      </c>
      <c r="E7" s="11">
        <f>SUM(C7:D7)</f>
        <v>189139</v>
      </c>
      <c r="F7" s="11">
        <v>42085</v>
      </c>
      <c r="G7" s="11">
        <v>11589</v>
      </c>
      <c r="H7" s="11">
        <f>SUM(F7:G7)</f>
        <v>53674</v>
      </c>
      <c r="I7" s="11">
        <f t="shared" ref="I7:J9" si="0">F7+C7</f>
        <v>138830</v>
      </c>
      <c r="J7" s="11">
        <f t="shared" si="0"/>
        <v>103983</v>
      </c>
      <c r="K7" s="11">
        <f>SUM(I7:J7)</f>
        <v>242813</v>
      </c>
    </row>
    <row r="8" spans="1:11" ht="26.25" customHeight="1" x14ac:dyDescent="0.2">
      <c r="A8" s="12" t="s">
        <v>217</v>
      </c>
      <c r="B8" s="12">
        <v>23450</v>
      </c>
      <c r="C8" s="12">
        <v>60996</v>
      </c>
      <c r="D8" s="12">
        <v>59831</v>
      </c>
      <c r="E8" s="12">
        <f>SUM(C8:D8)</f>
        <v>120827</v>
      </c>
      <c r="F8" s="12">
        <v>20693</v>
      </c>
      <c r="G8" s="12">
        <v>6030</v>
      </c>
      <c r="H8" s="12">
        <f>SUM(F8:G8)</f>
        <v>26723</v>
      </c>
      <c r="I8" s="12">
        <f t="shared" si="0"/>
        <v>81689</v>
      </c>
      <c r="J8" s="12">
        <f t="shared" si="0"/>
        <v>65861</v>
      </c>
      <c r="K8" s="12">
        <f>SUM(I8:J8)</f>
        <v>147550</v>
      </c>
    </row>
    <row r="9" spans="1:11" ht="26.25" customHeight="1" x14ac:dyDescent="0.2">
      <c r="A9" s="11" t="s">
        <v>218</v>
      </c>
      <c r="B9" s="11">
        <v>8473</v>
      </c>
      <c r="C9" s="11">
        <v>19638</v>
      </c>
      <c r="D9" s="11">
        <v>19508</v>
      </c>
      <c r="E9" s="11">
        <f>SUM(C9:D9)</f>
        <v>39146</v>
      </c>
      <c r="F9" s="11">
        <v>8453</v>
      </c>
      <c r="G9" s="11">
        <v>2047</v>
      </c>
      <c r="H9" s="11">
        <f>SUM(F9:G9)</f>
        <v>10500</v>
      </c>
      <c r="I9" s="11">
        <f t="shared" si="0"/>
        <v>28091</v>
      </c>
      <c r="J9" s="11">
        <f t="shared" si="0"/>
        <v>21555</v>
      </c>
      <c r="K9" s="11">
        <f>SUM(I9:J9)</f>
        <v>49646</v>
      </c>
    </row>
    <row r="10" spans="1:11" ht="26.25" customHeight="1" x14ac:dyDescent="0.2">
      <c r="A10" s="7" t="s">
        <v>134</v>
      </c>
      <c r="B10" s="7">
        <f>SUM(B7:B9)</f>
        <v>70087</v>
      </c>
      <c r="C10" s="14">
        <f t="shared" ref="C10:K10" si="1">SUM(C7:C9)</f>
        <v>177379</v>
      </c>
      <c r="D10" s="14">
        <f t="shared" si="1"/>
        <v>171733</v>
      </c>
      <c r="E10" s="14">
        <f t="shared" si="1"/>
        <v>349112</v>
      </c>
      <c r="F10" s="14">
        <f t="shared" si="1"/>
        <v>71231</v>
      </c>
      <c r="G10" s="14">
        <f t="shared" si="1"/>
        <v>19666</v>
      </c>
      <c r="H10" s="14">
        <f t="shared" si="1"/>
        <v>90897</v>
      </c>
      <c r="I10" s="14">
        <f t="shared" si="1"/>
        <v>248610</v>
      </c>
      <c r="J10" s="14">
        <f t="shared" si="1"/>
        <v>191399</v>
      </c>
      <c r="K10" s="14">
        <f t="shared" si="1"/>
        <v>440009</v>
      </c>
    </row>
    <row r="11" spans="1:11" ht="26.25" customHeight="1" x14ac:dyDescent="0.2"/>
    <row r="12" spans="1:11" ht="26.25" customHeight="1" x14ac:dyDescent="0.2"/>
    <row r="13" spans="1:11" ht="26.25" customHeight="1" x14ac:dyDescent="0.2"/>
    <row r="14" spans="1:11" ht="26.25" customHeight="1" x14ac:dyDescent="0.2"/>
  </sheetData>
  <mergeCells count="12">
    <mergeCell ref="C2:K2"/>
    <mergeCell ref="C3:K3"/>
    <mergeCell ref="A5:A6"/>
    <mergeCell ref="B5:B6"/>
    <mergeCell ref="C5:E5"/>
    <mergeCell ref="F5:H5"/>
    <mergeCell ref="I5:K5"/>
    <mergeCell ref="A4:B4"/>
    <mergeCell ref="C4:D4"/>
    <mergeCell ref="E4:F4"/>
    <mergeCell ref="G4:H4"/>
    <mergeCell ref="I4:J4"/>
  </mergeCells>
  <phoneticPr fontId="0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rightToLeft="1" zoomScaleNormal="100" zoomScaleSheetLayoutView="100" workbookViewId="0">
      <selection activeCell="D24" sqref="D24"/>
    </sheetView>
  </sheetViews>
  <sheetFormatPr defaultRowHeight="12.75" x14ac:dyDescent="0.2"/>
  <cols>
    <col min="1" max="1" width="17" style="2" bestFit="1" customWidth="1"/>
    <col min="2" max="11" width="13.140625" style="2" customWidth="1"/>
    <col min="12" max="16384" width="9.140625" style="2"/>
  </cols>
  <sheetData>
    <row r="2" spans="1:11" s="1" customFormat="1" ht="29.25" customHeight="1" x14ac:dyDescent="0.2">
      <c r="B2" s="9"/>
      <c r="C2" s="37" t="s">
        <v>99</v>
      </c>
      <c r="D2" s="37"/>
      <c r="E2" s="37"/>
      <c r="F2" s="37"/>
      <c r="G2" s="37"/>
      <c r="H2" s="37"/>
      <c r="I2" s="37"/>
      <c r="J2" s="37"/>
      <c r="K2" s="37"/>
    </row>
    <row r="3" spans="1:11" s="1" customFormat="1" ht="29.25" customHeight="1" thickBot="1" x14ac:dyDescent="0.25">
      <c r="B3" s="9"/>
      <c r="C3" s="37" t="s">
        <v>320</v>
      </c>
      <c r="D3" s="37"/>
      <c r="E3" s="37"/>
      <c r="F3" s="37"/>
      <c r="G3" s="37"/>
      <c r="H3" s="37"/>
      <c r="I3" s="37"/>
      <c r="J3" s="37"/>
      <c r="K3" s="37"/>
    </row>
    <row r="4" spans="1:11" ht="17.25" customHeight="1" thickTop="1" x14ac:dyDescent="0.2">
      <c r="A4" s="42" t="s">
        <v>100</v>
      </c>
      <c r="B4" s="40" t="s">
        <v>1</v>
      </c>
      <c r="C4" s="38" t="s">
        <v>2</v>
      </c>
      <c r="D4" s="38"/>
      <c r="E4" s="38"/>
      <c r="F4" s="38" t="s">
        <v>3</v>
      </c>
      <c r="G4" s="38"/>
      <c r="H4" s="38"/>
      <c r="I4" s="38" t="s">
        <v>4</v>
      </c>
      <c r="J4" s="38"/>
      <c r="K4" s="39"/>
    </row>
    <row r="5" spans="1:11" ht="17.25" customHeight="1" x14ac:dyDescent="0.2">
      <c r="A5" s="43"/>
      <c r="B5" s="41"/>
      <c r="C5" s="7" t="s">
        <v>5</v>
      </c>
      <c r="D5" s="7" t="s">
        <v>6</v>
      </c>
      <c r="E5" s="7" t="s">
        <v>7</v>
      </c>
      <c r="F5" s="7" t="s">
        <v>5</v>
      </c>
      <c r="G5" s="7" t="s">
        <v>6</v>
      </c>
      <c r="H5" s="7" t="s">
        <v>7</v>
      </c>
      <c r="I5" s="7" t="s">
        <v>5</v>
      </c>
      <c r="J5" s="7" t="s">
        <v>6</v>
      </c>
      <c r="K5" s="22" t="s">
        <v>7</v>
      </c>
    </row>
    <row r="6" spans="1:11" ht="25.5" customHeight="1" x14ac:dyDescent="0.2">
      <c r="A6" s="23" t="s">
        <v>101</v>
      </c>
      <c r="B6" s="24">
        <f>'1'!B27</f>
        <v>1153988</v>
      </c>
      <c r="C6" s="24">
        <f>'1'!C27</f>
        <v>2220727</v>
      </c>
      <c r="D6" s="24">
        <f>'1'!D27</f>
        <v>2076018</v>
      </c>
      <c r="E6" s="24">
        <f t="shared" ref="E6:E18" si="0">SUM(C6:D6)</f>
        <v>4296745</v>
      </c>
      <c r="F6" s="24">
        <f>'1'!F27</f>
        <v>1762631</v>
      </c>
      <c r="G6" s="24">
        <f>'1'!G27</f>
        <v>717770</v>
      </c>
      <c r="H6" s="24">
        <f t="shared" ref="H6:H18" si="1">SUM(F6:G6)</f>
        <v>2480401</v>
      </c>
      <c r="I6" s="24">
        <f t="shared" ref="I6:J18" si="2">F6+C6</f>
        <v>3983358</v>
      </c>
      <c r="J6" s="24">
        <f t="shared" si="2"/>
        <v>2793788</v>
      </c>
      <c r="K6" s="25">
        <f t="shared" ref="K6:K18" si="3">SUM(I6:J6)</f>
        <v>6777146</v>
      </c>
    </row>
    <row r="7" spans="1:11" ht="25.5" customHeight="1" x14ac:dyDescent="0.2">
      <c r="A7" s="26" t="s">
        <v>102</v>
      </c>
      <c r="B7" s="27">
        <f>'2'!B19</f>
        <v>1327667</v>
      </c>
      <c r="C7" s="27">
        <f>'2'!C19</f>
        <v>2085813</v>
      </c>
      <c r="D7" s="27">
        <f>'2'!D19</f>
        <v>2030252</v>
      </c>
      <c r="E7" s="27">
        <f t="shared" si="0"/>
        <v>4116065</v>
      </c>
      <c r="F7" s="27">
        <f>'2'!F19</f>
        <v>1828412</v>
      </c>
      <c r="G7" s="27">
        <f>'2'!G19</f>
        <v>970529</v>
      </c>
      <c r="H7" s="27">
        <f t="shared" si="1"/>
        <v>2798941</v>
      </c>
      <c r="I7" s="27">
        <f t="shared" si="2"/>
        <v>3914225</v>
      </c>
      <c r="J7" s="27">
        <f t="shared" si="2"/>
        <v>3000781</v>
      </c>
      <c r="K7" s="28">
        <f t="shared" si="3"/>
        <v>6915006</v>
      </c>
    </row>
    <row r="8" spans="1:11" ht="25.5" customHeight="1" x14ac:dyDescent="0.2">
      <c r="A8" s="23" t="s">
        <v>103</v>
      </c>
      <c r="B8" s="24">
        <f>'3'!B14</f>
        <v>308867</v>
      </c>
      <c r="C8" s="24">
        <f>'3'!C14</f>
        <v>635046</v>
      </c>
      <c r="D8" s="24">
        <f>'3'!D14</f>
        <v>627466</v>
      </c>
      <c r="E8" s="24">
        <f t="shared" si="0"/>
        <v>1262512</v>
      </c>
      <c r="F8" s="24">
        <f>'3'!F14</f>
        <v>350488</v>
      </c>
      <c r="G8" s="24">
        <f>'3'!G14</f>
        <v>164933</v>
      </c>
      <c r="H8" s="24">
        <f t="shared" si="1"/>
        <v>515421</v>
      </c>
      <c r="I8" s="24">
        <f t="shared" si="2"/>
        <v>985534</v>
      </c>
      <c r="J8" s="24">
        <f t="shared" si="2"/>
        <v>792399</v>
      </c>
      <c r="K8" s="25">
        <f t="shared" si="3"/>
        <v>1777933</v>
      </c>
    </row>
    <row r="9" spans="1:11" ht="25.5" customHeight="1" x14ac:dyDescent="0.2">
      <c r="A9" s="26" t="s">
        <v>104</v>
      </c>
      <c r="B9" s="27">
        <f>'4'!B18</f>
        <v>202211</v>
      </c>
      <c r="C9" s="27">
        <f>'4'!C18</f>
        <v>470490</v>
      </c>
      <c r="D9" s="27">
        <f>'4'!D18</f>
        <v>458001</v>
      </c>
      <c r="E9" s="27">
        <f t="shared" si="0"/>
        <v>928491</v>
      </c>
      <c r="F9" s="27">
        <f>'4'!F18</f>
        <v>223403</v>
      </c>
      <c r="G9" s="27">
        <f>'4'!G18</f>
        <v>63964</v>
      </c>
      <c r="H9" s="27">
        <f t="shared" si="1"/>
        <v>287367</v>
      </c>
      <c r="I9" s="27">
        <f t="shared" si="2"/>
        <v>693893</v>
      </c>
      <c r="J9" s="27">
        <f t="shared" si="2"/>
        <v>521965</v>
      </c>
      <c r="K9" s="28">
        <f t="shared" si="3"/>
        <v>1215858</v>
      </c>
    </row>
    <row r="10" spans="1:11" ht="25.5" customHeight="1" x14ac:dyDescent="0.2">
      <c r="A10" s="23" t="s">
        <v>105</v>
      </c>
      <c r="B10" s="24">
        <f>'5'!B18</f>
        <v>618628</v>
      </c>
      <c r="C10" s="24">
        <f>'5'!C18</f>
        <v>1498898</v>
      </c>
      <c r="D10" s="24">
        <f>'5'!D18</f>
        <v>1392217</v>
      </c>
      <c r="E10" s="24">
        <f t="shared" si="0"/>
        <v>2891115</v>
      </c>
      <c r="F10" s="24">
        <f>'5'!F18</f>
        <v>924771</v>
      </c>
      <c r="G10" s="24">
        <f>'5'!G18</f>
        <v>289894</v>
      </c>
      <c r="H10" s="24">
        <f t="shared" si="1"/>
        <v>1214665</v>
      </c>
      <c r="I10" s="24">
        <f t="shared" si="2"/>
        <v>2423669</v>
      </c>
      <c r="J10" s="24">
        <f t="shared" si="2"/>
        <v>1682111</v>
      </c>
      <c r="K10" s="25">
        <f t="shared" si="3"/>
        <v>4105780</v>
      </c>
    </row>
    <row r="11" spans="1:11" ht="25.5" customHeight="1" x14ac:dyDescent="0.2">
      <c r="A11" s="26" t="s">
        <v>106</v>
      </c>
      <c r="B11" s="27">
        <f>'6'!B19</f>
        <v>334057</v>
      </c>
      <c r="C11" s="27">
        <f>'6'!C19</f>
        <v>790229</v>
      </c>
      <c r="D11" s="27">
        <f>'6'!D19</f>
        <v>800618</v>
      </c>
      <c r="E11" s="27">
        <f t="shared" si="0"/>
        <v>1590847</v>
      </c>
      <c r="F11" s="27">
        <f>'6'!F19</f>
        <v>248055</v>
      </c>
      <c r="G11" s="27">
        <f>'6'!G19</f>
        <v>74490</v>
      </c>
      <c r="H11" s="27">
        <f t="shared" si="1"/>
        <v>322545</v>
      </c>
      <c r="I11" s="27">
        <f t="shared" si="2"/>
        <v>1038284</v>
      </c>
      <c r="J11" s="27">
        <f t="shared" si="2"/>
        <v>875108</v>
      </c>
      <c r="K11" s="28">
        <f t="shared" si="3"/>
        <v>1913392</v>
      </c>
    </row>
    <row r="12" spans="1:11" ht="25.5" customHeight="1" x14ac:dyDescent="0.2">
      <c r="A12" s="23" t="s">
        <v>107</v>
      </c>
      <c r="B12" s="24">
        <f>'7'!B13</f>
        <v>132440</v>
      </c>
      <c r="C12" s="24">
        <f>'7'!C13</f>
        <v>339450</v>
      </c>
      <c r="D12" s="24">
        <f>'7'!D13</f>
        <v>321703</v>
      </c>
      <c r="E12" s="24">
        <f t="shared" si="0"/>
        <v>661153</v>
      </c>
      <c r="F12" s="24">
        <f>'7'!F13</f>
        <v>99091</v>
      </c>
      <c r="G12" s="24">
        <f>'7'!G13</f>
        <v>31291</v>
      </c>
      <c r="H12" s="24">
        <f t="shared" si="1"/>
        <v>130382</v>
      </c>
      <c r="I12" s="24">
        <f t="shared" si="2"/>
        <v>438541</v>
      </c>
      <c r="J12" s="24">
        <f t="shared" si="2"/>
        <v>352994</v>
      </c>
      <c r="K12" s="25">
        <f t="shared" si="3"/>
        <v>791535</v>
      </c>
    </row>
    <row r="13" spans="1:11" ht="25.5" customHeight="1" x14ac:dyDescent="0.2">
      <c r="A13" s="26" t="s">
        <v>108</v>
      </c>
      <c r="B13" s="27">
        <f>'8'!B11</f>
        <v>93163</v>
      </c>
      <c r="C13" s="27">
        <f>'8'!C11</f>
        <v>242305</v>
      </c>
      <c r="D13" s="27">
        <f>'8'!D11</f>
        <v>244899</v>
      </c>
      <c r="E13" s="27">
        <f t="shared" si="0"/>
        <v>487204</v>
      </c>
      <c r="F13" s="27">
        <f>'8'!F11</f>
        <v>84161</v>
      </c>
      <c r="G13" s="27">
        <f>'8'!G11</f>
        <v>25779</v>
      </c>
      <c r="H13" s="27">
        <f t="shared" si="1"/>
        <v>109940</v>
      </c>
      <c r="I13" s="27">
        <f t="shared" si="2"/>
        <v>326466</v>
      </c>
      <c r="J13" s="27">
        <f t="shared" si="2"/>
        <v>270678</v>
      </c>
      <c r="K13" s="28">
        <f t="shared" si="3"/>
        <v>597144</v>
      </c>
    </row>
    <row r="14" spans="1:11" ht="25.5" customHeight="1" x14ac:dyDescent="0.2">
      <c r="A14" s="23" t="s">
        <v>109</v>
      </c>
      <c r="B14" s="24">
        <f>'9'!B10</f>
        <v>42271</v>
      </c>
      <c r="C14" s="24">
        <f>'9'!C10</f>
        <v>134622</v>
      </c>
      <c r="D14" s="24">
        <f>'9'!D10</f>
        <v>133555</v>
      </c>
      <c r="E14" s="24">
        <f t="shared" si="0"/>
        <v>268177</v>
      </c>
      <c r="F14" s="24">
        <f>'9'!F10</f>
        <v>39550</v>
      </c>
      <c r="G14" s="24">
        <f>'9'!G10</f>
        <v>12797</v>
      </c>
      <c r="H14" s="24">
        <f t="shared" si="1"/>
        <v>52347</v>
      </c>
      <c r="I14" s="24">
        <f t="shared" si="2"/>
        <v>174172</v>
      </c>
      <c r="J14" s="24">
        <f t="shared" si="2"/>
        <v>146352</v>
      </c>
      <c r="K14" s="25">
        <f t="shared" si="3"/>
        <v>320524</v>
      </c>
    </row>
    <row r="15" spans="1:11" ht="25.5" customHeight="1" x14ac:dyDescent="0.2">
      <c r="A15" s="26" t="s">
        <v>110</v>
      </c>
      <c r="B15" s="27">
        <f>'10'!B21</f>
        <v>199415</v>
      </c>
      <c r="C15" s="27">
        <f>'10'!C21</f>
        <v>559898</v>
      </c>
      <c r="D15" s="27">
        <f>'10'!D21</f>
        <v>545197</v>
      </c>
      <c r="E15" s="27">
        <f t="shared" si="0"/>
        <v>1105095</v>
      </c>
      <c r="F15" s="27">
        <f>'10'!F21</f>
        <v>176990</v>
      </c>
      <c r="G15" s="27">
        <f>'10'!G21</f>
        <v>83025</v>
      </c>
      <c r="H15" s="27">
        <f t="shared" si="1"/>
        <v>260015</v>
      </c>
      <c r="I15" s="27">
        <f t="shared" si="2"/>
        <v>736888</v>
      </c>
      <c r="J15" s="27">
        <f t="shared" si="2"/>
        <v>628222</v>
      </c>
      <c r="K15" s="28">
        <f t="shared" si="3"/>
        <v>1365110</v>
      </c>
    </row>
    <row r="16" spans="1:11" ht="25.5" customHeight="1" x14ac:dyDescent="0.2">
      <c r="A16" s="23" t="s">
        <v>111</v>
      </c>
      <c r="B16" s="24">
        <f>'11'!B15</f>
        <v>85150</v>
      </c>
      <c r="C16" s="24">
        <f>'11'!C15</f>
        <v>202977</v>
      </c>
      <c r="D16" s="24">
        <f>'11'!D15</f>
        <v>199447</v>
      </c>
      <c r="E16" s="24">
        <f t="shared" si="0"/>
        <v>402424</v>
      </c>
      <c r="F16" s="24">
        <f>'11'!F15</f>
        <v>75339</v>
      </c>
      <c r="G16" s="24">
        <f>'11'!G15</f>
        <v>27889</v>
      </c>
      <c r="H16" s="24">
        <f t="shared" si="1"/>
        <v>103228</v>
      </c>
      <c r="I16" s="24">
        <f t="shared" si="2"/>
        <v>278316</v>
      </c>
      <c r="J16" s="24">
        <f t="shared" si="2"/>
        <v>227336</v>
      </c>
      <c r="K16" s="25">
        <f t="shared" si="3"/>
        <v>505652</v>
      </c>
    </row>
    <row r="17" spans="1:11" ht="25.5" customHeight="1" x14ac:dyDescent="0.2">
      <c r="A17" s="26" t="s">
        <v>112</v>
      </c>
      <c r="B17" s="27">
        <f>'12'!B14</f>
        <v>75207</v>
      </c>
      <c r="C17" s="27">
        <f>'12'!C14</f>
        <v>169339</v>
      </c>
      <c r="D17" s="27">
        <f>'12'!D14</f>
        <v>179297</v>
      </c>
      <c r="E17" s="27">
        <f t="shared" si="0"/>
        <v>348636</v>
      </c>
      <c r="F17" s="27">
        <f>'12'!F14</f>
        <v>48852</v>
      </c>
      <c r="G17" s="27">
        <f>'12'!G14</f>
        <v>14400</v>
      </c>
      <c r="H17" s="27">
        <f t="shared" si="1"/>
        <v>63252</v>
      </c>
      <c r="I17" s="27">
        <f t="shared" si="2"/>
        <v>218191</v>
      </c>
      <c r="J17" s="27">
        <f t="shared" si="2"/>
        <v>193697</v>
      </c>
      <c r="K17" s="28">
        <f t="shared" si="3"/>
        <v>411888</v>
      </c>
    </row>
    <row r="18" spans="1:11" ht="25.5" customHeight="1" x14ac:dyDescent="0.2">
      <c r="A18" s="23" t="s">
        <v>113</v>
      </c>
      <c r="B18" s="24">
        <f>'13'!B10</f>
        <v>70087</v>
      </c>
      <c r="C18" s="24">
        <f>'13'!C10</f>
        <v>177379</v>
      </c>
      <c r="D18" s="24">
        <f>'13'!D10</f>
        <v>171733</v>
      </c>
      <c r="E18" s="24">
        <f t="shared" si="0"/>
        <v>349112</v>
      </c>
      <c r="F18" s="24">
        <f>'13'!F10</f>
        <v>71231</v>
      </c>
      <c r="G18" s="24">
        <f>'13'!G10</f>
        <v>19666</v>
      </c>
      <c r="H18" s="24">
        <f t="shared" si="1"/>
        <v>90897</v>
      </c>
      <c r="I18" s="24">
        <f t="shared" si="2"/>
        <v>248610</v>
      </c>
      <c r="J18" s="24">
        <f t="shared" si="2"/>
        <v>191399</v>
      </c>
      <c r="K18" s="25">
        <f t="shared" si="3"/>
        <v>440009</v>
      </c>
    </row>
    <row r="19" spans="1:11" ht="25.5" customHeight="1" thickBot="1" x14ac:dyDescent="0.25">
      <c r="A19" s="29" t="s">
        <v>4</v>
      </c>
      <c r="B19" s="30">
        <f>SUM(B6:B18)</f>
        <v>4643151</v>
      </c>
      <c r="C19" s="30">
        <f t="shared" ref="C19:K19" si="4">SUM(C6:C18)</f>
        <v>9527173</v>
      </c>
      <c r="D19" s="30">
        <f t="shared" si="4"/>
        <v>9180403</v>
      </c>
      <c r="E19" s="30">
        <f t="shared" si="4"/>
        <v>18707576</v>
      </c>
      <c r="F19" s="30">
        <f t="shared" si="4"/>
        <v>5932974</v>
      </c>
      <c r="G19" s="30">
        <f t="shared" si="4"/>
        <v>2496427</v>
      </c>
      <c r="H19" s="30">
        <f t="shared" si="4"/>
        <v>8429401</v>
      </c>
      <c r="I19" s="30">
        <f t="shared" si="4"/>
        <v>15460147</v>
      </c>
      <c r="J19" s="30">
        <f t="shared" si="4"/>
        <v>11676830</v>
      </c>
      <c r="K19" s="31">
        <f t="shared" si="4"/>
        <v>27136977</v>
      </c>
    </row>
    <row r="20" spans="1:11" ht="13.5" thickTop="1" x14ac:dyDescent="0.2"/>
  </sheetData>
  <mergeCells count="7">
    <mergeCell ref="C2:K2"/>
    <mergeCell ref="C3:K3"/>
    <mergeCell ref="I4:K4"/>
    <mergeCell ref="B4:B5"/>
    <mergeCell ref="A4:A5"/>
    <mergeCell ref="C4:E4"/>
    <mergeCell ref="F4:H4"/>
  </mergeCells>
  <phoneticPr fontId="2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95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1"/>
  <sheetViews>
    <sheetView rightToLeft="1" zoomScaleNormal="100" zoomScaleSheetLayoutView="130" workbookViewId="0"/>
  </sheetViews>
  <sheetFormatPr defaultRowHeight="12.75" x14ac:dyDescent="0.2"/>
  <cols>
    <col min="1" max="1" width="30.28515625" style="5" customWidth="1"/>
    <col min="2" max="2" width="16" style="5" customWidth="1"/>
    <col min="3" max="11" width="11.5703125" style="5" customWidth="1"/>
    <col min="12" max="16384" width="9.140625" style="5"/>
  </cols>
  <sheetData>
    <row r="2" spans="1:11" s="3" customFormat="1" ht="35.25" customHeight="1" x14ac:dyDescent="0.2">
      <c r="C2" s="37" t="s">
        <v>219</v>
      </c>
      <c r="D2" s="37"/>
      <c r="E2" s="37"/>
      <c r="F2" s="37"/>
      <c r="G2" s="37"/>
      <c r="H2" s="37"/>
      <c r="I2" s="37"/>
      <c r="J2" s="37"/>
      <c r="K2" s="37"/>
    </row>
    <row r="3" spans="1:11" s="3" customFormat="1" ht="35.25" customHeight="1" thickBot="1" x14ac:dyDescent="0.25">
      <c r="B3" s="32"/>
      <c r="C3" s="37" t="s">
        <v>320</v>
      </c>
      <c r="D3" s="37"/>
      <c r="E3" s="37"/>
      <c r="F3" s="37"/>
      <c r="G3" s="37"/>
      <c r="H3" s="37"/>
      <c r="I3" s="37"/>
      <c r="J3" s="37"/>
      <c r="K3" s="37"/>
    </row>
    <row r="4" spans="1:11" s="4" customFormat="1" ht="18.75" customHeight="1" thickTop="1" x14ac:dyDescent="0.2">
      <c r="A4" s="42" t="s">
        <v>220</v>
      </c>
      <c r="B4" s="40" t="s">
        <v>221</v>
      </c>
      <c r="C4" s="38" t="s">
        <v>2</v>
      </c>
      <c r="D4" s="38"/>
      <c r="E4" s="38"/>
      <c r="F4" s="38" t="s">
        <v>3</v>
      </c>
      <c r="G4" s="38"/>
      <c r="H4" s="38"/>
      <c r="I4" s="38" t="s">
        <v>4</v>
      </c>
      <c r="J4" s="38"/>
      <c r="K4" s="39"/>
    </row>
    <row r="5" spans="1:11" s="4" customFormat="1" ht="18.75" customHeight="1" x14ac:dyDescent="0.2">
      <c r="A5" s="43"/>
      <c r="B5" s="41"/>
      <c r="C5" s="7" t="s">
        <v>5</v>
      </c>
      <c r="D5" s="7" t="s">
        <v>6</v>
      </c>
      <c r="E5" s="7" t="s">
        <v>7</v>
      </c>
      <c r="F5" s="7" t="s">
        <v>5</v>
      </c>
      <c r="G5" s="7" t="s">
        <v>6</v>
      </c>
      <c r="H5" s="7" t="s">
        <v>7</v>
      </c>
      <c r="I5" s="7" t="s">
        <v>5</v>
      </c>
      <c r="J5" s="7" t="s">
        <v>6</v>
      </c>
      <c r="K5" s="22" t="s">
        <v>7</v>
      </c>
    </row>
    <row r="6" spans="1:11" s="6" customFormat="1" ht="26.1" customHeight="1" x14ac:dyDescent="0.2">
      <c r="A6" s="23" t="s">
        <v>101</v>
      </c>
      <c r="B6" s="24" t="s">
        <v>101</v>
      </c>
      <c r="C6" s="24">
        <v>1625700</v>
      </c>
      <c r="D6" s="24">
        <v>1489556</v>
      </c>
      <c r="E6" s="24">
        <f t="shared" ref="E6:E69" si="0">SUM(C6:D6)</f>
        <v>3115256</v>
      </c>
      <c r="F6" s="24">
        <v>1433587</v>
      </c>
      <c r="G6" s="24">
        <v>639443</v>
      </c>
      <c r="H6" s="24">
        <f t="shared" ref="H6:H69" si="1">SUM(F6:G6)</f>
        <v>2073030</v>
      </c>
      <c r="I6" s="24">
        <f t="shared" ref="I6:I69" si="2">SUM(C6+F6)</f>
        <v>3059287</v>
      </c>
      <c r="J6" s="24">
        <f t="shared" ref="J6:J69" si="3">SUM(D6+G6)</f>
        <v>2128999</v>
      </c>
      <c r="K6" s="25">
        <f t="shared" ref="K6:K69" si="4">SUM(I6:J6)</f>
        <v>5188286</v>
      </c>
    </row>
    <row r="7" spans="1:11" ht="26.1" customHeight="1" x14ac:dyDescent="0.2">
      <c r="A7" s="26" t="s">
        <v>135</v>
      </c>
      <c r="B7" s="27" t="s">
        <v>102</v>
      </c>
      <c r="C7" s="27">
        <v>891664</v>
      </c>
      <c r="D7" s="27">
        <v>824910</v>
      </c>
      <c r="E7" s="27">
        <f t="shared" si="0"/>
        <v>1716574</v>
      </c>
      <c r="F7" s="27">
        <v>1105052</v>
      </c>
      <c r="G7" s="27">
        <v>609071</v>
      </c>
      <c r="H7" s="27">
        <f t="shared" si="1"/>
        <v>1714123</v>
      </c>
      <c r="I7" s="27">
        <f t="shared" si="2"/>
        <v>1996716</v>
      </c>
      <c r="J7" s="27">
        <f t="shared" si="3"/>
        <v>1433981</v>
      </c>
      <c r="K7" s="28">
        <f t="shared" si="4"/>
        <v>3430697</v>
      </c>
    </row>
    <row r="8" spans="1:11" ht="26.1" customHeight="1" x14ac:dyDescent="0.2">
      <c r="A8" s="23" t="s">
        <v>317</v>
      </c>
      <c r="B8" s="24" t="s">
        <v>102</v>
      </c>
      <c r="C8" s="24">
        <v>419874</v>
      </c>
      <c r="D8" s="24">
        <v>400850</v>
      </c>
      <c r="E8" s="24">
        <f t="shared" si="0"/>
        <v>820724</v>
      </c>
      <c r="F8" s="24">
        <v>441863</v>
      </c>
      <c r="G8" s="24">
        <v>272144</v>
      </c>
      <c r="H8" s="24">
        <f t="shared" si="1"/>
        <v>714007</v>
      </c>
      <c r="I8" s="24">
        <f t="shared" si="2"/>
        <v>861737</v>
      </c>
      <c r="J8" s="24">
        <f t="shared" si="3"/>
        <v>672994</v>
      </c>
      <c r="K8" s="25">
        <f t="shared" si="4"/>
        <v>1534731</v>
      </c>
    </row>
    <row r="9" spans="1:11" ht="26.1" customHeight="1" x14ac:dyDescent="0.2">
      <c r="A9" s="26" t="s">
        <v>272</v>
      </c>
      <c r="B9" s="27" t="s">
        <v>103</v>
      </c>
      <c r="C9" s="27">
        <v>363627</v>
      </c>
      <c r="D9" s="27">
        <v>351931</v>
      </c>
      <c r="E9" s="27">
        <f t="shared" si="0"/>
        <v>715558</v>
      </c>
      <c r="F9" s="27">
        <v>245093</v>
      </c>
      <c r="G9" s="27">
        <v>139442</v>
      </c>
      <c r="H9" s="27">
        <f t="shared" si="1"/>
        <v>384535</v>
      </c>
      <c r="I9" s="27">
        <f t="shared" si="2"/>
        <v>608720</v>
      </c>
      <c r="J9" s="27">
        <f t="shared" si="3"/>
        <v>491373</v>
      </c>
      <c r="K9" s="28">
        <f t="shared" si="4"/>
        <v>1100093</v>
      </c>
    </row>
    <row r="10" spans="1:11" ht="26.1" customHeight="1" x14ac:dyDescent="0.2">
      <c r="A10" s="23" t="s">
        <v>249</v>
      </c>
      <c r="B10" s="24" t="s">
        <v>105</v>
      </c>
      <c r="C10" s="24">
        <v>289496</v>
      </c>
      <c r="D10" s="24">
        <v>259046</v>
      </c>
      <c r="E10" s="24">
        <f t="shared" si="0"/>
        <v>548542</v>
      </c>
      <c r="F10" s="24">
        <v>257428</v>
      </c>
      <c r="G10" s="24">
        <v>97342</v>
      </c>
      <c r="H10" s="24">
        <f t="shared" si="1"/>
        <v>354770</v>
      </c>
      <c r="I10" s="24">
        <f t="shared" si="2"/>
        <v>546924</v>
      </c>
      <c r="J10" s="24">
        <f t="shared" si="3"/>
        <v>356388</v>
      </c>
      <c r="K10" s="25">
        <f t="shared" si="4"/>
        <v>903312</v>
      </c>
    </row>
    <row r="11" spans="1:11" ht="26.1" customHeight="1" x14ac:dyDescent="0.2">
      <c r="A11" s="26" t="s">
        <v>283</v>
      </c>
      <c r="B11" s="27" t="s">
        <v>105</v>
      </c>
      <c r="C11" s="27">
        <v>272135</v>
      </c>
      <c r="D11" s="27">
        <v>264619</v>
      </c>
      <c r="E11" s="27">
        <f t="shared" si="0"/>
        <v>536754</v>
      </c>
      <c r="F11" s="27">
        <v>89537</v>
      </c>
      <c r="G11" s="27">
        <v>34497</v>
      </c>
      <c r="H11" s="27">
        <f t="shared" si="1"/>
        <v>124034</v>
      </c>
      <c r="I11" s="27">
        <f t="shared" si="2"/>
        <v>361672</v>
      </c>
      <c r="J11" s="27">
        <f t="shared" si="3"/>
        <v>299116</v>
      </c>
      <c r="K11" s="28">
        <f t="shared" si="4"/>
        <v>660788</v>
      </c>
    </row>
    <row r="12" spans="1:11" ht="26.1" customHeight="1" x14ac:dyDescent="0.2">
      <c r="A12" s="23" t="s">
        <v>136</v>
      </c>
      <c r="B12" s="24" t="s">
        <v>102</v>
      </c>
      <c r="C12" s="24">
        <v>220329</v>
      </c>
      <c r="D12" s="24">
        <v>222655</v>
      </c>
      <c r="E12" s="24">
        <f t="shared" si="0"/>
        <v>442984</v>
      </c>
      <c r="F12" s="24">
        <v>86353</v>
      </c>
      <c r="G12" s="24">
        <v>50633</v>
      </c>
      <c r="H12" s="24">
        <f t="shared" si="1"/>
        <v>136986</v>
      </c>
      <c r="I12" s="24">
        <f t="shared" si="2"/>
        <v>306682</v>
      </c>
      <c r="J12" s="24">
        <f t="shared" si="3"/>
        <v>273288</v>
      </c>
      <c r="K12" s="25">
        <f t="shared" si="4"/>
        <v>579970</v>
      </c>
    </row>
    <row r="13" spans="1:11" ht="26.1" customHeight="1" x14ac:dyDescent="0.2">
      <c r="A13" s="26" t="s">
        <v>107</v>
      </c>
      <c r="B13" s="27" t="s">
        <v>107</v>
      </c>
      <c r="C13" s="27">
        <v>224488</v>
      </c>
      <c r="D13" s="27">
        <v>207941</v>
      </c>
      <c r="E13" s="27">
        <f t="shared" si="0"/>
        <v>432429</v>
      </c>
      <c r="F13" s="27">
        <v>57184</v>
      </c>
      <c r="G13" s="27">
        <v>23016</v>
      </c>
      <c r="H13" s="27">
        <f t="shared" si="1"/>
        <v>80200</v>
      </c>
      <c r="I13" s="27">
        <f t="shared" si="2"/>
        <v>281672</v>
      </c>
      <c r="J13" s="27">
        <f t="shared" si="3"/>
        <v>230957</v>
      </c>
      <c r="K13" s="28">
        <f t="shared" si="4"/>
        <v>512629</v>
      </c>
    </row>
    <row r="14" spans="1:11" ht="26.1" customHeight="1" x14ac:dyDescent="0.2">
      <c r="A14" s="23" t="s">
        <v>288</v>
      </c>
      <c r="B14" s="24" t="s">
        <v>104</v>
      </c>
      <c r="C14" s="24">
        <v>179220</v>
      </c>
      <c r="D14" s="24">
        <v>167403</v>
      </c>
      <c r="E14" s="24">
        <f t="shared" si="0"/>
        <v>346623</v>
      </c>
      <c r="F14" s="24">
        <v>89384</v>
      </c>
      <c r="G14" s="24">
        <v>31403</v>
      </c>
      <c r="H14" s="24">
        <f t="shared" si="1"/>
        <v>120787</v>
      </c>
      <c r="I14" s="24">
        <f t="shared" si="2"/>
        <v>268604</v>
      </c>
      <c r="J14" s="24">
        <f t="shared" si="3"/>
        <v>198806</v>
      </c>
      <c r="K14" s="25">
        <f t="shared" si="4"/>
        <v>467410</v>
      </c>
    </row>
    <row r="15" spans="1:11" ht="26.1" customHeight="1" x14ac:dyDescent="0.2">
      <c r="A15" s="26" t="s">
        <v>301</v>
      </c>
      <c r="B15" s="27" t="s">
        <v>106</v>
      </c>
      <c r="C15" s="27">
        <v>171813</v>
      </c>
      <c r="D15" s="27">
        <v>159802</v>
      </c>
      <c r="E15" s="27">
        <f t="shared" si="0"/>
        <v>331615</v>
      </c>
      <c r="F15" s="27">
        <v>73943</v>
      </c>
      <c r="G15" s="27">
        <v>25270</v>
      </c>
      <c r="H15" s="27">
        <f t="shared" si="1"/>
        <v>99213</v>
      </c>
      <c r="I15" s="27">
        <f t="shared" si="2"/>
        <v>245756</v>
      </c>
      <c r="J15" s="27">
        <f t="shared" si="3"/>
        <v>185072</v>
      </c>
      <c r="K15" s="28">
        <f t="shared" si="4"/>
        <v>430828</v>
      </c>
    </row>
    <row r="16" spans="1:11" ht="26.1" customHeight="1" x14ac:dyDescent="0.2">
      <c r="A16" s="23" t="s">
        <v>163</v>
      </c>
      <c r="B16" s="24" t="s">
        <v>105</v>
      </c>
      <c r="C16" s="24">
        <v>95119</v>
      </c>
      <c r="D16" s="24">
        <v>75651</v>
      </c>
      <c r="E16" s="24">
        <f t="shared" si="0"/>
        <v>170770</v>
      </c>
      <c r="F16" s="24">
        <v>142793</v>
      </c>
      <c r="G16" s="24">
        <v>24215</v>
      </c>
      <c r="H16" s="24">
        <f t="shared" si="1"/>
        <v>167008</v>
      </c>
      <c r="I16" s="24">
        <f t="shared" si="2"/>
        <v>237912</v>
      </c>
      <c r="J16" s="24">
        <f t="shared" si="3"/>
        <v>99866</v>
      </c>
      <c r="K16" s="25">
        <f t="shared" si="4"/>
        <v>337778</v>
      </c>
    </row>
    <row r="17" spans="1:11" ht="26.1" customHeight="1" x14ac:dyDescent="0.2">
      <c r="A17" s="26" t="s">
        <v>108</v>
      </c>
      <c r="B17" s="27" t="s">
        <v>108</v>
      </c>
      <c r="C17" s="27">
        <v>121690</v>
      </c>
      <c r="D17" s="27">
        <v>119226</v>
      </c>
      <c r="E17" s="27">
        <f t="shared" si="0"/>
        <v>240916</v>
      </c>
      <c r="F17" s="27">
        <v>49192</v>
      </c>
      <c r="G17" s="27">
        <v>20789</v>
      </c>
      <c r="H17" s="27">
        <f t="shared" si="1"/>
        <v>69981</v>
      </c>
      <c r="I17" s="27">
        <f t="shared" si="2"/>
        <v>170882</v>
      </c>
      <c r="J17" s="27">
        <f t="shared" si="3"/>
        <v>140015</v>
      </c>
      <c r="K17" s="28">
        <f t="shared" si="4"/>
        <v>310897</v>
      </c>
    </row>
    <row r="18" spans="1:11" ht="26.1" customHeight="1" x14ac:dyDescent="0.2">
      <c r="A18" s="23" t="s">
        <v>111</v>
      </c>
      <c r="B18" s="24" t="s">
        <v>111</v>
      </c>
      <c r="C18" s="24">
        <v>114189</v>
      </c>
      <c r="D18" s="24">
        <v>112061</v>
      </c>
      <c r="E18" s="24">
        <f t="shared" si="0"/>
        <v>226250</v>
      </c>
      <c r="F18" s="24">
        <v>51954</v>
      </c>
      <c r="G18" s="24">
        <v>20084</v>
      </c>
      <c r="H18" s="24">
        <f t="shared" si="1"/>
        <v>72038</v>
      </c>
      <c r="I18" s="24">
        <f t="shared" si="2"/>
        <v>166143</v>
      </c>
      <c r="J18" s="24">
        <f t="shared" si="3"/>
        <v>132145</v>
      </c>
      <c r="K18" s="25">
        <f t="shared" si="4"/>
        <v>298288</v>
      </c>
    </row>
    <row r="19" spans="1:11" ht="26.1" customHeight="1" x14ac:dyDescent="0.2">
      <c r="A19" s="26" t="s">
        <v>162</v>
      </c>
      <c r="B19" s="27" t="s">
        <v>105</v>
      </c>
      <c r="C19" s="27">
        <v>110571</v>
      </c>
      <c r="D19" s="27">
        <v>108806</v>
      </c>
      <c r="E19" s="27">
        <f t="shared" si="0"/>
        <v>219377</v>
      </c>
      <c r="F19" s="27">
        <v>37825</v>
      </c>
      <c r="G19" s="27">
        <v>14440</v>
      </c>
      <c r="H19" s="27">
        <f t="shared" si="1"/>
        <v>52265</v>
      </c>
      <c r="I19" s="27">
        <f t="shared" si="2"/>
        <v>148396</v>
      </c>
      <c r="J19" s="27">
        <f t="shared" si="3"/>
        <v>123246</v>
      </c>
      <c r="K19" s="28">
        <f t="shared" si="4"/>
        <v>271642</v>
      </c>
    </row>
    <row r="20" spans="1:11" ht="26.1" customHeight="1" x14ac:dyDescent="0.2">
      <c r="A20" s="23" t="s">
        <v>232</v>
      </c>
      <c r="B20" s="24" t="s">
        <v>105</v>
      </c>
      <c r="C20" s="24">
        <v>74696</v>
      </c>
      <c r="D20" s="24">
        <v>63955</v>
      </c>
      <c r="E20" s="24">
        <f t="shared" si="0"/>
        <v>138651</v>
      </c>
      <c r="F20" s="24">
        <v>74995</v>
      </c>
      <c r="G20" s="24">
        <v>24420</v>
      </c>
      <c r="H20" s="24">
        <f t="shared" si="1"/>
        <v>99415</v>
      </c>
      <c r="I20" s="24">
        <f t="shared" si="2"/>
        <v>149691</v>
      </c>
      <c r="J20" s="24">
        <f t="shared" si="3"/>
        <v>88375</v>
      </c>
      <c r="K20" s="25">
        <f t="shared" si="4"/>
        <v>238066</v>
      </c>
    </row>
    <row r="21" spans="1:11" ht="26.1" customHeight="1" x14ac:dyDescent="0.2">
      <c r="A21" s="26" t="s">
        <v>222</v>
      </c>
      <c r="B21" s="27" t="s">
        <v>106</v>
      </c>
      <c r="C21" s="27">
        <v>95191</v>
      </c>
      <c r="D21" s="27">
        <v>82714</v>
      </c>
      <c r="E21" s="27">
        <f t="shared" si="0"/>
        <v>177905</v>
      </c>
      <c r="F21" s="27">
        <v>40927</v>
      </c>
      <c r="G21" s="27">
        <v>17325</v>
      </c>
      <c r="H21" s="27">
        <f t="shared" si="1"/>
        <v>58252</v>
      </c>
      <c r="I21" s="27">
        <f t="shared" si="2"/>
        <v>136118</v>
      </c>
      <c r="J21" s="27">
        <f t="shared" si="3"/>
        <v>100039</v>
      </c>
      <c r="K21" s="28">
        <f t="shared" si="4"/>
        <v>236157</v>
      </c>
    </row>
    <row r="22" spans="1:11" ht="26.1" customHeight="1" x14ac:dyDescent="0.2">
      <c r="A22" s="23" t="s">
        <v>97</v>
      </c>
      <c r="B22" s="24" t="s">
        <v>101</v>
      </c>
      <c r="C22" s="24">
        <v>93008</v>
      </c>
      <c r="D22" s="24">
        <v>89645</v>
      </c>
      <c r="E22" s="24">
        <f t="shared" si="0"/>
        <v>182653</v>
      </c>
      <c r="F22" s="24">
        <v>38383</v>
      </c>
      <c r="G22" s="24">
        <v>13571</v>
      </c>
      <c r="H22" s="24">
        <f t="shared" si="1"/>
        <v>51954</v>
      </c>
      <c r="I22" s="24"/>
      <c r="J22" s="24">
        <f t="shared" si="3"/>
        <v>103216</v>
      </c>
      <c r="K22" s="25">
        <f t="shared" si="4"/>
        <v>103216</v>
      </c>
    </row>
    <row r="23" spans="1:11" ht="26.1" customHeight="1" x14ac:dyDescent="0.2">
      <c r="A23" s="26" t="s">
        <v>146</v>
      </c>
      <c r="B23" s="27" t="s">
        <v>103</v>
      </c>
      <c r="C23" s="27">
        <v>82877</v>
      </c>
      <c r="D23" s="27">
        <v>74617</v>
      </c>
      <c r="E23" s="27">
        <f t="shared" si="0"/>
        <v>157494</v>
      </c>
      <c r="F23" s="27">
        <v>58020</v>
      </c>
      <c r="G23" s="27">
        <v>17722</v>
      </c>
      <c r="H23" s="27">
        <f t="shared" si="1"/>
        <v>75742</v>
      </c>
      <c r="I23" s="27">
        <f t="shared" si="2"/>
        <v>140897</v>
      </c>
      <c r="J23" s="27">
        <f t="shared" si="3"/>
        <v>92339</v>
      </c>
      <c r="K23" s="28">
        <f t="shared" si="4"/>
        <v>233236</v>
      </c>
    </row>
    <row r="24" spans="1:11" ht="26.1" customHeight="1" x14ac:dyDescent="0.2">
      <c r="A24" s="23" t="s">
        <v>165</v>
      </c>
      <c r="B24" s="24" t="s">
        <v>105</v>
      </c>
      <c r="C24" s="24">
        <v>50530</v>
      </c>
      <c r="D24" s="24">
        <v>43424</v>
      </c>
      <c r="E24" s="24">
        <f t="shared" si="0"/>
        <v>93954</v>
      </c>
      <c r="F24" s="24">
        <v>81116</v>
      </c>
      <c r="G24" s="24">
        <v>44609</v>
      </c>
      <c r="H24" s="24">
        <f t="shared" si="1"/>
        <v>125725</v>
      </c>
      <c r="I24" s="24">
        <f t="shared" si="2"/>
        <v>131646</v>
      </c>
      <c r="J24" s="24">
        <f t="shared" si="3"/>
        <v>88033</v>
      </c>
      <c r="K24" s="25">
        <f t="shared" si="4"/>
        <v>219679</v>
      </c>
    </row>
    <row r="25" spans="1:11" ht="26.1" customHeight="1" x14ac:dyDescent="0.2">
      <c r="A25" s="26" t="s">
        <v>309</v>
      </c>
      <c r="B25" s="27" t="s">
        <v>261</v>
      </c>
      <c r="C25" s="27">
        <v>70989</v>
      </c>
      <c r="D25" s="27">
        <v>68619</v>
      </c>
      <c r="E25" s="27">
        <f t="shared" si="0"/>
        <v>139608</v>
      </c>
      <c r="F25" s="27">
        <v>19782</v>
      </c>
      <c r="G25" s="27">
        <v>7667</v>
      </c>
      <c r="H25" s="27">
        <f t="shared" si="1"/>
        <v>27449</v>
      </c>
      <c r="I25" s="27">
        <f t="shared" si="2"/>
        <v>90771</v>
      </c>
      <c r="J25" s="27">
        <f t="shared" si="3"/>
        <v>76286</v>
      </c>
      <c r="K25" s="28">
        <f t="shared" si="4"/>
        <v>167057</v>
      </c>
    </row>
    <row r="26" spans="1:11" ht="26.1" customHeight="1" x14ac:dyDescent="0.2">
      <c r="A26" s="23" t="s">
        <v>152</v>
      </c>
      <c r="B26" s="24" t="s">
        <v>104</v>
      </c>
      <c r="C26" s="24">
        <v>56384</v>
      </c>
      <c r="D26" s="24">
        <v>55764</v>
      </c>
      <c r="E26" s="24">
        <f t="shared" si="0"/>
        <v>112148</v>
      </c>
      <c r="F26" s="24">
        <v>30001</v>
      </c>
      <c r="G26" s="24">
        <v>10746</v>
      </c>
      <c r="H26" s="24">
        <f t="shared" si="1"/>
        <v>40747</v>
      </c>
      <c r="I26" s="24">
        <f t="shared" si="2"/>
        <v>86385</v>
      </c>
      <c r="J26" s="24">
        <f t="shared" si="3"/>
        <v>66510</v>
      </c>
      <c r="K26" s="25">
        <f t="shared" si="4"/>
        <v>152895</v>
      </c>
    </row>
    <row r="27" spans="1:11" ht="26.1" customHeight="1" x14ac:dyDescent="0.2">
      <c r="A27" s="26" t="s">
        <v>307</v>
      </c>
      <c r="B27" s="27" t="s">
        <v>113</v>
      </c>
      <c r="C27" s="27">
        <v>60946</v>
      </c>
      <c r="D27" s="27">
        <v>56117</v>
      </c>
      <c r="E27" s="27">
        <f t="shared" si="0"/>
        <v>117063</v>
      </c>
      <c r="F27" s="27">
        <v>23935</v>
      </c>
      <c r="G27" s="27">
        <v>9259</v>
      </c>
      <c r="H27" s="27">
        <f t="shared" si="1"/>
        <v>33194</v>
      </c>
      <c r="I27" s="27">
        <f t="shared" si="2"/>
        <v>84881</v>
      </c>
      <c r="J27" s="27">
        <f t="shared" si="3"/>
        <v>65376</v>
      </c>
      <c r="K27" s="28">
        <f t="shared" si="4"/>
        <v>150257</v>
      </c>
    </row>
    <row r="28" spans="1:11" ht="26.1" customHeight="1" x14ac:dyDescent="0.2">
      <c r="A28" s="23" t="s">
        <v>244</v>
      </c>
      <c r="B28" s="24" t="s">
        <v>102</v>
      </c>
      <c r="C28" s="24">
        <v>65014</v>
      </c>
      <c r="D28" s="24">
        <v>64669</v>
      </c>
      <c r="E28" s="24">
        <f t="shared" si="0"/>
        <v>129683</v>
      </c>
      <c r="F28" s="24">
        <v>13721</v>
      </c>
      <c r="G28" s="24">
        <v>4747</v>
      </c>
      <c r="H28" s="24">
        <f t="shared" si="1"/>
        <v>18468</v>
      </c>
      <c r="I28" s="24">
        <f t="shared" si="2"/>
        <v>78735</v>
      </c>
      <c r="J28" s="24">
        <f t="shared" si="3"/>
        <v>69416</v>
      </c>
      <c r="K28" s="25">
        <f t="shared" si="4"/>
        <v>148151</v>
      </c>
    </row>
    <row r="29" spans="1:11" ht="26.1" customHeight="1" x14ac:dyDescent="0.2">
      <c r="A29" s="26" t="s">
        <v>296</v>
      </c>
      <c r="B29" s="27" t="s">
        <v>110</v>
      </c>
      <c r="C29" s="27">
        <v>46162</v>
      </c>
      <c r="D29" s="27">
        <v>40166</v>
      </c>
      <c r="E29" s="27">
        <f t="shared" si="0"/>
        <v>86328</v>
      </c>
      <c r="F29" s="27">
        <v>30825</v>
      </c>
      <c r="G29" s="27">
        <v>10590</v>
      </c>
      <c r="H29" s="27">
        <f t="shared" si="1"/>
        <v>41415</v>
      </c>
      <c r="I29" s="27">
        <f t="shared" si="2"/>
        <v>76987</v>
      </c>
      <c r="J29" s="27">
        <f t="shared" si="3"/>
        <v>50756</v>
      </c>
      <c r="K29" s="28">
        <f t="shared" si="4"/>
        <v>127743</v>
      </c>
    </row>
    <row r="30" spans="1:11" ht="26.1" customHeight="1" x14ac:dyDescent="0.2">
      <c r="A30" s="23" t="s">
        <v>44</v>
      </c>
      <c r="B30" s="24" t="s">
        <v>105</v>
      </c>
      <c r="C30" s="24">
        <v>49391</v>
      </c>
      <c r="D30" s="24">
        <v>39063</v>
      </c>
      <c r="E30" s="24">
        <f t="shared" si="0"/>
        <v>88454</v>
      </c>
      <c r="F30" s="24">
        <v>19355</v>
      </c>
      <c r="G30" s="24">
        <v>12712</v>
      </c>
      <c r="H30" s="24">
        <f t="shared" si="1"/>
        <v>32067</v>
      </c>
      <c r="I30" s="24">
        <f t="shared" si="2"/>
        <v>68746</v>
      </c>
      <c r="J30" s="24">
        <f t="shared" si="3"/>
        <v>51775</v>
      </c>
      <c r="K30" s="25">
        <f t="shared" si="4"/>
        <v>120521</v>
      </c>
    </row>
    <row r="31" spans="1:11" ht="26.1" customHeight="1" x14ac:dyDescent="0.2">
      <c r="A31" s="26" t="s">
        <v>164</v>
      </c>
      <c r="B31" s="27" t="s">
        <v>105</v>
      </c>
      <c r="C31" s="27">
        <v>47765</v>
      </c>
      <c r="D31" s="27">
        <v>47065</v>
      </c>
      <c r="E31" s="27">
        <f t="shared" si="0"/>
        <v>94830</v>
      </c>
      <c r="F31" s="27">
        <v>18739</v>
      </c>
      <c r="G31" s="27">
        <v>4758</v>
      </c>
      <c r="H31" s="27">
        <f t="shared" si="1"/>
        <v>23497</v>
      </c>
      <c r="I31" s="27">
        <f t="shared" si="2"/>
        <v>66504</v>
      </c>
      <c r="J31" s="27">
        <f t="shared" si="3"/>
        <v>51823</v>
      </c>
      <c r="K31" s="28">
        <f t="shared" si="4"/>
        <v>118327</v>
      </c>
    </row>
    <row r="32" spans="1:11" ht="26.1" customHeight="1" x14ac:dyDescent="0.2">
      <c r="A32" s="23" t="s">
        <v>217</v>
      </c>
      <c r="B32" s="24" t="s">
        <v>113</v>
      </c>
      <c r="C32" s="24">
        <v>49093</v>
      </c>
      <c r="D32" s="24">
        <v>48122</v>
      </c>
      <c r="E32" s="24">
        <f t="shared" si="0"/>
        <v>97215</v>
      </c>
      <c r="F32" s="24">
        <v>14319</v>
      </c>
      <c r="G32" s="24">
        <v>4628</v>
      </c>
      <c r="H32" s="24">
        <f t="shared" si="1"/>
        <v>18947</v>
      </c>
      <c r="I32" s="24">
        <f t="shared" si="2"/>
        <v>63412</v>
      </c>
      <c r="J32" s="24">
        <f t="shared" si="3"/>
        <v>52750</v>
      </c>
      <c r="K32" s="25">
        <f t="shared" si="4"/>
        <v>116162</v>
      </c>
    </row>
    <row r="33" spans="1:11" ht="26.1" customHeight="1" x14ac:dyDescent="0.2">
      <c r="A33" s="26" t="s">
        <v>112</v>
      </c>
      <c r="B33" s="27" t="s">
        <v>112</v>
      </c>
      <c r="C33" s="27">
        <v>38020</v>
      </c>
      <c r="D33" s="27">
        <v>35086</v>
      </c>
      <c r="E33" s="27">
        <f t="shared" si="0"/>
        <v>73106</v>
      </c>
      <c r="F33" s="27">
        <v>16178</v>
      </c>
      <c r="G33" s="27">
        <v>5805</v>
      </c>
      <c r="H33" s="27">
        <f t="shared" si="1"/>
        <v>21983</v>
      </c>
      <c r="I33" s="27">
        <f t="shared" si="2"/>
        <v>54198</v>
      </c>
      <c r="J33" s="27">
        <f t="shared" si="3"/>
        <v>40891</v>
      </c>
      <c r="K33" s="28">
        <f t="shared" si="4"/>
        <v>95089</v>
      </c>
    </row>
    <row r="34" spans="1:11" ht="26.1" customHeight="1" x14ac:dyDescent="0.2">
      <c r="A34" s="23" t="s">
        <v>319</v>
      </c>
      <c r="B34" s="24" t="s">
        <v>101</v>
      </c>
      <c r="C34" s="24">
        <v>35335</v>
      </c>
      <c r="D34" s="24">
        <v>35540</v>
      </c>
      <c r="E34" s="24">
        <f t="shared" si="0"/>
        <v>70875</v>
      </c>
      <c r="F34" s="24">
        <v>18234</v>
      </c>
      <c r="G34" s="24">
        <v>3927</v>
      </c>
      <c r="H34" s="24">
        <f t="shared" si="1"/>
        <v>22161</v>
      </c>
      <c r="I34" s="24">
        <f t="shared" si="2"/>
        <v>53569</v>
      </c>
      <c r="J34" s="24">
        <f t="shared" si="3"/>
        <v>39467</v>
      </c>
      <c r="K34" s="25">
        <f t="shared" si="4"/>
        <v>93036</v>
      </c>
    </row>
    <row r="35" spans="1:11" ht="26.1" customHeight="1" x14ac:dyDescent="0.2">
      <c r="A35" s="26" t="s">
        <v>57</v>
      </c>
      <c r="B35" s="27" t="s">
        <v>104</v>
      </c>
      <c r="C35" s="27">
        <v>34649</v>
      </c>
      <c r="D35" s="27">
        <v>34817</v>
      </c>
      <c r="E35" s="27">
        <f t="shared" si="0"/>
        <v>69466</v>
      </c>
      <c r="F35" s="27">
        <v>16697</v>
      </c>
      <c r="G35" s="27">
        <v>6338</v>
      </c>
      <c r="H35" s="27">
        <f t="shared" si="1"/>
        <v>23035</v>
      </c>
      <c r="I35" s="27">
        <f t="shared" si="2"/>
        <v>51346</v>
      </c>
      <c r="J35" s="27">
        <f t="shared" si="3"/>
        <v>41155</v>
      </c>
      <c r="K35" s="28">
        <f t="shared" si="4"/>
        <v>92501</v>
      </c>
    </row>
    <row r="36" spans="1:11" ht="26.1" customHeight="1" x14ac:dyDescent="0.2">
      <c r="A36" s="23" t="s">
        <v>171</v>
      </c>
      <c r="B36" s="24" t="s">
        <v>106</v>
      </c>
      <c r="C36" s="24">
        <v>31359</v>
      </c>
      <c r="D36" s="24">
        <v>34477</v>
      </c>
      <c r="E36" s="24">
        <f t="shared" si="0"/>
        <v>65836</v>
      </c>
      <c r="F36" s="24">
        <v>14710</v>
      </c>
      <c r="G36" s="24">
        <v>5655</v>
      </c>
      <c r="H36" s="24">
        <f t="shared" si="1"/>
        <v>20365</v>
      </c>
      <c r="I36" s="24">
        <f t="shared" si="2"/>
        <v>46069</v>
      </c>
      <c r="J36" s="24">
        <f t="shared" si="3"/>
        <v>40132</v>
      </c>
      <c r="K36" s="25">
        <f t="shared" si="4"/>
        <v>86201</v>
      </c>
    </row>
    <row r="37" spans="1:11" ht="26.1" customHeight="1" x14ac:dyDescent="0.2">
      <c r="A37" s="26" t="s">
        <v>292</v>
      </c>
      <c r="B37" s="27" t="s">
        <v>105</v>
      </c>
      <c r="C37" s="27">
        <v>37893</v>
      </c>
      <c r="D37" s="27">
        <v>37819</v>
      </c>
      <c r="E37" s="27">
        <f t="shared" si="0"/>
        <v>75712</v>
      </c>
      <c r="F37" s="27">
        <v>1646</v>
      </c>
      <c r="G37" s="27">
        <v>399</v>
      </c>
      <c r="H37" s="27">
        <f t="shared" si="1"/>
        <v>2045</v>
      </c>
      <c r="I37" s="27">
        <f t="shared" si="2"/>
        <v>39539</v>
      </c>
      <c r="J37" s="27">
        <f t="shared" si="3"/>
        <v>38218</v>
      </c>
      <c r="K37" s="28">
        <f t="shared" si="4"/>
        <v>77757</v>
      </c>
    </row>
    <row r="38" spans="1:11" ht="26.1" customHeight="1" x14ac:dyDescent="0.2">
      <c r="A38" s="23" t="s">
        <v>41</v>
      </c>
      <c r="B38" s="24" t="s">
        <v>105</v>
      </c>
      <c r="C38" s="24">
        <v>31640</v>
      </c>
      <c r="D38" s="24">
        <v>30317</v>
      </c>
      <c r="E38" s="24">
        <f t="shared" si="0"/>
        <v>61957</v>
      </c>
      <c r="F38" s="24">
        <v>11164</v>
      </c>
      <c r="G38" s="24">
        <v>2673</v>
      </c>
      <c r="H38" s="24">
        <f t="shared" si="1"/>
        <v>13837</v>
      </c>
      <c r="I38" s="24">
        <f t="shared" si="2"/>
        <v>42804</v>
      </c>
      <c r="J38" s="24">
        <f t="shared" si="3"/>
        <v>32990</v>
      </c>
      <c r="K38" s="25">
        <f t="shared" si="4"/>
        <v>75794</v>
      </c>
    </row>
    <row r="39" spans="1:11" ht="26.1" customHeight="1" x14ac:dyDescent="0.2">
      <c r="A39" s="26" t="s">
        <v>204</v>
      </c>
      <c r="B39" s="27" t="s">
        <v>111</v>
      </c>
      <c r="C39" s="27">
        <v>32777</v>
      </c>
      <c r="D39" s="27">
        <v>30612</v>
      </c>
      <c r="E39" s="27">
        <f t="shared" si="0"/>
        <v>63389</v>
      </c>
      <c r="F39" s="27">
        <v>8621</v>
      </c>
      <c r="G39" s="27">
        <v>3227</v>
      </c>
      <c r="H39" s="27">
        <f t="shared" si="1"/>
        <v>11848</v>
      </c>
      <c r="I39" s="27">
        <f t="shared" si="2"/>
        <v>41398</v>
      </c>
      <c r="J39" s="27">
        <f t="shared" si="3"/>
        <v>33839</v>
      </c>
      <c r="K39" s="28">
        <f t="shared" si="4"/>
        <v>75237</v>
      </c>
    </row>
    <row r="40" spans="1:11" ht="26.1" customHeight="1" x14ac:dyDescent="0.2">
      <c r="A40" s="23" t="s">
        <v>287</v>
      </c>
      <c r="B40" s="24" t="s">
        <v>102</v>
      </c>
      <c r="C40" s="24">
        <v>27578</v>
      </c>
      <c r="D40" s="24">
        <v>27657</v>
      </c>
      <c r="E40" s="24">
        <f t="shared" si="0"/>
        <v>55235</v>
      </c>
      <c r="F40" s="24">
        <v>16730</v>
      </c>
      <c r="G40" s="24">
        <v>3248</v>
      </c>
      <c r="H40" s="24">
        <f t="shared" si="1"/>
        <v>19978</v>
      </c>
      <c r="I40" s="24">
        <f t="shared" si="2"/>
        <v>44308</v>
      </c>
      <c r="J40" s="24">
        <f t="shared" si="3"/>
        <v>30905</v>
      </c>
      <c r="K40" s="25">
        <f t="shared" si="4"/>
        <v>75213</v>
      </c>
    </row>
    <row r="41" spans="1:11" ht="26.1" customHeight="1" x14ac:dyDescent="0.2">
      <c r="A41" s="26" t="s">
        <v>245</v>
      </c>
      <c r="B41" s="27" t="s">
        <v>105</v>
      </c>
      <c r="C41" s="27">
        <v>26379</v>
      </c>
      <c r="D41" s="27">
        <v>25351</v>
      </c>
      <c r="E41" s="27">
        <f t="shared" si="0"/>
        <v>51730</v>
      </c>
      <c r="F41" s="27">
        <v>11460</v>
      </c>
      <c r="G41" s="27">
        <v>3822</v>
      </c>
      <c r="H41" s="27">
        <f t="shared" si="1"/>
        <v>15282</v>
      </c>
      <c r="I41" s="27">
        <f t="shared" si="2"/>
        <v>37839</v>
      </c>
      <c r="J41" s="27">
        <f t="shared" si="3"/>
        <v>29173</v>
      </c>
      <c r="K41" s="28">
        <f t="shared" si="4"/>
        <v>67012</v>
      </c>
    </row>
    <row r="42" spans="1:11" ht="26.1" customHeight="1" x14ac:dyDescent="0.2">
      <c r="A42" s="23" t="s">
        <v>191</v>
      </c>
      <c r="B42" s="24" t="s">
        <v>110</v>
      </c>
      <c r="C42" s="24">
        <v>22068</v>
      </c>
      <c r="D42" s="24">
        <v>21173</v>
      </c>
      <c r="E42" s="24">
        <f t="shared" si="0"/>
        <v>43241</v>
      </c>
      <c r="F42" s="24">
        <v>12870</v>
      </c>
      <c r="G42" s="24">
        <v>7032</v>
      </c>
      <c r="H42" s="24">
        <f t="shared" si="1"/>
        <v>19902</v>
      </c>
      <c r="I42" s="24">
        <f t="shared" si="2"/>
        <v>34938</v>
      </c>
      <c r="J42" s="24">
        <f t="shared" si="3"/>
        <v>28205</v>
      </c>
      <c r="K42" s="25">
        <f t="shared" si="4"/>
        <v>63143</v>
      </c>
    </row>
    <row r="43" spans="1:11" ht="26.1" customHeight="1" x14ac:dyDescent="0.2">
      <c r="A43" s="26" t="s">
        <v>118</v>
      </c>
      <c r="B43" s="27" t="s">
        <v>101</v>
      </c>
      <c r="C43" s="27">
        <v>23657</v>
      </c>
      <c r="D43" s="27">
        <v>23602</v>
      </c>
      <c r="E43" s="27">
        <f t="shared" si="0"/>
        <v>47259</v>
      </c>
      <c r="F43" s="27">
        <v>10417</v>
      </c>
      <c r="G43" s="27">
        <v>4158</v>
      </c>
      <c r="H43" s="27">
        <f t="shared" si="1"/>
        <v>14575</v>
      </c>
      <c r="I43" s="27">
        <f t="shared" si="2"/>
        <v>34074</v>
      </c>
      <c r="J43" s="27">
        <f t="shared" si="3"/>
        <v>27760</v>
      </c>
      <c r="K43" s="28">
        <f t="shared" si="4"/>
        <v>61834</v>
      </c>
    </row>
    <row r="44" spans="1:11" ht="26.1" customHeight="1" x14ac:dyDescent="0.2">
      <c r="A44" s="23" t="s">
        <v>192</v>
      </c>
      <c r="B44" s="24" t="s">
        <v>110</v>
      </c>
      <c r="C44" s="24">
        <v>23790</v>
      </c>
      <c r="D44" s="24">
        <v>21044</v>
      </c>
      <c r="E44" s="24">
        <f t="shared" si="0"/>
        <v>44834</v>
      </c>
      <c r="F44" s="24">
        <v>11572</v>
      </c>
      <c r="G44" s="24">
        <v>4641</v>
      </c>
      <c r="H44" s="24">
        <f t="shared" si="1"/>
        <v>16213</v>
      </c>
      <c r="I44" s="24">
        <f t="shared" si="2"/>
        <v>35362</v>
      </c>
      <c r="J44" s="24">
        <f t="shared" si="3"/>
        <v>25685</v>
      </c>
      <c r="K44" s="25">
        <f t="shared" si="4"/>
        <v>61047</v>
      </c>
    </row>
    <row r="45" spans="1:11" ht="26.1" customHeight="1" x14ac:dyDescent="0.2">
      <c r="A45" s="26" t="s">
        <v>122</v>
      </c>
      <c r="B45" s="27" t="s">
        <v>101</v>
      </c>
      <c r="C45" s="27">
        <v>24814</v>
      </c>
      <c r="D45" s="27">
        <v>23472</v>
      </c>
      <c r="E45" s="27">
        <f t="shared" si="0"/>
        <v>48286</v>
      </c>
      <c r="F45" s="27">
        <v>10266</v>
      </c>
      <c r="G45" s="27">
        <v>2315</v>
      </c>
      <c r="H45" s="27">
        <f t="shared" si="1"/>
        <v>12581</v>
      </c>
      <c r="I45" s="27">
        <f t="shared" si="2"/>
        <v>35080</v>
      </c>
      <c r="J45" s="27">
        <f t="shared" si="3"/>
        <v>25787</v>
      </c>
      <c r="K45" s="28">
        <f t="shared" si="4"/>
        <v>60867</v>
      </c>
    </row>
    <row r="46" spans="1:11" ht="26.1" customHeight="1" x14ac:dyDescent="0.2">
      <c r="A46" s="23" t="s">
        <v>177</v>
      </c>
      <c r="B46" s="24" t="s">
        <v>106</v>
      </c>
      <c r="C46" s="24">
        <v>25607</v>
      </c>
      <c r="D46" s="24">
        <v>24114</v>
      </c>
      <c r="E46" s="24">
        <f t="shared" si="0"/>
        <v>49721</v>
      </c>
      <c r="F46" s="24">
        <v>5844</v>
      </c>
      <c r="G46" s="24">
        <v>1547</v>
      </c>
      <c r="H46" s="24">
        <f t="shared" si="1"/>
        <v>7391</v>
      </c>
      <c r="I46" s="24">
        <f t="shared" si="2"/>
        <v>31451</v>
      </c>
      <c r="J46" s="24">
        <f t="shared" si="3"/>
        <v>25661</v>
      </c>
      <c r="K46" s="25">
        <f t="shared" si="4"/>
        <v>57112</v>
      </c>
    </row>
    <row r="47" spans="1:11" ht="26.1" customHeight="1" x14ac:dyDescent="0.2">
      <c r="A47" s="26" t="s">
        <v>314</v>
      </c>
      <c r="B47" s="27" t="s">
        <v>106</v>
      </c>
      <c r="C47" s="27">
        <v>21115</v>
      </c>
      <c r="D47" s="27">
        <v>21225</v>
      </c>
      <c r="E47" s="27">
        <f t="shared" si="0"/>
        <v>42340</v>
      </c>
      <c r="F47" s="27">
        <v>11681</v>
      </c>
      <c r="G47" s="27">
        <v>2932</v>
      </c>
      <c r="H47" s="27">
        <f t="shared" si="1"/>
        <v>14613</v>
      </c>
      <c r="I47" s="27">
        <f t="shared" si="2"/>
        <v>32796</v>
      </c>
      <c r="J47" s="27">
        <f t="shared" si="3"/>
        <v>24157</v>
      </c>
      <c r="K47" s="28">
        <f t="shared" si="4"/>
        <v>56953</v>
      </c>
    </row>
    <row r="48" spans="1:11" ht="26.1" customHeight="1" x14ac:dyDescent="0.2">
      <c r="A48" s="23" t="s">
        <v>139</v>
      </c>
      <c r="B48" s="24" t="s">
        <v>102</v>
      </c>
      <c r="C48" s="24">
        <v>17695</v>
      </c>
      <c r="D48" s="24">
        <v>16116</v>
      </c>
      <c r="E48" s="24">
        <f t="shared" si="0"/>
        <v>33811</v>
      </c>
      <c r="F48" s="24">
        <v>18172</v>
      </c>
      <c r="G48" s="24">
        <v>3321</v>
      </c>
      <c r="H48" s="24">
        <f t="shared" si="1"/>
        <v>21493</v>
      </c>
      <c r="I48" s="24">
        <f t="shared" si="2"/>
        <v>35867</v>
      </c>
      <c r="J48" s="24">
        <f t="shared" si="3"/>
        <v>19437</v>
      </c>
      <c r="K48" s="25">
        <f t="shared" si="4"/>
        <v>55304</v>
      </c>
    </row>
    <row r="49" spans="1:11" ht="26.1" customHeight="1" x14ac:dyDescent="0.2">
      <c r="A49" s="26" t="s">
        <v>303</v>
      </c>
      <c r="B49" s="27" t="s">
        <v>105</v>
      </c>
      <c r="C49" s="27">
        <v>18285</v>
      </c>
      <c r="D49" s="27">
        <v>16542</v>
      </c>
      <c r="E49" s="27">
        <f t="shared" si="0"/>
        <v>34827</v>
      </c>
      <c r="F49" s="27">
        <v>16781</v>
      </c>
      <c r="G49" s="27">
        <v>2558</v>
      </c>
      <c r="H49" s="27">
        <f t="shared" si="1"/>
        <v>19339</v>
      </c>
      <c r="I49" s="27">
        <f t="shared" si="2"/>
        <v>35066</v>
      </c>
      <c r="J49" s="27">
        <f t="shared" si="3"/>
        <v>19100</v>
      </c>
      <c r="K49" s="28">
        <f t="shared" si="4"/>
        <v>54166</v>
      </c>
    </row>
    <row r="50" spans="1:11" ht="26.1" customHeight="1" x14ac:dyDescent="0.2">
      <c r="A50" s="23" t="s">
        <v>189</v>
      </c>
      <c r="B50" s="24" t="s">
        <v>261</v>
      </c>
      <c r="C50" s="24">
        <v>21730</v>
      </c>
      <c r="D50" s="24">
        <v>22256</v>
      </c>
      <c r="E50" s="24">
        <f t="shared" si="0"/>
        <v>43986</v>
      </c>
      <c r="F50" s="24">
        <v>6439</v>
      </c>
      <c r="G50" s="24">
        <v>2287</v>
      </c>
      <c r="H50" s="24">
        <f t="shared" si="1"/>
        <v>8726</v>
      </c>
      <c r="I50" s="24">
        <f t="shared" si="2"/>
        <v>28169</v>
      </c>
      <c r="J50" s="24">
        <f t="shared" si="3"/>
        <v>24543</v>
      </c>
      <c r="K50" s="25">
        <f t="shared" si="4"/>
        <v>52712</v>
      </c>
    </row>
    <row r="51" spans="1:11" ht="26.1" customHeight="1" x14ac:dyDescent="0.2">
      <c r="A51" s="26" t="s">
        <v>42</v>
      </c>
      <c r="B51" s="27" t="s">
        <v>105</v>
      </c>
      <c r="C51" s="27">
        <v>22542</v>
      </c>
      <c r="D51" s="27">
        <v>22536</v>
      </c>
      <c r="E51" s="27">
        <f t="shared" si="0"/>
        <v>45078</v>
      </c>
      <c r="F51" s="27">
        <v>3915</v>
      </c>
      <c r="G51" s="27">
        <v>1454</v>
      </c>
      <c r="H51" s="27">
        <f t="shared" si="1"/>
        <v>5369</v>
      </c>
      <c r="I51" s="27">
        <f t="shared" si="2"/>
        <v>26457</v>
      </c>
      <c r="J51" s="27">
        <f t="shared" si="3"/>
        <v>23990</v>
      </c>
      <c r="K51" s="28">
        <f t="shared" si="4"/>
        <v>50447</v>
      </c>
    </row>
    <row r="52" spans="1:11" ht="26.1" customHeight="1" x14ac:dyDescent="0.2">
      <c r="A52" s="23" t="s">
        <v>80</v>
      </c>
      <c r="B52" s="24" t="s">
        <v>113</v>
      </c>
      <c r="C52" s="24">
        <v>19561</v>
      </c>
      <c r="D52" s="24">
        <v>20006</v>
      </c>
      <c r="E52" s="24">
        <f t="shared" si="0"/>
        <v>39567</v>
      </c>
      <c r="F52" s="24">
        <v>7668</v>
      </c>
      <c r="G52" s="24">
        <v>1290</v>
      </c>
      <c r="H52" s="24">
        <f t="shared" si="1"/>
        <v>8958</v>
      </c>
      <c r="I52" s="24">
        <f t="shared" si="2"/>
        <v>27229</v>
      </c>
      <c r="J52" s="24">
        <f t="shared" si="3"/>
        <v>21296</v>
      </c>
      <c r="K52" s="25">
        <f t="shared" si="4"/>
        <v>48525</v>
      </c>
    </row>
    <row r="53" spans="1:11" ht="26.1" customHeight="1" x14ac:dyDescent="0.2">
      <c r="A53" s="26" t="s">
        <v>190</v>
      </c>
      <c r="B53" s="27" t="s">
        <v>261</v>
      </c>
      <c r="C53" s="27">
        <v>20142</v>
      </c>
      <c r="D53" s="27">
        <v>19908</v>
      </c>
      <c r="E53" s="27">
        <f t="shared" si="0"/>
        <v>40050</v>
      </c>
      <c r="F53" s="27">
        <v>6252</v>
      </c>
      <c r="G53" s="27">
        <v>1806</v>
      </c>
      <c r="H53" s="27">
        <f t="shared" si="1"/>
        <v>8058</v>
      </c>
      <c r="I53" s="27">
        <f t="shared" si="2"/>
        <v>26394</v>
      </c>
      <c r="J53" s="27">
        <f t="shared" si="3"/>
        <v>21714</v>
      </c>
      <c r="K53" s="28">
        <f t="shared" si="4"/>
        <v>48108</v>
      </c>
    </row>
    <row r="54" spans="1:11" ht="26.1" customHeight="1" x14ac:dyDescent="0.2">
      <c r="A54" s="23" t="s">
        <v>119</v>
      </c>
      <c r="B54" s="24" t="s">
        <v>101</v>
      </c>
      <c r="C54" s="24">
        <v>18091</v>
      </c>
      <c r="D54" s="24">
        <v>17587</v>
      </c>
      <c r="E54" s="24">
        <f t="shared" si="0"/>
        <v>35678</v>
      </c>
      <c r="F54" s="24">
        <v>8967</v>
      </c>
      <c r="G54" s="24">
        <v>3098</v>
      </c>
      <c r="H54" s="24">
        <f t="shared" si="1"/>
        <v>12065</v>
      </c>
      <c r="I54" s="24">
        <f t="shared" si="2"/>
        <v>27058</v>
      </c>
      <c r="J54" s="24">
        <f t="shared" si="3"/>
        <v>20685</v>
      </c>
      <c r="K54" s="25">
        <f t="shared" si="4"/>
        <v>47743</v>
      </c>
    </row>
    <row r="55" spans="1:11" ht="26.1" customHeight="1" x14ac:dyDescent="0.2">
      <c r="A55" s="26" t="s">
        <v>155</v>
      </c>
      <c r="B55" s="27" t="s">
        <v>104</v>
      </c>
      <c r="C55" s="27">
        <v>17103</v>
      </c>
      <c r="D55" s="27">
        <v>16171</v>
      </c>
      <c r="E55" s="27">
        <f t="shared" si="0"/>
        <v>33274</v>
      </c>
      <c r="F55" s="27">
        <v>11481</v>
      </c>
      <c r="G55" s="27">
        <v>1865</v>
      </c>
      <c r="H55" s="27">
        <f t="shared" si="1"/>
        <v>13346</v>
      </c>
      <c r="I55" s="27">
        <f t="shared" si="2"/>
        <v>28584</v>
      </c>
      <c r="J55" s="27">
        <f t="shared" si="3"/>
        <v>18036</v>
      </c>
      <c r="K55" s="28">
        <f t="shared" si="4"/>
        <v>46620</v>
      </c>
    </row>
    <row r="56" spans="1:11" ht="26.1" customHeight="1" x14ac:dyDescent="0.2">
      <c r="A56" s="23" t="s">
        <v>125</v>
      </c>
      <c r="B56" s="24" t="s">
        <v>101</v>
      </c>
      <c r="C56" s="24">
        <v>17843</v>
      </c>
      <c r="D56" s="24">
        <v>18864</v>
      </c>
      <c r="E56" s="24">
        <f t="shared" si="0"/>
        <v>36707</v>
      </c>
      <c r="F56" s="24">
        <v>6396</v>
      </c>
      <c r="G56" s="24">
        <v>2422</v>
      </c>
      <c r="H56" s="24">
        <f t="shared" si="1"/>
        <v>8818</v>
      </c>
      <c r="I56" s="24">
        <f t="shared" si="2"/>
        <v>24239</v>
      </c>
      <c r="J56" s="24">
        <f t="shared" si="3"/>
        <v>21286</v>
      </c>
      <c r="K56" s="25">
        <f t="shared" si="4"/>
        <v>45525</v>
      </c>
    </row>
    <row r="57" spans="1:11" ht="26.1" customHeight="1" x14ac:dyDescent="0.2">
      <c r="A57" s="26" t="s">
        <v>290</v>
      </c>
      <c r="B57" s="27" t="s">
        <v>112</v>
      </c>
      <c r="C57" s="27">
        <v>16987</v>
      </c>
      <c r="D57" s="27">
        <v>17096</v>
      </c>
      <c r="E57" s="27">
        <f t="shared" si="0"/>
        <v>34083</v>
      </c>
      <c r="F57" s="27">
        <v>7000</v>
      </c>
      <c r="G57" s="27">
        <v>2410</v>
      </c>
      <c r="H57" s="27">
        <f t="shared" si="1"/>
        <v>9410</v>
      </c>
      <c r="I57" s="27">
        <f t="shared" si="2"/>
        <v>23987</v>
      </c>
      <c r="J57" s="27">
        <f t="shared" si="3"/>
        <v>19506</v>
      </c>
      <c r="K57" s="28">
        <f t="shared" si="4"/>
        <v>43493</v>
      </c>
    </row>
    <row r="58" spans="1:11" ht="26.1" customHeight="1" x14ac:dyDescent="0.2">
      <c r="A58" s="23" t="s">
        <v>116</v>
      </c>
      <c r="B58" s="24" t="s">
        <v>101</v>
      </c>
      <c r="C58" s="24">
        <v>12617</v>
      </c>
      <c r="D58" s="24">
        <v>11509</v>
      </c>
      <c r="E58" s="24">
        <f t="shared" si="0"/>
        <v>24126</v>
      </c>
      <c r="F58" s="24">
        <v>14294</v>
      </c>
      <c r="G58" s="24">
        <v>4849</v>
      </c>
      <c r="H58" s="24">
        <f t="shared" si="1"/>
        <v>19143</v>
      </c>
      <c r="I58" s="24">
        <f t="shared" si="2"/>
        <v>26911</v>
      </c>
      <c r="J58" s="24">
        <f t="shared" si="3"/>
        <v>16358</v>
      </c>
      <c r="K58" s="25">
        <f t="shared" si="4"/>
        <v>43269</v>
      </c>
    </row>
    <row r="59" spans="1:11" ht="26.1" customHeight="1" x14ac:dyDescent="0.2">
      <c r="A59" s="26" t="s">
        <v>87</v>
      </c>
      <c r="B59" s="27" t="s">
        <v>101</v>
      </c>
      <c r="C59" s="27">
        <v>15000</v>
      </c>
      <c r="D59" s="27">
        <v>14973</v>
      </c>
      <c r="E59" s="27">
        <f t="shared" si="0"/>
        <v>29973</v>
      </c>
      <c r="F59" s="27">
        <v>7301</v>
      </c>
      <c r="G59" s="27">
        <v>2840</v>
      </c>
      <c r="H59" s="27">
        <f t="shared" si="1"/>
        <v>10141</v>
      </c>
      <c r="I59" s="27">
        <f t="shared" si="2"/>
        <v>22301</v>
      </c>
      <c r="J59" s="27">
        <f t="shared" si="3"/>
        <v>17813</v>
      </c>
      <c r="K59" s="28">
        <f t="shared" si="4"/>
        <v>40114</v>
      </c>
    </row>
    <row r="60" spans="1:11" ht="26.1" customHeight="1" x14ac:dyDescent="0.2">
      <c r="A60" s="23" t="s">
        <v>184</v>
      </c>
      <c r="B60" s="24" t="s">
        <v>107</v>
      </c>
      <c r="C60" s="24">
        <v>15436</v>
      </c>
      <c r="D60" s="24">
        <v>16062</v>
      </c>
      <c r="E60" s="24">
        <f t="shared" si="0"/>
        <v>31498</v>
      </c>
      <c r="F60" s="24">
        <v>4706</v>
      </c>
      <c r="G60" s="24">
        <v>1553</v>
      </c>
      <c r="H60" s="24">
        <f t="shared" si="1"/>
        <v>6259</v>
      </c>
      <c r="I60" s="24">
        <f t="shared" si="2"/>
        <v>20142</v>
      </c>
      <c r="J60" s="24">
        <f t="shared" si="3"/>
        <v>17615</v>
      </c>
      <c r="K60" s="25">
        <f t="shared" si="4"/>
        <v>37757</v>
      </c>
    </row>
    <row r="61" spans="1:11" ht="26.1" customHeight="1" x14ac:dyDescent="0.2">
      <c r="A61" s="26" t="s">
        <v>168</v>
      </c>
      <c r="B61" s="27" t="s">
        <v>105</v>
      </c>
      <c r="C61" s="27">
        <v>13188</v>
      </c>
      <c r="D61" s="27">
        <v>11502</v>
      </c>
      <c r="E61" s="27">
        <f t="shared" si="0"/>
        <v>24690</v>
      </c>
      <c r="F61" s="27">
        <v>9276</v>
      </c>
      <c r="G61" s="27">
        <v>2241</v>
      </c>
      <c r="H61" s="27">
        <f t="shared" si="1"/>
        <v>11517</v>
      </c>
      <c r="I61" s="27">
        <f t="shared" si="2"/>
        <v>22464</v>
      </c>
      <c r="J61" s="27">
        <f t="shared" si="3"/>
        <v>13743</v>
      </c>
      <c r="K61" s="28">
        <f t="shared" si="4"/>
        <v>36207</v>
      </c>
    </row>
    <row r="62" spans="1:11" ht="26.1" customHeight="1" x14ac:dyDescent="0.2">
      <c r="A62" s="23" t="s">
        <v>39</v>
      </c>
      <c r="B62" s="24" t="s">
        <v>105</v>
      </c>
      <c r="C62" s="24">
        <v>13150</v>
      </c>
      <c r="D62" s="24">
        <v>13237</v>
      </c>
      <c r="E62" s="24">
        <f t="shared" si="0"/>
        <v>26387</v>
      </c>
      <c r="F62" s="24">
        <v>5604</v>
      </c>
      <c r="G62" s="24">
        <v>1051</v>
      </c>
      <c r="H62" s="24">
        <f t="shared" si="1"/>
        <v>6655</v>
      </c>
      <c r="I62" s="24">
        <f t="shared" si="2"/>
        <v>18754</v>
      </c>
      <c r="J62" s="24">
        <f t="shared" si="3"/>
        <v>14288</v>
      </c>
      <c r="K62" s="25">
        <f t="shared" si="4"/>
        <v>33042</v>
      </c>
    </row>
    <row r="63" spans="1:11" ht="26.1" customHeight="1" x14ac:dyDescent="0.2">
      <c r="A63" s="26" t="s">
        <v>218</v>
      </c>
      <c r="B63" s="27" t="s">
        <v>113</v>
      </c>
      <c r="C63" s="27">
        <v>12566</v>
      </c>
      <c r="D63" s="27">
        <v>12440</v>
      </c>
      <c r="E63" s="27">
        <f t="shared" si="0"/>
        <v>25006</v>
      </c>
      <c r="F63" s="27">
        <v>5721</v>
      </c>
      <c r="G63" s="27">
        <v>1886</v>
      </c>
      <c r="H63" s="27">
        <f t="shared" si="1"/>
        <v>7607</v>
      </c>
      <c r="I63" s="27">
        <f t="shared" si="2"/>
        <v>18287</v>
      </c>
      <c r="J63" s="27">
        <f t="shared" si="3"/>
        <v>14326</v>
      </c>
      <c r="K63" s="28">
        <f t="shared" si="4"/>
        <v>32613</v>
      </c>
    </row>
    <row r="64" spans="1:11" ht="26.1" customHeight="1" x14ac:dyDescent="0.2">
      <c r="A64" s="23" t="s">
        <v>193</v>
      </c>
      <c r="B64" s="24" t="s">
        <v>110</v>
      </c>
      <c r="C64" s="24">
        <v>10905</v>
      </c>
      <c r="D64" s="24">
        <v>10186</v>
      </c>
      <c r="E64" s="24">
        <f t="shared" si="0"/>
        <v>21091</v>
      </c>
      <c r="F64" s="24">
        <v>7700</v>
      </c>
      <c r="G64" s="24">
        <v>3667</v>
      </c>
      <c r="H64" s="24">
        <f t="shared" si="1"/>
        <v>11367</v>
      </c>
      <c r="I64" s="24">
        <f t="shared" si="2"/>
        <v>18605</v>
      </c>
      <c r="J64" s="24">
        <f t="shared" si="3"/>
        <v>13853</v>
      </c>
      <c r="K64" s="25">
        <f t="shared" si="4"/>
        <v>32458</v>
      </c>
    </row>
    <row r="65" spans="1:11" ht="26.1" customHeight="1" x14ac:dyDescent="0.2">
      <c r="A65" s="26" t="s">
        <v>147</v>
      </c>
      <c r="B65" s="27" t="s">
        <v>103</v>
      </c>
      <c r="C65" s="27">
        <v>12020</v>
      </c>
      <c r="D65" s="27">
        <v>13788</v>
      </c>
      <c r="E65" s="27">
        <f t="shared" si="0"/>
        <v>25808</v>
      </c>
      <c r="F65" s="27">
        <v>4870</v>
      </c>
      <c r="G65" s="27">
        <v>1735</v>
      </c>
      <c r="H65" s="27">
        <f t="shared" si="1"/>
        <v>6605</v>
      </c>
      <c r="I65" s="27">
        <f t="shared" si="2"/>
        <v>16890</v>
      </c>
      <c r="J65" s="27">
        <f t="shared" si="3"/>
        <v>15523</v>
      </c>
      <c r="K65" s="28">
        <f t="shared" si="4"/>
        <v>32413</v>
      </c>
    </row>
    <row r="66" spans="1:11" ht="26.1" customHeight="1" x14ac:dyDescent="0.2">
      <c r="A66" s="23" t="s">
        <v>313</v>
      </c>
      <c r="B66" s="24" t="s">
        <v>101</v>
      </c>
      <c r="C66" s="24">
        <v>11222</v>
      </c>
      <c r="D66" s="24">
        <v>11764</v>
      </c>
      <c r="E66" s="24">
        <f t="shared" si="0"/>
        <v>22986</v>
      </c>
      <c r="F66" s="24">
        <v>5849</v>
      </c>
      <c r="G66" s="24">
        <v>2071</v>
      </c>
      <c r="H66" s="24">
        <f t="shared" si="1"/>
        <v>7920</v>
      </c>
      <c r="I66" s="24">
        <f t="shared" si="2"/>
        <v>17071</v>
      </c>
      <c r="J66" s="24">
        <f t="shared" si="3"/>
        <v>13835</v>
      </c>
      <c r="K66" s="25">
        <f t="shared" si="4"/>
        <v>30906</v>
      </c>
    </row>
    <row r="67" spans="1:11" ht="26.1" customHeight="1" x14ac:dyDescent="0.2">
      <c r="A67" s="26" t="s">
        <v>197</v>
      </c>
      <c r="B67" s="27" t="s">
        <v>110</v>
      </c>
      <c r="C67" s="27">
        <v>12224</v>
      </c>
      <c r="D67" s="27">
        <v>11436</v>
      </c>
      <c r="E67" s="27">
        <f t="shared" si="0"/>
        <v>23660</v>
      </c>
      <c r="F67" s="27">
        <v>4889</v>
      </c>
      <c r="G67" s="27">
        <v>2286</v>
      </c>
      <c r="H67" s="27">
        <f t="shared" si="1"/>
        <v>7175</v>
      </c>
      <c r="I67" s="27">
        <f t="shared" si="2"/>
        <v>17113</v>
      </c>
      <c r="J67" s="27">
        <f t="shared" si="3"/>
        <v>13722</v>
      </c>
      <c r="K67" s="28">
        <f t="shared" si="4"/>
        <v>30835</v>
      </c>
    </row>
    <row r="68" spans="1:11" ht="26.1" customHeight="1" x14ac:dyDescent="0.2">
      <c r="A68" s="23" t="s">
        <v>181</v>
      </c>
      <c r="B68" s="24" t="s">
        <v>107</v>
      </c>
      <c r="C68" s="24">
        <v>13048</v>
      </c>
      <c r="D68" s="24">
        <v>11677</v>
      </c>
      <c r="E68" s="24">
        <f t="shared" si="0"/>
        <v>24725</v>
      </c>
      <c r="F68" s="24">
        <v>4445</v>
      </c>
      <c r="G68" s="24">
        <v>1342</v>
      </c>
      <c r="H68" s="24">
        <f t="shared" si="1"/>
        <v>5787</v>
      </c>
      <c r="I68" s="24">
        <f t="shared" si="2"/>
        <v>17493</v>
      </c>
      <c r="J68" s="24">
        <f t="shared" si="3"/>
        <v>13019</v>
      </c>
      <c r="K68" s="25">
        <f t="shared" si="4"/>
        <v>30512</v>
      </c>
    </row>
    <row r="69" spans="1:11" ht="26.1" customHeight="1" x14ac:dyDescent="0.2">
      <c r="A69" s="26" t="s">
        <v>183</v>
      </c>
      <c r="B69" s="27" t="s">
        <v>107</v>
      </c>
      <c r="C69" s="27">
        <v>12055</v>
      </c>
      <c r="D69" s="27">
        <v>13098</v>
      </c>
      <c r="E69" s="27">
        <f t="shared" si="0"/>
        <v>25153</v>
      </c>
      <c r="F69" s="27">
        <v>4044</v>
      </c>
      <c r="G69" s="27">
        <v>1214</v>
      </c>
      <c r="H69" s="27">
        <f t="shared" si="1"/>
        <v>5258</v>
      </c>
      <c r="I69" s="27">
        <f t="shared" si="2"/>
        <v>16099</v>
      </c>
      <c r="J69" s="27">
        <f t="shared" si="3"/>
        <v>14312</v>
      </c>
      <c r="K69" s="28">
        <f t="shared" si="4"/>
        <v>30411</v>
      </c>
    </row>
    <row r="70" spans="1:11" ht="26.1" customHeight="1" x14ac:dyDescent="0.2">
      <c r="A70" s="23" t="s">
        <v>128</v>
      </c>
      <c r="B70" s="24" t="s">
        <v>101</v>
      </c>
      <c r="C70" s="24">
        <v>10186</v>
      </c>
      <c r="D70" s="24">
        <v>10122</v>
      </c>
      <c r="E70" s="24">
        <f t="shared" ref="E70:E133" si="5">SUM(C70:D70)</f>
        <v>20308</v>
      </c>
      <c r="F70" s="24">
        <v>7815</v>
      </c>
      <c r="G70" s="24">
        <v>2041</v>
      </c>
      <c r="H70" s="24">
        <f t="shared" ref="H70:H133" si="6">SUM(F70:G70)</f>
        <v>9856</v>
      </c>
      <c r="I70" s="24">
        <f t="shared" ref="I70:I133" si="7">SUM(C70+F70)</f>
        <v>18001</v>
      </c>
      <c r="J70" s="24">
        <f t="shared" ref="J70:J133" si="8">SUM(D70+G70)</f>
        <v>12163</v>
      </c>
      <c r="K70" s="25">
        <f t="shared" ref="K70:K133" si="9">SUM(I70:J70)</f>
        <v>30164</v>
      </c>
    </row>
    <row r="71" spans="1:11" ht="26.1" customHeight="1" x14ac:dyDescent="0.2">
      <c r="A71" s="26" t="s">
        <v>154</v>
      </c>
      <c r="B71" s="27" t="s">
        <v>104</v>
      </c>
      <c r="C71" s="27">
        <v>10618</v>
      </c>
      <c r="D71" s="27">
        <v>10592</v>
      </c>
      <c r="E71" s="27">
        <f t="shared" si="5"/>
        <v>21210</v>
      </c>
      <c r="F71" s="27">
        <v>6181</v>
      </c>
      <c r="G71" s="27">
        <v>2156</v>
      </c>
      <c r="H71" s="27">
        <f t="shared" si="6"/>
        <v>8337</v>
      </c>
      <c r="I71" s="27">
        <f t="shared" si="7"/>
        <v>16799</v>
      </c>
      <c r="J71" s="27">
        <f t="shared" si="8"/>
        <v>12748</v>
      </c>
      <c r="K71" s="28">
        <f t="shared" si="9"/>
        <v>29547</v>
      </c>
    </row>
    <row r="72" spans="1:11" ht="26.1" customHeight="1" x14ac:dyDescent="0.2">
      <c r="A72" s="23" t="s">
        <v>153</v>
      </c>
      <c r="B72" s="24" t="s">
        <v>104</v>
      </c>
      <c r="C72" s="24">
        <v>11244</v>
      </c>
      <c r="D72" s="24">
        <v>10600</v>
      </c>
      <c r="E72" s="24">
        <f t="shared" si="5"/>
        <v>21844</v>
      </c>
      <c r="F72" s="24">
        <v>5709</v>
      </c>
      <c r="G72" s="24">
        <v>1657</v>
      </c>
      <c r="H72" s="24">
        <f t="shared" si="6"/>
        <v>7366</v>
      </c>
      <c r="I72" s="24">
        <f t="shared" si="7"/>
        <v>16953</v>
      </c>
      <c r="J72" s="24">
        <f t="shared" si="8"/>
        <v>12257</v>
      </c>
      <c r="K72" s="25">
        <f t="shared" si="9"/>
        <v>29210</v>
      </c>
    </row>
    <row r="73" spans="1:11" ht="26.1" customHeight="1" x14ac:dyDescent="0.2">
      <c r="A73" s="26" t="s">
        <v>149</v>
      </c>
      <c r="B73" s="27" t="s">
        <v>103</v>
      </c>
      <c r="C73" s="27">
        <v>12543</v>
      </c>
      <c r="D73" s="27">
        <v>12552</v>
      </c>
      <c r="E73" s="27">
        <f t="shared" si="5"/>
        <v>25095</v>
      </c>
      <c r="F73" s="27">
        <v>2800</v>
      </c>
      <c r="G73" s="27">
        <v>1104</v>
      </c>
      <c r="H73" s="27">
        <f t="shared" si="6"/>
        <v>3904</v>
      </c>
      <c r="I73" s="27">
        <f t="shared" si="7"/>
        <v>15343</v>
      </c>
      <c r="J73" s="27">
        <f t="shared" si="8"/>
        <v>13656</v>
      </c>
      <c r="K73" s="28">
        <f t="shared" si="9"/>
        <v>28999</v>
      </c>
    </row>
    <row r="74" spans="1:11" ht="26.1" customHeight="1" x14ac:dyDescent="0.2">
      <c r="A74" s="23" t="s">
        <v>268</v>
      </c>
      <c r="B74" s="24" t="s">
        <v>105</v>
      </c>
      <c r="C74" s="24">
        <v>13820</v>
      </c>
      <c r="D74" s="24">
        <v>13214</v>
      </c>
      <c r="E74" s="24">
        <f t="shared" si="5"/>
        <v>27034</v>
      </c>
      <c r="F74" s="24">
        <v>575</v>
      </c>
      <c r="G74" s="24">
        <v>295</v>
      </c>
      <c r="H74" s="24">
        <f t="shared" si="6"/>
        <v>870</v>
      </c>
      <c r="I74" s="24">
        <f t="shared" si="7"/>
        <v>14395</v>
      </c>
      <c r="J74" s="24">
        <f t="shared" si="8"/>
        <v>13509</v>
      </c>
      <c r="K74" s="25">
        <f t="shared" si="9"/>
        <v>27904</v>
      </c>
    </row>
    <row r="75" spans="1:11" ht="26.1" customHeight="1" x14ac:dyDescent="0.2">
      <c r="A75" s="26" t="s">
        <v>143</v>
      </c>
      <c r="B75" s="27" t="s">
        <v>102</v>
      </c>
      <c r="C75" s="27">
        <v>10264</v>
      </c>
      <c r="D75" s="27">
        <v>11100</v>
      </c>
      <c r="E75" s="27">
        <f t="shared" si="5"/>
        <v>21364</v>
      </c>
      <c r="F75" s="27">
        <v>4225</v>
      </c>
      <c r="G75" s="27">
        <v>1443</v>
      </c>
      <c r="H75" s="27">
        <f t="shared" si="6"/>
        <v>5668</v>
      </c>
      <c r="I75" s="27">
        <f t="shared" si="7"/>
        <v>14489</v>
      </c>
      <c r="J75" s="27">
        <f t="shared" si="8"/>
        <v>12543</v>
      </c>
      <c r="K75" s="28">
        <f t="shared" si="9"/>
        <v>27032</v>
      </c>
    </row>
    <row r="76" spans="1:11" ht="26.1" customHeight="1" x14ac:dyDescent="0.2">
      <c r="A76" s="23" t="s">
        <v>172</v>
      </c>
      <c r="B76" s="24" t="s">
        <v>106</v>
      </c>
      <c r="C76" s="24">
        <v>9656</v>
      </c>
      <c r="D76" s="24">
        <v>10406</v>
      </c>
      <c r="E76" s="24">
        <f t="shared" si="5"/>
        <v>20062</v>
      </c>
      <c r="F76" s="24">
        <v>5134</v>
      </c>
      <c r="G76" s="24">
        <v>1825</v>
      </c>
      <c r="H76" s="24">
        <f t="shared" si="6"/>
        <v>6959</v>
      </c>
      <c r="I76" s="24">
        <f t="shared" si="7"/>
        <v>14790</v>
      </c>
      <c r="J76" s="24">
        <f t="shared" si="8"/>
        <v>12231</v>
      </c>
      <c r="K76" s="25">
        <f t="shared" si="9"/>
        <v>27021</v>
      </c>
    </row>
    <row r="77" spans="1:11" ht="26.1" customHeight="1" x14ac:dyDescent="0.2">
      <c r="A77" s="26" t="s">
        <v>260</v>
      </c>
      <c r="B77" s="27" t="s">
        <v>105</v>
      </c>
      <c r="C77" s="27">
        <v>12392</v>
      </c>
      <c r="D77" s="27">
        <v>12243</v>
      </c>
      <c r="E77" s="27">
        <f t="shared" si="5"/>
        <v>24635</v>
      </c>
      <c r="F77" s="27">
        <v>1322</v>
      </c>
      <c r="G77" s="27">
        <v>734</v>
      </c>
      <c r="H77" s="27">
        <f t="shared" si="6"/>
        <v>2056</v>
      </c>
      <c r="I77" s="27">
        <f t="shared" si="7"/>
        <v>13714</v>
      </c>
      <c r="J77" s="27">
        <f t="shared" si="8"/>
        <v>12977</v>
      </c>
      <c r="K77" s="28">
        <f t="shared" si="9"/>
        <v>26691</v>
      </c>
    </row>
    <row r="78" spans="1:11" ht="26.1" customHeight="1" x14ac:dyDescent="0.2">
      <c r="A78" s="23" t="s">
        <v>123</v>
      </c>
      <c r="B78" s="24" t="s">
        <v>101</v>
      </c>
      <c r="C78" s="24">
        <v>9710</v>
      </c>
      <c r="D78" s="24">
        <v>9225</v>
      </c>
      <c r="E78" s="24">
        <f t="shared" si="5"/>
        <v>18935</v>
      </c>
      <c r="F78" s="24">
        <v>5743</v>
      </c>
      <c r="G78" s="24">
        <v>1973</v>
      </c>
      <c r="H78" s="24">
        <f t="shared" si="6"/>
        <v>7716</v>
      </c>
      <c r="I78" s="24">
        <f t="shared" si="7"/>
        <v>15453</v>
      </c>
      <c r="J78" s="24">
        <f t="shared" si="8"/>
        <v>11198</v>
      </c>
      <c r="K78" s="25">
        <f t="shared" si="9"/>
        <v>26651</v>
      </c>
    </row>
    <row r="79" spans="1:11" ht="26.1" customHeight="1" x14ac:dyDescent="0.2">
      <c r="A79" s="26" t="s">
        <v>126</v>
      </c>
      <c r="B79" s="27" t="s">
        <v>101</v>
      </c>
      <c r="C79" s="27">
        <v>9968</v>
      </c>
      <c r="D79" s="27">
        <v>10256</v>
      </c>
      <c r="E79" s="27">
        <f t="shared" si="5"/>
        <v>20224</v>
      </c>
      <c r="F79" s="27">
        <v>4933</v>
      </c>
      <c r="G79" s="27">
        <v>1482</v>
      </c>
      <c r="H79" s="27">
        <f t="shared" si="6"/>
        <v>6415</v>
      </c>
      <c r="I79" s="27">
        <f t="shared" si="7"/>
        <v>14901</v>
      </c>
      <c r="J79" s="27">
        <f t="shared" si="8"/>
        <v>11738</v>
      </c>
      <c r="K79" s="28">
        <f t="shared" si="9"/>
        <v>26639</v>
      </c>
    </row>
    <row r="80" spans="1:11" ht="26.1" customHeight="1" x14ac:dyDescent="0.2">
      <c r="A80" s="23" t="s">
        <v>169</v>
      </c>
      <c r="B80" s="24" t="s">
        <v>105</v>
      </c>
      <c r="C80" s="24">
        <v>9911</v>
      </c>
      <c r="D80" s="24">
        <v>9974</v>
      </c>
      <c r="E80" s="24">
        <f t="shared" si="5"/>
        <v>19885</v>
      </c>
      <c r="F80" s="24">
        <v>5244</v>
      </c>
      <c r="G80" s="24">
        <v>1341</v>
      </c>
      <c r="H80" s="24">
        <f t="shared" si="6"/>
        <v>6585</v>
      </c>
      <c r="I80" s="24">
        <f t="shared" si="7"/>
        <v>15155</v>
      </c>
      <c r="J80" s="24">
        <f t="shared" si="8"/>
        <v>11315</v>
      </c>
      <c r="K80" s="25">
        <f t="shared" si="9"/>
        <v>26470</v>
      </c>
    </row>
    <row r="81" spans="1:11" ht="26.1" customHeight="1" x14ac:dyDescent="0.2">
      <c r="A81" s="26" t="s">
        <v>124</v>
      </c>
      <c r="B81" s="27" t="s">
        <v>101</v>
      </c>
      <c r="C81" s="27">
        <v>9047</v>
      </c>
      <c r="D81" s="27">
        <v>9271</v>
      </c>
      <c r="E81" s="27">
        <f t="shared" si="5"/>
        <v>18318</v>
      </c>
      <c r="F81" s="27">
        <v>6152</v>
      </c>
      <c r="G81" s="27">
        <v>1800</v>
      </c>
      <c r="H81" s="27">
        <f t="shared" si="6"/>
        <v>7952</v>
      </c>
      <c r="I81" s="27">
        <f t="shared" si="7"/>
        <v>15199</v>
      </c>
      <c r="J81" s="27">
        <f t="shared" si="8"/>
        <v>11071</v>
      </c>
      <c r="K81" s="28">
        <f t="shared" si="9"/>
        <v>26270</v>
      </c>
    </row>
    <row r="82" spans="1:11" ht="26.1" customHeight="1" x14ac:dyDescent="0.2">
      <c r="A82" s="23" t="s">
        <v>145</v>
      </c>
      <c r="B82" s="24" t="s">
        <v>102</v>
      </c>
      <c r="C82" s="24">
        <v>9556</v>
      </c>
      <c r="D82" s="24">
        <v>11057</v>
      </c>
      <c r="E82" s="24">
        <f t="shared" si="5"/>
        <v>20613</v>
      </c>
      <c r="F82" s="24">
        <v>3905</v>
      </c>
      <c r="G82" s="24">
        <v>1419</v>
      </c>
      <c r="H82" s="24">
        <f t="shared" si="6"/>
        <v>5324</v>
      </c>
      <c r="I82" s="24">
        <f t="shared" si="7"/>
        <v>13461</v>
      </c>
      <c r="J82" s="24">
        <f t="shared" si="8"/>
        <v>12476</v>
      </c>
      <c r="K82" s="25">
        <f t="shared" si="9"/>
        <v>25937</v>
      </c>
    </row>
    <row r="83" spans="1:11" ht="26.1" customHeight="1" x14ac:dyDescent="0.2">
      <c r="A83" s="26" t="s">
        <v>185</v>
      </c>
      <c r="B83" s="27" t="s">
        <v>107</v>
      </c>
      <c r="C83" s="27">
        <v>11110</v>
      </c>
      <c r="D83" s="27">
        <v>10770</v>
      </c>
      <c r="E83" s="27">
        <f t="shared" si="5"/>
        <v>21880</v>
      </c>
      <c r="F83" s="27">
        <v>2897</v>
      </c>
      <c r="G83" s="27">
        <v>872</v>
      </c>
      <c r="H83" s="27">
        <f t="shared" si="6"/>
        <v>3769</v>
      </c>
      <c r="I83" s="27">
        <f t="shared" si="7"/>
        <v>14007</v>
      </c>
      <c r="J83" s="27">
        <f t="shared" si="8"/>
        <v>11642</v>
      </c>
      <c r="K83" s="28">
        <f t="shared" si="9"/>
        <v>25649</v>
      </c>
    </row>
    <row r="84" spans="1:11" ht="26.1" customHeight="1" x14ac:dyDescent="0.2">
      <c r="A84" s="23" t="s">
        <v>140</v>
      </c>
      <c r="B84" s="24" t="s">
        <v>102</v>
      </c>
      <c r="C84" s="24">
        <v>9407</v>
      </c>
      <c r="D84" s="24">
        <v>9513</v>
      </c>
      <c r="E84" s="24">
        <f t="shared" si="5"/>
        <v>18920</v>
      </c>
      <c r="F84" s="24">
        <v>4934</v>
      </c>
      <c r="G84" s="24">
        <v>1747</v>
      </c>
      <c r="H84" s="24">
        <f t="shared" si="6"/>
        <v>6681</v>
      </c>
      <c r="I84" s="24">
        <f t="shared" si="7"/>
        <v>14341</v>
      </c>
      <c r="J84" s="24">
        <f t="shared" si="8"/>
        <v>11260</v>
      </c>
      <c r="K84" s="25">
        <f t="shared" si="9"/>
        <v>25601</v>
      </c>
    </row>
    <row r="85" spans="1:11" ht="26.1" customHeight="1" x14ac:dyDescent="0.2">
      <c r="A85" s="26" t="s">
        <v>182</v>
      </c>
      <c r="B85" s="27" t="s">
        <v>107</v>
      </c>
      <c r="C85" s="27">
        <v>9940</v>
      </c>
      <c r="D85" s="27">
        <v>9761</v>
      </c>
      <c r="E85" s="27">
        <f t="shared" si="5"/>
        <v>19701</v>
      </c>
      <c r="F85" s="27">
        <v>4419</v>
      </c>
      <c r="G85" s="27">
        <v>1448</v>
      </c>
      <c r="H85" s="27">
        <f t="shared" si="6"/>
        <v>5867</v>
      </c>
      <c r="I85" s="27">
        <f t="shared" si="7"/>
        <v>14359</v>
      </c>
      <c r="J85" s="27">
        <f t="shared" si="8"/>
        <v>11209</v>
      </c>
      <c r="K85" s="28">
        <f t="shared" si="9"/>
        <v>25568</v>
      </c>
    </row>
    <row r="86" spans="1:11" ht="26.1" customHeight="1" x14ac:dyDescent="0.2">
      <c r="A86" s="23" t="s">
        <v>200</v>
      </c>
      <c r="B86" s="24" t="s">
        <v>110</v>
      </c>
      <c r="C86" s="24">
        <v>9228</v>
      </c>
      <c r="D86" s="24">
        <v>8156</v>
      </c>
      <c r="E86" s="24">
        <f t="shared" si="5"/>
        <v>17384</v>
      </c>
      <c r="F86" s="24">
        <v>5066</v>
      </c>
      <c r="G86" s="24">
        <v>2557</v>
      </c>
      <c r="H86" s="24">
        <f t="shared" si="6"/>
        <v>7623</v>
      </c>
      <c r="I86" s="24">
        <f t="shared" si="7"/>
        <v>14294</v>
      </c>
      <c r="J86" s="24">
        <f t="shared" si="8"/>
        <v>10713</v>
      </c>
      <c r="K86" s="25">
        <f t="shared" si="9"/>
        <v>25007</v>
      </c>
    </row>
    <row r="87" spans="1:11" ht="26.1" customHeight="1" x14ac:dyDescent="0.2">
      <c r="A87" s="26" t="s">
        <v>137</v>
      </c>
      <c r="B87" s="27" t="s">
        <v>102</v>
      </c>
      <c r="C87" s="27">
        <v>8348</v>
      </c>
      <c r="D87" s="27">
        <v>7594</v>
      </c>
      <c r="E87" s="27">
        <f t="shared" si="5"/>
        <v>15942</v>
      </c>
      <c r="F87" s="27">
        <v>6516</v>
      </c>
      <c r="G87" s="27">
        <v>2054</v>
      </c>
      <c r="H87" s="27">
        <f t="shared" si="6"/>
        <v>8570</v>
      </c>
      <c r="I87" s="27">
        <f t="shared" si="7"/>
        <v>14864</v>
      </c>
      <c r="J87" s="27">
        <f t="shared" si="8"/>
        <v>9648</v>
      </c>
      <c r="K87" s="28">
        <f t="shared" si="9"/>
        <v>24512</v>
      </c>
    </row>
    <row r="88" spans="1:11" ht="26.1" customHeight="1" x14ac:dyDescent="0.2">
      <c r="A88" s="23" t="s">
        <v>195</v>
      </c>
      <c r="B88" s="24" t="s">
        <v>110</v>
      </c>
      <c r="C88" s="24">
        <v>9908</v>
      </c>
      <c r="D88" s="24">
        <v>8952</v>
      </c>
      <c r="E88" s="24">
        <f t="shared" si="5"/>
        <v>18860</v>
      </c>
      <c r="F88" s="24">
        <v>3214</v>
      </c>
      <c r="G88" s="24">
        <v>1982</v>
      </c>
      <c r="H88" s="24">
        <f t="shared" si="6"/>
        <v>5196</v>
      </c>
      <c r="I88" s="24">
        <f t="shared" si="7"/>
        <v>13122</v>
      </c>
      <c r="J88" s="24">
        <f t="shared" si="8"/>
        <v>10934</v>
      </c>
      <c r="K88" s="25">
        <f t="shared" si="9"/>
        <v>24056</v>
      </c>
    </row>
    <row r="89" spans="1:11" ht="26.1" customHeight="1" x14ac:dyDescent="0.2">
      <c r="A89" s="26" t="s">
        <v>178</v>
      </c>
      <c r="B89" s="27" t="s">
        <v>106</v>
      </c>
      <c r="C89" s="27">
        <v>9118</v>
      </c>
      <c r="D89" s="27">
        <v>10116</v>
      </c>
      <c r="E89" s="27">
        <f t="shared" si="5"/>
        <v>19234</v>
      </c>
      <c r="F89" s="27">
        <v>3134</v>
      </c>
      <c r="G89" s="27">
        <v>1390</v>
      </c>
      <c r="H89" s="27">
        <f t="shared" si="6"/>
        <v>4524</v>
      </c>
      <c r="I89" s="27">
        <f t="shared" si="7"/>
        <v>12252</v>
      </c>
      <c r="J89" s="27">
        <f t="shared" si="8"/>
        <v>11506</v>
      </c>
      <c r="K89" s="28">
        <f t="shared" si="9"/>
        <v>23758</v>
      </c>
    </row>
    <row r="90" spans="1:11" ht="26.1" customHeight="1" x14ac:dyDescent="0.2">
      <c r="A90" s="23" t="s">
        <v>255</v>
      </c>
      <c r="B90" s="24" t="s">
        <v>105</v>
      </c>
      <c r="C90" s="24">
        <v>10666</v>
      </c>
      <c r="D90" s="24">
        <v>10651</v>
      </c>
      <c r="E90" s="24">
        <f t="shared" si="5"/>
        <v>21317</v>
      </c>
      <c r="F90" s="24">
        <v>1690</v>
      </c>
      <c r="G90" s="24">
        <v>536</v>
      </c>
      <c r="H90" s="24">
        <f t="shared" si="6"/>
        <v>2226</v>
      </c>
      <c r="I90" s="24">
        <f t="shared" si="7"/>
        <v>12356</v>
      </c>
      <c r="J90" s="24">
        <f t="shared" si="8"/>
        <v>11187</v>
      </c>
      <c r="K90" s="25">
        <f t="shared" si="9"/>
        <v>23543</v>
      </c>
    </row>
    <row r="91" spans="1:11" ht="26.1" customHeight="1" x14ac:dyDescent="0.2">
      <c r="A91" s="26" t="s">
        <v>16</v>
      </c>
      <c r="B91" s="27" t="s">
        <v>102</v>
      </c>
      <c r="C91" s="27">
        <v>9085</v>
      </c>
      <c r="D91" s="27">
        <v>9860</v>
      </c>
      <c r="E91" s="27">
        <f t="shared" si="5"/>
        <v>18945</v>
      </c>
      <c r="F91" s="27">
        <v>3683</v>
      </c>
      <c r="G91" s="27">
        <v>763</v>
      </c>
      <c r="H91" s="27">
        <f t="shared" si="6"/>
        <v>4446</v>
      </c>
      <c r="I91" s="27">
        <f t="shared" si="7"/>
        <v>12768</v>
      </c>
      <c r="J91" s="27">
        <f t="shared" si="8"/>
        <v>10623</v>
      </c>
      <c r="K91" s="28">
        <f t="shared" si="9"/>
        <v>23391</v>
      </c>
    </row>
    <row r="92" spans="1:11" ht="26.1" customHeight="1" x14ac:dyDescent="0.2">
      <c r="A92" s="23" t="s">
        <v>310</v>
      </c>
      <c r="B92" s="24" t="s">
        <v>105</v>
      </c>
      <c r="C92" s="24">
        <v>9818</v>
      </c>
      <c r="D92" s="24">
        <v>9556</v>
      </c>
      <c r="E92" s="24">
        <f t="shared" si="5"/>
        <v>19374</v>
      </c>
      <c r="F92" s="24">
        <v>2730</v>
      </c>
      <c r="G92" s="24">
        <v>1021</v>
      </c>
      <c r="H92" s="24">
        <f t="shared" si="6"/>
        <v>3751</v>
      </c>
      <c r="I92" s="24">
        <f t="shared" si="7"/>
        <v>12548</v>
      </c>
      <c r="J92" s="24">
        <f t="shared" si="8"/>
        <v>10577</v>
      </c>
      <c r="K92" s="25">
        <f t="shared" si="9"/>
        <v>23125</v>
      </c>
    </row>
    <row r="93" spans="1:11" ht="26.1" customHeight="1" x14ac:dyDescent="0.2">
      <c r="A93" s="26" t="s">
        <v>36</v>
      </c>
      <c r="B93" s="27" t="s">
        <v>105</v>
      </c>
      <c r="C93" s="27">
        <v>10109</v>
      </c>
      <c r="D93" s="27">
        <v>10130</v>
      </c>
      <c r="E93" s="27">
        <f t="shared" si="5"/>
        <v>20239</v>
      </c>
      <c r="F93" s="27">
        <v>1705</v>
      </c>
      <c r="G93" s="27">
        <v>594</v>
      </c>
      <c r="H93" s="27">
        <f t="shared" si="6"/>
        <v>2299</v>
      </c>
      <c r="I93" s="27">
        <f t="shared" si="7"/>
        <v>11814</v>
      </c>
      <c r="J93" s="27">
        <f t="shared" si="8"/>
        <v>10724</v>
      </c>
      <c r="K93" s="28">
        <f t="shared" si="9"/>
        <v>22538</v>
      </c>
    </row>
    <row r="94" spans="1:11" ht="26.1" customHeight="1" x14ac:dyDescent="0.2">
      <c r="A94" s="23" t="s">
        <v>23</v>
      </c>
      <c r="B94" s="24" t="s">
        <v>101</v>
      </c>
      <c r="C94" s="24">
        <v>7414</v>
      </c>
      <c r="D94" s="24">
        <v>7135</v>
      </c>
      <c r="E94" s="24">
        <f t="shared" si="5"/>
        <v>14549</v>
      </c>
      <c r="F94" s="24">
        <v>6022</v>
      </c>
      <c r="G94" s="24">
        <v>1948</v>
      </c>
      <c r="H94" s="24">
        <f t="shared" si="6"/>
        <v>7970</v>
      </c>
      <c r="I94" s="24">
        <f t="shared" si="7"/>
        <v>13436</v>
      </c>
      <c r="J94" s="24">
        <f t="shared" si="8"/>
        <v>9083</v>
      </c>
      <c r="K94" s="25">
        <f t="shared" si="9"/>
        <v>22519</v>
      </c>
    </row>
    <row r="95" spans="1:11" ht="26.1" customHeight="1" x14ac:dyDescent="0.2">
      <c r="A95" s="26" t="s">
        <v>213</v>
      </c>
      <c r="B95" s="27" t="s">
        <v>112</v>
      </c>
      <c r="C95" s="27">
        <v>8317</v>
      </c>
      <c r="D95" s="27">
        <v>8534</v>
      </c>
      <c r="E95" s="27">
        <f t="shared" si="5"/>
        <v>16851</v>
      </c>
      <c r="F95" s="27">
        <v>4092</v>
      </c>
      <c r="G95" s="27">
        <v>1056</v>
      </c>
      <c r="H95" s="27">
        <f t="shared" si="6"/>
        <v>5148</v>
      </c>
      <c r="I95" s="27">
        <f t="shared" si="7"/>
        <v>12409</v>
      </c>
      <c r="J95" s="27">
        <f t="shared" si="8"/>
        <v>9590</v>
      </c>
      <c r="K95" s="28">
        <f t="shared" si="9"/>
        <v>21999</v>
      </c>
    </row>
    <row r="96" spans="1:11" ht="26.1" customHeight="1" x14ac:dyDescent="0.2">
      <c r="A96" s="23" t="s">
        <v>144</v>
      </c>
      <c r="B96" s="24" t="s">
        <v>102</v>
      </c>
      <c r="C96" s="24">
        <v>8364</v>
      </c>
      <c r="D96" s="24">
        <v>8471</v>
      </c>
      <c r="E96" s="24">
        <f t="shared" si="5"/>
        <v>16835</v>
      </c>
      <c r="F96" s="24">
        <v>3682</v>
      </c>
      <c r="G96" s="24">
        <v>1139</v>
      </c>
      <c r="H96" s="24">
        <f t="shared" si="6"/>
        <v>4821</v>
      </c>
      <c r="I96" s="24">
        <f t="shared" si="7"/>
        <v>12046</v>
      </c>
      <c r="J96" s="24">
        <f t="shared" si="8"/>
        <v>9610</v>
      </c>
      <c r="K96" s="25">
        <f t="shared" si="9"/>
        <v>21656</v>
      </c>
    </row>
    <row r="97" spans="1:11" ht="26.1" customHeight="1" x14ac:dyDescent="0.2">
      <c r="A97" s="26" t="s">
        <v>129</v>
      </c>
      <c r="B97" s="27" t="s">
        <v>101</v>
      </c>
      <c r="C97" s="27">
        <v>7474</v>
      </c>
      <c r="D97" s="27">
        <v>7201</v>
      </c>
      <c r="E97" s="27">
        <f t="shared" si="5"/>
        <v>14675</v>
      </c>
      <c r="F97" s="27">
        <v>4842</v>
      </c>
      <c r="G97" s="27">
        <v>759</v>
      </c>
      <c r="H97" s="27">
        <f t="shared" si="6"/>
        <v>5601</v>
      </c>
      <c r="I97" s="27">
        <f t="shared" si="7"/>
        <v>12316</v>
      </c>
      <c r="J97" s="27">
        <f t="shared" si="8"/>
        <v>7960</v>
      </c>
      <c r="K97" s="28">
        <f t="shared" si="9"/>
        <v>20276</v>
      </c>
    </row>
    <row r="98" spans="1:11" ht="26.1" customHeight="1" x14ac:dyDescent="0.2">
      <c r="A98" s="23" t="s">
        <v>258</v>
      </c>
      <c r="B98" s="24" t="s">
        <v>106</v>
      </c>
      <c r="C98" s="24">
        <v>6625</v>
      </c>
      <c r="D98" s="24">
        <v>7459</v>
      </c>
      <c r="E98" s="24">
        <f t="shared" si="5"/>
        <v>14084</v>
      </c>
      <c r="F98" s="24">
        <v>4526</v>
      </c>
      <c r="G98" s="24">
        <v>1346</v>
      </c>
      <c r="H98" s="24">
        <f t="shared" si="6"/>
        <v>5872</v>
      </c>
      <c r="I98" s="24">
        <f t="shared" si="7"/>
        <v>11151</v>
      </c>
      <c r="J98" s="24">
        <f t="shared" si="8"/>
        <v>8805</v>
      </c>
      <c r="K98" s="25">
        <f t="shared" si="9"/>
        <v>19956</v>
      </c>
    </row>
    <row r="99" spans="1:11" ht="26.1" customHeight="1" x14ac:dyDescent="0.2">
      <c r="A99" s="26" t="s">
        <v>141</v>
      </c>
      <c r="B99" s="27" t="s">
        <v>102</v>
      </c>
      <c r="C99" s="27">
        <v>7744</v>
      </c>
      <c r="D99" s="27">
        <v>7963</v>
      </c>
      <c r="E99" s="27">
        <f t="shared" si="5"/>
        <v>15707</v>
      </c>
      <c r="F99" s="27">
        <v>2537</v>
      </c>
      <c r="G99" s="27">
        <v>1087</v>
      </c>
      <c r="H99" s="27">
        <f t="shared" si="6"/>
        <v>3624</v>
      </c>
      <c r="I99" s="27">
        <f t="shared" si="7"/>
        <v>10281</v>
      </c>
      <c r="J99" s="27">
        <f t="shared" si="8"/>
        <v>9050</v>
      </c>
      <c r="K99" s="28">
        <f t="shared" si="9"/>
        <v>19331</v>
      </c>
    </row>
    <row r="100" spans="1:11" ht="26.1" customHeight="1" x14ac:dyDescent="0.2">
      <c r="A100" s="23" t="s">
        <v>93</v>
      </c>
      <c r="B100" s="24" t="s">
        <v>101</v>
      </c>
      <c r="C100" s="24">
        <v>5608</v>
      </c>
      <c r="D100" s="24">
        <v>4504</v>
      </c>
      <c r="E100" s="24">
        <f t="shared" si="5"/>
        <v>10112</v>
      </c>
      <c r="F100" s="24">
        <v>7153</v>
      </c>
      <c r="G100" s="24">
        <v>1689</v>
      </c>
      <c r="H100" s="24">
        <f t="shared" si="6"/>
        <v>8842</v>
      </c>
      <c r="I100" s="24">
        <f t="shared" si="7"/>
        <v>12761</v>
      </c>
      <c r="J100" s="24">
        <f t="shared" si="8"/>
        <v>6193</v>
      </c>
      <c r="K100" s="25">
        <f t="shared" si="9"/>
        <v>18954</v>
      </c>
    </row>
    <row r="101" spans="1:11" ht="26.1" customHeight="1" x14ac:dyDescent="0.2">
      <c r="A101" s="26" t="s">
        <v>242</v>
      </c>
      <c r="B101" s="27" t="s">
        <v>105</v>
      </c>
      <c r="C101" s="27">
        <v>8912</v>
      </c>
      <c r="D101" s="27">
        <v>8671</v>
      </c>
      <c r="E101" s="27">
        <f t="shared" si="5"/>
        <v>17583</v>
      </c>
      <c r="F101" s="27">
        <v>840</v>
      </c>
      <c r="G101" s="27">
        <v>160</v>
      </c>
      <c r="H101" s="27">
        <f t="shared" si="6"/>
        <v>1000</v>
      </c>
      <c r="I101" s="27">
        <f t="shared" si="7"/>
        <v>9752</v>
      </c>
      <c r="J101" s="27">
        <f t="shared" si="8"/>
        <v>8831</v>
      </c>
      <c r="K101" s="28">
        <f t="shared" si="9"/>
        <v>18583</v>
      </c>
    </row>
    <row r="102" spans="1:11" ht="26.1" customHeight="1" x14ac:dyDescent="0.2">
      <c r="A102" s="23" t="s">
        <v>138</v>
      </c>
      <c r="B102" s="24" t="s">
        <v>102</v>
      </c>
      <c r="C102" s="24">
        <v>7286</v>
      </c>
      <c r="D102" s="24">
        <v>7107</v>
      </c>
      <c r="E102" s="24">
        <f t="shared" si="5"/>
        <v>14393</v>
      </c>
      <c r="F102" s="24">
        <v>3064</v>
      </c>
      <c r="G102" s="24">
        <v>973</v>
      </c>
      <c r="H102" s="24">
        <f t="shared" si="6"/>
        <v>4037</v>
      </c>
      <c r="I102" s="24">
        <f t="shared" si="7"/>
        <v>10350</v>
      </c>
      <c r="J102" s="24">
        <f t="shared" si="8"/>
        <v>8080</v>
      </c>
      <c r="K102" s="25">
        <f t="shared" si="9"/>
        <v>18430</v>
      </c>
    </row>
    <row r="103" spans="1:11" ht="26.1" customHeight="1" x14ac:dyDescent="0.2">
      <c r="A103" s="26" t="s">
        <v>229</v>
      </c>
      <c r="B103" s="27" t="s">
        <v>105</v>
      </c>
      <c r="C103" s="27">
        <v>7410</v>
      </c>
      <c r="D103" s="27">
        <v>7405</v>
      </c>
      <c r="E103" s="27">
        <f t="shared" si="5"/>
        <v>14815</v>
      </c>
      <c r="F103" s="27">
        <v>3001</v>
      </c>
      <c r="G103" s="27">
        <v>114</v>
      </c>
      <c r="H103" s="27">
        <f t="shared" si="6"/>
        <v>3115</v>
      </c>
      <c r="I103" s="27">
        <f t="shared" si="7"/>
        <v>10411</v>
      </c>
      <c r="J103" s="27">
        <f t="shared" si="8"/>
        <v>7519</v>
      </c>
      <c r="K103" s="28">
        <f t="shared" si="9"/>
        <v>17930</v>
      </c>
    </row>
    <row r="104" spans="1:11" ht="26.1" customHeight="1" x14ac:dyDescent="0.2">
      <c r="A104" s="23" t="s">
        <v>281</v>
      </c>
      <c r="B104" s="24" t="s">
        <v>105</v>
      </c>
      <c r="C104" s="24">
        <v>8565</v>
      </c>
      <c r="D104" s="24">
        <v>8356</v>
      </c>
      <c r="E104" s="24">
        <f t="shared" si="5"/>
        <v>16921</v>
      </c>
      <c r="F104" s="24">
        <v>900</v>
      </c>
      <c r="G104" s="24">
        <v>92</v>
      </c>
      <c r="H104" s="24">
        <f t="shared" si="6"/>
        <v>992</v>
      </c>
      <c r="I104" s="24">
        <f t="shared" si="7"/>
        <v>9465</v>
      </c>
      <c r="J104" s="24">
        <f t="shared" si="8"/>
        <v>8448</v>
      </c>
      <c r="K104" s="25">
        <f t="shared" si="9"/>
        <v>17913</v>
      </c>
    </row>
    <row r="105" spans="1:11" ht="26.1" customHeight="1" x14ac:dyDescent="0.2">
      <c r="A105" s="26" t="s">
        <v>10</v>
      </c>
      <c r="B105" s="27" t="s">
        <v>102</v>
      </c>
      <c r="C105" s="27">
        <v>3900</v>
      </c>
      <c r="D105" s="27">
        <v>3699</v>
      </c>
      <c r="E105" s="27">
        <f t="shared" si="5"/>
        <v>7599</v>
      </c>
      <c r="F105" s="27">
        <v>9030</v>
      </c>
      <c r="G105" s="27">
        <v>1163</v>
      </c>
      <c r="H105" s="27">
        <f t="shared" si="6"/>
        <v>10193</v>
      </c>
      <c r="I105" s="27">
        <f t="shared" si="7"/>
        <v>12930</v>
      </c>
      <c r="J105" s="27">
        <f t="shared" si="8"/>
        <v>4862</v>
      </c>
      <c r="K105" s="28">
        <f t="shared" si="9"/>
        <v>17792</v>
      </c>
    </row>
    <row r="106" spans="1:11" ht="26.1" customHeight="1" x14ac:dyDescent="0.2">
      <c r="A106" s="23" t="s">
        <v>259</v>
      </c>
      <c r="B106" s="24" t="s">
        <v>105</v>
      </c>
      <c r="C106" s="24">
        <v>8082</v>
      </c>
      <c r="D106" s="24">
        <v>8357</v>
      </c>
      <c r="E106" s="24">
        <f t="shared" si="5"/>
        <v>16439</v>
      </c>
      <c r="F106" s="24">
        <v>777</v>
      </c>
      <c r="G106" s="24">
        <v>194</v>
      </c>
      <c r="H106" s="24">
        <f t="shared" si="6"/>
        <v>971</v>
      </c>
      <c r="I106" s="24">
        <f t="shared" si="7"/>
        <v>8859</v>
      </c>
      <c r="J106" s="24">
        <f t="shared" si="8"/>
        <v>8551</v>
      </c>
      <c r="K106" s="25">
        <f t="shared" si="9"/>
        <v>17410</v>
      </c>
    </row>
    <row r="107" spans="1:11" ht="26.1" customHeight="1" x14ac:dyDescent="0.2">
      <c r="A107" s="26" t="s">
        <v>180</v>
      </c>
      <c r="B107" s="27" t="s">
        <v>106</v>
      </c>
      <c r="C107" s="27">
        <v>6267</v>
      </c>
      <c r="D107" s="27">
        <v>6227</v>
      </c>
      <c r="E107" s="27">
        <f t="shared" si="5"/>
        <v>12494</v>
      </c>
      <c r="F107" s="27">
        <v>3710</v>
      </c>
      <c r="G107" s="27">
        <v>1037</v>
      </c>
      <c r="H107" s="27">
        <f t="shared" si="6"/>
        <v>4747</v>
      </c>
      <c r="I107" s="27">
        <f t="shared" si="7"/>
        <v>9977</v>
      </c>
      <c r="J107" s="27">
        <f t="shared" si="8"/>
        <v>7264</v>
      </c>
      <c r="K107" s="28">
        <f t="shared" si="9"/>
        <v>17241</v>
      </c>
    </row>
    <row r="108" spans="1:11" ht="26.1" customHeight="1" x14ac:dyDescent="0.2">
      <c r="A108" s="23" t="s">
        <v>159</v>
      </c>
      <c r="B108" s="24" t="s">
        <v>104</v>
      </c>
      <c r="C108" s="24">
        <v>6494</v>
      </c>
      <c r="D108" s="24">
        <v>6618</v>
      </c>
      <c r="E108" s="24">
        <f t="shared" si="5"/>
        <v>13112</v>
      </c>
      <c r="F108" s="24">
        <v>3181</v>
      </c>
      <c r="G108" s="24">
        <v>943</v>
      </c>
      <c r="H108" s="24">
        <f t="shared" si="6"/>
        <v>4124</v>
      </c>
      <c r="I108" s="24">
        <f t="shared" si="7"/>
        <v>9675</v>
      </c>
      <c r="J108" s="24">
        <f t="shared" si="8"/>
        <v>7561</v>
      </c>
      <c r="K108" s="25">
        <f t="shared" si="9"/>
        <v>17236</v>
      </c>
    </row>
    <row r="109" spans="1:11" ht="26.1" customHeight="1" x14ac:dyDescent="0.2">
      <c r="A109" s="26" t="s">
        <v>269</v>
      </c>
      <c r="B109" s="27" t="s">
        <v>105</v>
      </c>
      <c r="C109" s="27">
        <v>7979</v>
      </c>
      <c r="D109" s="27">
        <v>7785</v>
      </c>
      <c r="E109" s="27">
        <f t="shared" si="5"/>
        <v>15764</v>
      </c>
      <c r="F109" s="27">
        <v>883</v>
      </c>
      <c r="G109" s="27">
        <v>337</v>
      </c>
      <c r="H109" s="27">
        <f t="shared" si="6"/>
        <v>1220</v>
      </c>
      <c r="I109" s="27">
        <f t="shared" si="7"/>
        <v>8862</v>
      </c>
      <c r="J109" s="27">
        <f t="shared" si="8"/>
        <v>8122</v>
      </c>
      <c r="K109" s="28">
        <f t="shared" si="9"/>
        <v>16984</v>
      </c>
    </row>
    <row r="110" spans="1:11" ht="26.1" customHeight="1" x14ac:dyDescent="0.2">
      <c r="A110" s="23" t="s">
        <v>85</v>
      </c>
      <c r="B110" s="24" t="s">
        <v>101</v>
      </c>
      <c r="C110" s="24">
        <v>7524</v>
      </c>
      <c r="D110" s="24">
        <v>5853</v>
      </c>
      <c r="E110" s="24">
        <f t="shared" si="5"/>
        <v>13377</v>
      </c>
      <c r="F110" s="24">
        <v>2884</v>
      </c>
      <c r="G110" s="24">
        <v>584</v>
      </c>
      <c r="H110" s="24">
        <f t="shared" si="6"/>
        <v>3468</v>
      </c>
      <c r="I110" s="24">
        <f t="shared" si="7"/>
        <v>10408</v>
      </c>
      <c r="J110" s="24">
        <f t="shared" si="8"/>
        <v>6437</v>
      </c>
      <c r="K110" s="25">
        <f t="shared" si="9"/>
        <v>16845</v>
      </c>
    </row>
    <row r="111" spans="1:11" ht="26.1" customHeight="1" x14ac:dyDescent="0.2">
      <c r="A111" s="26" t="s">
        <v>275</v>
      </c>
      <c r="B111" s="27" t="s">
        <v>111</v>
      </c>
      <c r="C111" s="27">
        <v>5777</v>
      </c>
      <c r="D111" s="27">
        <v>5800</v>
      </c>
      <c r="E111" s="27">
        <f t="shared" si="5"/>
        <v>11577</v>
      </c>
      <c r="F111" s="27">
        <v>2776</v>
      </c>
      <c r="G111" s="27">
        <v>2442</v>
      </c>
      <c r="H111" s="27">
        <f t="shared" si="6"/>
        <v>5218</v>
      </c>
      <c r="I111" s="27">
        <f t="shared" si="7"/>
        <v>8553</v>
      </c>
      <c r="J111" s="27">
        <f t="shared" si="8"/>
        <v>8242</v>
      </c>
      <c r="K111" s="28">
        <f t="shared" si="9"/>
        <v>16795</v>
      </c>
    </row>
    <row r="112" spans="1:11" ht="26.1" customHeight="1" x14ac:dyDescent="0.2">
      <c r="A112" s="23" t="s">
        <v>151</v>
      </c>
      <c r="B112" s="24" t="s">
        <v>103</v>
      </c>
      <c r="C112" s="24">
        <v>6679</v>
      </c>
      <c r="D112" s="24">
        <v>7047</v>
      </c>
      <c r="E112" s="24">
        <f t="shared" si="5"/>
        <v>13726</v>
      </c>
      <c r="F112" s="24">
        <v>2515</v>
      </c>
      <c r="G112" s="24">
        <v>497</v>
      </c>
      <c r="H112" s="24">
        <f t="shared" si="6"/>
        <v>3012</v>
      </c>
      <c r="I112" s="24">
        <f t="shared" si="7"/>
        <v>9194</v>
      </c>
      <c r="J112" s="24">
        <f t="shared" si="8"/>
        <v>7544</v>
      </c>
      <c r="K112" s="25">
        <f t="shared" si="9"/>
        <v>16738</v>
      </c>
    </row>
    <row r="113" spans="1:11" ht="26.1" customHeight="1" x14ac:dyDescent="0.2">
      <c r="A113" s="26" t="s">
        <v>284</v>
      </c>
      <c r="B113" s="27" t="s">
        <v>105</v>
      </c>
      <c r="C113" s="27">
        <v>7872</v>
      </c>
      <c r="D113" s="27">
        <v>7802</v>
      </c>
      <c r="E113" s="27">
        <f t="shared" si="5"/>
        <v>15674</v>
      </c>
      <c r="F113" s="27">
        <v>357</v>
      </c>
      <c r="G113" s="27">
        <v>109</v>
      </c>
      <c r="H113" s="27">
        <f t="shared" si="6"/>
        <v>466</v>
      </c>
      <c r="I113" s="27">
        <f t="shared" si="7"/>
        <v>8229</v>
      </c>
      <c r="J113" s="27">
        <f t="shared" si="8"/>
        <v>7911</v>
      </c>
      <c r="K113" s="28">
        <f t="shared" si="9"/>
        <v>16140</v>
      </c>
    </row>
    <row r="114" spans="1:11" ht="26.1" customHeight="1" x14ac:dyDescent="0.2">
      <c r="A114" s="23" t="s">
        <v>150</v>
      </c>
      <c r="B114" s="24" t="s">
        <v>103</v>
      </c>
      <c r="C114" s="24">
        <v>6118</v>
      </c>
      <c r="D114" s="24">
        <v>7235</v>
      </c>
      <c r="E114" s="24">
        <f t="shared" si="5"/>
        <v>13353</v>
      </c>
      <c r="F114" s="24">
        <v>2164</v>
      </c>
      <c r="G114" s="24">
        <v>564</v>
      </c>
      <c r="H114" s="24">
        <f t="shared" si="6"/>
        <v>2728</v>
      </c>
      <c r="I114" s="24">
        <f t="shared" si="7"/>
        <v>8282</v>
      </c>
      <c r="J114" s="24">
        <f t="shared" si="8"/>
        <v>7799</v>
      </c>
      <c r="K114" s="25">
        <f t="shared" si="9"/>
        <v>16081</v>
      </c>
    </row>
    <row r="115" spans="1:11" ht="26.1" customHeight="1" x14ac:dyDescent="0.2">
      <c r="A115" s="26" t="s">
        <v>318</v>
      </c>
      <c r="B115" s="27" t="s">
        <v>103</v>
      </c>
      <c r="C115" s="27">
        <v>6156</v>
      </c>
      <c r="D115" s="27">
        <v>6371</v>
      </c>
      <c r="E115" s="27">
        <f t="shared" si="5"/>
        <v>12527</v>
      </c>
      <c r="F115" s="27">
        <v>2610</v>
      </c>
      <c r="G115" s="27">
        <v>797</v>
      </c>
      <c r="H115" s="27">
        <f t="shared" si="6"/>
        <v>3407</v>
      </c>
      <c r="I115" s="27">
        <f t="shared" si="7"/>
        <v>8766</v>
      </c>
      <c r="J115" s="27">
        <f t="shared" si="8"/>
        <v>7168</v>
      </c>
      <c r="K115" s="28">
        <f t="shared" si="9"/>
        <v>15934</v>
      </c>
    </row>
    <row r="116" spans="1:11" ht="26.1" customHeight="1" x14ac:dyDescent="0.2">
      <c r="A116" s="23" t="s">
        <v>214</v>
      </c>
      <c r="B116" s="24" t="s">
        <v>112</v>
      </c>
      <c r="C116" s="24">
        <v>5757</v>
      </c>
      <c r="D116" s="24">
        <v>5921</v>
      </c>
      <c r="E116" s="24">
        <f t="shared" si="5"/>
        <v>11678</v>
      </c>
      <c r="F116" s="24">
        <v>2988</v>
      </c>
      <c r="G116" s="24">
        <v>663</v>
      </c>
      <c r="H116" s="24">
        <f t="shared" si="6"/>
        <v>3651</v>
      </c>
      <c r="I116" s="24">
        <f t="shared" si="7"/>
        <v>8745</v>
      </c>
      <c r="J116" s="24">
        <f t="shared" si="8"/>
        <v>6584</v>
      </c>
      <c r="K116" s="25">
        <f t="shared" si="9"/>
        <v>15329</v>
      </c>
    </row>
    <row r="117" spans="1:11" ht="26.1" customHeight="1" x14ac:dyDescent="0.2">
      <c r="A117" s="26" t="s">
        <v>199</v>
      </c>
      <c r="B117" s="27" t="s">
        <v>110</v>
      </c>
      <c r="C117" s="27">
        <v>6835</v>
      </c>
      <c r="D117" s="27">
        <v>5837</v>
      </c>
      <c r="E117" s="27">
        <f t="shared" si="5"/>
        <v>12672</v>
      </c>
      <c r="F117" s="27">
        <v>1992</v>
      </c>
      <c r="G117" s="27">
        <v>439</v>
      </c>
      <c r="H117" s="27">
        <f t="shared" si="6"/>
        <v>2431</v>
      </c>
      <c r="I117" s="27">
        <f t="shared" si="7"/>
        <v>8827</v>
      </c>
      <c r="J117" s="27">
        <f t="shared" si="8"/>
        <v>6276</v>
      </c>
      <c r="K117" s="28">
        <f t="shared" si="9"/>
        <v>15103</v>
      </c>
    </row>
    <row r="118" spans="1:11" ht="26.1" customHeight="1" x14ac:dyDescent="0.2">
      <c r="A118" s="23" t="s">
        <v>49</v>
      </c>
      <c r="B118" s="24" t="s">
        <v>106</v>
      </c>
      <c r="C118" s="24">
        <v>5393</v>
      </c>
      <c r="D118" s="24">
        <v>6285</v>
      </c>
      <c r="E118" s="24">
        <f t="shared" si="5"/>
        <v>11678</v>
      </c>
      <c r="F118" s="24">
        <v>2505</v>
      </c>
      <c r="G118" s="24">
        <v>501</v>
      </c>
      <c r="H118" s="24">
        <f t="shared" si="6"/>
        <v>3006</v>
      </c>
      <c r="I118" s="24">
        <f t="shared" si="7"/>
        <v>7898</v>
      </c>
      <c r="J118" s="24">
        <f t="shared" si="8"/>
        <v>6786</v>
      </c>
      <c r="K118" s="25">
        <f t="shared" si="9"/>
        <v>14684</v>
      </c>
    </row>
    <row r="119" spans="1:11" ht="26.1" customHeight="1" x14ac:dyDescent="0.2">
      <c r="A119" s="26" t="s">
        <v>31</v>
      </c>
      <c r="B119" s="27" t="s">
        <v>105</v>
      </c>
      <c r="C119" s="27">
        <v>7599</v>
      </c>
      <c r="D119" s="27">
        <v>5617</v>
      </c>
      <c r="E119" s="27">
        <f t="shared" si="5"/>
        <v>13216</v>
      </c>
      <c r="F119" s="27">
        <v>1091</v>
      </c>
      <c r="G119" s="27">
        <v>135</v>
      </c>
      <c r="H119" s="27">
        <f t="shared" si="6"/>
        <v>1226</v>
      </c>
      <c r="I119" s="27">
        <f t="shared" si="7"/>
        <v>8690</v>
      </c>
      <c r="J119" s="27">
        <f t="shared" si="8"/>
        <v>5752</v>
      </c>
      <c r="K119" s="28">
        <f t="shared" si="9"/>
        <v>14442</v>
      </c>
    </row>
    <row r="120" spans="1:11" ht="26.1" customHeight="1" x14ac:dyDescent="0.2">
      <c r="A120" s="23" t="s">
        <v>66</v>
      </c>
      <c r="B120" s="24" t="s">
        <v>261</v>
      </c>
      <c r="C120" s="24">
        <v>5908</v>
      </c>
      <c r="D120" s="24">
        <v>5951</v>
      </c>
      <c r="E120" s="24">
        <f t="shared" si="5"/>
        <v>11859</v>
      </c>
      <c r="F120" s="24">
        <v>1936</v>
      </c>
      <c r="G120" s="24">
        <v>326</v>
      </c>
      <c r="H120" s="24">
        <f t="shared" si="6"/>
        <v>2262</v>
      </c>
      <c r="I120" s="24">
        <f t="shared" si="7"/>
        <v>7844</v>
      </c>
      <c r="J120" s="24">
        <f t="shared" si="8"/>
        <v>6277</v>
      </c>
      <c r="K120" s="25">
        <f t="shared" si="9"/>
        <v>14121</v>
      </c>
    </row>
    <row r="121" spans="1:11" ht="26.1" customHeight="1" x14ac:dyDescent="0.2">
      <c r="A121" s="26" t="s">
        <v>43</v>
      </c>
      <c r="B121" s="27" t="s">
        <v>105</v>
      </c>
      <c r="C121" s="27">
        <v>5487</v>
      </c>
      <c r="D121" s="27">
        <v>5311</v>
      </c>
      <c r="E121" s="27">
        <f t="shared" si="5"/>
        <v>10798</v>
      </c>
      <c r="F121" s="27">
        <v>3003</v>
      </c>
      <c r="G121" s="27">
        <v>207</v>
      </c>
      <c r="H121" s="27">
        <f t="shared" si="6"/>
        <v>3210</v>
      </c>
      <c r="I121" s="27">
        <f t="shared" si="7"/>
        <v>8490</v>
      </c>
      <c r="J121" s="27">
        <f t="shared" si="8"/>
        <v>5518</v>
      </c>
      <c r="K121" s="28">
        <f t="shared" si="9"/>
        <v>14008</v>
      </c>
    </row>
    <row r="122" spans="1:11" ht="26.1" customHeight="1" x14ac:dyDescent="0.2">
      <c r="A122" s="23" t="s">
        <v>198</v>
      </c>
      <c r="B122" s="24" t="s">
        <v>110</v>
      </c>
      <c r="C122" s="24">
        <v>6478</v>
      </c>
      <c r="D122" s="24">
        <v>5623</v>
      </c>
      <c r="E122" s="24">
        <f t="shared" si="5"/>
        <v>12101</v>
      </c>
      <c r="F122" s="24">
        <v>1390</v>
      </c>
      <c r="G122" s="24">
        <v>514</v>
      </c>
      <c r="H122" s="24">
        <f t="shared" si="6"/>
        <v>1904</v>
      </c>
      <c r="I122" s="24">
        <f t="shared" si="7"/>
        <v>7868</v>
      </c>
      <c r="J122" s="24">
        <f t="shared" si="8"/>
        <v>6137</v>
      </c>
      <c r="K122" s="25">
        <f t="shared" si="9"/>
        <v>14005</v>
      </c>
    </row>
    <row r="123" spans="1:11" ht="26.1" customHeight="1" x14ac:dyDescent="0.2">
      <c r="A123" s="26" t="s">
        <v>306</v>
      </c>
      <c r="B123" s="27" t="s">
        <v>106</v>
      </c>
      <c r="C123" s="27">
        <v>4764</v>
      </c>
      <c r="D123" s="27">
        <v>4565</v>
      </c>
      <c r="E123" s="27">
        <f t="shared" si="5"/>
        <v>9329</v>
      </c>
      <c r="F123" s="27">
        <v>3232</v>
      </c>
      <c r="G123" s="27">
        <v>890</v>
      </c>
      <c r="H123" s="27">
        <f t="shared" si="6"/>
        <v>4122</v>
      </c>
      <c r="I123" s="27">
        <f t="shared" si="7"/>
        <v>7996</v>
      </c>
      <c r="J123" s="27">
        <f t="shared" si="8"/>
        <v>5455</v>
      </c>
      <c r="K123" s="28">
        <f t="shared" si="9"/>
        <v>13451</v>
      </c>
    </row>
    <row r="124" spans="1:11" ht="26.1" customHeight="1" x14ac:dyDescent="0.2">
      <c r="A124" s="23" t="s">
        <v>289</v>
      </c>
      <c r="B124" s="24" t="s">
        <v>108</v>
      </c>
      <c r="C124" s="24">
        <v>5327</v>
      </c>
      <c r="D124" s="24">
        <v>5408</v>
      </c>
      <c r="E124" s="24">
        <f t="shared" si="5"/>
        <v>10735</v>
      </c>
      <c r="F124" s="24">
        <v>1974</v>
      </c>
      <c r="G124" s="24">
        <v>673</v>
      </c>
      <c r="H124" s="24">
        <f t="shared" si="6"/>
        <v>2647</v>
      </c>
      <c r="I124" s="24">
        <f t="shared" si="7"/>
        <v>7301</v>
      </c>
      <c r="J124" s="24">
        <f t="shared" si="8"/>
        <v>6081</v>
      </c>
      <c r="K124" s="25">
        <f t="shared" si="9"/>
        <v>13382</v>
      </c>
    </row>
    <row r="125" spans="1:11" ht="26.1" customHeight="1" x14ac:dyDescent="0.2">
      <c r="A125" s="26" t="s">
        <v>30</v>
      </c>
      <c r="B125" s="27" t="s">
        <v>105</v>
      </c>
      <c r="C125" s="27">
        <v>6067</v>
      </c>
      <c r="D125" s="27">
        <v>6386</v>
      </c>
      <c r="E125" s="27">
        <f t="shared" si="5"/>
        <v>12453</v>
      </c>
      <c r="F125" s="27">
        <v>805</v>
      </c>
      <c r="G125" s="27">
        <v>38</v>
      </c>
      <c r="H125" s="27">
        <f t="shared" si="6"/>
        <v>843</v>
      </c>
      <c r="I125" s="27">
        <f t="shared" si="7"/>
        <v>6872</v>
      </c>
      <c r="J125" s="27">
        <f t="shared" si="8"/>
        <v>6424</v>
      </c>
      <c r="K125" s="28">
        <f t="shared" si="9"/>
        <v>13296</v>
      </c>
    </row>
    <row r="126" spans="1:11" ht="26.1" customHeight="1" x14ac:dyDescent="0.2">
      <c r="A126" s="23" t="s">
        <v>285</v>
      </c>
      <c r="B126" s="24" t="s">
        <v>105</v>
      </c>
      <c r="C126" s="24">
        <v>5794</v>
      </c>
      <c r="D126" s="24">
        <v>5606</v>
      </c>
      <c r="E126" s="24">
        <f t="shared" si="5"/>
        <v>11400</v>
      </c>
      <c r="F126" s="24">
        <v>1265</v>
      </c>
      <c r="G126" s="24">
        <v>333</v>
      </c>
      <c r="H126" s="24">
        <f t="shared" si="6"/>
        <v>1598</v>
      </c>
      <c r="I126" s="24">
        <f t="shared" si="7"/>
        <v>7059</v>
      </c>
      <c r="J126" s="24">
        <f t="shared" si="8"/>
        <v>5939</v>
      </c>
      <c r="K126" s="25">
        <f t="shared" si="9"/>
        <v>12998</v>
      </c>
    </row>
    <row r="127" spans="1:11" ht="26.1" customHeight="1" x14ac:dyDescent="0.2">
      <c r="A127" s="26" t="s">
        <v>54</v>
      </c>
      <c r="B127" s="27" t="s">
        <v>107</v>
      </c>
      <c r="C127" s="27">
        <v>5527</v>
      </c>
      <c r="D127" s="27">
        <v>5604</v>
      </c>
      <c r="E127" s="27">
        <f t="shared" si="5"/>
        <v>11131</v>
      </c>
      <c r="F127" s="27">
        <v>1489</v>
      </c>
      <c r="G127" s="27">
        <v>326</v>
      </c>
      <c r="H127" s="27">
        <f t="shared" si="6"/>
        <v>1815</v>
      </c>
      <c r="I127" s="27">
        <f t="shared" si="7"/>
        <v>7016</v>
      </c>
      <c r="J127" s="27">
        <f t="shared" si="8"/>
        <v>5930</v>
      </c>
      <c r="K127" s="28">
        <f t="shared" si="9"/>
        <v>12946</v>
      </c>
    </row>
    <row r="128" spans="1:11" ht="26.1" customHeight="1" x14ac:dyDescent="0.2">
      <c r="A128" s="23" t="s">
        <v>215</v>
      </c>
      <c r="B128" s="24" t="s">
        <v>112</v>
      </c>
      <c r="C128" s="24">
        <v>5075</v>
      </c>
      <c r="D128" s="24">
        <v>5224</v>
      </c>
      <c r="E128" s="24">
        <f t="shared" si="5"/>
        <v>10299</v>
      </c>
      <c r="F128" s="24">
        <v>2022</v>
      </c>
      <c r="G128" s="24">
        <v>604</v>
      </c>
      <c r="H128" s="24">
        <f t="shared" si="6"/>
        <v>2626</v>
      </c>
      <c r="I128" s="24">
        <f t="shared" si="7"/>
        <v>7097</v>
      </c>
      <c r="J128" s="24">
        <f t="shared" si="8"/>
        <v>5828</v>
      </c>
      <c r="K128" s="25">
        <f t="shared" si="9"/>
        <v>12925</v>
      </c>
    </row>
    <row r="129" spans="1:11" ht="26.1" customHeight="1" x14ac:dyDescent="0.2">
      <c r="A129" s="26" t="s">
        <v>92</v>
      </c>
      <c r="B129" s="27" t="s">
        <v>101</v>
      </c>
      <c r="C129" s="27">
        <v>3911</v>
      </c>
      <c r="D129" s="27">
        <v>4087</v>
      </c>
      <c r="E129" s="27">
        <f t="shared" si="5"/>
        <v>7998</v>
      </c>
      <c r="F129" s="27">
        <v>3950</v>
      </c>
      <c r="G129" s="27">
        <v>973</v>
      </c>
      <c r="H129" s="27">
        <f t="shared" si="6"/>
        <v>4923</v>
      </c>
      <c r="I129" s="27">
        <f t="shared" si="7"/>
        <v>7861</v>
      </c>
      <c r="J129" s="27">
        <f t="shared" si="8"/>
        <v>5060</v>
      </c>
      <c r="K129" s="28">
        <f t="shared" si="9"/>
        <v>12921</v>
      </c>
    </row>
    <row r="130" spans="1:11" ht="26.1" customHeight="1" x14ac:dyDescent="0.2">
      <c r="A130" s="23" t="s">
        <v>84</v>
      </c>
      <c r="B130" s="24" t="s">
        <v>101</v>
      </c>
      <c r="C130" s="24">
        <v>3966</v>
      </c>
      <c r="D130" s="24">
        <v>3732</v>
      </c>
      <c r="E130" s="24">
        <f t="shared" si="5"/>
        <v>7698</v>
      </c>
      <c r="F130" s="24">
        <v>3149</v>
      </c>
      <c r="G130" s="24">
        <v>1437</v>
      </c>
      <c r="H130" s="24">
        <f t="shared" si="6"/>
        <v>4586</v>
      </c>
      <c r="I130" s="24">
        <f t="shared" si="7"/>
        <v>7115</v>
      </c>
      <c r="J130" s="24">
        <f t="shared" si="8"/>
        <v>5169</v>
      </c>
      <c r="K130" s="25">
        <f t="shared" si="9"/>
        <v>12284</v>
      </c>
    </row>
    <row r="131" spans="1:11" ht="26.1" customHeight="1" x14ac:dyDescent="0.2">
      <c r="A131" s="26" t="s">
        <v>226</v>
      </c>
      <c r="B131" s="27" t="s">
        <v>105</v>
      </c>
      <c r="C131" s="27">
        <v>4626</v>
      </c>
      <c r="D131" s="27">
        <v>4485</v>
      </c>
      <c r="E131" s="27">
        <f t="shared" si="5"/>
        <v>9111</v>
      </c>
      <c r="F131" s="27">
        <v>3041</v>
      </c>
      <c r="G131" s="27">
        <v>89</v>
      </c>
      <c r="H131" s="27">
        <f t="shared" si="6"/>
        <v>3130</v>
      </c>
      <c r="I131" s="27">
        <f t="shared" si="7"/>
        <v>7667</v>
      </c>
      <c r="J131" s="27">
        <f t="shared" si="8"/>
        <v>4574</v>
      </c>
      <c r="K131" s="28">
        <f t="shared" si="9"/>
        <v>12241</v>
      </c>
    </row>
    <row r="132" spans="1:11" ht="26.1" customHeight="1" x14ac:dyDescent="0.2">
      <c r="A132" s="23" t="s">
        <v>238</v>
      </c>
      <c r="B132" s="24" t="s">
        <v>105</v>
      </c>
      <c r="C132" s="24">
        <v>5135</v>
      </c>
      <c r="D132" s="24">
        <v>5532</v>
      </c>
      <c r="E132" s="24">
        <f t="shared" si="5"/>
        <v>10667</v>
      </c>
      <c r="F132" s="24">
        <v>821</v>
      </c>
      <c r="G132" s="24">
        <v>536</v>
      </c>
      <c r="H132" s="24">
        <f t="shared" si="6"/>
        <v>1357</v>
      </c>
      <c r="I132" s="24">
        <f t="shared" si="7"/>
        <v>5956</v>
      </c>
      <c r="J132" s="24">
        <f t="shared" si="8"/>
        <v>6068</v>
      </c>
      <c r="K132" s="25">
        <f t="shared" si="9"/>
        <v>12024</v>
      </c>
    </row>
    <row r="133" spans="1:11" ht="26.1" customHeight="1" x14ac:dyDescent="0.2">
      <c r="A133" s="26" t="s">
        <v>237</v>
      </c>
      <c r="B133" s="27" t="s">
        <v>105</v>
      </c>
      <c r="C133" s="27">
        <v>5200</v>
      </c>
      <c r="D133" s="27">
        <v>5041</v>
      </c>
      <c r="E133" s="27">
        <f t="shared" si="5"/>
        <v>10241</v>
      </c>
      <c r="F133" s="27">
        <v>1079</v>
      </c>
      <c r="G133" s="27">
        <v>502</v>
      </c>
      <c r="H133" s="27">
        <f t="shared" si="6"/>
        <v>1581</v>
      </c>
      <c r="I133" s="27">
        <f t="shared" si="7"/>
        <v>6279</v>
      </c>
      <c r="J133" s="27">
        <f t="shared" si="8"/>
        <v>5543</v>
      </c>
      <c r="K133" s="28">
        <f t="shared" si="9"/>
        <v>11822</v>
      </c>
    </row>
    <row r="134" spans="1:11" ht="26.1" customHeight="1" x14ac:dyDescent="0.2">
      <c r="A134" s="23" t="s">
        <v>86</v>
      </c>
      <c r="B134" s="24" t="s">
        <v>101</v>
      </c>
      <c r="C134" s="24">
        <v>4371</v>
      </c>
      <c r="D134" s="24">
        <v>3801</v>
      </c>
      <c r="E134" s="24">
        <f t="shared" ref="E134:E197" si="10">SUM(C134:D134)</f>
        <v>8172</v>
      </c>
      <c r="F134" s="24">
        <v>2832</v>
      </c>
      <c r="G134" s="24">
        <v>764</v>
      </c>
      <c r="H134" s="24">
        <f t="shared" ref="H134:H197" si="11">SUM(F134:G134)</f>
        <v>3596</v>
      </c>
      <c r="I134" s="24">
        <f t="shared" ref="I134:I197" si="12">SUM(C134+F134)</f>
        <v>7203</v>
      </c>
      <c r="J134" s="24">
        <f t="shared" ref="J134:J197" si="13">SUM(D134+G134)</f>
        <v>4565</v>
      </c>
      <c r="K134" s="25">
        <f t="shared" ref="K134:K197" si="14">SUM(I134:J134)</f>
        <v>11768</v>
      </c>
    </row>
    <row r="135" spans="1:11" ht="26.1" customHeight="1" x14ac:dyDescent="0.2">
      <c r="A135" s="26" t="s">
        <v>256</v>
      </c>
      <c r="B135" s="27" t="s">
        <v>110</v>
      </c>
      <c r="C135" s="27">
        <v>4406</v>
      </c>
      <c r="D135" s="27">
        <v>4470</v>
      </c>
      <c r="E135" s="27">
        <f t="shared" si="10"/>
        <v>8876</v>
      </c>
      <c r="F135" s="27">
        <v>2106</v>
      </c>
      <c r="G135" s="27">
        <v>715</v>
      </c>
      <c r="H135" s="27">
        <f t="shared" si="11"/>
        <v>2821</v>
      </c>
      <c r="I135" s="27">
        <f t="shared" si="12"/>
        <v>6512</v>
      </c>
      <c r="J135" s="27">
        <f t="shared" si="13"/>
        <v>5185</v>
      </c>
      <c r="K135" s="28">
        <f t="shared" si="14"/>
        <v>11697</v>
      </c>
    </row>
    <row r="136" spans="1:11" ht="26.1" customHeight="1" x14ac:dyDescent="0.2">
      <c r="A136" s="23" t="s">
        <v>127</v>
      </c>
      <c r="B136" s="24" t="s">
        <v>101</v>
      </c>
      <c r="C136" s="24">
        <v>4327</v>
      </c>
      <c r="D136" s="24">
        <v>4276</v>
      </c>
      <c r="E136" s="24">
        <f t="shared" si="10"/>
        <v>8603</v>
      </c>
      <c r="F136" s="24">
        <v>2243</v>
      </c>
      <c r="G136" s="24">
        <v>615</v>
      </c>
      <c r="H136" s="24">
        <f t="shared" si="11"/>
        <v>2858</v>
      </c>
      <c r="I136" s="24">
        <f t="shared" si="12"/>
        <v>6570</v>
      </c>
      <c r="J136" s="24">
        <f t="shared" si="13"/>
        <v>4891</v>
      </c>
      <c r="K136" s="25">
        <f t="shared" si="14"/>
        <v>11461</v>
      </c>
    </row>
    <row r="137" spans="1:11" ht="26.1" customHeight="1" x14ac:dyDescent="0.2">
      <c r="A137" s="26" t="s">
        <v>233</v>
      </c>
      <c r="B137" s="27" t="s">
        <v>105</v>
      </c>
      <c r="C137" s="27">
        <v>5256</v>
      </c>
      <c r="D137" s="27">
        <v>4921</v>
      </c>
      <c r="E137" s="27">
        <f t="shared" si="10"/>
        <v>10177</v>
      </c>
      <c r="F137" s="27">
        <v>951</v>
      </c>
      <c r="G137" s="27">
        <v>71</v>
      </c>
      <c r="H137" s="27">
        <f t="shared" si="11"/>
        <v>1022</v>
      </c>
      <c r="I137" s="27">
        <f t="shared" si="12"/>
        <v>6207</v>
      </c>
      <c r="J137" s="27">
        <f t="shared" si="13"/>
        <v>4992</v>
      </c>
      <c r="K137" s="28">
        <f t="shared" si="14"/>
        <v>11199</v>
      </c>
    </row>
    <row r="138" spans="1:11" ht="26.1" customHeight="1" x14ac:dyDescent="0.2">
      <c r="A138" s="23" t="s">
        <v>22</v>
      </c>
      <c r="B138" s="24" t="s">
        <v>103</v>
      </c>
      <c r="C138" s="24">
        <v>4392</v>
      </c>
      <c r="D138" s="24">
        <v>4820</v>
      </c>
      <c r="E138" s="24">
        <f t="shared" si="10"/>
        <v>9212</v>
      </c>
      <c r="F138" s="24">
        <v>1267</v>
      </c>
      <c r="G138" s="24">
        <v>319</v>
      </c>
      <c r="H138" s="24">
        <f t="shared" si="11"/>
        <v>1586</v>
      </c>
      <c r="I138" s="24">
        <f t="shared" si="12"/>
        <v>5659</v>
      </c>
      <c r="J138" s="24">
        <f t="shared" si="13"/>
        <v>5139</v>
      </c>
      <c r="K138" s="25">
        <f t="shared" si="14"/>
        <v>10798</v>
      </c>
    </row>
    <row r="139" spans="1:11" ht="26.1" customHeight="1" x14ac:dyDescent="0.2">
      <c r="A139" s="26" t="s">
        <v>94</v>
      </c>
      <c r="B139" s="27" t="s">
        <v>101</v>
      </c>
      <c r="C139" s="27">
        <v>3743</v>
      </c>
      <c r="D139" s="27">
        <v>3817</v>
      </c>
      <c r="E139" s="27">
        <f t="shared" si="10"/>
        <v>7560</v>
      </c>
      <c r="F139" s="27">
        <v>2417</v>
      </c>
      <c r="G139" s="27">
        <v>619</v>
      </c>
      <c r="H139" s="27">
        <f t="shared" si="11"/>
        <v>3036</v>
      </c>
      <c r="I139" s="27">
        <f t="shared" si="12"/>
        <v>6160</v>
      </c>
      <c r="J139" s="27">
        <f t="shared" si="13"/>
        <v>4436</v>
      </c>
      <c r="K139" s="28">
        <f t="shared" si="14"/>
        <v>10596</v>
      </c>
    </row>
    <row r="140" spans="1:11" ht="26.1" customHeight="1" x14ac:dyDescent="0.2">
      <c r="A140" s="23" t="s">
        <v>88</v>
      </c>
      <c r="B140" s="24" t="s">
        <v>101</v>
      </c>
      <c r="C140" s="24">
        <v>3277</v>
      </c>
      <c r="D140" s="24">
        <v>3306</v>
      </c>
      <c r="E140" s="24">
        <f t="shared" si="10"/>
        <v>6583</v>
      </c>
      <c r="F140" s="24">
        <v>2960</v>
      </c>
      <c r="G140" s="24">
        <v>952</v>
      </c>
      <c r="H140" s="24">
        <f t="shared" si="11"/>
        <v>3912</v>
      </c>
      <c r="I140" s="24">
        <f t="shared" si="12"/>
        <v>6237</v>
      </c>
      <c r="J140" s="24">
        <f t="shared" si="13"/>
        <v>4258</v>
      </c>
      <c r="K140" s="25">
        <f t="shared" si="14"/>
        <v>10495</v>
      </c>
    </row>
    <row r="141" spans="1:11" ht="26.1" customHeight="1" x14ac:dyDescent="0.2">
      <c r="A141" s="26" t="s">
        <v>18</v>
      </c>
      <c r="B141" s="27" t="s">
        <v>102</v>
      </c>
      <c r="C141" s="27">
        <v>4102</v>
      </c>
      <c r="D141" s="27">
        <v>4378</v>
      </c>
      <c r="E141" s="27">
        <f t="shared" si="10"/>
        <v>8480</v>
      </c>
      <c r="F141" s="27">
        <v>1609</v>
      </c>
      <c r="G141" s="27">
        <v>395</v>
      </c>
      <c r="H141" s="27">
        <f t="shared" si="11"/>
        <v>2004</v>
      </c>
      <c r="I141" s="27">
        <f t="shared" si="12"/>
        <v>5711</v>
      </c>
      <c r="J141" s="27">
        <f t="shared" si="13"/>
        <v>4773</v>
      </c>
      <c r="K141" s="28">
        <f t="shared" si="14"/>
        <v>10484</v>
      </c>
    </row>
    <row r="142" spans="1:11" ht="26.1" customHeight="1" x14ac:dyDescent="0.2">
      <c r="A142" s="23" t="s">
        <v>9</v>
      </c>
      <c r="B142" s="24" t="s">
        <v>102</v>
      </c>
      <c r="C142" s="24">
        <v>4318</v>
      </c>
      <c r="D142" s="24">
        <v>4674</v>
      </c>
      <c r="E142" s="24">
        <f t="shared" si="10"/>
        <v>8992</v>
      </c>
      <c r="F142" s="24">
        <v>1153</v>
      </c>
      <c r="G142" s="24">
        <v>295</v>
      </c>
      <c r="H142" s="24">
        <f t="shared" si="11"/>
        <v>1448</v>
      </c>
      <c r="I142" s="24">
        <f t="shared" si="12"/>
        <v>5471</v>
      </c>
      <c r="J142" s="24">
        <f t="shared" si="13"/>
        <v>4969</v>
      </c>
      <c r="K142" s="25">
        <f t="shared" si="14"/>
        <v>10440</v>
      </c>
    </row>
    <row r="143" spans="1:11" ht="26.1" customHeight="1" x14ac:dyDescent="0.2">
      <c r="A143" s="26" t="s">
        <v>28</v>
      </c>
      <c r="B143" s="27" t="s">
        <v>104</v>
      </c>
      <c r="C143" s="27">
        <v>4585</v>
      </c>
      <c r="D143" s="27">
        <v>4625</v>
      </c>
      <c r="E143" s="27">
        <f t="shared" si="10"/>
        <v>9210</v>
      </c>
      <c r="F143" s="27">
        <v>962</v>
      </c>
      <c r="G143" s="27">
        <v>267</v>
      </c>
      <c r="H143" s="27">
        <f t="shared" si="11"/>
        <v>1229</v>
      </c>
      <c r="I143" s="27">
        <f t="shared" si="12"/>
        <v>5547</v>
      </c>
      <c r="J143" s="27">
        <f t="shared" si="13"/>
        <v>4892</v>
      </c>
      <c r="K143" s="28">
        <f t="shared" si="14"/>
        <v>10439</v>
      </c>
    </row>
    <row r="144" spans="1:11" ht="26.1" customHeight="1" x14ac:dyDescent="0.2">
      <c r="A144" s="23" t="s">
        <v>163</v>
      </c>
      <c r="B144" s="24" t="s">
        <v>105</v>
      </c>
      <c r="C144" s="24">
        <v>4600</v>
      </c>
      <c r="D144" s="24">
        <v>4684</v>
      </c>
      <c r="E144" s="24">
        <f t="shared" si="10"/>
        <v>9284</v>
      </c>
      <c r="F144" s="24">
        <v>830</v>
      </c>
      <c r="G144" s="24">
        <v>127</v>
      </c>
      <c r="H144" s="24">
        <f t="shared" si="11"/>
        <v>957</v>
      </c>
      <c r="I144" s="24">
        <f t="shared" si="12"/>
        <v>5430</v>
      </c>
      <c r="J144" s="24">
        <f t="shared" si="13"/>
        <v>4811</v>
      </c>
      <c r="K144" s="25">
        <f t="shared" si="14"/>
        <v>10241</v>
      </c>
    </row>
    <row r="145" spans="1:11" ht="26.1" customHeight="1" x14ac:dyDescent="0.2">
      <c r="A145" s="26" t="s">
        <v>212</v>
      </c>
      <c r="B145" s="27" t="s">
        <v>112</v>
      </c>
      <c r="C145" s="27">
        <v>3705</v>
      </c>
      <c r="D145" s="27">
        <v>3997</v>
      </c>
      <c r="E145" s="27">
        <f t="shared" si="10"/>
        <v>7702</v>
      </c>
      <c r="F145" s="27">
        <v>1744</v>
      </c>
      <c r="G145" s="27">
        <v>518</v>
      </c>
      <c r="H145" s="27">
        <f t="shared" si="11"/>
        <v>2262</v>
      </c>
      <c r="I145" s="27">
        <f t="shared" si="12"/>
        <v>5449</v>
      </c>
      <c r="J145" s="27">
        <f t="shared" si="13"/>
        <v>4515</v>
      </c>
      <c r="K145" s="28">
        <f t="shared" si="14"/>
        <v>9964</v>
      </c>
    </row>
    <row r="146" spans="1:11" ht="26.1" customHeight="1" x14ac:dyDescent="0.2">
      <c r="A146" s="23" t="s">
        <v>299</v>
      </c>
      <c r="B146" s="24" t="s">
        <v>105</v>
      </c>
      <c r="C146" s="24">
        <v>4430</v>
      </c>
      <c r="D146" s="24">
        <v>4414</v>
      </c>
      <c r="E146" s="24">
        <f t="shared" si="10"/>
        <v>8844</v>
      </c>
      <c r="F146" s="24">
        <v>892</v>
      </c>
      <c r="G146" s="24">
        <v>63</v>
      </c>
      <c r="H146" s="24">
        <f t="shared" si="11"/>
        <v>955</v>
      </c>
      <c r="I146" s="24">
        <f t="shared" si="12"/>
        <v>5322</v>
      </c>
      <c r="J146" s="24">
        <f t="shared" si="13"/>
        <v>4477</v>
      </c>
      <c r="K146" s="25">
        <f t="shared" si="14"/>
        <v>9799</v>
      </c>
    </row>
    <row r="147" spans="1:11" ht="26.1" customHeight="1" x14ac:dyDescent="0.2">
      <c r="A147" s="26" t="s">
        <v>79</v>
      </c>
      <c r="B147" s="27" t="s">
        <v>113</v>
      </c>
      <c r="C147" s="27">
        <v>4205</v>
      </c>
      <c r="D147" s="27">
        <v>4261</v>
      </c>
      <c r="E147" s="27">
        <f t="shared" si="10"/>
        <v>8466</v>
      </c>
      <c r="F147" s="27">
        <v>979</v>
      </c>
      <c r="G147" s="27">
        <v>334</v>
      </c>
      <c r="H147" s="27">
        <f t="shared" si="11"/>
        <v>1313</v>
      </c>
      <c r="I147" s="27">
        <f t="shared" si="12"/>
        <v>5184</v>
      </c>
      <c r="J147" s="27">
        <f t="shared" si="13"/>
        <v>4595</v>
      </c>
      <c r="K147" s="28">
        <f t="shared" si="14"/>
        <v>9779</v>
      </c>
    </row>
    <row r="148" spans="1:11" ht="26.1" customHeight="1" x14ac:dyDescent="0.2">
      <c r="A148" s="23" t="s">
        <v>239</v>
      </c>
      <c r="B148" s="24" t="s">
        <v>105</v>
      </c>
      <c r="C148" s="24">
        <v>4150</v>
      </c>
      <c r="D148" s="24">
        <v>4298</v>
      </c>
      <c r="E148" s="24">
        <f t="shared" si="10"/>
        <v>8448</v>
      </c>
      <c r="F148" s="24">
        <v>1099</v>
      </c>
      <c r="G148" s="24">
        <v>160</v>
      </c>
      <c r="H148" s="24">
        <f t="shared" si="11"/>
        <v>1259</v>
      </c>
      <c r="I148" s="24">
        <f t="shared" si="12"/>
        <v>5249</v>
      </c>
      <c r="J148" s="24">
        <f t="shared" si="13"/>
        <v>4458</v>
      </c>
      <c r="K148" s="25">
        <f t="shared" si="14"/>
        <v>9707</v>
      </c>
    </row>
    <row r="149" spans="1:11" ht="26.1" customHeight="1" x14ac:dyDescent="0.2">
      <c r="A149" s="26" t="s">
        <v>266</v>
      </c>
      <c r="B149" s="27" t="s">
        <v>105</v>
      </c>
      <c r="C149" s="27">
        <v>4496</v>
      </c>
      <c r="D149" s="27">
        <v>4514</v>
      </c>
      <c r="E149" s="27">
        <f t="shared" si="10"/>
        <v>9010</v>
      </c>
      <c r="F149" s="27">
        <v>462</v>
      </c>
      <c r="G149" s="27">
        <v>230</v>
      </c>
      <c r="H149" s="27">
        <f t="shared" si="11"/>
        <v>692</v>
      </c>
      <c r="I149" s="27">
        <f t="shared" si="12"/>
        <v>4958</v>
      </c>
      <c r="J149" s="27">
        <f t="shared" si="13"/>
        <v>4744</v>
      </c>
      <c r="K149" s="28">
        <f t="shared" si="14"/>
        <v>9702</v>
      </c>
    </row>
    <row r="150" spans="1:11" ht="26.1" customHeight="1" x14ac:dyDescent="0.2">
      <c r="A150" s="23" t="s">
        <v>131</v>
      </c>
      <c r="B150" s="24" t="s">
        <v>101</v>
      </c>
      <c r="C150" s="24">
        <v>3343</v>
      </c>
      <c r="D150" s="24">
        <v>3145</v>
      </c>
      <c r="E150" s="24">
        <f t="shared" si="10"/>
        <v>6488</v>
      </c>
      <c r="F150" s="24">
        <v>2353</v>
      </c>
      <c r="G150" s="24">
        <v>855</v>
      </c>
      <c r="H150" s="24">
        <f t="shared" si="11"/>
        <v>3208</v>
      </c>
      <c r="I150" s="24">
        <f t="shared" si="12"/>
        <v>5696</v>
      </c>
      <c r="J150" s="24">
        <f t="shared" si="13"/>
        <v>4000</v>
      </c>
      <c r="K150" s="25">
        <f t="shared" si="14"/>
        <v>9696</v>
      </c>
    </row>
    <row r="151" spans="1:11" ht="26.1" customHeight="1" x14ac:dyDescent="0.2">
      <c r="A151" s="26" t="s">
        <v>312</v>
      </c>
      <c r="B151" s="27" t="s">
        <v>106</v>
      </c>
      <c r="C151" s="27">
        <v>3895</v>
      </c>
      <c r="D151" s="27">
        <v>4225</v>
      </c>
      <c r="E151" s="27">
        <f t="shared" si="10"/>
        <v>8120</v>
      </c>
      <c r="F151" s="27">
        <v>1181</v>
      </c>
      <c r="G151" s="27">
        <v>213</v>
      </c>
      <c r="H151" s="27">
        <f t="shared" si="11"/>
        <v>1394</v>
      </c>
      <c r="I151" s="27">
        <f t="shared" si="12"/>
        <v>5076</v>
      </c>
      <c r="J151" s="27">
        <f t="shared" si="13"/>
        <v>4438</v>
      </c>
      <c r="K151" s="28">
        <f t="shared" si="14"/>
        <v>9514</v>
      </c>
    </row>
    <row r="152" spans="1:11" ht="26.1" customHeight="1" x14ac:dyDescent="0.2">
      <c r="A152" s="23" t="s">
        <v>95</v>
      </c>
      <c r="B152" s="24" t="s">
        <v>101</v>
      </c>
      <c r="C152" s="24">
        <v>3798</v>
      </c>
      <c r="D152" s="24">
        <v>3604</v>
      </c>
      <c r="E152" s="24">
        <f t="shared" si="10"/>
        <v>7402</v>
      </c>
      <c r="F152" s="24">
        <v>1545</v>
      </c>
      <c r="G152" s="24">
        <v>459</v>
      </c>
      <c r="H152" s="24">
        <f t="shared" si="11"/>
        <v>2004</v>
      </c>
      <c r="I152" s="24">
        <f t="shared" si="12"/>
        <v>5343</v>
      </c>
      <c r="J152" s="24">
        <f t="shared" si="13"/>
        <v>4063</v>
      </c>
      <c r="K152" s="25">
        <f t="shared" si="14"/>
        <v>9406</v>
      </c>
    </row>
    <row r="153" spans="1:11" ht="26.1" customHeight="1" x14ac:dyDescent="0.2">
      <c r="A153" s="26" t="s">
        <v>231</v>
      </c>
      <c r="B153" s="27" t="s">
        <v>105</v>
      </c>
      <c r="C153" s="27">
        <v>4412</v>
      </c>
      <c r="D153" s="27">
        <v>4412</v>
      </c>
      <c r="E153" s="27">
        <f t="shared" si="10"/>
        <v>8824</v>
      </c>
      <c r="F153" s="27">
        <v>301</v>
      </c>
      <c r="G153" s="27">
        <v>134</v>
      </c>
      <c r="H153" s="27">
        <f t="shared" si="11"/>
        <v>435</v>
      </c>
      <c r="I153" s="27">
        <f t="shared" si="12"/>
        <v>4713</v>
      </c>
      <c r="J153" s="27">
        <f t="shared" si="13"/>
        <v>4546</v>
      </c>
      <c r="K153" s="28">
        <f t="shared" si="14"/>
        <v>9259</v>
      </c>
    </row>
    <row r="154" spans="1:11" ht="26.1" customHeight="1" x14ac:dyDescent="0.2">
      <c r="A154" s="23" t="s">
        <v>252</v>
      </c>
      <c r="B154" s="24" t="s">
        <v>105</v>
      </c>
      <c r="C154" s="24">
        <v>4302</v>
      </c>
      <c r="D154" s="24">
        <v>4224</v>
      </c>
      <c r="E154" s="24">
        <f t="shared" si="10"/>
        <v>8526</v>
      </c>
      <c r="F154" s="24">
        <v>469</v>
      </c>
      <c r="G154" s="24">
        <v>73</v>
      </c>
      <c r="H154" s="24">
        <f t="shared" si="11"/>
        <v>542</v>
      </c>
      <c r="I154" s="24">
        <f t="shared" si="12"/>
        <v>4771</v>
      </c>
      <c r="J154" s="24">
        <f t="shared" si="13"/>
        <v>4297</v>
      </c>
      <c r="K154" s="25">
        <f t="shared" si="14"/>
        <v>9068</v>
      </c>
    </row>
    <row r="155" spans="1:11" ht="26.1" customHeight="1" x14ac:dyDescent="0.2">
      <c r="A155" s="26" t="s">
        <v>40</v>
      </c>
      <c r="B155" s="27" t="s">
        <v>105</v>
      </c>
      <c r="C155" s="27">
        <v>1526</v>
      </c>
      <c r="D155" s="27">
        <v>669</v>
      </c>
      <c r="E155" s="27">
        <f t="shared" si="10"/>
        <v>2195</v>
      </c>
      <c r="F155" s="27">
        <v>6243</v>
      </c>
      <c r="G155" s="27">
        <v>620</v>
      </c>
      <c r="H155" s="27">
        <f t="shared" si="11"/>
        <v>6863</v>
      </c>
      <c r="I155" s="27">
        <f t="shared" si="12"/>
        <v>7769</v>
      </c>
      <c r="J155" s="27">
        <f t="shared" si="13"/>
        <v>1289</v>
      </c>
      <c r="K155" s="28">
        <f t="shared" si="14"/>
        <v>9058</v>
      </c>
    </row>
    <row r="156" spans="1:11" ht="26.1" customHeight="1" x14ac:dyDescent="0.2">
      <c r="A156" s="23" t="s">
        <v>46</v>
      </c>
      <c r="B156" s="24" t="s">
        <v>105</v>
      </c>
      <c r="C156" s="24">
        <v>3342</v>
      </c>
      <c r="D156" s="24">
        <v>3301</v>
      </c>
      <c r="E156" s="24">
        <f t="shared" si="10"/>
        <v>6643</v>
      </c>
      <c r="F156" s="24">
        <v>1997</v>
      </c>
      <c r="G156" s="24">
        <v>301</v>
      </c>
      <c r="H156" s="24">
        <f t="shared" si="11"/>
        <v>2298</v>
      </c>
      <c r="I156" s="24">
        <f t="shared" si="12"/>
        <v>5339</v>
      </c>
      <c r="J156" s="24">
        <f t="shared" si="13"/>
        <v>3602</v>
      </c>
      <c r="K156" s="25">
        <f t="shared" si="14"/>
        <v>8941</v>
      </c>
    </row>
    <row r="157" spans="1:11" ht="26.1" customHeight="1" x14ac:dyDescent="0.2">
      <c r="A157" s="26" t="s">
        <v>24</v>
      </c>
      <c r="B157" s="27" t="s">
        <v>103</v>
      </c>
      <c r="C157" s="27">
        <v>3980</v>
      </c>
      <c r="D157" s="27">
        <v>4286</v>
      </c>
      <c r="E157" s="27">
        <f t="shared" si="10"/>
        <v>8266</v>
      </c>
      <c r="F157" s="27">
        <v>606</v>
      </c>
      <c r="G157" s="27">
        <v>67</v>
      </c>
      <c r="H157" s="27">
        <f t="shared" si="11"/>
        <v>673</v>
      </c>
      <c r="I157" s="27">
        <f t="shared" si="12"/>
        <v>4586</v>
      </c>
      <c r="J157" s="27">
        <f t="shared" si="13"/>
        <v>4353</v>
      </c>
      <c r="K157" s="28">
        <f t="shared" si="14"/>
        <v>8939</v>
      </c>
    </row>
    <row r="158" spans="1:11" ht="26.1" customHeight="1" x14ac:dyDescent="0.2">
      <c r="A158" s="23" t="s">
        <v>203</v>
      </c>
      <c r="B158" s="24" t="s">
        <v>110</v>
      </c>
      <c r="C158" s="24">
        <v>3835</v>
      </c>
      <c r="D158" s="24">
        <v>2494</v>
      </c>
      <c r="E158" s="24">
        <f t="shared" si="10"/>
        <v>6329</v>
      </c>
      <c r="F158" s="24">
        <v>2168</v>
      </c>
      <c r="G158" s="24">
        <v>381</v>
      </c>
      <c r="H158" s="24">
        <f t="shared" si="11"/>
        <v>2549</v>
      </c>
      <c r="I158" s="24">
        <f t="shared" si="12"/>
        <v>6003</v>
      </c>
      <c r="J158" s="24">
        <f t="shared" si="13"/>
        <v>2875</v>
      </c>
      <c r="K158" s="25">
        <f t="shared" si="14"/>
        <v>8878</v>
      </c>
    </row>
    <row r="159" spans="1:11" ht="26.1" customHeight="1" x14ac:dyDescent="0.2">
      <c r="A159" s="26" t="s">
        <v>280</v>
      </c>
      <c r="B159" s="27" t="s">
        <v>105</v>
      </c>
      <c r="C159" s="27">
        <v>4188</v>
      </c>
      <c r="D159" s="27">
        <v>4325</v>
      </c>
      <c r="E159" s="27">
        <f t="shared" si="10"/>
        <v>8513</v>
      </c>
      <c r="F159" s="27">
        <v>298</v>
      </c>
      <c r="G159" s="27">
        <v>53</v>
      </c>
      <c r="H159" s="27">
        <f t="shared" si="11"/>
        <v>351</v>
      </c>
      <c r="I159" s="27">
        <f t="shared" si="12"/>
        <v>4486</v>
      </c>
      <c r="J159" s="27">
        <f t="shared" si="13"/>
        <v>4378</v>
      </c>
      <c r="K159" s="28">
        <f t="shared" si="14"/>
        <v>8864</v>
      </c>
    </row>
    <row r="160" spans="1:11" ht="26.1" customHeight="1" x14ac:dyDescent="0.2">
      <c r="A160" s="23" t="s">
        <v>11</v>
      </c>
      <c r="B160" s="24" t="s">
        <v>102</v>
      </c>
      <c r="C160" s="24">
        <v>2652</v>
      </c>
      <c r="D160" s="24">
        <v>2787</v>
      </c>
      <c r="E160" s="24">
        <f t="shared" si="10"/>
        <v>5439</v>
      </c>
      <c r="F160" s="24">
        <v>2030</v>
      </c>
      <c r="G160" s="24">
        <v>1350</v>
      </c>
      <c r="H160" s="24">
        <f t="shared" si="11"/>
        <v>3380</v>
      </c>
      <c r="I160" s="24">
        <f t="shared" si="12"/>
        <v>4682</v>
      </c>
      <c r="J160" s="24">
        <f t="shared" si="13"/>
        <v>4137</v>
      </c>
      <c r="K160" s="25">
        <f t="shared" si="14"/>
        <v>8819</v>
      </c>
    </row>
    <row r="161" spans="1:11" ht="26.1" customHeight="1" x14ac:dyDescent="0.2">
      <c r="A161" s="26" t="s">
        <v>133</v>
      </c>
      <c r="B161" s="27" t="s">
        <v>101</v>
      </c>
      <c r="C161" s="27">
        <v>2857</v>
      </c>
      <c r="D161" s="27">
        <v>2748</v>
      </c>
      <c r="E161" s="27">
        <f t="shared" si="10"/>
        <v>5605</v>
      </c>
      <c r="F161" s="27">
        <v>2337</v>
      </c>
      <c r="G161" s="27">
        <v>804</v>
      </c>
      <c r="H161" s="27">
        <f t="shared" si="11"/>
        <v>3141</v>
      </c>
      <c r="I161" s="27">
        <f t="shared" si="12"/>
        <v>5194</v>
      </c>
      <c r="J161" s="27">
        <f t="shared" si="13"/>
        <v>3552</v>
      </c>
      <c r="K161" s="28">
        <f t="shared" si="14"/>
        <v>8746</v>
      </c>
    </row>
    <row r="162" spans="1:11" ht="26.1" customHeight="1" x14ac:dyDescent="0.2">
      <c r="A162" s="23" t="s">
        <v>228</v>
      </c>
      <c r="B162" s="24" t="s">
        <v>110</v>
      </c>
      <c r="C162" s="24">
        <v>3541</v>
      </c>
      <c r="D162" s="24">
        <v>4017</v>
      </c>
      <c r="E162" s="24">
        <f t="shared" si="10"/>
        <v>7558</v>
      </c>
      <c r="F162" s="24">
        <v>751</v>
      </c>
      <c r="G162" s="24">
        <v>410</v>
      </c>
      <c r="H162" s="24">
        <f t="shared" si="11"/>
        <v>1161</v>
      </c>
      <c r="I162" s="24">
        <f t="shared" si="12"/>
        <v>4292</v>
      </c>
      <c r="J162" s="24">
        <f t="shared" si="13"/>
        <v>4427</v>
      </c>
      <c r="K162" s="25">
        <f t="shared" si="14"/>
        <v>8719</v>
      </c>
    </row>
    <row r="163" spans="1:11" ht="26.1" customHeight="1" x14ac:dyDescent="0.2">
      <c r="A163" s="26" t="s">
        <v>96</v>
      </c>
      <c r="B163" s="27" t="s">
        <v>101</v>
      </c>
      <c r="C163" s="27">
        <v>3812</v>
      </c>
      <c r="D163" s="27">
        <v>3835</v>
      </c>
      <c r="E163" s="27">
        <f t="shared" si="10"/>
        <v>7647</v>
      </c>
      <c r="F163" s="27">
        <v>846</v>
      </c>
      <c r="G163" s="27">
        <v>208</v>
      </c>
      <c r="H163" s="27">
        <f t="shared" si="11"/>
        <v>1054</v>
      </c>
      <c r="I163" s="27">
        <f t="shared" si="12"/>
        <v>4658</v>
      </c>
      <c r="J163" s="27">
        <f t="shared" si="13"/>
        <v>4043</v>
      </c>
      <c r="K163" s="28">
        <f t="shared" si="14"/>
        <v>8701</v>
      </c>
    </row>
    <row r="164" spans="1:11" ht="26.1" customHeight="1" x14ac:dyDescent="0.2">
      <c r="A164" s="23" t="s">
        <v>257</v>
      </c>
      <c r="B164" s="24" t="s">
        <v>110</v>
      </c>
      <c r="C164" s="24">
        <v>3394</v>
      </c>
      <c r="D164" s="24">
        <v>3626</v>
      </c>
      <c r="E164" s="24">
        <f t="shared" si="10"/>
        <v>7020</v>
      </c>
      <c r="F164" s="24">
        <v>1086</v>
      </c>
      <c r="G164" s="24">
        <v>572</v>
      </c>
      <c r="H164" s="24">
        <f t="shared" si="11"/>
        <v>1658</v>
      </c>
      <c r="I164" s="24">
        <f t="shared" si="12"/>
        <v>4480</v>
      </c>
      <c r="J164" s="24">
        <f t="shared" si="13"/>
        <v>4198</v>
      </c>
      <c r="K164" s="25">
        <f t="shared" si="14"/>
        <v>8678</v>
      </c>
    </row>
    <row r="165" spans="1:11" ht="26.1" customHeight="1" x14ac:dyDescent="0.2">
      <c r="A165" s="26" t="s">
        <v>29</v>
      </c>
      <c r="B165" s="27" t="s">
        <v>104</v>
      </c>
      <c r="C165" s="27">
        <v>3320</v>
      </c>
      <c r="D165" s="27">
        <v>3375</v>
      </c>
      <c r="E165" s="27">
        <f t="shared" si="10"/>
        <v>6695</v>
      </c>
      <c r="F165" s="27">
        <v>1646</v>
      </c>
      <c r="G165" s="27">
        <v>298</v>
      </c>
      <c r="H165" s="27">
        <f t="shared" si="11"/>
        <v>1944</v>
      </c>
      <c r="I165" s="27">
        <f t="shared" si="12"/>
        <v>4966</v>
      </c>
      <c r="J165" s="27">
        <f t="shared" si="13"/>
        <v>3673</v>
      </c>
      <c r="K165" s="28">
        <f t="shared" si="14"/>
        <v>8639</v>
      </c>
    </row>
    <row r="166" spans="1:11" ht="26.1" customHeight="1" x14ac:dyDescent="0.2">
      <c r="A166" s="23" t="s">
        <v>236</v>
      </c>
      <c r="B166" s="24" t="s">
        <v>105</v>
      </c>
      <c r="C166" s="24">
        <v>3382</v>
      </c>
      <c r="D166" s="24">
        <v>3484</v>
      </c>
      <c r="E166" s="24">
        <f t="shared" si="10"/>
        <v>6866</v>
      </c>
      <c r="F166" s="24">
        <v>1468</v>
      </c>
      <c r="G166" s="24">
        <v>258</v>
      </c>
      <c r="H166" s="24">
        <f t="shared" si="11"/>
        <v>1726</v>
      </c>
      <c r="I166" s="24">
        <f t="shared" si="12"/>
        <v>4850</v>
      </c>
      <c r="J166" s="24">
        <f t="shared" si="13"/>
        <v>3742</v>
      </c>
      <c r="K166" s="25">
        <f t="shared" si="14"/>
        <v>8592</v>
      </c>
    </row>
    <row r="167" spans="1:11" ht="26.1" customHeight="1" x14ac:dyDescent="0.2">
      <c r="A167" s="26" t="s">
        <v>282</v>
      </c>
      <c r="B167" s="27" t="s">
        <v>102</v>
      </c>
      <c r="C167" s="27">
        <v>3478</v>
      </c>
      <c r="D167" s="27">
        <v>3615</v>
      </c>
      <c r="E167" s="27">
        <f t="shared" si="10"/>
        <v>7093</v>
      </c>
      <c r="F167" s="27">
        <v>1254</v>
      </c>
      <c r="G167" s="27">
        <v>206</v>
      </c>
      <c r="H167" s="27">
        <f t="shared" si="11"/>
        <v>1460</v>
      </c>
      <c r="I167" s="27">
        <f t="shared" si="12"/>
        <v>4732</v>
      </c>
      <c r="J167" s="27">
        <f t="shared" si="13"/>
        <v>3821</v>
      </c>
      <c r="K167" s="28">
        <f t="shared" si="14"/>
        <v>8553</v>
      </c>
    </row>
    <row r="168" spans="1:11" ht="26.1" customHeight="1" x14ac:dyDescent="0.2">
      <c r="A168" s="23" t="s">
        <v>247</v>
      </c>
      <c r="B168" s="24" t="s">
        <v>105</v>
      </c>
      <c r="C168" s="24">
        <v>4258</v>
      </c>
      <c r="D168" s="24">
        <v>4213</v>
      </c>
      <c r="E168" s="24">
        <f t="shared" si="10"/>
        <v>8471</v>
      </c>
      <c r="F168" s="24">
        <v>25</v>
      </c>
      <c r="G168" s="24">
        <v>35</v>
      </c>
      <c r="H168" s="24">
        <f t="shared" si="11"/>
        <v>60</v>
      </c>
      <c r="I168" s="24">
        <f t="shared" si="12"/>
        <v>4283</v>
      </c>
      <c r="J168" s="24">
        <f t="shared" si="13"/>
        <v>4248</v>
      </c>
      <c r="K168" s="25">
        <f t="shared" si="14"/>
        <v>8531</v>
      </c>
    </row>
    <row r="169" spans="1:11" ht="26.1" customHeight="1" x14ac:dyDescent="0.2">
      <c r="A169" s="26" t="s">
        <v>264</v>
      </c>
      <c r="B169" s="27" t="s">
        <v>101</v>
      </c>
      <c r="C169" s="27">
        <v>2963</v>
      </c>
      <c r="D169" s="27">
        <v>2944</v>
      </c>
      <c r="E169" s="27">
        <f t="shared" si="10"/>
        <v>5907</v>
      </c>
      <c r="F169" s="27">
        <v>2194</v>
      </c>
      <c r="G169" s="27">
        <v>422</v>
      </c>
      <c r="H169" s="27">
        <f t="shared" si="11"/>
        <v>2616</v>
      </c>
      <c r="I169" s="27">
        <f t="shared" si="12"/>
        <v>5157</v>
      </c>
      <c r="J169" s="27">
        <f t="shared" si="13"/>
        <v>3366</v>
      </c>
      <c r="K169" s="28">
        <f t="shared" si="14"/>
        <v>8523</v>
      </c>
    </row>
    <row r="170" spans="1:11" ht="26.1" customHeight="1" x14ac:dyDescent="0.2">
      <c r="A170" s="23" t="s">
        <v>17</v>
      </c>
      <c r="B170" s="24" t="s">
        <v>102</v>
      </c>
      <c r="C170" s="24">
        <v>2759</v>
      </c>
      <c r="D170" s="24">
        <v>3001</v>
      </c>
      <c r="E170" s="24">
        <f t="shared" si="10"/>
        <v>5760</v>
      </c>
      <c r="F170" s="24">
        <v>2482</v>
      </c>
      <c r="G170" s="24">
        <v>266</v>
      </c>
      <c r="H170" s="24">
        <f t="shared" si="11"/>
        <v>2748</v>
      </c>
      <c r="I170" s="24">
        <f t="shared" si="12"/>
        <v>5241</v>
      </c>
      <c r="J170" s="24">
        <f t="shared" si="13"/>
        <v>3267</v>
      </c>
      <c r="K170" s="25">
        <f t="shared" si="14"/>
        <v>8508</v>
      </c>
    </row>
    <row r="171" spans="1:11" ht="26.1" customHeight="1" x14ac:dyDescent="0.2">
      <c r="A171" s="26" t="s">
        <v>235</v>
      </c>
      <c r="B171" s="27" t="s">
        <v>110</v>
      </c>
      <c r="C171" s="27">
        <v>3294</v>
      </c>
      <c r="D171" s="27">
        <v>3664</v>
      </c>
      <c r="E171" s="27">
        <f t="shared" si="10"/>
        <v>6958</v>
      </c>
      <c r="F171" s="27">
        <v>844</v>
      </c>
      <c r="G171" s="27">
        <v>686</v>
      </c>
      <c r="H171" s="27">
        <f t="shared" si="11"/>
        <v>1530</v>
      </c>
      <c r="I171" s="27">
        <f t="shared" si="12"/>
        <v>4138</v>
      </c>
      <c r="J171" s="27">
        <f t="shared" si="13"/>
        <v>4350</v>
      </c>
      <c r="K171" s="28">
        <f t="shared" si="14"/>
        <v>8488</v>
      </c>
    </row>
    <row r="172" spans="1:11" ht="26.1" customHeight="1" x14ac:dyDescent="0.2">
      <c r="A172" s="23" t="s">
        <v>132</v>
      </c>
      <c r="B172" s="24" t="s">
        <v>101</v>
      </c>
      <c r="C172" s="24">
        <v>3269</v>
      </c>
      <c r="D172" s="24">
        <v>3256</v>
      </c>
      <c r="E172" s="24">
        <f t="shared" si="10"/>
        <v>6525</v>
      </c>
      <c r="F172" s="24">
        <v>1499</v>
      </c>
      <c r="G172" s="24">
        <v>449</v>
      </c>
      <c r="H172" s="24">
        <f t="shared" si="11"/>
        <v>1948</v>
      </c>
      <c r="I172" s="24">
        <f t="shared" si="12"/>
        <v>4768</v>
      </c>
      <c r="J172" s="24">
        <f t="shared" si="13"/>
        <v>3705</v>
      </c>
      <c r="K172" s="25">
        <f t="shared" si="14"/>
        <v>8473</v>
      </c>
    </row>
    <row r="173" spans="1:11" ht="26.1" customHeight="1" x14ac:dyDescent="0.2">
      <c r="A173" s="26" t="s">
        <v>14</v>
      </c>
      <c r="B173" s="27" t="s">
        <v>102</v>
      </c>
      <c r="C173" s="27">
        <v>3570</v>
      </c>
      <c r="D173" s="27">
        <v>3694</v>
      </c>
      <c r="E173" s="27">
        <f t="shared" si="10"/>
        <v>7264</v>
      </c>
      <c r="F173" s="27">
        <v>1002</v>
      </c>
      <c r="G173" s="27">
        <v>159</v>
      </c>
      <c r="H173" s="27">
        <f t="shared" si="11"/>
        <v>1161</v>
      </c>
      <c r="I173" s="27">
        <f t="shared" si="12"/>
        <v>4572</v>
      </c>
      <c r="J173" s="27">
        <f t="shared" si="13"/>
        <v>3853</v>
      </c>
      <c r="K173" s="28">
        <f t="shared" si="14"/>
        <v>8425</v>
      </c>
    </row>
    <row r="174" spans="1:11" ht="26.1" customHeight="1" x14ac:dyDescent="0.2">
      <c r="A174" s="23" t="s">
        <v>230</v>
      </c>
      <c r="B174" s="24" t="s">
        <v>105</v>
      </c>
      <c r="C174" s="24">
        <v>4132</v>
      </c>
      <c r="D174" s="24">
        <v>3974</v>
      </c>
      <c r="E174" s="24">
        <f t="shared" si="10"/>
        <v>8106</v>
      </c>
      <c r="F174" s="24">
        <v>201</v>
      </c>
      <c r="G174" s="24">
        <v>32</v>
      </c>
      <c r="H174" s="24">
        <f t="shared" si="11"/>
        <v>233</v>
      </c>
      <c r="I174" s="24">
        <f t="shared" si="12"/>
        <v>4333</v>
      </c>
      <c r="J174" s="24">
        <f t="shared" si="13"/>
        <v>4006</v>
      </c>
      <c r="K174" s="25">
        <f t="shared" si="14"/>
        <v>8339</v>
      </c>
    </row>
    <row r="175" spans="1:11" ht="26.1" customHeight="1" x14ac:dyDescent="0.2">
      <c r="A175" s="26" t="s">
        <v>158</v>
      </c>
      <c r="B175" s="27" t="s">
        <v>104</v>
      </c>
      <c r="C175" s="27">
        <v>2970</v>
      </c>
      <c r="D175" s="27">
        <v>2941</v>
      </c>
      <c r="E175" s="27">
        <f t="shared" si="10"/>
        <v>5911</v>
      </c>
      <c r="F175" s="27">
        <v>1781</v>
      </c>
      <c r="G175" s="27">
        <v>646</v>
      </c>
      <c r="H175" s="27">
        <f t="shared" si="11"/>
        <v>2427</v>
      </c>
      <c r="I175" s="27">
        <f t="shared" si="12"/>
        <v>4751</v>
      </c>
      <c r="J175" s="27">
        <f t="shared" si="13"/>
        <v>3587</v>
      </c>
      <c r="K175" s="28">
        <f t="shared" si="14"/>
        <v>8338</v>
      </c>
    </row>
    <row r="176" spans="1:11" ht="26.1" customHeight="1" x14ac:dyDescent="0.2">
      <c r="A176" s="23" t="s">
        <v>175</v>
      </c>
      <c r="B176" s="24" t="s">
        <v>106</v>
      </c>
      <c r="C176" s="24">
        <v>2960</v>
      </c>
      <c r="D176" s="24">
        <v>2554</v>
      </c>
      <c r="E176" s="24">
        <f t="shared" si="10"/>
        <v>5514</v>
      </c>
      <c r="F176" s="24">
        <v>2022</v>
      </c>
      <c r="G176" s="24">
        <v>563</v>
      </c>
      <c r="H176" s="24">
        <f t="shared" si="11"/>
        <v>2585</v>
      </c>
      <c r="I176" s="24">
        <f t="shared" si="12"/>
        <v>4982</v>
      </c>
      <c r="J176" s="24">
        <f t="shared" si="13"/>
        <v>3117</v>
      </c>
      <c r="K176" s="25">
        <f t="shared" si="14"/>
        <v>8099</v>
      </c>
    </row>
    <row r="177" spans="1:11" ht="26.1" customHeight="1" x14ac:dyDescent="0.2">
      <c r="A177" s="26" t="s">
        <v>205</v>
      </c>
      <c r="B177" s="27" t="s">
        <v>111</v>
      </c>
      <c r="C177" s="27">
        <v>2800</v>
      </c>
      <c r="D177" s="27">
        <v>2947</v>
      </c>
      <c r="E177" s="27">
        <f t="shared" si="10"/>
        <v>5747</v>
      </c>
      <c r="F177" s="27">
        <v>1713</v>
      </c>
      <c r="G177" s="27">
        <v>587</v>
      </c>
      <c r="H177" s="27">
        <f t="shared" si="11"/>
        <v>2300</v>
      </c>
      <c r="I177" s="27">
        <f t="shared" si="12"/>
        <v>4513</v>
      </c>
      <c r="J177" s="27">
        <f t="shared" si="13"/>
        <v>3534</v>
      </c>
      <c r="K177" s="28">
        <f t="shared" si="14"/>
        <v>8047</v>
      </c>
    </row>
    <row r="178" spans="1:11" ht="26.1" customHeight="1" x14ac:dyDescent="0.2">
      <c r="A178" s="23" t="s">
        <v>225</v>
      </c>
      <c r="B178" s="24" t="s">
        <v>106</v>
      </c>
      <c r="C178" s="24">
        <v>2834</v>
      </c>
      <c r="D178" s="24">
        <v>3110</v>
      </c>
      <c r="E178" s="24">
        <f t="shared" si="10"/>
        <v>5944</v>
      </c>
      <c r="F178" s="24">
        <v>1626</v>
      </c>
      <c r="G178" s="24">
        <v>476</v>
      </c>
      <c r="H178" s="24">
        <f t="shared" si="11"/>
        <v>2102</v>
      </c>
      <c r="I178" s="24">
        <f t="shared" si="12"/>
        <v>4460</v>
      </c>
      <c r="J178" s="24">
        <f t="shared" si="13"/>
        <v>3586</v>
      </c>
      <c r="K178" s="25">
        <f t="shared" si="14"/>
        <v>8046</v>
      </c>
    </row>
    <row r="179" spans="1:11" ht="26.1" customHeight="1" x14ac:dyDescent="0.2">
      <c r="A179" s="26" t="s">
        <v>276</v>
      </c>
      <c r="B179" s="27" t="s">
        <v>110</v>
      </c>
      <c r="C179" s="27">
        <v>3402</v>
      </c>
      <c r="D179" s="27">
        <v>3535</v>
      </c>
      <c r="E179" s="27">
        <f t="shared" si="10"/>
        <v>6937</v>
      </c>
      <c r="F179" s="27">
        <v>612</v>
      </c>
      <c r="G179" s="27">
        <v>203</v>
      </c>
      <c r="H179" s="27">
        <f t="shared" si="11"/>
        <v>815</v>
      </c>
      <c r="I179" s="27">
        <f t="shared" si="12"/>
        <v>4014</v>
      </c>
      <c r="J179" s="27">
        <f t="shared" si="13"/>
        <v>3738</v>
      </c>
      <c r="K179" s="28">
        <f t="shared" si="14"/>
        <v>7752</v>
      </c>
    </row>
    <row r="180" spans="1:11" ht="26.1" customHeight="1" x14ac:dyDescent="0.2">
      <c r="A180" s="23" t="s">
        <v>262</v>
      </c>
      <c r="B180" s="24" t="s">
        <v>110</v>
      </c>
      <c r="C180" s="24">
        <v>3858</v>
      </c>
      <c r="D180" s="24">
        <v>2490</v>
      </c>
      <c r="E180" s="24">
        <f t="shared" si="10"/>
        <v>6348</v>
      </c>
      <c r="F180" s="24">
        <v>989</v>
      </c>
      <c r="G180" s="24">
        <v>335</v>
      </c>
      <c r="H180" s="24">
        <f t="shared" si="11"/>
        <v>1324</v>
      </c>
      <c r="I180" s="24">
        <f t="shared" si="12"/>
        <v>4847</v>
      </c>
      <c r="J180" s="24">
        <f t="shared" si="13"/>
        <v>2825</v>
      </c>
      <c r="K180" s="25">
        <f t="shared" si="14"/>
        <v>7672</v>
      </c>
    </row>
    <row r="181" spans="1:11" ht="26.1" customHeight="1" x14ac:dyDescent="0.2">
      <c r="A181" s="26" t="s">
        <v>297</v>
      </c>
      <c r="B181" s="27" t="s">
        <v>110</v>
      </c>
      <c r="C181" s="27">
        <v>3309</v>
      </c>
      <c r="D181" s="27">
        <v>3388</v>
      </c>
      <c r="E181" s="27">
        <f t="shared" si="10"/>
        <v>6697</v>
      </c>
      <c r="F181" s="27">
        <v>568</v>
      </c>
      <c r="G181" s="27">
        <v>391</v>
      </c>
      <c r="H181" s="27">
        <f t="shared" si="11"/>
        <v>959</v>
      </c>
      <c r="I181" s="27">
        <f t="shared" si="12"/>
        <v>3877</v>
      </c>
      <c r="J181" s="27">
        <f t="shared" si="13"/>
        <v>3779</v>
      </c>
      <c r="K181" s="28">
        <f t="shared" si="14"/>
        <v>7656</v>
      </c>
    </row>
    <row r="182" spans="1:11" ht="26.1" customHeight="1" x14ac:dyDescent="0.2">
      <c r="A182" s="23" t="s">
        <v>277</v>
      </c>
      <c r="B182" s="24" t="s">
        <v>110</v>
      </c>
      <c r="C182" s="24">
        <v>3003</v>
      </c>
      <c r="D182" s="24">
        <v>3392</v>
      </c>
      <c r="E182" s="24">
        <f t="shared" si="10"/>
        <v>6395</v>
      </c>
      <c r="F182" s="24">
        <v>744</v>
      </c>
      <c r="G182" s="24">
        <v>513</v>
      </c>
      <c r="H182" s="24">
        <f t="shared" si="11"/>
        <v>1257</v>
      </c>
      <c r="I182" s="24">
        <f t="shared" si="12"/>
        <v>3747</v>
      </c>
      <c r="J182" s="24">
        <f t="shared" si="13"/>
        <v>3905</v>
      </c>
      <c r="K182" s="25">
        <f t="shared" si="14"/>
        <v>7652</v>
      </c>
    </row>
    <row r="183" spans="1:11" ht="26.1" customHeight="1" x14ac:dyDescent="0.2">
      <c r="A183" s="26" t="s">
        <v>70</v>
      </c>
      <c r="B183" s="27" t="s">
        <v>110</v>
      </c>
      <c r="C183" s="27">
        <v>3382</v>
      </c>
      <c r="D183" s="27">
        <v>3382</v>
      </c>
      <c r="E183" s="27">
        <f t="shared" si="10"/>
        <v>6764</v>
      </c>
      <c r="F183" s="27">
        <v>615</v>
      </c>
      <c r="G183" s="27">
        <v>171</v>
      </c>
      <c r="H183" s="27">
        <f t="shared" si="11"/>
        <v>786</v>
      </c>
      <c r="I183" s="27">
        <f t="shared" si="12"/>
        <v>3997</v>
      </c>
      <c r="J183" s="27">
        <f t="shared" si="13"/>
        <v>3553</v>
      </c>
      <c r="K183" s="28">
        <f t="shared" si="14"/>
        <v>7550</v>
      </c>
    </row>
    <row r="184" spans="1:11" ht="26.1" customHeight="1" x14ac:dyDescent="0.2">
      <c r="A184" s="23" t="s">
        <v>130</v>
      </c>
      <c r="B184" s="24" t="s">
        <v>101</v>
      </c>
      <c r="C184" s="24">
        <v>2670</v>
      </c>
      <c r="D184" s="24">
        <v>2493</v>
      </c>
      <c r="E184" s="24">
        <f t="shared" si="10"/>
        <v>5163</v>
      </c>
      <c r="F184" s="24">
        <v>1915</v>
      </c>
      <c r="G184" s="24">
        <v>360</v>
      </c>
      <c r="H184" s="24">
        <f t="shared" si="11"/>
        <v>2275</v>
      </c>
      <c r="I184" s="24">
        <f t="shared" si="12"/>
        <v>4585</v>
      </c>
      <c r="J184" s="24">
        <f t="shared" si="13"/>
        <v>2853</v>
      </c>
      <c r="K184" s="25">
        <f t="shared" si="14"/>
        <v>7438</v>
      </c>
    </row>
    <row r="185" spans="1:11" ht="26.1" customHeight="1" x14ac:dyDescent="0.2">
      <c r="A185" s="26" t="s">
        <v>71</v>
      </c>
      <c r="B185" s="27" t="s">
        <v>110</v>
      </c>
      <c r="C185" s="27">
        <v>2810</v>
      </c>
      <c r="D185" s="27">
        <v>3147</v>
      </c>
      <c r="E185" s="27">
        <f t="shared" si="10"/>
        <v>5957</v>
      </c>
      <c r="F185" s="27">
        <v>686</v>
      </c>
      <c r="G185" s="27">
        <v>595</v>
      </c>
      <c r="H185" s="27">
        <f t="shared" si="11"/>
        <v>1281</v>
      </c>
      <c r="I185" s="27">
        <f t="shared" si="12"/>
        <v>3496</v>
      </c>
      <c r="J185" s="27">
        <f t="shared" si="13"/>
        <v>3742</v>
      </c>
      <c r="K185" s="28">
        <f t="shared" si="14"/>
        <v>7238</v>
      </c>
    </row>
    <row r="186" spans="1:11" ht="26.1" customHeight="1" x14ac:dyDescent="0.2">
      <c r="A186" s="23" t="s">
        <v>227</v>
      </c>
      <c r="B186" s="24" t="s">
        <v>101</v>
      </c>
      <c r="C186" s="24">
        <v>2991</v>
      </c>
      <c r="D186" s="24">
        <v>3245</v>
      </c>
      <c r="E186" s="24">
        <f t="shared" si="10"/>
        <v>6236</v>
      </c>
      <c r="F186" s="24">
        <v>816</v>
      </c>
      <c r="G186" s="24">
        <v>142</v>
      </c>
      <c r="H186" s="24">
        <f t="shared" si="11"/>
        <v>958</v>
      </c>
      <c r="I186" s="24">
        <f t="shared" si="12"/>
        <v>3807</v>
      </c>
      <c r="J186" s="24">
        <f t="shared" si="13"/>
        <v>3387</v>
      </c>
      <c r="K186" s="25">
        <f t="shared" si="14"/>
        <v>7194</v>
      </c>
    </row>
    <row r="187" spans="1:11" ht="26.1" customHeight="1" x14ac:dyDescent="0.2">
      <c r="A187" s="26" t="s">
        <v>60</v>
      </c>
      <c r="B187" s="27" t="s">
        <v>103</v>
      </c>
      <c r="C187" s="27">
        <v>3240</v>
      </c>
      <c r="D187" s="27">
        <v>3561</v>
      </c>
      <c r="E187" s="27">
        <f t="shared" si="10"/>
        <v>6801</v>
      </c>
      <c r="F187" s="27">
        <v>301</v>
      </c>
      <c r="G187" s="27">
        <v>72</v>
      </c>
      <c r="H187" s="27">
        <f t="shared" si="11"/>
        <v>373</v>
      </c>
      <c r="I187" s="27">
        <f t="shared" si="12"/>
        <v>3541</v>
      </c>
      <c r="J187" s="27">
        <f t="shared" si="13"/>
        <v>3633</v>
      </c>
      <c r="K187" s="28">
        <f t="shared" si="14"/>
        <v>7174</v>
      </c>
    </row>
    <row r="188" spans="1:11" ht="26.1" customHeight="1" x14ac:dyDescent="0.2">
      <c r="A188" s="23" t="s">
        <v>51</v>
      </c>
      <c r="B188" s="24" t="s">
        <v>102</v>
      </c>
      <c r="C188" s="24">
        <v>2233</v>
      </c>
      <c r="D188" s="24">
        <v>2197</v>
      </c>
      <c r="E188" s="24">
        <f t="shared" si="10"/>
        <v>4430</v>
      </c>
      <c r="F188" s="24">
        <v>2334</v>
      </c>
      <c r="G188" s="24">
        <v>397</v>
      </c>
      <c r="H188" s="24">
        <f t="shared" si="11"/>
        <v>2731</v>
      </c>
      <c r="I188" s="24">
        <f t="shared" si="12"/>
        <v>4567</v>
      </c>
      <c r="J188" s="24">
        <f t="shared" si="13"/>
        <v>2594</v>
      </c>
      <c r="K188" s="25">
        <f t="shared" si="14"/>
        <v>7161</v>
      </c>
    </row>
    <row r="189" spans="1:11" ht="26.1" customHeight="1" x14ac:dyDescent="0.2">
      <c r="A189" s="26" t="s">
        <v>188</v>
      </c>
      <c r="B189" s="27" t="s">
        <v>108</v>
      </c>
      <c r="C189" s="27">
        <v>2736</v>
      </c>
      <c r="D189" s="27">
        <v>2878</v>
      </c>
      <c r="E189" s="27">
        <f t="shared" si="10"/>
        <v>5614</v>
      </c>
      <c r="F189" s="27">
        <v>1335</v>
      </c>
      <c r="G189" s="27">
        <v>208</v>
      </c>
      <c r="H189" s="27">
        <f t="shared" si="11"/>
        <v>1543</v>
      </c>
      <c r="I189" s="27">
        <f t="shared" si="12"/>
        <v>4071</v>
      </c>
      <c r="J189" s="27">
        <f t="shared" si="13"/>
        <v>3086</v>
      </c>
      <c r="K189" s="28">
        <f t="shared" si="14"/>
        <v>7157</v>
      </c>
    </row>
    <row r="190" spans="1:11" ht="26.1" customHeight="1" x14ac:dyDescent="0.2">
      <c r="A190" s="23" t="s">
        <v>63</v>
      </c>
      <c r="B190" s="24" t="s">
        <v>108</v>
      </c>
      <c r="C190" s="24">
        <v>2728</v>
      </c>
      <c r="D190" s="24">
        <v>2973</v>
      </c>
      <c r="E190" s="24">
        <f t="shared" si="10"/>
        <v>5701</v>
      </c>
      <c r="F190" s="24">
        <v>1225</v>
      </c>
      <c r="G190" s="24">
        <v>199</v>
      </c>
      <c r="H190" s="24">
        <f t="shared" si="11"/>
        <v>1424</v>
      </c>
      <c r="I190" s="24">
        <f t="shared" si="12"/>
        <v>3953</v>
      </c>
      <c r="J190" s="24">
        <f t="shared" si="13"/>
        <v>3172</v>
      </c>
      <c r="K190" s="25">
        <f t="shared" si="14"/>
        <v>7125</v>
      </c>
    </row>
    <row r="191" spans="1:11" ht="26.1" customHeight="1" x14ac:dyDescent="0.2">
      <c r="A191" s="26" t="s">
        <v>246</v>
      </c>
      <c r="B191" s="27" t="s">
        <v>110</v>
      </c>
      <c r="C191" s="27">
        <v>6433</v>
      </c>
      <c r="D191" s="27">
        <v>658</v>
      </c>
      <c r="E191" s="27">
        <f t="shared" si="10"/>
        <v>7091</v>
      </c>
      <c r="F191" s="27">
        <v>0</v>
      </c>
      <c r="G191" s="27">
        <v>0</v>
      </c>
      <c r="H191" s="27">
        <f t="shared" si="11"/>
        <v>0</v>
      </c>
      <c r="I191" s="27">
        <f t="shared" si="12"/>
        <v>6433</v>
      </c>
      <c r="J191" s="27">
        <f t="shared" si="13"/>
        <v>658</v>
      </c>
      <c r="K191" s="28">
        <f t="shared" si="14"/>
        <v>7091</v>
      </c>
    </row>
    <row r="192" spans="1:11" ht="26.1" customHeight="1" x14ac:dyDescent="0.2">
      <c r="A192" s="23" t="s">
        <v>32</v>
      </c>
      <c r="B192" s="24" t="s">
        <v>104</v>
      </c>
      <c r="C192" s="24">
        <v>3060</v>
      </c>
      <c r="D192" s="24">
        <v>2797</v>
      </c>
      <c r="E192" s="24">
        <f t="shared" si="10"/>
        <v>5857</v>
      </c>
      <c r="F192" s="24">
        <v>1116</v>
      </c>
      <c r="G192" s="24">
        <v>98</v>
      </c>
      <c r="H192" s="24">
        <f t="shared" si="11"/>
        <v>1214</v>
      </c>
      <c r="I192" s="24">
        <f t="shared" si="12"/>
        <v>4176</v>
      </c>
      <c r="J192" s="24">
        <f t="shared" si="13"/>
        <v>2895</v>
      </c>
      <c r="K192" s="25">
        <f t="shared" si="14"/>
        <v>7071</v>
      </c>
    </row>
    <row r="193" spans="1:11" ht="26.1" customHeight="1" x14ac:dyDescent="0.2">
      <c r="A193" s="26" t="s">
        <v>19</v>
      </c>
      <c r="B193" s="27" t="s">
        <v>102</v>
      </c>
      <c r="C193" s="27">
        <v>3223</v>
      </c>
      <c r="D193" s="27">
        <v>3121</v>
      </c>
      <c r="E193" s="27">
        <f t="shared" si="10"/>
        <v>6344</v>
      </c>
      <c r="F193" s="27">
        <v>508</v>
      </c>
      <c r="G193" s="27">
        <v>182</v>
      </c>
      <c r="H193" s="27">
        <f t="shared" si="11"/>
        <v>690</v>
      </c>
      <c r="I193" s="27">
        <f t="shared" si="12"/>
        <v>3731</v>
      </c>
      <c r="J193" s="27">
        <f t="shared" si="13"/>
        <v>3303</v>
      </c>
      <c r="K193" s="28">
        <f t="shared" si="14"/>
        <v>7034</v>
      </c>
    </row>
    <row r="194" spans="1:11" ht="26.1" customHeight="1" x14ac:dyDescent="0.2">
      <c r="A194" s="23" t="s">
        <v>274</v>
      </c>
      <c r="B194" s="24" t="s">
        <v>105</v>
      </c>
      <c r="C194" s="24">
        <v>3241</v>
      </c>
      <c r="D194" s="24">
        <v>3484</v>
      </c>
      <c r="E194" s="24">
        <f t="shared" si="10"/>
        <v>6725</v>
      </c>
      <c r="F194" s="24">
        <v>241</v>
      </c>
      <c r="G194" s="24">
        <v>48</v>
      </c>
      <c r="H194" s="24">
        <f t="shared" si="11"/>
        <v>289</v>
      </c>
      <c r="I194" s="24">
        <f t="shared" si="12"/>
        <v>3482</v>
      </c>
      <c r="J194" s="24">
        <f t="shared" si="13"/>
        <v>3532</v>
      </c>
      <c r="K194" s="25">
        <f t="shared" si="14"/>
        <v>7014</v>
      </c>
    </row>
    <row r="195" spans="1:11" ht="26.1" customHeight="1" x14ac:dyDescent="0.2">
      <c r="A195" s="26" t="s">
        <v>240</v>
      </c>
      <c r="B195" s="27" t="s">
        <v>113</v>
      </c>
      <c r="C195" s="27">
        <v>2740</v>
      </c>
      <c r="D195" s="27">
        <v>2549</v>
      </c>
      <c r="E195" s="27">
        <f t="shared" si="10"/>
        <v>5289</v>
      </c>
      <c r="F195" s="27">
        <v>1500</v>
      </c>
      <c r="G195" s="27">
        <v>190</v>
      </c>
      <c r="H195" s="27">
        <f t="shared" si="11"/>
        <v>1690</v>
      </c>
      <c r="I195" s="27">
        <f t="shared" si="12"/>
        <v>4240</v>
      </c>
      <c r="J195" s="27">
        <f t="shared" si="13"/>
        <v>2739</v>
      </c>
      <c r="K195" s="28">
        <f t="shared" si="14"/>
        <v>6979</v>
      </c>
    </row>
    <row r="196" spans="1:11" ht="26.1" customHeight="1" x14ac:dyDescent="0.2">
      <c r="A196" s="23" t="s">
        <v>202</v>
      </c>
      <c r="B196" s="24" t="s">
        <v>110</v>
      </c>
      <c r="C196" s="24">
        <v>3460</v>
      </c>
      <c r="D196" s="24">
        <v>2193</v>
      </c>
      <c r="E196" s="24">
        <f t="shared" si="10"/>
        <v>5653</v>
      </c>
      <c r="F196" s="24">
        <v>887</v>
      </c>
      <c r="G196" s="24">
        <v>407</v>
      </c>
      <c r="H196" s="24">
        <f t="shared" si="11"/>
        <v>1294</v>
      </c>
      <c r="I196" s="24">
        <f t="shared" si="12"/>
        <v>4347</v>
      </c>
      <c r="J196" s="24">
        <f t="shared" si="13"/>
        <v>2600</v>
      </c>
      <c r="K196" s="25">
        <f t="shared" si="14"/>
        <v>6947</v>
      </c>
    </row>
    <row r="197" spans="1:11" ht="26.1" customHeight="1" x14ac:dyDescent="0.2">
      <c r="A197" s="26" t="s">
        <v>321</v>
      </c>
      <c r="B197" s="27" t="s">
        <v>102</v>
      </c>
      <c r="C197" s="27">
        <v>2335</v>
      </c>
      <c r="D197" s="27">
        <v>2286</v>
      </c>
      <c r="E197" s="27">
        <f t="shared" si="10"/>
        <v>4621</v>
      </c>
      <c r="F197" s="27">
        <v>1885</v>
      </c>
      <c r="G197" s="27">
        <v>347</v>
      </c>
      <c r="H197" s="27">
        <f t="shared" si="11"/>
        <v>2232</v>
      </c>
      <c r="I197" s="27">
        <f t="shared" si="12"/>
        <v>4220</v>
      </c>
      <c r="J197" s="27">
        <f t="shared" si="13"/>
        <v>2633</v>
      </c>
      <c r="K197" s="28">
        <f t="shared" si="14"/>
        <v>6853</v>
      </c>
    </row>
    <row r="198" spans="1:11" ht="26.1" customHeight="1" x14ac:dyDescent="0.2">
      <c r="A198" s="23" t="s">
        <v>316</v>
      </c>
      <c r="B198" s="24" t="s">
        <v>110</v>
      </c>
      <c r="C198" s="24">
        <v>2652</v>
      </c>
      <c r="D198" s="24">
        <v>2943</v>
      </c>
      <c r="E198" s="24">
        <f t="shared" ref="E198:E250" si="15">SUM(C198:D198)</f>
        <v>5595</v>
      </c>
      <c r="F198" s="24">
        <v>765</v>
      </c>
      <c r="G198" s="24">
        <v>416</v>
      </c>
      <c r="H198" s="24">
        <f t="shared" ref="H198:H250" si="16">SUM(F198:G198)</f>
        <v>1181</v>
      </c>
      <c r="I198" s="24">
        <f t="shared" ref="I198:I250" si="17">SUM(C198+F198)</f>
        <v>3417</v>
      </c>
      <c r="J198" s="24">
        <f t="shared" ref="J198:J250" si="18">SUM(D198+G198)</f>
        <v>3359</v>
      </c>
      <c r="K198" s="25">
        <f t="shared" ref="K198:K250" si="19">SUM(I198:J198)</f>
        <v>6776</v>
      </c>
    </row>
    <row r="199" spans="1:11" ht="26.1" customHeight="1" x14ac:dyDescent="0.2">
      <c r="A199" s="26" t="s">
        <v>33</v>
      </c>
      <c r="B199" s="27" t="s">
        <v>104</v>
      </c>
      <c r="C199" s="27">
        <v>2704</v>
      </c>
      <c r="D199" s="27">
        <v>2680</v>
      </c>
      <c r="E199" s="27">
        <f t="shared" si="15"/>
        <v>5384</v>
      </c>
      <c r="F199" s="27">
        <v>1030</v>
      </c>
      <c r="G199" s="27">
        <v>245</v>
      </c>
      <c r="H199" s="27">
        <f t="shared" si="16"/>
        <v>1275</v>
      </c>
      <c r="I199" s="27">
        <f t="shared" si="17"/>
        <v>3734</v>
      </c>
      <c r="J199" s="27">
        <f t="shared" si="18"/>
        <v>2925</v>
      </c>
      <c r="K199" s="28">
        <f t="shared" si="19"/>
        <v>6659</v>
      </c>
    </row>
    <row r="200" spans="1:11" ht="26.1" customHeight="1" x14ac:dyDescent="0.2">
      <c r="A200" s="23" t="s">
        <v>311</v>
      </c>
      <c r="B200" s="24" t="s">
        <v>104</v>
      </c>
      <c r="C200" s="24">
        <v>2446</v>
      </c>
      <c r="D200" s="24">
        <v>2466</v>
      </c>
      <c r="E200" s="24">
        <f t="shared" si="15"/>
        <v>4912</v>
      </c>
      <c r="F200" s="24">
        <v>1218</v>
      </c>
      <c r="G200" s="24">
        <v>519</v>
      </c>
      <c r="H200" s="24">
        <f t="shared" si="16"/>
        <v>1737</v>
      </c>
      <c r="I200" s="24">
        <f t="shared" si="17"/>
        <v>3664</v>
      </c>
      <c r="J200" s="24">
        <f t="shared" si="18"/>
        <v>2985</v>
      </c>
      <c r="K200" s="25">
        <f t="shared" si="19"/>
        <v>6649</v>
      </c>
    </row>
    <row r="201" spans="1:11" ht="26.1" customHeight="1" x14ac:dyDescent="0.2">
      <c r="A201" s="26" t="s">
        <v>265</v>
      </c>
      <c r="B201" s="27" t="s">
        <v>105</v>
      </c>
      <c r="C201" s="27">
        <v>3145</v>
      </c>
      <c r="D201" s="27">
        <v>3286</v>
      </c>
      <c r="E201" s="27">
        <f t="shared" si="15"/>
        <v>6431</v>
      </c>
      <c r="F201" s="27">
        <v>159</v>
      </c>
      <c r="G201" s="27">
        <v>19</v>
      </c>
      <c r="H201" s="27">
        <f t="shared" si="16"/>
        <v>178</v>
      </c>
      <c r="I201" s="27">
        <f t="shared" si="17"/>
        <v>3304</v>
      </c>
      <c r="J201" s="27">
        <f t="shared" si="18"/>
        <v>3305</v>
      </c>
      <c r="K201" s="28">
        <f t="shared" si="19"/>
        <v>6609</v>
      </c>
    </row>
    <row r="202" spans="1:11" ht="26.1" customHeight="1" x14ac:dyDescent="0.2">
      <c r="A202" s="23" t="s">
        <v>243</v>
      </c>
      <c r="B202" s="24" t="s">
        <v>105</v>
      </c>
      <c r="C202" s="24">
        <v>3113</v>
      </c>
      <c r="D202" s="24">
        <v>3101</v>
      </c>
      <c r="E202" s="24">
        <f t="shared" si="15"/>
        <v>6214</v>
      </c>
      <c r="F202" s="24">
        <v>235</v>
      </c>
      <c r="G202" s="24">
        <v>98</v>
      </c>
      <c r="H202" s="24">
        <f t="shared" si="16"/>
        <v>333</v>
      </c>
      <c r="I202" s="24">
        <f t="shared" si="17"/>
        <v>3348</v>
      </c>
      <c r="J202" s="24">
        <f t="shared" si="18"/>
        <v>3199</v>
      </c>
      <c r="K202" s="25">
        <f t="shared" si="19"/>
        <v>6547</v>
      </c>
    </row>
    <row r="203" spans="1:11" ht="26.1" customHeight="1" x14ac:dyDescent="0.2">
      <c r="A203" s="26" t="s">
        <v>300</v>
      </c>
      <c r="B203" s="27" t="s">
        <v>101</v>
      </c>
      <c r="C203" s="27">
        <v>3119</v>
      </c>
      <c r="D203" s="27">
        <v>3094</v>
      </c>
      <c r="E203" s="27">
        <f t="shared" si="15"/>
        <v>6213</v>
      </c>
      <c r="F203" s="27">
        <v>257</v>
      </c>
      <c r="G203" s="27">
        <v>59</v>
      </c>
      <c r="H203" s="27">
        <f t="shared" si="16"/>
        <v>316</v>
      </c>
      <c r="I203" s="27">
        <f t="shared" si="17"/>
        <v>3376</v>
      </c>
      <c r="J203" s="27">
        <f t="shared" si="18"/>
        <v>3153</v>
      </c>
      <c r="K203" s="28">
        <f t="shared" si="19"/>
        <v>6529</v>
      </c>
    </row>
    <row r="204" spans="1:11" ht="26.1" customHeight="1" x14ac:dyDescent="0.2">
      <c r="A204" s="23" t="s">
        <v>253</v>
      </c>
      <c r="B204" s="24" t="s">
        <v>101</v>
      </c>
      <c r="C204" s="24">
        <v>2000</v>
      </c>
      <c r="D204" s="24">
        <v>1956</v>
      </c>
      <c r="E204" s="24">
        <f t="shared" si="15"/>
        <v>3956</v>
      </c>
      <c r="F204" s="24">
        <v>1873</v>
      </c>
      <c r="G204" s="24">
        <v>649</v>
      </c>
      <c r="H204" s="24">
        <f t="shared" si="16"/>
        <v>2522</v>
      </c>
      <c r="I204" s="24">
        <f t="shared" si="17"/>
        <v>3873</v>
      </c>
      <c r="J204" s="24">
        <f t="shared" si="18"/>
        <v>2605</v>
      </c>
      <c r="K204" s="25">
        <f t="shared" si="19"/>
        <v>6478</v>
      </c>
    </row>
    <row r="205" spans="1:11" ht="26.1" customHeight="1" x14ac:dyDescent="0.2">
      <c r="A205" s="26" t="s">
        <v>98</v>
      </c>
      <c r="B205" s="27" t="s">
        <v>101</v>
      </c>
      <c r="C205" s="27">
        <v>2762</v>
      </c>
      <c r="D205" s="27">
        <v>2886</v>
      </c>
      <c r="E205" s="27">
        <f t="shared" si="15"/>
        <v>5648</v>
      </c>
      <c r="F205" s="27">
        <v>491</v>
      </c>
      <c r="G205" s="27">
        <v>235</v>
      </c>
      <c r="H205" s="27">
        <f t="shared" si="16"/>
        <v>726</v>
      </c>
      <c r="I205" s="27">
        <f t="shared" si="17"/>
        <v>3253</v>
      </c>
      <c r="J205" s="27">
        <f t="shared" si="18"/>
        <v>3121</v>
      </c>
      <c r="K205" s="28">
        <f t="shared" si="19"/>
        <v>6374</v>
      </c>
    </row>
    <row r="206" spans="1:11" ht="26.1" customHeight="1" x14ac:dyDescent="0.2">
      <c r="A206" s="23" t="s">
        <v>278</v>
      </c>
      <c r="B206" s="24" t="s">
        <v>105</v>
      </c>
      <c r="C206" s="24">
        <v>2948</v>
      </c>
      <c r="D206" s="24">
        <v>2944</v>
      </c>
      <c r="E206" s="24">
        <f t="shared" si="15"/>
        <v>5892</v>
      </c>
      <c r="F206" s="24">
        <v>439</v>
      </c>
      <c r="G206" s="24">
        <v>40</v>
      </c>
      <c r="H206" s="24">
        <f t="shared" si="16"/>
        <v>479</v>
      </c>
      <c r="I206" s="24">
        <f t="shared" si="17"/>
        <v>3387</v>
      </c>
      <c r="J206" s="24">
        <f t="shared" si="18"/>
        <v>2984</v>
      </c>
      <c r="K206" s="25">
        <f t="shared" si="19"/>
        <v>6371</v>
      </c>
    </row>
    <row r="207" spans="1:11" ht="26.1" customHeight="1" x14ac:dyDescent="0.2">
      <c r="A207" s="26" t="s">
        <v>254</v>
      </c>
      <c r="B207" s="27" t="s">
        <v>105</v>
      </c>
      <c r="C207" s="27">
        <v>1536</v>
      </c>
      <c r="D207" s="27">
        <v>1306</v>
      </c>
      <c r="E207" s="27">
        <f t="shared" si="15"/>
        <v>2842</v>
      </c>
      <c r="F207" s="27">
        <v>3256</v>
      </c>
      <c r="G207" s="27">
        <v>161</v>
      </c>
      <c r="H207" s="27">
        <f t="shared" si="16"/>
        <v>3417</v>
      </c>
      <c r="I207" s="27">
        <f t="shared" si="17"/>
        <v>4792</v>
      </c>
      <c r="J207" s="27">
        <f t="shared" si="18"/>
        <v>1467</v>
      </c>
      <c r="K207" s="28">
        <f t="shared" si="19"/>
        <v>6259</v>
      </c>
    </row>
    <row r="208" spans="1:11" ht="26.1" customHeight="1" x14ac:dyDescent="0.2">
      <c r="A208" s="23" t="s">
        <v>308</v>
      </c>
      <c r="B208" s="24" t="s">
        <v>102</v>
      </c>
      <c r="C208" s="24">
        <v>534</v>
      </c>
      <c r="D208" s="24">
        <v>447</v>
      </c>
      <c r="E208" s="24">
        <f t="shared" si="15"/>
        <v>981</v>
      </c>
      <c r="F208" s="24">
        <v>5220</v>
      </c>
      <c r="G208" s="24">
        <v>36</v>
      </c>
      <c r="H208" s="24">
        <f t="shared" si="16"/>
        <v>5256</v>
      </c>
      <c r="I208" s="24">
        <f t="shared" si="17"/>
        <v>5754</v>
      </c>
      <c r="J208" s="24">
        <f t="shared" si="18"/>
        <v>483</v>
      </c>
      <c r="K208" s="25">
        <f t="shared" si="19"/>
        <v>6237</v>
      </c>
    </row>
    <row r="209" spans="1:11" ht="26.1" customHeight="1" x14ac:dyDescent="0.2">
      <c r="A209" s="26" t="s">
        <v>241</v>
      </c>
      <c r="B209" s="27" t="s">
        <v>110</v>
      </c>
      <c r="C209" s="27">
        <v>2251</v>
      </c>
      <c r="D209" s="27">
        <v>2439</v>
      </c>
      <c r="E209" s="27">
        <f t="shared" si="15"/>
        <v>4690</v>
      </c>
      <c r="F209" s="27">
        <v>1044</v>
      </c>
      <c r="G209" s="27">
        <v>496</v>
      </c>
      <c r="H209" s="27">
        <f t="shared" si="16"/>
        <v>1540</v>
      </c>
      <c r="I209" s="27">
        <f t="shared" si="17"/>
        <v>3295</v>
      </c>
      <c r="J209" s="27">
        <f t="shared" si="18"/>
        <v>2935</v>
      </c>
      <c r="K209" s="28">
        <f t="shared" si="19"/>
        <v>6230</v>
      </c>
    </row>
    <row r="210" spans="1:11" ht="26.1" customHeight="1" x14ac:dyDescent="0.2">
      <c r="A210" s="23" t="s">
        <v>286</v>
      </c>
      <c r="B210" s="24" t="s">
        <v>106</v>
      </c>
      <c r="C210" s="24">
        <v>2354</v>
      </c>
      <c r="D210" s="24">
        <v>2417</v>
      </c>
      <c r="E210" s="24">
        <f t="shared" si="15"/>
        <v>4771</v>
      </c>
      <c r="F210" s="24">
        <v>1139</v>
      </c>
      <c r="G210" s="24">
        <v>202</v>
      </c>
      <c r="H210" s="24">
        <f t="shared" si="16"/>
        <v>1341</v>
      </c>
      <c r="I210" s="24">
        <f t="shared" si="17"/>
        <v>3493</v>
      </c>
      <c r="J210" s="24">
        <f t="shared" si="18"/>
        <v>2619</v>
      </c>
      <c r="K210" s="25">
        <f t="shared" si="19"/>
        <v>6112</v>
      </c>
    </row>
    <row r="211" spans="1:11" ht="26.1" customHeight="1" x14ac:dyDescent="0.2">
      <c r="A211" s="26" t="s">
        <v>291</v>
      </c>
      <c r="B211" s="27" t="s">
        <v>105</v>
      </c>
      <c r="C211" s="27">
        <v>2712</v>
      </c>
      <c r="D211" s="27">
        <v>2851</v>
      </c>
      <c r="E211" s="27">
        <f t="shared" si="15"/>
        <v>5563</v>
      </c>
      <c r="F211" s="27">
        <v>494</v>
      </c>
      <c r="G211" s="27">
        <v>36</v>
      </c>
      <c r="H211" s="27">
        <f t="shared" si="16"/>
        <v>530</v>
      </c>
      <c r="I211" s="27">
        <f t="shared" si="17"/>
        <v>3206</v>
      </c>
      <c r="J211" s="27">
        <f t="shared" si="18"/>
        <v>2887</v>
      </c>
      <c r="K211" s="28">
        <f t="shared" si="19"/>
        <v>6093</v>
      </c>
    </row>
    <row r="212" spans="1:11" ht="26.1" customHeight="1" x14ac:dyDescent="0.2">
      <c r="A212" s="23" t="s">
        <v>56</v>
      </c>
      <c r="B212" s="24" t="s">
        <v>107</v>
      </c>
      <c r="C212" s="24">
        <v>2666</v>
      </c>
      <c r="D212" s="24">
        <v>2669</v>
      </c>
      <c r="E212" s="24">
        <f t="shared" si="15"/>
        <v>5335</v>
      </c>
      <c r="F212" s="24">
        <v>561</v>
      </c>
      <c r="G212" s="24">
        <v>79</v>
      </c>
      <c r="H212" s="24">
        <f t="shared" si="16"/>
        <v>640</v>
      </c>
      <c r="I212" s="24">
        <f t="shared" si="17"/>
        <v>3227</v>
      </c>
      <c r="J212" s="24">
        <f t="shared" si="18"/>
        <v>2748</v>
      </c>
      <c r="K212" s="25">
        <f t="shared" si="19"/>
        <v>5975</v>
      </c>
    </row>
    <row r="213" spans="1:11" ht="26.1" customHeight="1" x14ac:dyDescent="0.2">
      <c r="A213" s="26" t="s">
        <v>224</v>
      </c>
      <c r="B213" s="27" t="s">
        <v>110</v>
      </c>
      <c r="C213" s="27">
        <v>2208</v>
      </c>
      <c r="D213" s="27">
        <v>2379</v>
      </c>
      <c r="E213" s="27">
        <f t="shared" si="15"/>
        <v>4587</v>
      </c>
      <c r="F213" s="27">
        <v>771</v>
      </c>
      <c r="G213" s="27">
        <v>573</v>
      </c>
      <c r="H213" s="27">
        <f t="shared" si="16"/>
        <v>1344</v>
      </c>
      <c r="I213" s="27">
        <f t="shared" si="17"/>
        <v>2979</v>
      </c>
      <c r="J213" s="27">
        <f t="shared" si="18"/>
        <v>2952</v>
      </c>
      <c r="K213" s="28">
        <f t="shared" si="19"/>
        <v>5931</v>
      </c>
    </row>
    <row r="214" spans="1:11" ht="26.1" customHeight="1" x14ac:dyDescent="0.2">
      <c r="A214" s="23" t="s">
        <v>45</v>
      </c>
      <c r="B214" s="24" t="s">
        <v>105</v>
      </c>
      <c r="C214" s="24">
        <v>2326</v>
      </c>
      <c r="D214" s="24">
        <v>2347</v>
      </c>
      <c r="E214" s="24">
        <f t="shared" si="15"/>
        <v>4673</v>
      </c>
      <c r="F214" s="24">
        <v>958</v>
      </c>
      <c r="G214" s="24">
        <v>294</v>
      </c>
      <c r="H214" s="24">
        <f t="shared" si="16"/>
        <v>1252</v>
      </c>
      <c r="I214" s="24">
        <f t="shared" si="17"/>
        <v>3284</v>
      </c>
      <c r="J214" s="24">
        <f t="shared" si="18"/>
        <v>2641</v>
      </c>
      <c r="K214" s="25">
        <f t="shared" si="19"/>
        <v>5925</v>
      </c>
    </row>
    <row r="215" spans="1:11" ht="26.1" customHeight="1" x14ac:dyDescent="0.2">
      <c r="A215" s="26" t="s">
        <v>295</v>
      </c>
      <c r="B215" s="27" t="s">
        <v>105</v>
      </c>
      <c r="C215" s="27">
        <v>2593</v>
      </c>
      <c r="D215" s="27">
        <v>2787</v>
      </c>
      <c r="E215" s="27">
        <f t="shared" si="15"/>
        <v>5380</v>
      </c>
      <c r="F215" s="27">
        <v>499</v>
      </c>
      <c r="G215" s="27">
        <v>27</v>
      </c>
      <c r="H215" s="27">
        <f t="shared" si="16"/>
        <v>526</v>
      </c>
      <c r="I215" s="27">
        <f t="shared" si="17"/>
        <v>3092</v>
      </c>
      <c r="J215" s="27">
        <f t="shared" si="18"/>
        <v>2814</v>
      </c>
      <c r="K215" s="28">
        <f t="shared" si="19"/>
        <v>5906</v>
      </c>
    </row>
    <row r="216" spans="1:11" ht="26.1" customHeight="1" x14ac:dyDescent="0.2">
      <c r="A216" s="23" t="s">
        <v>160</v>
      </c>
      <c r="B216" s="24" t="s">
        <v>104</v>
      </c>
      <c r="C216" s="24">
        <v>2605</v>
      </c>
      <c r="D216" s="24">
        <v>2509</v>
      </c>
      <c r="E216" s="24">
        <f t="shared" si="15"/>
        <v>5114</v>
      </c>
      <c r="F216" s="24">
        <v>597</v>
      </c>
      <c r="G216" s="24">
        <v>160</v>
      </c>
      <c r="H216" s="24">
        <f t="shared" si="16"/>
        <v>757</v>
      </c>
      <c r="I216" s="24">
        <f t="shared" si="17"/>
        <v>3202</v>
      </c>
      <c r="J216" s="24">
        <f t="shared" si="18"/>
        <v>2669</v>
      </c>
      <c r="K216" s="25">
        <f t="shared" si="19"/>
        <v>5871</v>
      </c>
    </row>
    <row r="217" spans="1:11" ht="26.1" customHeight="1" x14ac:dyDescent="0.2">
      <c r="A217" s="26" t="s">
        <v>234</v>
      </c>
      <c r="B217" s="27" t="s">
        <v>110</v>
      </c>
      <c r="C217" s="27">
        <v>2183</v>
      </c>
      <c r="D217" s="27">
        <v>2362</v>
      </c>
      <c r="E217" s="27">
        <f t="shared" si="15"/>
        <v>4545</v>
      </c>
      <c r="F217" s="27">
        <v>720</v>
      </c>
      <c r="G217" s="27">
        <v>602</v>
      </c>
      <c r="H217" s="27">
        <f t="shared" si="16"/>
        <v>1322</v>
      </c>
      <c r="I217" s="27">
        <f t="shared" si="17"/>
        <v>2903</v>
      </c>
      <c r="J217" s="27">
        <f t="shared" si="18"/>
        <v>2964</v>
      </c>
      <c r="K217" s="28">
        <f t="shared" si="19"/>
        <v>5867</v>
      </c>
    </row>
    <row r="218" spans="1:11" ht="26.1" customHeight="1" x14ac:dyDescent="0.2">
      <c r="A218" s="23" t="s">
        <v>248</v>
      </c>
      <c r="B218" s="24" t="s">
        <v>104</v>
      </c>
      <c r="C218" s="24">
        <v>2336</v>
      </c>
      <c r="D218" s="24">
        <v>2574</v>
      </c>
      <c r="E218" s="24">
        <f t="shared" si="15"/>
        <v>4910</v>
      </c>
      <c r="F218" s="24">
        <v>788</v>
      </c>
      <c r="G218" s="24">
        <v>164</v>
      </c>
      <c r="H218" s="24">
        <f t="shared" si="16"/>
        <v>952</v>
      </c>
      <c r="I218" s="24">
        <f t="shared" si="17"/>
        <v>3124</v>
      </c>
      <c r="J218" s="24">
        <f t="shared" si="18"/>
        <v>2738</v>
      </c>
      <c r="K218" s="25">
        <f t="shared" si="19"/>
        <v>5862</v>
      </c>
    </row>
    <row r="219" spans="1:11" ht="26.1" customHeight="1" x14ac:dyDescent="0.2">
      <c r="A219" s="26" t="s">
        <v>315</v>
      </c>
      <c r="B219" s="27" t="s">
        <v>110</v>
      </c>
      <c r="C219" s="27">
        <v>2714</v>
      </c>
      <c r="D219" s="27">
        <v>2769</v>
      </c>
      <c r="E219" s="27">
        <f t="shared" si="15"/>
        <v>5483</v>
      </c>
      <c r="F219" s="27">
        <v>304</v>
      </c>
      <c r="G219" s="27">
        <v>62</v>
      </c>
      <c r="H219" s="27">
        <f t="shared" si="16"/>
        <v>366</v>
      </c>
      <c r="I219" s="27">
        <f t="shared" si="17"/>
        <v>3018</v>
      </c>
      <c r="J219" s="27">
        <f t="shared" si="18"/>
        <v>2831</v>
      </c>
      <c r="K219" s="28">
        <f t="shared" si="19"/>
        <v>5849</v>
      </c>
    </row>
    <row r="220" spans="1:11" ht="26.1" customHeight="1" x14ac:dyDescent="0.2">
      <c r="A220" s="23" t="s">
        <v>90</v>
      </c>
      <c r="B220" s="24" t="s">
        <v>101</v>
      </c>
      <c r="C220" s="24">
        <v>2227</v>
      </c>
      <c r="D220" s="24">
        <v>2151</v>
      </c>
      <c r="E220" s="24">
        <f t="shared" si="15"/>
        <v>4378</v>
      </c>
      <c r="F220" s="24">
        <v>1250</v>
      </c>
      <c r="G220" s="24">
        <v>193</v>
      </c>
      <c r="H220" s="24">
        <f t="shared" si="16"/>
        <v>1443</v>
      </c>
      <c r="I220" s="24">
        <f t="shared" si="17"/>
        <v>3477</v>
      </c>
      <c r="J220" s="24">
        <f t="shared" si="18"/>
        <v>2344</v>
      </c>
      <c r="K220" s="25">
        <f t="shared" si="19"/>
        <v>5821</v>
      </c>
    </row>
    <row r="221" spans="1:11" ht="26.1" customHeight="1" x14ac:dyDescent="0.2">
      <c r="A221" s="26" t="s">
        <v>298</v>
      </c>
      <c r="B221" s="27" t="s">
        <v>111</v>
      </c>
      <c r="C221" s="27">
        <v>2728</v>
      </c>
      <c r="D221" s="27">
        <v>2749</v>
      </c>
      <c r="E221" s="27">
        <f t="shared" si="15"/>
        <v>5477</v>
      </c>
      <c r="F221" s="27">
        <v>275</v>
      </c>
      <c r="G221" s="27">
        <v>68</v>
      </c>
      <c r="H221" s="27">
        <f t="shared" si="16"/>
        <v>343</v>
      </c>
      <c r="I221" s="27">
        <f t="shared" si="17"/>
        <v>3003</v>
      </c>
      <c r="J221" s="27">
        <f t="shared" si="18"/>
        <v>2817</v>
      </c>
      <c r="K221" s="28">
        <f t="shared" si="19"/>
        <v>5820</v>
      </c>
    </row>
    <row r="222" spans="1:11" ht="26.1" customHeight="1" x14ac:dyDescent="0.2">
      <c r="A222" s="23" t="s">
        <v>304</v>
      </c>
      <c r="B222" s="24" t="s">
        <v>110</v>
      </c>
      <c r="C222" s="24">
        <v>3419</v>
      </c>
      <c r="D222" s="24">
        <v>2057</v>
      </c>
      <c r="E222" s="24">
        <f t="shared" si="15"/>
        <v>5476</v>
      </c>
      <c r="F222" s="24">
        <v>236</v>
      </c>
      <c r="G222" s="24">
        <v>65</v>
      </c>
      <c r="H222" s="24">
        <f t="shared" si="16"/>
        <v>301</v>
      </c>
      <c r="I222" s="24">
        <f t="shared" si="17"/>
        <v>3655</v>
      </c>
      <c r="J222" s="24">
        <f t="shared" si="18"/>
        <v>2122</v>
      </c>
      <c r="K222" s="25">
        <f t="shared" si="19"/>
        <v>5777</v>
      </c>
    </row>
    <row r="223" spans="1:11" ht="26.1" customHeight="1" x14ac:dyDescent="0.2">
      <c r="A223" s="26" t="s">
        <v>302</v>
      </c>
      <c r="B223" s="27" t="s">
        <v>104</v>
      </c>
      <c r="C223" s="27">
        <v>2417</v>
      </c>
      <c r="D223" s="27">
        <v>2430</v>
      </c>
      <c r="E223" s="27">
        <f t="shared" si="15"/>
        <v>4847</v>
      </c>
      <c r="F223" s="27">
        <v>719</v>
      </c>
      <c r="G223" s="27">
        <v>161</v>
      </c>
      <c r="H223" s="27">
        <f t="shared" si="16"/>
        <v>880</v>
      </c>
      <c r="I223" s="27">
        <f t="shared" si="17"/>
        <v>3136</v>
      </c>
      <c r="J223" s="27">
        <f t="shared" si="18"/>
        <v>2591</v>
      </c>
      <c r="K223" s="28">
        <f t="shared" si="19"/>
        <v>5727</v>
      </c>
    </row>
    <row r="224" spans="1:11" ht="26.1" customHeight="1" x14ac:dyDescent="0.2">
      <c r="A224" s="23" t="s">
        <v>50</v>
      </c>
      <c r="B224" s="24" t="s">
        <v>106</v>
      </c>
      <c r="C224" s="24">
        <v>2318</v>
      </c>
      <c r="D224" s="24">
        <v>2672</v>
      </c>
      <c r="E224" s="24">
        <f t="shared" si="15"/>
        <v>4990</v>
      </c>
      <c r="F224" s="24">
        <v>550</v>
      </c>
      <c r="G224" s="24">
        <v>130</v>
      </c>
      <c r="H224" s="24">
        <f t="shared" si="16"/>
        <v>680</v>
      </c>
      <c r="I224" s="24">
        <f t="shared" si="17"/>
        <v>2868</v>
      </c>
      <c r="J224" s="24">
        <f t="shared" si="18"/>
        <v>2802</v>
      </c>
      <c r="K224" s="25">
        <f t="shared" si="19"/>
        <v>5670</v>
      </c>
    </row>
    <row r="225" spans="1:11" ht="26.1" customHeight="1" x14ac:dyDescent="0.2">
      <c r="A225" s="26" t="s">
        <v>61</v>
      </c>
      <c r="B225" s="27" t="s">
        <v>105</v>
      </c>
      <c r="C225" s="27">
        <v>2259</v>
      </c>
      <c r="D225" s="27">
        <v>2314</v>
      </c>
      <c r="E225" s="27">
        <f t="shared" si="15"/>
        <v>4573</v>
      </c>
      <c r="F225" s="27">
        <v>802</v>
      </c>
      <c r="G225" s="27">
        <v>265</v>
      </c>
      <c r="H225" s="27">
        <f t="shared" si="16"/>
        <v>1067</v>
      </c>
      <c r="I225" s="27">
        <f t="shared" si="17"/>
        <v>3061</v>
      </c>
      <c r="J225" s="27">
        <f t="shared" si="18"/>
        <v>2579</v>
      </c>
      <c r="K225" s="28">
        <f t="shared" si="19"/>
        <v>5640</v>
      </c>
    </row>
    <row r="226" spans="1:11" ht="26.1" customHeight="1" x14ac:dyDescent="0.2">
      <c r="A226" s="23" t="s">
        <v>74</v>
      </c>
      <c r="B226" s="24" t="s">
        <v>102</v>
      </c>
      <c r="C226" s="24">
        <v>172</v>
      </c>
      <c r="D226" s="24">
        <v>111</v>
      </c>
      <c r="E226" s="24">
        <f t="shared" si="15"/>
        <v>283</v>
      </c>
      <c r="F226" s="24">
        <v>5176</v>
      </c>
      <c r="G226" s="24">
        <v>179</v>
      </c>
      <c r="H226" s="24">
        <f t="shared" si="16"/>
        <v>5355</v>
      </c>
      <c r="I226" s="24">
        <f t="shared" si="17"/>
        <v>5348</v>
      </c>
      <c r="J226" s="24">
        <f t="shared" si="18"/>
        <v>290</v>
      </c>
      <c r="K226" s="25">
        <f t="shared" si="19"/>
        <v>5638</v>
      </c>
    </row>
    <row r="227" spans="1:11" ht="26.1" customHeight="1" x14ac:dyDescent="0.2">
      <c r="A227" s="26" t="s">
        <v>273</v>
      </c>
      <c r="B227" s="27" t="s">
        <v>105</v>
      </c>
      <c r="C227" s="27">
        <v>2511</v>
      </c>
      <c r="D227" s="27">
        <v>2701</v>
      </c>
      <c r="E227" s="27">
        <f t="shared" si="15"/>
        <v>5212</v>
      </c>
      <c r="F227" s="27">
        <v>293</v>
      </c>
      <c r="G227" s="27">
        <v>128</v>
      </c>
      <c r="H227" s="27">
        <f t="shared" si="16"/>
        <v>421</v>
      </c>
      <c r="I227" s="27">
        <f t="shared" si="17"/>
        <v>2804</v>
      </c>
      <c r="J227" s="27">
        <f t="shared" si="18"/>
        <v>2829</v>
      </c>
      <c r="K227" s="28">
        <f t="shared" si="19"/>
        <v>5633</v>
      </c>
    </row>
    <row r="228" spans="1:11" ht="26.1" customHeight="1" x14ac:dyDescent="0.2">
      <c r="A228" s="23" t="s">
        <v>279</v>
      </c>
      <c r="B228" s="24" t="s">
        <v>105</v>
      </c>
      <c r="C228" s="24">
        <v>2538</v>
      </c>
      <c r="D228" s="24">
        <v>2608</v>
      </c>
      <c r="E228" s="24">
        <f t="shared" si="15"/>
        <v>5146</v>
      </c>
      <c r="F228" s="24">
        <v>440</v>
      </c>
      <c r="G228" s="24">
        <v>44</v>
      </c>
      <c r="H228" s="24">
        <f t="shared" si="16"/>
        <v>484</v>
      </c>
      <c r="I228" s="24">
        <f t="shared" si="17"/>
        <v>2978</v>
      </c>
      <c r="J228" s="24">
        <f t="shared" si="18"/>
        <v>2652</v>
      </c>
      <c r="K228" s="25">
        <f t="shared" si="19"/>
        <v>5630</v>
      </c>
    </row>
    <row r="229" spans="1:11" ht="26.1" customHeight="1" x14ac:dyDescent="0.2">
      <c r="A229" s="26" t="s">
        <v>263</v>
      </c>
      <c r="B229" s="27" t="s">
        <v>113</v>
      </c>
      <c r="C229" s="27">
        <v>2135</v>
      </c>
      <c r="D229" s="27">
        <v>2303</v>
      </c>
      <c r="E229" s="27">
        <f t="shared" si="15"/>
        <v>4438</v>
      </c>
      <c r="F229" s="27">
        <v>1092</v>
      </c>
      <c r="G229" s="27">
        <v>99</v>
      </c>
      <c r="H229" s="27">
        <f t="shared" si="16"/>
        <v>1191</v>
      </c>
      <c r="I229" s="27">
        <f t="shared" si="17"/>
        <v>3227</v>
      </c>
      <c r="J229" s="27">
        <f t="shared" si="18"/>
        <v>2402</v>
      </c>
      <c r="K229" s="28">
        <f t="shared" si="19"/>
        <v>5629</v>
      </c>
    </row>
    <row r="230" spans="1:11" ht="26.1" customHeight="1" x14ac:dyDescent="0.2">
      <c r="A230" s="23" t="s">
        <v>35</v>
      </c>
      <c r="B230" s="24" t="s">
        <v>104</v>
      </c>
      <c r="C230" s="24">
        <v>2492</v>
      </c>
      <c r="D230" s="24">
        <v>2476</v>
      </c>
      <c r="E230" s="24">
        <f t="shared" si="15"/>
        <v>4968</v>
      </c>
      <c r="F230" s="24">
        <v>589</v>
      </c>
      <c r="G230" s="24">
        <v>63</v>
      </c>
      <c r="H230" s="24">
        <f t="shared" si="16"/>
        <v>652</v>
      </c>
      <c r="I230" s="24">
        <f t="shared" si="17"/>
        <v>3081</v>
      </c>
      <c r="J230" s="24">
        <f t="shared" si="18"/>
        <v>2539</v>
      </c>
      <c r="K230" s="25">
        <f t="shared" si="19"/>
        <v>5620</v>
      </c>
    </row>
    <row r="231" spans="1:11" ht="26.1" customHeight="1" x14ac:dyDescent="0.2">
      <c r="A231" s="26" t="s">
        <v>223</v>
      </c>
      <c r="B231" s="27" t="s">
        <v>110</v>
      </c>
      <c r="C231" s="27">
        <v>2159</v>
      </c>
      <c r="D231" s="27">
        <v>2111</v>
      </c>
      <c r="E231" s="27">
        <f t="shared" si="15"/>
        <v>4270</v>
      </c>
      <c r="F231" s="27">
        <v>833</v>
      </c>
      <c r="G231" s="27">
        <v>433</v>
      </c>
      <c r="H231" s="27">
        <f t="shared" si="16"/>
        <v>1266</v>
      </c>
      <c r="I231" s="27">
        <f t="shared" si="17"/>
        <v>2992</v>
      </c>
      <c r="J231" s="27">
        <f t="shared" si="18"/>
        <v>2544</v>
      </c>
      <c r="K231" s="28">
        <f t="shared" si="19"/>
        <v>5536</v>
      </c>
    </row>
    <row r="232" spans="1:11" ht="26.1" customHeight="1" x14ac:dyDescent="0.2">
      <c r="A232" s="23" t="s">
        <v>305</v>
      </c>
      <c r="B232" s="24" t="s">
        <v>261</v>
      </c>
      <c r="C232" s="24">
        <v>2358</v>
      </c>
      <c r="D232" s="24">
        <v>2683</v>
      </c>
      <c r="E232" s="24">
        <f t="shared" si="15"/>
        <v>5041</v>
      </c>
      <c r="F232" s="24">
        <v>435</v>
      </c>
      <c r="G232" s="24">
        <v>56</v>
      </c>
      <c r="H232" s="24">
        <f t="shared" si="16"/>
        <v>491</v>
      </c>
      <c r="I232" s="24">
        <f t="shared" si="17"/>
        <v>2793</v>
      </c>
      <c r="J232" s="24">
        <f t="shared" si="18"/>
        <v>2739</v>
      </c>
      <c r="K232" s="25">
        <f t="shared" si="19"/>
        <v>5532</v>
      </c>
    </row>
    <row r="233" spans="1:11" ht="26.1" customHeight="1" x14ac:dyDescent="0.2">
      <c r="A233" s="26" t="s">
        <v>267</v>
      </c>
      <c r="B233" s="27" t="s">
        <v>108</v>
      </c>
      <c r="C233" s="27">
        <v>2066</v>
      </c>
      <c r="D233" s="27">
        <v>2280</v>
      </c>
      <c r="E233" s="27">
        <f t="shared" si="15"/>
        <v>4346</v>
      </c>
      <c r="F233" s="27">
        <v>1086</v>
      </c>
      <c r="G233" s="27">
        <v>91</v>
      </c>
      <c r="H233" s="27">
        <f t="shared" si="16"/>
        <v>1177</v>
      </c>
      <c r="I233" s="27">
        <f t="shared" si="17"/>
        <v>3152</v>
      </c>
      <c r="J233" s="27">
        <f t="shared" si="18"/>
        <v>2371</v>
      </c>
      <c r="K233" s="28">
        <f t="shared" si="19"/>
        <v>5523</v>
      </c>
    </row>
    <row r="234" spans="1:11" ht="26.1" customHeight="1" x14ac:dyDescent="0.2">
      <c r="A234" s="23" t="s">
        <v>34</v>
      </c>
      <c r="B234" s="24" t="s">
        <v>104</v>
      </c>
      <c r="C234" s="24">
        <v>2316</v>
      </c>
      <c r="D234" s="24">
        <v>2489</v>
      </c>
      <c r="E234" s="24">
        <f t="shared" si="15"/>
        <v>4805</v>
      </c>
      <c r="F234" s="24">
        <v>579</v>
      </c>
      <c r="G234" s="24">
        <v>139</v>
      </c>
      <c r="H234" s="24">
        <f t="shared" si="16"/>
        <v>718</v>
      </c>
      <c r="I234" s="24">
        <f t="shared" si="17"/>
        <v>2895</v>
      </c>
      <c r="J234" s="24">
        <f t="shared" si="18"/>
        <v>2628</v>
      </c>
      <c r="K234" s="25">
        <f t="shared" si="19"/>
        <v>5523</v>
      </c>
    </row>
    <row r="235" spans="1:11" ht="26.1" customHeight="1" x14ac:dyDescent="0.2">
      <c r="A235" s="26" t="s">
        <v>294</v>
      </c>
      <c r="B235" s="27" t="s">
        <v>108</v>
      </c>
      <c r="C235" s="27">
        <v>2109</v>
      </c>
      <c r="D235" s="27">
        <v>2209</v>
      </c>
      <c r="E235" s="27">
        <f t="shared" si="15"/>
        <v>4318</v>
      </c>
      <c r="F235" s="27">
        <v>1027</v>
      </c>
      <c r="G235" s="27">
        <v>148</v>
      </c>
      <c r="H235" s="27">
        <f t="shared" si="16"/>
        <v>1175</v>
      </c>
      <c r="I235" s="27">
        <f t="shared" si="17"/>
        <v>3136</v>
      </c>
      <c r="J235" s="27">
        <f t="shared" si="18"/>
        <v>2357</v>
      </c>
      <c r="K235" s="28">
        <f t="shared" si="19"/>
        <v>5493</v>
      </c>
    </row>
    <row r="236" spans="1:11" ht="26.1" customHeight="1" x14ac:dyDescent="0.2">
      <c r="A236" s="23" t="s">
        <v>91</v>
      </c>
      <c r="B236" s="24" t="s">
        <v>101</v>
      </c>
      <c r="C236" s="24">
        <v>1571</v>
      </c>
      <c r="D236" s="24">
        <v>1644</v>
      </c>
      <c r="E236" s="24">
        <f t="shared" si="15"/>
        <v>3215</v>
      </c>
      <c r="F236" s="24">
        <v>1996</v>
      </c>
      <c r="G236" s="24">
        <v>276</v>
      </c>
      <c r="H236" s="24">
        <f t="shared" si="16"/>
        <v>2272</v>
      </c>
      <c r="I236" s="24">
        <f t="shared" si="17"/>
        <v>3567</v>
      </c>
      <c r="J236" s="24">
        <f t="shared" si="18"/>
        <v>1920</v>
      </c>
      <c r="K236" s="25">
        <f t="shared" si="19"/>
        <v>5487</v>
      </c>
    </row>
    <row r="237" spans="1:11" ht="26.1" customHeight="1" x14ac:dyDescent="0.2">
      <c r="A237" s="26" t="s">
        <v>55</v>
      </c>
      <c r="B237" s="27" t="s">
        <v>107</v>
      </c>
      <c r="C237" s="27">
        <v>2625</v>
      </c>
      <c r="D237" s="27">
        <v>1969</v>
      </c>
      <c r="E237" s="27">
        <f t="shared" si="15"/>
        <v>4594</v>
      </c>
      <c r="F237" s="27">
        <v>525</v>
      </c>
      <c r="G237" s="27">
        <v>174</v>
      </c>
      <c r="H237" s="27">
        <f t="shared" si="16"/>
        <v>699</v>
      </c>
      <c r="I237" s="27">
        <f t="shared" si="17"/>
        <v>3150</v>
      </c>
      <c r="J237" s="27">
        <f t="shared" si="18"/>
        <v>2143</v>
      </c>
      <c r="K237" s="28">
        <f t="shared" si="19"/>
        <v>5293</v>
      </c>
    </row>
    <row r="238" spans="1:11" ht="26.1" customHeight="1" x14ac:dyDescent="0.2">
      <c r="A238" s="23" t="s">
        <v>293</v>
      </c>
      <c r="B238" s="24" t="s">
        <v>111</v>
      </c>
      <c r="C238" s="24">
        <v>2445</v>
      </c>
      <c r="D238" s="24">
        <v>2454</v>
      </c>
      <c r="E238" s="24">
        <f t="shared" si="15"/>
        <v>4899</v>
      </c>
      <c r="F238" s="24">
        <v>292</v>
      </c>
      <c r="G238" s="24">
        <v>93</v>
      </c>
      <c r="H238" s="24">
        <f t="shared" si="16"/>
        <v>385</v>
      </c>
      <c r="I238" s="24">
        <f t="shared" si="17"/>
        <v>2737</v>
      </c>
      <c r="J238" s="24">
        <f t="shared" si="18"/>
        <v>2547</v>
      </c>
      <c r="K238" s="25">
        <f t="shared" si="19"/>
        <v>5284</v>
      </c>
    </row>
    <row r="239" spans="1:11" ht="26.1" customHeight="1" x14ac:dyDescent="0.2">
      <c r="A239" s="26" t="s">
        <v>13</v>
      </c>
      <c r="B239" s="27" t="s">
        <v>102</v>
      </c>
      <c r="C239" s="27">
        <v>2023</v>
      </c>
      <c r="D239" s="27">
        <v>2280</v>
      </c>
      <c r="E239" s="27">
        <f t="shared" si="15"/>
        <v>4303</v>
      </c>
      <c r="F239" s="27">
        <v>745</v>
      </c>
      <c r="G239" s="27">
        <v>179</v>
      </c>
      <c r="H239" s="27">
        <f t="shared" si="16"/>
        <v>924</v>
      </c>
      <c r="I239" s="27">
        <f t="shared" si="17"/>
        <v>2768</v>
      </c>
      <c r="J239" s="27">
        <f t="shared" si="18"/>
        <v>2459</v>
      </c>
      <c r="K239" s="28">
        <f t="shared" si="19"/>
        <v>5227</v>
      </c>
    </row>
    <row r="240" spans="1:11" ht="26.1" customHeight="1" x14ac:dyDescent="0.2">
      <c r="A240" s="23" t="s">
        <v>15</v>
      </c>
      <c r="B240" s="24" t="s">
        <v>102</v>
      </c>
      <c r="C240" s="24">
        <v>2186</v>
      </c>
      <c r="D240" s="24">
        <v>2530</v>
      </c>
      <c r="E240" s="24">
        <f t="shared" si="15"/>
        <v>4716</v>
      </c>
      <c r="F240" s="24">
        <v>408</v>
      </c>
      <c r="G240" s="24">
        <v>82</v>
      </c>
      <c r="H240" s="24">
        <f t="shared" si="16"/>
        <v>490</v>
      </c>
      <c r="I240" s="24">
        <f t="shared" si="17"/>
        <v>2594</v>
      </c>
      <c r="J240" s="24">
        <f t="shared" si="18"/>
        <v>2612</v>
      </c>
      <c r="K240" s="25">
        <f t="shared" si="19"/>
        <v>5206</v>
      </c>
    </row>
    <row r="241" spans="1:11" ht="26.1" customHeight="1" x14ac:dyDescent="0.2">
      <c r="A241" s="26" t="s">
        <v>25</v>
      </c>
      <c r="B241" s="27" t="s">
        <v>101</v>
      </c>
      <c r="C241" s="27">
        <v>2252</v>
      </c>
      <c r="D241" s="27">
        <v>2232</v>
      </c>
      <c r="E241" s="27">
        <f t="shared" si="15"/>
        <v>4484</v>
      </c>
      <c r="F241" s="27">
        <v>444</v>
      </c>
      <c r="G241" s="27">
        <v>235</v>
      </c>
      <c r="H241" s="27">
        <f t="shared" si="16"/>
        <v>679</v>
      </c>
      <c r="I241" s="27">
        <f t="shared" si="17"/>
        <v>2696</v>
      </c>
      <c r="J241" s="27">
        <f t="shared" si="18"/>
        <v>2467</v>
      </c>
      <c r="K241" s="28">
        <f t="shared" si="19"/>
        <v>5163</v>
      </c>
    </row>
    <row r="242" spans="1:11" ht="26.1" customHeight="1" x14ac:dyDescent="0.2">
      <c r="A242" s="23" t="s">
        <v>62</v>
      </c>
      <c r="B242" s="24" t="s">
        <v>108</v>
      </c>
      <c r="C242" s="24">
        <v>2281</v>
      </c>
      <c r="D242" s="24">
        <v>2335</v>
      </c>
      <c r="E242" s="24">
        <f t="shared" si="15"/>
        <v>4616</v>
      </c>
      <c r="F242" s="24">
        <v>474</v>
      </c>
      <c r="G242" s="24">
        <v>44</v>
      </c>
      <c r="H242" s="24">
        <f t="shared" si="16"/>
        <v>518</v>
      </c>
      <c r="I242" s="24">
        <f t="shared" si="17"/>
        <v>2755</v>
      </c>
      <c r="J242" s="24">
        <f t="shared" si="18"/>
        <v>2379</v>
      </c>
      <c r="K242" s="25">
        <f t="shared" si="19"/>
        <v>5134</v>
      </c>
    </row>
    <row r="243" spans="1:11" ht="26.1" customHeight="1" x14ac:dyDescent="0.2">
      <c r="A243" s="26" t="s">
        <v>67</v>
      </c>
      <c r="B243" s="27" t="s">
        <v>261</v>
      </c>
      <c r="C243" s="27">
        <v>2193</v>
      </c>
      <c r="D243" s="27">
        <v>1892</v>
      </c>
      <c r="E243" s="27">
        <f t="shared" si="15"/>
        <v>4085</v>
      </c>
      <c r="F243" s="27">
        <v>955</v>
      </c>
      <c r="G243" s="27">
        <v>85</v>
      </c>
      <c r="H243" s="27">
        <f t="shared" si="16"/>
        <v>1040</v>
      </c>
      <c r="I243" s="27">
        <f t="shared" si="17"/>
        <v>3148</v>
      </c>
      <c r="J243" s="27">
        <f t="shared" si="18"/>
        <v>1977</v>
      </c>
      <c r="K243" s="28">
        <f t="shared" si="19"/>
        <v>5125</v>
      </c>
    </row>
    <row r="244" spans="1:11" ht="26.1" customHeight="1" x14ac:dyDescent="0.2">
      <c r="A244" s="23" t="s">
        <v>89</v>
      </c>
      <c r="B244" s="24" t="s">
        <v>101</v>
      </c>
      <c r="C244" s="24">
        <v>1952</v>
      </c>
      <c r="D244" s="24">
        <v>1931</v>
      </c>
      <c r="E244" s="24">
        <f t="shared" si="15"/>
        <v>3883</v>
      </c>
      <c r="F244" s="24">
        <v>1037</v>
      </c>
      <c r="G244" s="24">
        <v>205</v>
      </c>
      <c r="H244" s="24">
        <f t="shared" si="16"/>
        <v>1242</v>
      </c>
      <c r="I244" s="24">
        <f t="shared" si="17"/>
        <v>2989</v>
      </c>
      <c r="J244" s="24">
        <f t="shared" si="18"/>
        <v>2136</v>
      </c>
      <c r="K244" s="25">
        <f t="shared" si="19"/>
        <v>5125</v>
      </c>
    </row>
    <row r="245" spans="1:11" ht="26.1" customHeight="1" x14ac:dyDescent="0.2">
      <c r="A245" s="26" t="s">
        <v>81</v>
      </c>
      <c r="B245" s="27" t="s">
        <v>113</v>
      </c>
      <c r="C245" s="27">
        <v>2205</v>
      </c>
      <c r="D245" s="27">
        <v>2300</v>
      </c>
      <c r="E245" s="27">
        <f t="shared" si="15"/>
        <v>4505</v>
      </c>
      <c r="F245" s="27">
        <v>561</v>
      </c>
      <c r="G245" s="27">
        <v>39</v>
      </c>
      <c r="H245" s="27">
        <f t="shared" si="16"/>
        <v>600</v>
      </c>
      <c r="I245" s="27">
        <f t="shared" si="17"/>
        <v>2766</v>
      </c>
      <c r="J245" s="27">
        <f t="shared" si="18"/>
        <v>2339</v>
      </c>
      <c r="K245" s="28">
        <f t="shared" si="19"/>
        <v>5105</v>
      </c>
    </row>
    <row r="246" spans="1:11" ht="26.1" customHeight="1" x14ac:dyDescent="0.2">
      <c r="A246" s="23" t="s">
        <v>270</v>
      </c>
      <c r="B246" s="24" t="s">
        <v>110</v>
      </c>
      <c r="C246" s="24">
        <v>1611</v>
      </c>
      <c r="D246" s="24">
        <v>1879</v>
      </c>
      <c r="E246" s="24">
        <f t="shared" si="15"/>
        <v>3490</v>
      </c>
      <c r="F246" s="24">
        <v>823</v>
      </c>
      <c r="G246" s="24">
        <v>783</v>
      </c>
      <c r="H246" s="24">
        <f t="shared" si="16"/>
        <v>1606</v>
      </c>
      <c r="I246" s="24">
        <f t="shared" si="17"/>
        <v>2434</v>
      </c>
      <c r="J246" s="24">
        <f t="shared" si="18"/>
        <v>2662</v>
      </c>
      <c r="K246" s="25">
        <f t="shared" si="19"/>
        <v>5096</v>
      </c>
    </row>
    <row r="247" spans="1:11" ht="26.1" customHeight="1" x14ac:dyDescent="0.2">
      <c r="A247" s="26" t="s">
        <v>251</v>
      </c>
      <c r="B247" s="27" t="s">
        <v>110</v>
      </c>
      <c r="C247" s="27">
        <v>1775</v>
      </c>
      <c r="D247" s="27">
        <v>1941</v>
      </c>
      <c r="E247" s="27">
        <f t="shared" si="15"/>
        <v>3716</v>
      </c>
      <c r="F247" s="27">
        <v>756</v>
      </c>
      <c r="G247" s="27">
        <v>619</v>
      </c>
      <c r="H247" s="27">
        <f t="shared" si="16"/>
        <v>1375</v>
      </c>
      <c r="I247" s="27">
        <f t="shared" si="17"/>
        <v>2531</v>
      </c>
      <c r="J247" s="27">
        <f t="shared" si="18"/>
        <v>2560</v>
      </c>
      <c r="K247" s="28">
        <f t="shared" si="19"/>
        <v>5091</v>
      </c>
    </row>
    <row r="248" spans="1:11" ht="26.1" customHeight="1" x14ac:dyDescent="0.2">
      <c r="A248" s="23" t="s">
        <v>12</v>
      </c>
      <c r="B248" s="24" t="s">
        <v>102</v>
      </c>
      <c r="C248" s="24">
        <v>2258</v>
      </c>
      <c r="D248" s="24">
        <v>2368</v>
      </c>
      <c r="E248" s="24">
        <f t="shared" si="15"/>
        <v>4626</v>
      </c>
      <c r="F248" s="24">
        <v>397</v>
      </c>
      <c r="G248" s="24">
        <v>67</v>
      </c>
      <c r="H248" s="24">
        <f t="shared" si="16"/>
        <v>464</v>
      </c>
      <c r="I248" s="24">
        <f t="shared" si="17"/>
        <v>2655</v>
      </c>
      <c r="J248" s="24">
        <f t="shared" si="18"/>
        <v>2435</v>
      </c>
      <c r="K248" s="25">
        <f t="shared" si="19"/>
        <v>5090</v>
      </c>
    </row>
    <row r="249" spans="1:11" ht="26.1" customHeight="1" x14ac:dyDescent="0.2">
      <c r="A249" s="26" t="s">
        <v>271</v>
      </c>
      <c r="B249" s="27" t="s">
        <v>110</v>
      </c>
      <c r="C249" s="27">
        <v>2217</v>
      </c>
      <c r="D249" s="27">
        <v>2331</v>
      </c>
      <c r="E249" s="27">
        <f t="shared" si="15"/>
        <v>4548</v>
      </c>
      <c r="F249" s="27">
        <v>327</v>
      </c>
      <c r="G249" s="27">
        <v>206</v>
      </c>
      <c r="H249" s="27">
        <f t="shared" si="16"/>
        <v>533</v>
      </c>
      <c r="I249" s="27">
        <f t="shared" si="17"/>
        <v>2544</v>
      </c>
      <c r="J249" s="27">
        <f t="shared" si="18"/>
        <v>2537</v>
      </c>
      <c r="K249" s="28">
        <f t="shared" si="19"/>
        <v>5081</v>
      </c>
    </row>
    <row r="250" spans="1:11" ht="26.1" customHeight="1" thickBot="1" x14ac:dyDescent="0.25">
      <c r="A250" s="33" t="s">
        <v>250</v>
      </c>
      <c r="B250" s="34" t="s">
        <v>104</v>
      </c>
      <c r="C250" s="34">
        <v>2237</v>
      </c>
      <c r="D250" s="34">
        <v>2393</v>
      </c>
      <c r="E250" s="34">
        <f t="shared" si="15"/>
        <v>4630</v>
      </c>
      <c r="F250" s="34">
        <v>365</v>
      </c>
      <c r="G250" s="34">
        <v>73</v>
      </c>
      <c r="H250" s="34">
        <f t="shared" si="16"/>
        <v>438</v>
      </c>
      <c r="I250" s="34">
        <f t="shared" si="17"/>
        <v>2602</v>
      </c>
      <c r="J250" s="34">
        <f t="shared" si="18"/>
        <v>2466</v>
      </c>
      <c r="K250" s="35">
        <f t="shared" si="19"/>
        <v>5068</v>
      </c>
    </row>
    <row r="251" spans="1:11" ht="13.5" thickTop="1" x14ac:dyDescent="0.2"/>
  </sheetData>
  <mergeCells count="7">
    <mergeCell ref="C2:K2"/>
    <mergeCell ref="C3:K3"/>
    <mergeCell ref="A4:A5"/>
    <mergeCell ref="B4:B5"/>
    <mergeCell ref="C4:E4"/>
    <mergeCell ref="F4:H4"/>
    <mergeCell ref="I4:K4"/>
  </mergeCells>
  <phoneticPr fontId="0" type="noConversion"/>
  <printOptions horizontalCentered="1"/>
  <pageMargins left="0.15748031496062992" right="0.15748031496062992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rightToLeft="1" workbookViewId="0">
      <selection activeCell="M10" sqref="M10"/>
    </sheetView>
  </sheetViews>
  <sheetFormatPr defaultRowHeight="12.75" x14ac:dyDescent="0.2"/>
  <cols>
    <col min="1" max="1" width="20.7109375" style="2" customWidth="1"/>
    <col min="2" max="2" width="12" style="2" customWidth="1"/>
    <col min="3" max="11" width="12.7109375" style="2" customWidth="1"/>
    <col min="12" max="16384" width="9.140625" style="2"/>
  </cols>
  <sheetData>
    <row r="2" spans="1:11" s="1" customFormat="1" ht="26.25" customHeight="1" x14ac:dyDescent="0.2">
      <c r="B2" s="9"/>
      <c r="C2" s="37" t="s">
        <v>114</v>
      </c>
      <c r="D2" s="37"/>
      <c r="E2" s="37"/>
      <c r="F2" s="37"/>
      <c r="G2" s="37"/>
      <c r="H2" s="37"/>
      <c r="I2" s="37"/>
      <c r="J2" s="37"/>
      <c r="K2" s="37"/>
    </row>
    <row r="3" spans="1:11" s="1" customFormat="1" ht="26.25" customHeight="1" x14ac:dyDescent="0.2">
      <c r="B3" s="9"/>
      <c r="C3" s="37" t="s">
        <v>320</v>
      </c>
      <c r="D3" s="37"/>
      <c r="E3" s="37"/>
      <c r="F3" s="37"/>
      <c r="G3" s="37"/>
      <c r="H3" s="37"/>
      <c r="I3" s="37"/>
      <c r="J3" s="37"/>
      <c r="K3" s="37"/>
    </row>
    <row r="4" spans="1:11" s="1" customFormat="1" ht="18.75" thickBot="1" x14ac:dyDescent="0.25">
      <c r="A4" s="44" t="s">
        <v>82</v>
      </c>
      <c r="B4" s="44"/>
      <c r="C4" s="44"/>
      <c r="D4" s="44"/>
      <c r="E4" s="44"/>
      <c r="F4" s="44"/>
      <c r="G4" s="44"/>
      <c r="H4" s="44"/>
      <c r="I4" s="44"/>
      <c r="J4" s="44"/>
      <c r="K4" s="36"/>
    </row>
    <row r="5" spans="1:11" ht="18.75" customHeight="1" thickTop="1" x14ac:dyDescent="0.2">
      <c r="A5" s="42" t="s">
        <v>115</v>
      </c>
      <c r="B5" s="40" t="s">
        <v>1</v>
      </c>
      <c r="C5" s="38" t="s">
        <v>2</v>
      </c>
      <c r="D5" s="38"/>
      <c r="E5" s="38"/>
      <c r="F5" s="38" t="s">
        <v>3</v>
      </c>
      <c r="G5" s="38"/>
      <c r="H5" s="38"/>
      <c r="I5" s="38" t="s">
        <v>4</v>
      </c>
      <c r="J5" s="38"/>
      <c r="K5" s="39"/>
    </row>
    <row r="6" spans="1:11" ht="18.75" customHeight="1" x14ac:dyDescent="0.2">
      <c r="A6" s="43"/>
      <c r="B6" s="41"/>
      <c r="C6" s="7" t="s">
        <v>5</v>
      </c>
      <c r="D6" s="7" t="s">
        <v>6</v>
      </c>
      <c r="E6" s="7" t="s">
        <v>7</v>
      </c>
      <c r="F6" s="7" t="s">
        <v>5</v>
      </c>
      <c r="G6" s="7" t="s">
        <v>6</v>
      </c>
      <c r="H6" s="7" t="s">
        <v>7</v>
      </c>
      <c r="I6" s="7" t="s">
        <v>5</v>
      </c>
      <c r="J6" s="7" t="s">
        <v>6</v>
      </c>
      <c r="K6" s="22" t="s">
        <v>7</v>
      </c>
    </row>
    <row r="7" spans="1:11" ht="26.25" customHeight="1" x14ac:dyDescent="0.2">
      <c r="A7" s="23" t="s">
        <v>83</v>
      </c>
      <c r="B7" s="24">
        <v>857764</v>
      </c>
      <c r="C7" s="24">
        <v>1645060</v>
      </c>
      <c r="D7" s="24">
        <v>1506149</v>
      </c>
      <c r="E7" s="24">
        <f t="shared" ref="E7:E26" si="0">SUM(C7:D7)</f>
        <v>3151209</v>
      </c>
      <c r="F7" s="24">
        <v>1460578</v>
      </c>
      <c r="G7" s="24">
        <v>642773</v>
      </c>
      <c r="H7" s="24">
        <f t="shared" ref="H7:H26" si="1">SUM(F7:G7)</f>
        <v>2103351</v>
      </c>
      <c r="I7" s="24">
        <f>F7+C7</f>
        <v>3105638</v>
      </c>
      <c r="J7" s="24">
        <f>G7+D7</f>
        <v>2148922</v>
      </c>
      <c r="K7" s="25">
        <f t="shared" ref="K7:K26" si="2">SUM(I7:J7)</f>
        <v>5254560</v>
      </c>
    </row>
    <row r="8" spans="1:11" ht="26.25" customHeight="1" x14ac:dyDescent="0.2">
      <c r="A8" s="26" t="s">
        <v>116</v>
      </c>
      <c r="B8" s="27">
        <v>14274</v>
      </c>
      <c r="C8" s="27">
        <v>25590</v>
      </c>
      <c r="D8" s="27">
        <v>22531</v>
      </c>
      <c r="E8" s="27">
        <f t="shared" si="0"/>
        <v>48121</v>
      </c>
      <c r="F8" s="27">
        <v>19638</v>
      </c>
      <c r="G8" s="27">
        <v>5909</v>
      </c>
      <c r="H8" s="27">
        <f t="shared" si="1"/>
        <v>25547</v>
      </c>
      <c r="I8" s="27">
        <f t="shared" ref="I8:I26" si="3">F8+C8</f>
        <v>45228</v>
      </c>
      <c r="J8" s="27">
        <f t="shared" ref="J8:J26" si="4">G8+D8</f>
        <v>28440</v>
      </c>
      <c r="K8" s="28">
        <f t="shared" si="2"/>
        <v>73668</v>
      </c>
    </row>
    <row r="9" spans="1:11" ht="26.25" customHeight="1" x14ac:dyDescent="0.2">
      <c r="A9" s="23" t="s">
        <v>117</v>
      </c>
      <c r="B9" s="24">
        <v>71274</v>
      </c>
      <c r="C9" s="24">
        <v>140285</v>
      </c>
      <c r="D9" s="24">
        <v>135277</v>
      </c>
      <c r="E9" s="24">
        <f t="shared" si="0"/>
        <v>275562</v>
      </c>
      <c r="F9" s="24">
        <v>79829</v>
      </c>
      <c r="G9" s="24">
        <v>20934</v>
      </c>
      <c r="H9" s="24">
        <f t="shared" si="1"/>
        <v>100763</v>
      </c>
      <c r="I9" s="24">
        <f t="shared" si="3"/>
        <v>220114</v>
      </c>
      <c r="J9" s="24">
        <f t="shared" si="4"/>
        <v>156211</v>
      </c>
      <c r="K9" s="25">
        <f t="shared" si="2"/>
        <v>376325</v>
      </c>
    </row>
    <row r="10" spans="1:11" ht="26.25" customHeight="1" x14ac:dyDescent="0.2">
      <c r="A10" s="26" t="s">
        <v>118</v>
      </c>
      <c r="B10" s="27">
        <v>43121</v>
      </c>
      <c r="C10" s="27">
        <v>85142</v>
      </c>
      <c r="D10" s="27">
        <v>88283</v>
      </c>
      <c r="E10" s="27">
        <f t="shared" si="0"/>
        <v>173425</v>
      </c>
      <c r="F10" s="27">
        <v>33924</v>
      </c>
      <c r="G10" s="27">
        <v>9956</v>
      </c>
      <c r="H10" s="27">
        <f t="shared" si="1"/>
        <v>43880</v>
      </c>
      <c r="I10" s="27">
        <f t="shared" si="3"/>
        <v>119066</v>
      </c>
      <c r="J10" s="27">
        <f t="shared" si="4"/>
        <v>98239</v>
      </c>
      <c r="K10" s="28">
        <f t="shared" si="2"/>
        <v>217305</v>
      </c>
    </row>
    <row r="11" spans="1:11" ht="26.25" customHeight="1" x14ac:dyDescent="0.2">
      <c r="A11" s="23" t="s">
        <v>119</v>
      </c>
      <c r="B11" s="24">
        <v>24849</v>
      </c>
      <c r="C11" s="24">
        <v>49825</v>
      </c>
      <c r="D11" s="24">
        <v>48262</v>
      </c>
      <c r="E11" s="24">
        <f t="shared" si="0"/>
        <v>98087</v>
      </c>
      <c r="F11" s="24">
        <v>28104</v>
      </c>
      <c r="G11" s="24">
        <v>7094</v>
      </c>
      <c r="H11" s="24">
        <f t="shared" si="1"/>
        <v>35198</v>
      </c>
      <c r="I11" s="24">
        <f t="shared" si="3"/>
        <v>77929</v>
      </c>
      <c r="J11" s="24">
        <f t="shared" si="4"/>
        <v>55356</v>
      </c>
      <c r="K11" s="25">
        <f t="shared" si="2"/>
        <v>133285</v>
      </c>
    </row>
    <row r="12" spans="1:11" ht="26.25" customHeight="1" x14ac:dyDescent="0.2">
      <c r="A12" s="26" t="s">
        <v>23</v>
      </c>
      <c r="B12" s="27">
        <v>27502</v>
      </c>
      <c r="C12" s="27">
        <v>50078</v>
      </c>
      <c r="D12" s="27">
        <v>49989</v>
      </c>
      <c r="E12" s="27">
        <f t="shared" si="0"/>
        <v>100067</v>
      </c>
      <c r="F12" s="27">
        <v>20950</v>
      </c>
      <c r="G12" s="27">
        <v>5144</v>
      </c>
      <c r="H12" s="27">
        <f t="shared" si="1"/>
        <v>26094</v>
      </c>
      <c r="I12" s="27">
        <f t="shared" si="3"/>
        <v>71028</v>
      </c>
      <c r="J12" s="27">
        <f t="shared" si="4"/>
        <v>55133</v>
      </c>
      <c r="K12" s="28">
        <f t="shared" si="2"/>
        <v>126161</v>
      </c>
    </row>
    <row r="13" spans="1:11" ht="26.25" customHeight="1" x14ac:dyDescent="0.2">
      <c r="A13" s="23" t="s">
        <v>120</v>
      </c>
      <c r="B13" s="24">
        <v>19665</v>
      </c>
      <c r="C13" s="24">
        <v>40460</v>
      </c>
      <c r="D13" s="24">
        <v>40472</v>
      </c>
      <c r="E13" s="24">
        <f t="shared" si="0"/>
        <v>80932</v>
      </c>
      <c r="F13" s="24">
        <v>21176</v>
      </c>
      <c r="G13" s="24">
        <v>4044</v>
      </c>
      <c r="H13" s="24">
        <f t="shared" si="1"/>
        <v>25220</v>
      </c>
      <c r="I13" s="24">
        <f t="shared" si="3"/>
        <v>61636</v>
      </c>
      <c r="J13" s="24">
        <f t="shared" si="4"/>
        <v>44516</v>
      </c>
      <c r="K13" s="25">
        <f t="shared" si="2"/>
        <v>106152</v>
      </c>
    </row>
    <row r="14" spans="1:11" ht="26.25" customHeight="1" x14ac:dyDescent="0.2">
      <c r="A14" s="26" t="s">
        <v>121</v>
      </c>
      <c r="B14" s="27">
        <v>13221</v>
      </c>
      <c r="C14" s="27">
        <v>27004</v>
      </c>
      <c r="D14" s="27">
        <v>28465</v>
      </c>
      <c r="E14" s="27">
        <f t="shared" si="0"/>
        <v>55469</v>
      </c>
      <c r="F14" s="27">
        <v>9867</v>
      </c>
      <c r="G14" s="27">
        <v>2865</v>
      </c>
      <c r="H14" s="27">
        <f t="shared" si="1"/>
        <v>12732</v>
      </c>
      <c r="I14" s="27">
        <f t="shared" si="3"/>
        <v>36871</v>
      </c>
      <c r="J14" s="27">
        <f t="shared" si="4"/>
        <v>31330</v>
      </c>
      <c r="K14" s="28">
        <f t="shared" si="2"/>
        <v>68201</v>
      </c>
    </row>
    <row r="15" spans="1:11" ht="26.25" customHeight="1" x14ac:dyDescent="0.2">
      <c r="A15" s="23" t="s">
        <v>122</v>
      </c>
      <c r="B15" s="24">
        <v>12664</v>
      </c>
      <c r="C15" s="24">
        <v>27963</v>
      </c>
      <c r="D15" s="24">
        <v>26655</v>
      </c>
      <c r="E15" s="24">
        <f t="shared" si="0"/>
        <v>54618</v>
      </c>
      <c r="F15" s="24">
        <v>12252</v>
      </c>
      <c r="G15" s="24">
        <v>2424</v>
      </c>
      <c r="H15" s="24">
        <f t="shared" si="1"/>
        <v>14676</v>
      </c>
      <c r="I15" s="24">
        <f t="shared" si="3"/>
        <v>40215</v>
      </c>
      <c r="J15" s="24">
        <f t="shared" si="4"/>
        <v>29079</v>
      </c>
      <c r="K15" s="25">
        <f t="shared" si="2"/>
        <v>69294</v>
      </c>
    </row>
    <row r="16" spans="1:11" ht="26.25" customHeight="1" x14ac:dyDescent="0.2">
      <c r="A16" s="26" t="s">
        <v>123</v>
      </c>
      <c r="B16" s="27">
        <v>8392</v>
      </c>
      <c r="C16" s="27">
        <v>14826</v>
      </c>
      <c r="D16" s="27">
        <v>13997</v>
      </c>
      <c r="E16" s="27">
        <f t="shared" si="0"/>
        <v>28823</v>
      </c>
      <c r="F16" s="27">
        <v>9204</v>
      </c>
      <c r="G16" s="27">
        <v>2514</v>
      </c>
      <c r="H16" s="27">
        <f t="shared" si="1"/>
        <v>11718</v>
      </c>
      <c r="I16" s="27">
        <f t="shared" si="3"/>
        <v>24030</v>
      </c>
      <c r="J16" s="27">
        <f t="shared" si="4"/>
        <v>16511</v>
      </c>
      <c r="K16" s="28">
        <f t="shared" si="2"/>
        <v>40541</v>
      </c>
    </row>
    <row r="17" spans="1:11" ht="26.25" customHeight="1" x14ac:dyDescent="0.2">
      <c r="A17" s="23" t="s">
        <v>124</v>
      </c>
      <c r="B17" s="24">
        <v>7926</v>
      </c>
      <c r="C17" s="24">
        <v>16103</v>
      </c>
      <c r="D17" s="24">
        <v>16578</v>
      </c>
      <c r="E17" s="24">
        <f t="shared" si="0"/>
        <v>32681</v>
      </c>
      <c r="F17" s="24">
        <v>8468</v>
      </c>
      <c r="G17" s="24">
        <v>2151</v>
      </c>
      <c r="H17" s="24">
        <f t="shared" si="1"/>
        <v>10619</v>
      </c>
      <c r="I17" s="24">
        <f t="shared" si="3"/>
        <v>24571</v>
      </c>
      <c r="J17" s="24">
        <f t="shared" si="4"/>
        <v>18729</v>
      </c>
      <c r="K17" s="25">
        <f t="shared" si="2"/>
        <v>43300</v>
      </c>
    </row>
    <row r="18" spans="1:11" ht="26.25" customHeight="1" x14ac:dyDescent="0.2">
      <c r="A18" s="26" t="s">
        <v>125</v>
      </c>
      <c r="B18" s="27">
        <v>13607</v>
      </c>
      <c r="C18" s="27">
        <v>32719</v>
      </c>
      <c r="D18" s="27">
        <v>34562</v>
      </c>
      <c r="E18" s="27">
        <f t="shared" si="0"/>
        <v>67281</v>
      </c>
      <c r="F18" s="27">
        <v>8014</v>
      </c>
      <c r="G18" s="27">
        <v>2683</v>
      </c>
      <c r="H18" s="27">
        <f t="shared" si="1"/>
        <v>10697</v>
      </c>
      <c r="I18" s="27">
        <f t="shared" si="3"/>
        <v>40733</v>
      </c>
      <c r="J18" s="27">
        <f t="shared" si="4"/>
        <v>37245</v>
      </c>
      <c r="K18" s="28">
        <f t="shared" si="2"/>
        <v>77978</v>
      </c>
    </row>
    <row r="19" spans="1:11" ht="26.25" customHeight="1" x14ac:dyDescent="0.2">
      <c r="A19" s="23" t="s">
        <v>126</v>
      </c>
      <c r="B19" s="24">
        <v>6656</v>
      </c>
      <c r="C19" s="24">
        <v>13885</v>
      </c>
      <c r="D19" s="24">
        <v>14293</v>
      </c>
      <c r="E19" s="24">
        <f t="shared" si="0"/>
        <v>28178</v>
      </c>
      <c r="F19" s="24">
        <v>6477</v>
      </c>
      <c r="G19" s="24">
        <v>1728</v>
      </c>
      <c r="H19" s="24">
        <f t="shared" si="1"/>
        <v>8205</v>
      </c>
      <c r="I19" s="24">
        <f t="shared" si="3"/>
        <v>20362</v>
      </c>
      <c r="J19" s="24">
        <f t="shared" si="4"/>
        <v>16021</v>
      </c>
      <c r="K19" s="25">
        <f t="shared" si="2"/>
        <v>36383</v>
      </c>
    </row>
    <row r="20" spans="1:11" ht="26.25" customHeight="1" x14ac:dyDescent="0.2">
      <c r="A20" s="26" t="s">
        <v>127</v>
      </c>
      <c r="B20" s="27">
        <v>6240</v>
      </c>
      <c r="C20" s="27">
        <v>7594</v>
      </c>
      <c r="D20" s="27">
        <v>7431</v>
      </c>
      <c r="E20" s="27">
        <f t="shared" si="0"/>
        <v>15025</v>
      </c>
      <c r="F20" s="27">
        <v>8510</v>
      </c>
      <c r="G20" s="27">
        <v>894</v>
      </c>
      <c r="H20" s="27">
        <f t="shared" si="1"/>
        <v>9404</v>
      </c>
      <c r="I20" s="27">
        <f t="shared" si="3"/>
        <v>16104</v>
      </c>
      <c r="J20" s="27">
        <f t="shared" si="4"/>
        <v>8325</v>
      </c>
      <c r="K20" s="28">
        <f t="shared" si="2"/>
        <v>24429</v>
      </c>
    </row>
    <row r="21" spans="1:11" ht="26.25" customHeight="1" x14ac:dyDescent="0.2">
      <c r="A21" s="23" t="s">
        <v>128</v>
      </c>
      <c r="B21" s="24">
        <v>8471</v>
      </c>
      <c r="C21" s="24">
        <v>12483</v>
      </c>
      <c r="D21" s="24">
        <v>12312</v>
      </c>
      <c r="E21" s="24">
        <f t="shared" si="0"/>
        <v>24795</v>
      </c>
      <c r="F21" s="24">
        <v>12741</v>
      </c>
      <c r="G21" s="24">
        <v>2329</v>
      </c>
      <c r="H21" s="24">
        <f t="shared" si="1"/>
        <v>15070</v>
      </c>
      <c r="I21" s="24">
        <f t="shared" si="3"/>
        <v>25224</v>
      </c>
      <c r="J21" s="24">
        <f t="shared" si="4"/>
        <v>14641</v>
      </c>
      <c r="K21" s="25">
        <f t="shared" si="2"/>
        <v>39865</v>
      </c>
    </row>
    <row r="22" spans="1:11" ht="26.25" customHeight="1" x14ac:dyDescent="0.2">
      <c r="A22" s="26" t="s">
        <v>129</v>
      </c>
      <c r="B22" s="27">
        <v>5029</v>
      </c>
      <c r="C22" s="27">
        <v>10578</v>
      </c>
      <c r="D22" s="27">
        <v>10272</v>
      </c>
      <c r="E22" s="27">
        <f t="shared" si="0"/>
        <v>20850</v>
      </c>
      <c r="F22" s="27">
        <v>6210</v>
      </c>
      <c r="G22" s="27">
        <v>995</v>
      </c>
      <c r="H22" s="27">
        <f t="shared" si="1"/>
        <v>7205</v>
      </c>
      <c r="I22" s="27"/>
      <c r="J22" s="27">
        <f t="shared" si="4"/>
        <v>11267</v>
      </c>
      <c r="K22" s="28">
        <f t="shared" si="2"/>
        <v>11267</v>
      </c>
    </row>
    <row r="23" spans="1:11" ht="26.25" customHeight="1" x14ac:dyDescent="0.2">
      <c r="A23" s="23" t="s">
        <v>130</v>
      </c>
      <c r="B23" s="24">
        <v>3915</v>
      </c>
      <c r="C23" s="24">
        <v>6529</v>
      </c>
      <c r="D23" s="24">
        <v>6178</v>
      </c>
      <c r="E23" s="24">
        <f t="shared" si="0"/>
        <v>12707</v>
      </c>
      <c r="F23" s="24">
        <v>3701</v>
      </c>
      <c r="G23" s="24">
        <v>757</v>
      </c>
      <c r="H23" s="24">
        <f t="shared" si="1"/>
        <v>4458</v>
      </c>
      <c r="I23" s="24">
        <f t="shared" si="3"/>
        <v>10230</v>
      </c>
      <c r="J23" s="24">
        <f t="shared" si="4"/>
        <v>6935</v>
      </c>
      <c r="K23" s="25">
        <f t="shared" si="2"/>
        <v>17165</v>
      </c>
    </row>
    <row r="24" spans="1:11" ht="26.25" customHeight="1" x14ac:dyDescent="0.2">
      <c r="A24" s="26" t="s">
        <v>131</v>
      </c>
      <c r="B24" s="27">
        <v>3617</v>
      </c>
      <c r="C24" s="27">
        <v>4656</v>
      </c>
      <c r="D24" s="27">
        <v>4296</v>
      </c>
      <c r="E24" s="27">
        <f t="shared" si="0"/>
        <v>8952</v>
      </c>
      <c r="F24" s="27">
        <v>5323</v>
      </c>
      <c r="G24" s="27">
        <v>1049</v>
      </c>
      <c r="H24" s="27">
        <f t="shared" si="1"/>
        <v>6372</v>
      </c>
      <c r="I24" s="27">
        <f t="shared" si="3"/>
        <v>9979</v>
      </c>
      <c r="J24" s="27">
        <f t="shared" si="4"/>
        <v>5345</v>
      </c>
      <c r="K24" s="28">
        <f t="shared" si="2"/>
        <v>15324</v>
      </c>
    </row>
    <row r="25" spans="1:11" ht="26.25" customHeight="1" x14ac:dyDescent="0.2">
      <c r="A25" s="23" t="s">
        <v>132</v>
      </c>
      <c r="B25" s="24">
        <v>3065</v>
      </c>
      <c r="C25" s="24">
        <v>5956</v>
      </c>
      <c r="D25" s="24">
        <v>6220</v>
      </c>
      <c r="E25" s="24">
        <f t="shared" si="0"/>
        <v>12176</v>
      </c>
      <c r="F25" s="24">
        <v>1988</v>
      </c>
      <c r="G25" s="24">
        <v>586</v>
      </c>
      <c r="H25" s="24">
        <f t="shared" si="1"/>
        <v>2574</v>
      </c>
      <c r="I25" s="24">
        <f t="shared" si="3"/>
        <v>7944</v>
      </c>
      <c r="J25" s="24">
        <f t="shared" si="4"/>
        <v>6806</v>
      </c>
      <c r="K25" s="25">
        <f t="shared" si="2"/>
        <v>14750</v>
      </c>
    </row>
    <row r="26" spans="1:11" ht="26.25" customHeight="1" x14ac:dyDescent="0.2">
      <c r="A26" s="26" t="s">
        <v>133</v>
      </c>
      <c r="B26" s="27">
        <v>2736</v>
      </c>
      <c r="C26" s="27">
        <v>3991</v>
      </c>
      <c r="D26" s="27">
        <v>3796</v>
      </c>
      <c r="E26" s="27">
        <f t="shared" si="0"/>
        <v>7787</v>
      </c>
      <c r="F26" s="27">
        <v>5677</v>
      </c>
      <c r="G26" s="27">
        <v>941</v>
      </c>
      <c r="H26" s="27">
        <f t="shared" si="1"/>
        <v>6618</v>
      </c>
      <c r="I26" s="27">
        <f t="shared" si="3"/>
        <v>9668</v>
      </c>
      <c r="J26" s="27">
        <f t="shared" si="4"/>
        <v>4737</v>
      </c>
      <c r="K26" s="28">
        <f t="shared" si="2"/>
        <v>14405</v>
      </c>
    </row>
    <row r="27" spans="1:11" ht="26.25" customHeight="1" thickBot="1" x14ac:dyDescent="0.25">
      <c r="A27" s="29" t="s">
        <v>134</v>
      </c>
      <c r="B27" s="30">
        <f>SUM(B7:B26)</f>
        <v>1153988</v>
      </c>
      <c r="C27" s="30">
        <f>SUM(C7:C26)</f>
        <v>2220727</v>
      </c>
      <c r="D27" s="30">
        <f t="shared" ref="D27:K27" si="5">SUM(D7:D26)</f>
        <v>2076018</v>
      </c>
      <c r="E27" s="30">
        <f t="shared" si="5"/>
        <v>4296745</v>
      </c>
      <c r="F27" s="30">
        <f t="shared" si="5"/>
        <v>1762631</v>
      </c>
      <c r="G27" s="30">
        <f t="shared" si="5"/>
        <v>717770</v>
      </c>
      <c r="H27" s="30">
        <f t="shared" si="5"/>
        <v>2480401</v>
      </c>
      <c r="I27" s="30">
        <f t="shared" si="5"/>
        <v>3966570</v>
      </c>
      <c r="J27" s="30">
        <f t="shared" si="5"/>
        <v>2793788</v>
      </c>
      <c r="K27" s="31">
        <f t="shared" si="5"/>
        <v>6760358</v>
      </c>
    </row>
    <row r="28" spans="1:11" ht="26.25" customHeight="1" thickTop="1" x14ac:dyDescent="0.2"/>
    <row r="29" spans="1:11" ht="26.25" customHeight="1" x14ac:dyDescent="0.2"/>
    <row r="30" spans="1:11" ht="26.25" customHeight="1" x14ac:dyDescent="0.2"/>
    <row r="31" spans="1:11" ht="26.25" customHeight="1" x14ac:dyDescent="0.2"/>
  </sheetData>
  <mergeCells count="12">
    <mergeCell ref="C2:K2"/>
    <mergeCell ref="C3:K3"/>
    <mergeCell ref="A4:B4"/>
    <mergeCell ref="C4:D4"/>
    <mergeCell ref="E4:F4"/>
    <mergeCell ref="G4:H4"/>
    <mergeCell ref="I4:J4"/>
    <mergeCell ref="A5:A6"/>
    <mergeCell ref="B5:B6"/>
    <mergeCell ref="C5:E5"/>
    <mergeCell ref="F5:H5"/>
    <mergeCell ref="I5:K5"/>
  </mergeCells>
  <phoneticPr fontId="0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"/>
  <sheetViews>
    <sheetView rightToLeft="1" workbookViewId="0">
      <selection activeCell="N8" sqref="N8"/>
    </sheetView>
  </sheetViews>
  <sheetFormatPr defaultRowHeight="12.75" x14ac:dyDescent="0.2"/>
  <cols>
    <col min="1" max="1" width="20.7109375" style="2" customWidth="1"/>
    <col min="2" max="2" width="12" style="2" customWidth="1"/>
    <col min="3" max="11" width="12.7109375" style="2" customWidth="1"/>
    <col min="12" max="16384" width="9.140625" style="2"/>
  </cols>
  <sheetData>
    <row r="2" spans="1:11" s="1" customFormat="1" ht="26.25" customHeight="1" x14ac:dyDescent="0.2">
      <c r="B2" s="9"/>
      <c r="C2" s="37" t="s">
        <v>114</v>
      </c>
      <c r="D2" s="37"/>
      <c r="E2" s="37"/>
      <c r="F2" s="37"/>
      <c r="G2" s="37"/>
      <c r="H2" s="37"/>
      <c r="I2" s="37"/>
      <c r="J2" s="37"/>
      <c r="K2" s="37"/>
    </row>
    <row r="3" spans="1:11" s="1" customFormat="1" ht="26.25" customHeight="1" x14ac:dyDescent="0.2">
      <c r="B3" s="9"/>
      <c r="C3" s="37" t="s">
        <v>320</v>
      </c>
      <c r="D3" s="37"/>
      <c r="E3" s="37"/>
      <c r="F3" s="37"/>
      <c r="G3" s="37"/>
      <c r="H3" s="37"/>
      <c r="I3" s="37"/>
      <c r="J3" s="37"/>
      <c r="K3" s="37"/>
    </row>
    <row r="4" spans="1:11" s="1" customFormat="1" ht="18.75" thickBot="1" x14ac:dyDescent="0.25">
      <c r="A4" s="44" t="s">
        <v>0</v>
      </c>
      <c r="B4" s="44"/>
      <c r="C4" s="44"/>
      <c r="D4" s="44"/>
      <c r="E4" s="44"/>
      <c r="F4" s="44"/>
      <c r="G4" s="44"/>
      <c r="H4" s="44"/>
      <c r="I4" s="44"/>
      <c r="J4" s="44"/>
      <c r="K4" s="36"/>
    </row>
    <row r="5" spans="1:11" ht="18.75" customHeight="1" thickTop="1" x14ac:dyDescent="0.2">
      <c r="A5" s="42" t="s">
        <v>115</v>
      </c>
      <c r="B5" s="40" t="s">
        <v>1</v>
      </c>
      <c r="C5" s="38" t="s">
        <v>2</v>
      </c>
      <c r="D5" s="38"/>
      <c r="E5" s="38"/>
      <c r="F5" s="38" t="s">
        <v>3</v>
      </c>
      <c r="G5" s="38"/>
      <c r="H5" s="38"/>
      <c r="I5" s="38" t="s">
        <v>4</v>
      </c>
      <c r="J5" s="38"/>
      <c r="K5" s="39"/>
    </row>
    <row r="6" spans="1:11" ht="18.75" customHeight="1" x14ac:dyDescent="0.2">
      <c r="A6" s="43"/>
      <c r="B6" s="41"/>
      <c r="C6" s="7" t="s">
        <v>5</v>
      </c>
      <c r="D6" s="7" t="s">
        <v>6</v>
      </c>
      <c r="E6" s="7" t="s">
        <v>7</v>
      </c>
      <c r="F6" s="7" t="s">
        <v>5</v>
      </c>
      <c r="G6" s="7" t="s">
        <v>6</v>
      </c>
      <c r="H6" s="7" t="s">
        <v>7</v>
      </c>
      <c r="I6" s="7" t="s">
        <v>5</v>
      </c>
      <c r="J6" s="7" t="s">
        <v>6</v>
      </c>
      <c r="K6" s="22" t="s">
        <v>7</v>
      </c>
    </row>
    <row r="7" spans="1:11" ht="26.25" customHeight="1" x14ac:dyDescent="0.2">
      <c r="A7" s="23" t="s">
        <v>8</v>
      </c>
      <c r="B7" s="24">
        <v>291468</v>
      </c>
      <c r="C7" s="24">
        <v>471935</v>
      </c>
      <c r="D7" s="24">
        <v>452478</v>
      </c>
      <c r="E7" s="24">
        <f>SUM(C7:D7)</f>
        <v>924413</v>
      </c>
      <c r="F7" s="24">
        <v>473884</v>
      </c>
      <c r="G7" s="24">
        <v>277071</v>
      </c>
      <c r="H7" s="24">
        <f>SUM(F7:G7)</f>
        <v>750955</v>
      </c>
      <c r="I7" s="24">
        <f t="shared" ref="I7:I18" si="0">F7+C7</f>
        <v>945819</v>
      </c>
      <c r="J7" s="24">
        <f t="shared" ref="J7:J18" si="1">G7+D7</f>
        <v>729549</v>
      </c>
      <c r="K7" s="25">
        <f>SUM(I7:J7)</f>
        <v>1675368</v>
      </c>
    </row>
    <row r="8" spans="1:11" ht="26.25" customHeight="1" x14ac:dyDescent="0.2">
      <c r="A8" s="26" t="s">
        <v>135</v>
      </c>
      <c r="B8" s="27">
        <v>702527</v>
      </c>
      <c r="C8" s="27">
        <v>898015</v>
      </c>
      <c r="D8" s="27">
        <v>830992</v>
      </c>
      <c r="E8" s="27">
        <f t="shared" ref="E8:E18" si="2">SUM(C8:D8)</f>
        <v>1729007</v>
      </c>
      <c r="F8" s="27">
        <v>1116593</v>
      </c>
      <c r="G8" s="27">
        <v>610659</v>
      </c>
      <c r="H8" s="27">
        <f t="shared" ref="H8:H18" si="3">SUM(F8:G8)</f>
        <v>1727252</v>
      </c>
      <c r="I8" s="27">
        <f t="shared" si="0"/>
        <v>2014608</v>
      </c>
      <c r="J8" s="27">
        <f t="shared" si="1"/>
        <v>1441651</v>
      </c>
      <c r="K8" s="28">
        <f t="shared" ref="K8:K18" si="4">SUM(I8:J8)</f>
        <v>3456259</v>
      </c>
    </row>
    <row r="9" spans="1:11" ht="26.25" customHeight="1" x14ac:dyDescent="0.2">
      <c r="A9" s="23" t="s">
        <v>136</v>
      </c>
      <c r="B9" s="24">
        <v>177408</v>
      </c>
      <c r="C9" s="24">
        <v>394152</v>
      </c>
      <c r="D9" s="24">
        <v>404760</v>
      </c>
      <c r="E9" s="24">
        <f t="shared" si="2"/>
        <v>798912</v>
      </c>
      <c r="F9" s="24">
        <v>128108</v>
      </c>
      <c r="G9" s="24">
        <v>60894</v>
      </c>
      <c r="H9" s="24">
        <f t="shared" si="3"/>
        <v>189002</v>
      </c>
      <c r="I9" s="24">
        <f t="shared" si="0"/>
        <v>522260</v>
      </c>
      <c r="J9" s="24">
        <f t="shared" si="1"/>
        <v>465654</v>
      </c>
      <c r="K9" s="25">
        <f t="shared" si="4"/>
        <v>987914</v>
      </c>
    </row>
    <row r="10" spans="1:11" ht="26.25" customHeight="1" x14ac:dyDescent="0.2">
      <c r="A10" s="26" t="s">
        <v>137</v>
      </c>
      <c r="B10" s="27">
        <v>54170</v>
      </c>
      <c r="C10" s="27">
        <v>113972</v>
      </c>
      <c r="D10" s="27">
        <v>125207</v>
      </c>
      <c r="E10" s="27">
        <f t="shared" si="2"/>
        <v>239179</v>
      </c>
      <c r="F10" s="27">
        <v>27713</v>
      </c>
      <c r="G10" s="27">
        <v>5532</v>
      </c>
      <c r="H10" s="27">
        <f t="shared" si="3"/>
        <v>33245</v>
      </c>
      <c r="I10" s="27">
        <f t="shared" si="0"/>
        <v>141685</v>
      </c>
      <c r="J10" s="27">
        <f t="shared" si="1"/>
        <v>130739</v>
      </c>
      <c r="K10" s="28">
        <f t="shared" si="4"/>
        <v>272424</v>
      </c>
    </row>
    <row r="11" spans="1:11" ht="26.25" customHeight="1" x14ac:dyDescent="0.2">
      <c r="A11" s="23" t="s">
        <v>138</v>
      </c>
      <c r="B11" s="24">
        <v>23936</v>
      </c>
      <c r="C11" s="24">
        <v>55477</v>
      </c>
      <c r="D11" s="24">
        <v>57742</v>
      </c>
      <c r="E11" s="24">
        <f t="shared" si="2"/>
        <v>113219</v>
      </c>
      <c r="F11" s="24">
        <v>13017</v>
      </c>
      <c r="G11" s="24">
        <v>2293</v>
      </c>
      <c r="H11" s="24">
        <f t="shared" si="3"/>
        <v>15310</v>
      </c>
      <c r="I11" s="24">
        <f t="shared" si="0"/>
        <v>68494</v>
      </c>
      <c r="J11" s="24">
        <f t="shared" si="1"/>
        <v>60035</v>
      </c>
      <c r="K11" s="25">
        <f t="shared" si="4"/>
        <v>128529</v>
      </c>
    </row>
    <row r="12" spans="1:11" ht="26.25" customHeight="1" x14ac:dyDescent="0.2">
      <c r="A12" s="26" t="s">
        <v>139</v>
      </c>
      <c r="B12" s="27">
        <v>18600</v>
      </c>
      <c r="C12" s="27">
        <v>31220</v>
      </c>
      <c r="D12" s="27">
        <v>29733</v>
      </c>
      <c r="E12" s="27">
        <f t="shared" si="2"/>
        <v>60953</v>
      </c>
      <c r="F12" s="27">
        <v>27285</v>
      </c>
      <c r="G12" s="27">
        <v>3834</v>
      </c>
      <c r="H12" s="27">
        <f t="shared" si="3"/>
        <v>31119</v>
      </c>
      <c r="I12" s="27">
        <f t="shared" si="0"/>
        <v>58505</v>
      </c>
      <c r="J12" s="27">
        <f t="shared" si="1"/>
        <v>33567</v>
      </c>
      <c r="K12" s="28">
        <f t="shared" si="4"/>
        <v>92072</v>
      </c>
    </row>
    <row r="13" spans="1:11" ht="26.25" customHeight="1" x14ac:dyDescent="0.2">
      <c r="A13" s="23" t="s">
        <v>140</v>
      </c>
      <c r="B13" s="24">
        <v>18269</v>
      </c>
      <c r="C13" s="24">
        <v>35466</v>
      </c>
      <c r="D13" s="24">
        <v>36404</v>
      </c>
      <c r="E13" s="24">
        <f t="shared" si="2"/>
        <v>71870</v>
      </c>
      <c r="F13" s="24">
        <v>16707</v>
      </c>
      <c r="G13" s="24">
        <v>3645</v>
      </c>
      <c r="H13" s="24">
        <f t="shared" si="3"/>
        <v>20352</v>
      </c>
      <c r="I13" s="24">
        <f t="shared" si="0"/>
        <v>52173</v>
      </c>
      <c r="J13" s="24">
        <f t="shared" si="1"/>
        <v>40049</v>
      </c>
      <c r="K13" s="25">
        <f t="shared" si="4"/>
        <v>92222</v>
      </c>
    </row>
    <row r="14" spans="1:11" ht="26.25" customHeight="1" x14ac:dyDescent="0.2">
      <c r="A14" s="26" t="s">
        <v>141</v>
      </c>
      <c r="B14" s="27">
        <v>11759</v>
      </c>
      <c r="C14" s="27">
        <v>23515</v>
      </c>
      <c r="D14" s="27">
        <v>25047</v>
      </c>
      <c r="E14" s="27">
        <f t="shared" si="2"/>
        <v>48562</v>
      </c>
      <c r="F14" s="27">
        <v>6331</v>
      </c>
      <c r="G14" s="27">
        <v>1794</v>
      </c>
      <c r="H14" s="27">
        <f t="shared" si="3"/>
        <v>8125</v>
      </c>
      <c r="I14" s="27">
        <f t="shared" si="0"/>
        <v>29846</v>
      </c>
      <c r="J14" s="27">
        <f t="shared" si="1"/>
        <v>26841</v>
      </c>
      <c r="K14" s="28">
        <f t="shared" si="4"/>
        <v>56687</v>
      </c>
    </row>
    <row r="15" spans="1:11" ht="26.25" customHeight="1" x14ac:dyDescent="0.2">
      <c r="A15" s="23" t="s">
        <v>142</v>
      </c>
      <c r="B15" s="24">
        <v>4878</v>
      </c>
      <c r="C15" s="24">
        <v>9270</v>
      </c>
      <c r="D15" s="24">
        <v>9558</v>
      </c>
      <c r="E15" s="24">
        <f t="shared" si="2"/>
        <v>18828</v>
      </c>
      <c r="F15" s="24">
        <v>2249</v>
      </c>
      <c r="G15" s="24">
        <v>342</v>
      </c>
      <c r="H15" s="24">
        <f t="shared" si="3"/>
        <v>2591</v>
      </c>
      <c r="I15" s="24">
        <f t="shared" si="0"/>
        <v>11519</v>
      </c>
      <c r="J15" s="24">
        <f t="shared" si="1"/>
        <v>9900</v>
      </c>
      <c r="K15" s="25">
        <f t="shared" si="4"/>
        <v>21419</v>
      </c>
    </row>
    <row r="16" spans="1:11" ht="26.25" customHeight="1" x14ac:dyDescent="0.2">
      <c r="A16" s="26" t="s">
        <v>143</v>
      </c>
      <c r="B16" s="27">
        <v>7949</v>
      </c>
      <c r="C16" s="27">
        <v>16828</v>
      </c>
      <c r="D16" s="27">
        <v>18146</v>
      </c>
      <c r="E16" s="27">
        <f t="shared" si="2"/>
        <v>34974</v>
      </c>
      <c r="F16" s="27">
        <v>5680</v>
      </c>
      <c r="G16" s="27">
        <v>1569</v>
      </c>
      <c r="H16" s="27">
        <f t="shared" si="3"/>
        <v>7249</v>
      </c>
      <c r="I16" s="27">
        <f t="shared" si="0"/>
        <v>22508</v>
      </c>
      <c r="J16" s="27">
        <f t="shared" si="1"/>
        <v>19715</v>
      </c>
      <c r="K16" s="28">
        <f t="shared" si="4"/>
        <v>42223</v>
      </c>
    </row>
    <row r="17" spans="1:11" ht="26.25" customHeight="1" x14ac:dyDescent="0.2">
      <c r="A17" s="23" t="s">
        <v>144</v>
      </c>
      <c r="B17" s="24">
        <v>8005</v>
      </c>
      <c r="C17" s="24">
        <v>18991</v>
      </c>
      <c r="D17" s="24">
        <v>20460</v>
      </c>
      <c r="E17" s="24">
        <f t="shared" si="2"/>
        <v>39451</v>
      </c>
      <c r="F17" s="24">
        <v>5252</v>
      </c>
      <c r="G17" s="24">
        <v>1239</v>
      </c>
      <c r="H17" s="24">
        <f t="shared" si="3"/>
        <v>6491</v>
      </c>
      <c r="I17" s="24">
        <f t="shared" si="0"/>
        <v>24243</v>
      </c>
      <c r="J17" s="24">
        <f t="shared" si="1"/>
        <v>21699</v>
      </c>
      <c r="K17" s="25">
        <f t="shared" si="4"/>
        <v>45942</v>
      </c>
    </row>
    <row r="18" spans="1:11" ht="26.25" customHeight="1" x14ac:dyDescent="0.2">
      <c r="A18" s="26" t="s">
        <v>145</v>
      </c>
      <c r="B18" s="27">
        <v>8698</v>
      </c>
      <c r="C18" s="27">
        <v>16972</v>
      </c>
      <c r="D18" s="27">
        <v>19725</v>
      </c>
      <c r="E18" s="27">
        <f t="shared" si="2"/>
        <v>36697</v>
      </c>
      <c r="F18" s="27">
        <v>5593</v>
      </c>
      <c r="G18" s="27">
        <v>1657</v>
      </c>
      <c r="H18" s="27">
        <f t="shared" si="3"/>
        <v>7250</v>
      </c>
      <c r="I18" s="27">
        <f t="shared" si="0"/>
        <v>22565</v>
      </c>
      <c r="J18" s="27">
        <f t="shared" si="1"/>
        <v>21382</v>
      </c>
      <c r="K18" s="28">
        <f t="shared" si="4"/>
        <v>43947</v>
      </c>
    </row>
    <row r="19" spans="1:11" ht="26.25" customHeight="1" thickBot="1" x14ac:dyDescent="0.25">
      <c r="A19" s="29" t="s">
        <v>134</v>
      </c>
      <c r="B19" s="30">
        <f>SUM(B7:B18)</f>
        <v>1327667</v>
      </c>
      <c r="C19" s="30">
        <f t="shared" ref="C19:K19" si="5">SUM(C7:C18)</f>
        <v>2085813</v>
      </c>
      <c r="D19" s="30">
        <f t="shared" si="5"/>
        <v>2030252</v>
      </c>
      <c r="E19" s="30">
        <f t="shared" si="5"/>
        <v>4116065</v>
      </c>
      <c r="F19" s="30">
        <f t="shared" si="5"/>
        <v>1828412</v>
      </c>
      <c r="G19" s="30">
        <f t="shared" si="5"/>
        <v>970529</v>
      </c>
      <c r="H19" s="30">
        <f t="shared" si="5"/>
        <v>2798941</v>
      </c>
      <c r="I19" s="30">
        <f t="shared" si="5"/>
        <v>3914225</v>
      </c>
      <c r="J19" s="30">
        <f t="shared" si="5"/>
        <v>3000781</v>
      </c>
      <c r="K19" s="31">
        <f t="shared" si="5"/>
        <v>6915006</v>
      </c>
    </row>
    <row r="20" spans="1:11" ht="26.25" customHeight="1" thickTop="1" x14ac:dyDescent="0.2"/>
    <row r="21" spans="1:11" ht="26.25" customHeight="1" x14ac:dyDescent="0.2"/>
    <row r="22" spans="1:11" ht="26.25" customHeight="1" x14ac:dyDescent="0.2"/>
    <row r="23" spans="1:11" ht="26.25" customHeight="1" x14ac:dyDescent="0.2"/>
  </sheetData>
  <mergeCells count="12">
    <mergeCell ref="I4:J4"/>
    <mergeCell ref="C2:K2"/>
    <mergeCell ref="C3:K3"/>
    <mergeCell ref="A5:A6"/>
    <mergeCell ref="B5:B6"/>
    <mergeCell ref="C5:E5"/>
    <mergeCell ref="F5:H5"/>
    <mergeCell ref="I5:K5"/>
    <mergeCell ref="A4:B4"/>
    <mergeCell ref="C4:D4"/>
    <mergeCell ref="E4:F4"/>
    <mergeCell ref="G4:H4"/>
  </mergeCells>
  <phoneticPr fontId="0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rightToLeft="1" workbookViewId="0">
      <selection activeCell="M3" sqref="M3"/>
    </sheetView>
  </sheetViews>
  <sheetFormatPr defaultRowHeight="12.75" x14ac:dyDescent="0.2"/>
  <cols>
    <col min="1" max="1" width="26.7109375" style="2" customWidth="1"/>
    <col min="2" max="2" width="12" style="2" customWidth="1"/>
    <col min="3" max="11" width="12.7109375" style="2" customWidth="1"/>
    <col min="12" max="16384" width="9.140625" style="2"/>
  </cols>
  <sheetData>
    <row r="2" spans="1:11" s="1" customFormat="1" ht="26.25" customHeight="1" x14ac:dyDescent="0.2">
      <c r="B2" s="9"/>
      <c r="C2" s="37" t="s">
        <v>114</v>
      </c>
      <c r="D2" s="37"/>
      <c r="E2" s="37"/>
      <c r="F2" s="37"/>
      <c r="G2" s="37"/>
      <c r="H2" s="37"/>
      <c r="I2" s="37"/>
      <c r="J2" s="37"/>
      <c r="K2" s="37"/>
    </row>
    <row r="3" spans="1:11" s="1" customFormat="1" ht="26.25" customHeight="1" x14ac:dyDescent="0.2">
      <c r="B3" s="9"/>
      <c r="C3" s="37" t="s">
        <v>320</v>
      </c>
      <c r="D3" s="37"/>
      <c r="E3" s="37"/>
      <c r="F3" s="37"/>
      <c r="G3" s="37"/>
      <c r="H3" s="37"/>
      <c r="I3" s="37"/>
      <c r="J3" s="37"/>
      <c r="K3" s="37"/>
    </row>
    <row r="4" spans="1:11" s="1" customFormat="1" ht="18.75" thickBot="1" x14ac:dyDescent="0.25">
      <c r="A4" s="52" t="s">
        <v>20</v>
      </c>
      <c r="B4" s="52"/>
      <c r="C4" s="52"/>
      <c r="D4" s="52"/>
      <c r="E4" s="52"/>
      <c r="F4" s="52"/>
      <c r="G4" s="52"/>
      <c r="H4" s="52"/>
      <c r="I4" s="52"/>
      <c r="J4" s="52"/>
      <c r="K4" s="13"/>
    </row>
    <row r="5" spans="1:11" ht="18.75" customHeight="1" x14ac:dyDescent="0.2">
      <c r="A5" s="45" t="s">
        <v>115</v>
      </c>
      <c r="B5" s="47" t="s">
        <v>1</v>
      </c>
      <c r="C5" s="49" t="s">
        <v>2</v>
      </c>
      <c r="D5" s="50"/>
      <c r="E5" s="51"/>
      <c r="F5" s="49" t="s">
        <v>3</v>
      </c>
      <c r="G5" s="50"/>
      <c r="H5" s="51"/>
      <c r="I5" s="49" t="s">
        <v>4</v>
      </c>
      <c r="J5" s="50"/>
      <c r="K5" s="51"/>
    </row>
    <row r="6" spans="1:11" ht="18.75" customHeight="1" x14ac:dyDescent="0.2">
      <c r="A6" s="46"/>
      <c r="B6" s="48"/>
      <c r="C6" s="7" t="s">
        <v>5</v>
      </c>
      <c r="D6" s="7" t="s">
        <v>6</v>
      </c>
      <c r="E6" s="7" t="s">
        <v>7</v>
      </c>
      <c r="F6" s="7" t="s">
        <v>5</v>
      </c>
      <c r="G6" s="7" t="s">
        <v>6</v>
      </c>
      <c r="H6" s="7" t="s">
        <v>7</v>
      </c>
      <c r="I6" s="7" t="s">
        <v>5</v>
      </c>
      <c r="J6" s="7" t="s">
        <v>6</v>
      </c>
      <c r="K6" s="7" t="s">
        <v>7</v>
      </c>
    </row>
    <row r="7" spans="1:11" ht="26.25" customHeight="1" x14ac:dyDescent="0.2">
      <c r="A7" s="11" t="s">
        <v>21</v>
      </c>
      <c r="B7" s="11">
        <v>199603</v>
      </c>
      <c r="C7" s="11">
        <v>397363</v>
      </c>
      <c r="D7" s="11">
        <v>387359</v>
      </c>
      <c r="E7" s="11">
        <f t="shared" ref="E7:E13" si="0">SUM(C7:D7)</f>
        <v>784722</v>
      </c>
      <c r="F7" s="11">
        <v>255907</v>
      </c>
      <c r="G7" s="11">
        <v>140141</v>
      </c>
      <c r="H7" s="11">
        <f t="shared" ref="H7:H13" si="1">SUM(F7:G7)</f>
        <v>396048</v>
      </c>
      <c r="I7" s="11">
        <f t="shared" ref="I7:J13" si="2">F7+C7</f>
        <v>653270</v>
      </c>
      <c r="J7" s="11">
        <f t="shared" si="2"/>
        <v>527500</v>
      </c>
      <c r="K7" s="11">
        <f t="shared" ref="K7:K13" si="3">SUM(I7:J7)</f>
        <v>1180770</v>
      </c>
    </row>
    <row r="8" spans="1:11" ht="26.25" customHeight="1" x14ac:dyDescent="0.2">
      <c r="A8" s="12" t="s">
        <v>146</v>
      </c>
      <c r="B8" s="12">
        <v>53323</v>
      </c>
      <c r="C8" s="12">
        <v>111561</v>
      </c>
      <c r="D8" s="12">
        <v>104807</v>
      </c>
      <c r="E8" s="12">
        <f t="shared" si="0"/>
        <v>216368</v>
      </c>
      <c r="F8" s="12">
        <v>63778</v>
      </c>
      <c r="G8" s="12">
        <v>18529</v>
      </c>
      <c r="H8" s="12">
        <f t="shared" si="1"/>
        <v>82307</v>
      </c>
      <c r="I8" s="12">
        <f t="shared" si="2"/>
        <v>175339</v>
      </c>
      <c r="J8" s="12">
        <f t="shared" si="2"/>
        <v>123336</v>
      </c>
      <c r="K8" s="12">
        <f t="shared" si="3"/>
        <v>298675</v>
      </c>
    </row>
    <row r="9" spans="1:11" ht="26.25" customHeight="1" x14ac:dyDescent="0.2">
      <c r="A9" s="11" t="s">
        <v>147</v>
      </c>
      <c r="B9" s="11">
        <v>12725</v>
      </c>
      <c r="C9" s="11">
        <v>24775</v>
      </c>
      <c r="D9" s="11">
        <v>27734</v>
      </c>
      <c r="E9" s="11">
        <f t="shared" si="0"/>
        <v>52509</v>
      </c>
      <c r="F9" s="11">
        <v>9956</v>
      </c>
      <c r="G9" s="11">
        <v>2126</v>
      </c>
      <c r="H9" s="11">
        <f t="shared" si="1"/>
        <v>12082</v>
      </c>
      <c r="I9" s="11">
        <f t="shared" si="2"/>
        <v>34731</v>
      </c>
      <c r="J9" s="11">
        <f t="shared" si="2"/>
        <v>29860</v>
      </c>
      <c r="K9" s="11">
        <f t="shared" si="3"/>
        <v>64591</v>
      </c>
    </row>
    <row r="10" spans="1:11" ht="26.25" customHeight="1" x14ac:dyDescent="0.2">
      <c r="A10" s="12" t="s">
        <v>148</v>
      </c>
      <c r="B10" s="12">
        <v>11839</v>
      </c>
      <c r="C10" s="12">
        <v>26098</v>
      </c>
      <c r="D10" s="12">
        <v>28312</v>
      </c>
      <c r="E10" s="12">
        <f t="shared" si="0"/>
        <v>54410</v>
      </c>
      <c r="F10" s="12">
        <v>6857</v>
      </c>
      <c r="G10" s="12">
        <v>1244</v>
      </c>
      <c r="H10" s="12">
        <f t="shared" si="1"/>
        <v>8101</v>
      </c>
      <c r="I10" s="12">
        <f t="shared" si="2"/>
        <v>32955</v>
      </c>
      <c r="J10" s="12">
        <f t="shared" si="2"/>
        <v>29556</v>
      </c>
      <c r="K10" s="12">
        <f t="shared" si="3"/>
        <v>62511</v>
      </c>
    </row>
    <row r="11" spans="1:11" ht="26.25" customHeight="1" x14ac:dyDescent="0.2">
      <c r="A11" s="11" t="s">
        <v>149</v>
      </c>
      <c r="B11" s="11">
        <v>12434</v>
      </c>
      <c r="C11" s="11">
        <v>28372</v>
      </c>
      <c r="D11" s="11">
        <v>28625</v>
      </c>
      <c r="E11" s="11">
        <f t="shared" si="0"/>
        <v>56997</v>
      </c>
      <c r="F11" s="11">
        <v>5066</v>
      </c>
      <c r="G11" s="11">
        <v>1405</v>
      </c>
      <c r="H11" s="11">
        <f t="shared" si="1"/>
        <v>6471</v>
      </c>
      <c r="I11" s="11">
        <f t="shared" si="2"/>
        <v>33438</v>
      </c>
      <c r="J11" s="11">
        <f t="shared" si="2"/>
        <v>30030</v>
      </c>
      <c r="K11" s="11">
        <f t="shared" si="3"/>
        <v>63468</v>
      </c>
    </row>
    <row r="12" spans="1:11" ht="26.25" customHeight="1" x14ac:dyDescent="0.2">
      <c r="A12" s="12" t="s">
        <v>150</v>
      </c>
      <c r="B12" s="12">
        <v>7943</v>
      </c>
      <c r="C12" s="12">
        <v>20566</v>
      </c>
      <c r="D12" s="12">
        <v>22974</v>
      </c>
      <c r="E12" s="12">
        <f t="shared" si="0"/>
        <v>43540</v>
      </c>
      <c r="F12" s="12">
        <v>4317</v>
      </c>
      <c r="G12" s="12">
        <v>735</v>
      </c>
      <c r="H12" s="12">
        <f t="shared" si="1"/>
        <v>5052</v>
      </c>
      <c r="I12" s="12">
        <f t="shared" si="2"/>
        <v>24883</v>
      </c>
      <c r="J12" s="12">
        <f t="shared" si="2"/>
        <v>23709</v>
      </c>
      <c r="K12" s="12">
        <f t="shared" si="3"/>
        <v>48592</v>
      </c>
    </row>
    <row r="13" spans="1:11" ht="26.25" customHeight="1" x14ac:dyDescent="0.2">
      <c r="A13" s="11" t="s">
        <v>151</v>
      </c>
      <c r="B13" s="11">
        <v>11000</v>
      </c>
      <c r="C13" s="11">
        <v>26311</v>
      </c>
      <c r="D13" s="11">
        <v>27655</v>
      </c>
      <c r="E13" s="11">
        <f t="shared" si="0"/>
        <v>53966</v>
      </c>
      <c r="F13" s="11">
        <v>4607</v>
      </c>
      <c r="G13" s="11">
        <v>753</v>
      </c>
      <c r="H13" s="11">
        <f t="shared" si="1"/>
        <v>5360</v>
      </c>
      <c r="I13" s="11">
        <f t="shared" si="2"/>
        <v>30918</v>
      </c>
      <c r="J13" s="11">
        <f t="shared" si="2"/>
        <v>28408</v>
      </c>
      <c r="K13" s="11">
        <f t="shared" si="3"/>
        <v>59326</v>
      </c>
    </row>
    <row r="14" spans="1:11" ht="26.25" customHeight="1" x14ac:dyDescent="0.2">
      <c r="A14" s="7" t="s">
        <v>134</v>
      </c>
      <c r="B14" s="14">
        <f>SUM(B7:B13)</f>
        <v>308867</v>
      </c>
      <c r="C14" s="14">
        <f t="shared" ref="C14:K14" si="4">SUM(C7:C13)</f>
        <v>635046</v>
      </c>
      <c r="D14" s="14">
        <f t="shared" si="4"/>
        <v>627466</v>
      </c>
      <c r="E14" s="14">
        <f t="shared" si="4"/>
        <v>1262512</v>
      </c>
      <c r="F14" s="14">
        <f t="shared" si="4"/>
        <v>350488</v>
      </c>
      <c r="G14" s="14">
        <f t="shared" si="4"/>
        <v>164933</v>
      </c>
      <c r="H14" s="14">
        <f t="shared" si="4"/>
        <v>515421</v>
      </c>
      <c r="I14" s="14">
        <f t="shared" si="4"/>
        <v>985534</v>
      </c>
      <c r="J14" s="14">
        <f t="shared" si="4"/>
        <v>792399</v>
      </c>
      <c r="K14" s="14">
        <f t="shared" si="4"/>
        <v>1777933</v>
      </c>
    </row>
    <row r="15" spans="1:11" ht="26.25" customHeight="1" x14ac:dyDescent="0.2"/>
    <row r="16" spans="1:11" ht="26.25" customHeight="1" x14ac:dyDescent="0.2"/>
    <row r="17" ht="26.25" customHeight="1" x14ac:dyDescent="0.2"/>
    <row r="18" ht="26.25" customHeight="1" x14ac:dyDescent="0.2"/>
  </sheetData>
  <mergeCells count="12">
    <mergeCell ref="C2:K2"/>
    <mergeCell ref="C3:K3"/>
    <mergeCell ref="A4:B4"/>
    <mergeCell ref="C4:D4"/>
    <mergeCell ref="E4:F4"/>
    <mergeCell ref="G4:H4"/>
    <mergeCell ref="I4:J4"/>
    <mergeCell ref="A5:A6"/>
    <mergeCell ref="B5:B6"/>
    <mergeCell ref="C5:E5"/>
    <mergeCell ref="F5:H5"/>
    <mergeCell ref="I5:K5"/>
  </mergeCells>
  <phoneticPr fontId="0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rightToLeft="1" workbookViewId="0">
      <selection activeCell="O2" sqref="O2"/>
    </sheetView>
  </sheetViews>
  <sheetFormatPr defaultRowHeight="12.75" x14ac:dyDescent="0.2"/>
  <cols>
    <col min="1" max="1" width="20.7109375" style="2" customWidth="1"/>
    <col min="2" max="2" width="12" style="2" customWidth="1"/>
    <col min="3" max="11" width="11.5703125" style="2" customWidth="1"/>
    <col min="12" max="16384" width="9.140625" style="2"/>
  </cols>
  <sheetData>
    <row r="2" spans="1:11" s="1" customFormat="1" ht="26.25" customHeight="1" x14ac:dyDescent="0.2">
      <c r="B2" s="9"/>
      <c r="C2" s="37" t="s">
        <v>114</v>
      </c>
      <c r="D2" s="37"/>
      <c r="E2" s="37"/>
      <c r="F2" s="37"/>
      <c r="G2" s="37"/>
      <c r="H2" s="37"/>
      <c r="I2" s="37"/>
      <c r="J2" s="37"/>
      <c r="K2" s="37"/>
    </row>
    <row r="3" spans="1:11" s="1" customFormat="1" ht="26.25" customHeight="1" x14ac:dyDescent="0.2">
      <c r="B3" s="9"/>
      <c r="C3" s="37" t="s">
        <v>320</v>
      </c>
      <c r="D3" s="37"/>
      <c r="E3" s="37"/>
      <c r="F3" s="37"/>
      <c r="G3" s="37"/>
      <c r="H3" s="37"/>
      <c r="I3" s="37"/>
      <c r="J3" s="37"/>
      <c r="K3" s="37"/>
    </row>
    <row r="4" spans="1:11" s="1" customFormat="1" ht="18.75" thickBot="1" x14ac:dyDescent="0.25">
      <c r="A4" s="52" t="s">
        <v>26</v>
      </c>
      <c r="B4" s="52"/>
      <c r="C4" s="52"/>
      <c r="D4" s="52"/>
      <c r="E4" s="52"/>
      <c r="F4" s="52"/>
      <c r="G4" s="52"/>
      <c r="H4" s="52"/>
      <c r="I4" s="52"/>
      <c r="J4" s="52"/>
      <c r="K4" s="13"/>
    </row>
    <row r="5" spans="1:11" ht="18.75" customHeight="1" x14ac:dyDescent="0.2">
      <c r="A5" s="45" t="s">
        <v>115</v>
      </c>
      <c r="B5" s="47" t="s">
        <v>1</v>
      </c>
      <c r="C5" s="49" t="s">
        <v>2</v>
      </c>
      <c r="D5" s="50"/>
      <c r="E5" s="51"/>
      <c r="F5" s="49" t="s">
        <v>3</v>
      </c>
      <c r="G5" s="50"/>
      <c r="H5" s="51"/>
      <c r="I5" s="49" t="s">
        <v>4</v>
      </c>
      <c r="J5" s="50"/>
      <c r="K5" s="51"/>
    </row>
    <row r="6" spans="1:11" ht="18.75" customHeight="1" x14ac:dyDescent="0.2">
      <c r="A6" s="46"/>
      <c r="B6" s="48"/>
      <c r="C6" s="7" t="s">
        <v>5</v>
      </c>
      <c r="D6" s="7" t="s">
        <v>6</v>
      </c>
      <c r="E6" s="7" t="s">
        <v>7</v>
      </c>
      <c r="F6" s="7" t="s">
        <v>5</v>
      </c>
      <c r="G6" s="7" t="s">
        <v>6</v>
      </c>
      <c r="H6" s="7" t="s">
        <v>7</v>
      </c>
      <c r="I6" s="7" t="s">
        <v>5</v>
      </c>
      <c r="J6" s="7" t="s">
        <v>6</v>
      </c>
      <c r="K6" s="7" t="s">
        <v>7</v>
      </c>
    </row>
    <row r="7" spans="1:11" ht="26.25" customHeight="1" x14ac:dyDescent="0.2">
      <c r="A7" s="11" t="s">
        <v>27</v>
      </c>
      <c r="B7" s="11">
        <v>101180</v>
      </c>
      <c r="C7" s="11">
        <v>238844</v>
      </c>
      <c r="D7" s="11">
        <v>227505</v>
      </c>
      <c r="E7" s="11">
        <f t="shared" ref="E7:E17" si="0">SUM(C7:D7)</f>
        <v>466349</v>
      </c>
      <c r="F7" s="11">
        <v>113236</v>
      </c>
      <c r="G7" s="11">
        <v>34508</v>
      </c>
      <c r="H7" s="11">
        <f t="shared" ref="H7:H17" si="1">SUM(F7:G7)</f>
        <v>147744</v>
      </c>
      <c r="I7" s="11">
        <f t="shared" ref="I7:I17" si="2">F7+C7</f>
        <v>352080</v>
      </c>
      <c r="J7" s="11">
        <f t="shared" ref="J7:J17" si="3">G7+D7</f>
        <v>262013</v>
      </c>
      <c r="K7" s="11">
        <f t="shared" ref="K7:K17" si="4">SUM(I7:J7)</f>
        <v>614093</v>
      </c>
    </row>
    <row r="8" spans="1:11" ht="26.25" customHeight="1" x14ac:dyDescent="0.2">
      <c r="A8" s="12" t="s">
        <v>152</v>
      </c>
      <c r="B8" s="12">
        <v>27457</v>
      </c>
      <c r="C8" s="12">
        <v>59716</v>
      </c>
      <c r="D8" s="12">
        <v>59052</v>
      </c>
      <c r="E8" s="12">
        <f t="shared" si="0"/>
        <v>118768</v>
      </c>
      <c r="F8" s="12">
        <v>33980</v>
      </c>
      <c r="G8" s="12">
        <v>10981</v>
      </c>
      <c r="H8" s="12">
        <f t="shared" si="1"/>
        <v>44961</v>
      </c>
      <c r="I8" s="12">
        <f t="shared" si="2"/>
        <v>93696</v>
      </c>
      <c r="J8" s="12">
        <f t="shared" si="3"/>
        <v>70033</v>
      </c>
      <c r="K8" s="12">
        <f t="shared" si="4"/>
        <v>163729</v>
      </c>
    </row>
    <row r="9" spans="1:11" ht="26.25" customHeight="1" x14ac:dyDescent="0.2">
      <c r="A9" s="11" t="s">
        <v>57</v>
      </c>
      <c r="B9" s="11">
        <v>22018</v>
      </c>
      <c r="C9" s="11">
        <v>52341</v>
      </c>
      <c r="D9" s="11">
        <v>52721</v>
      </c>
      <c r="E9" s="11">
        <f t="shared" si="0"/>
        <v>105062</v>
      </c>
      <c r="F9" s="11">
        <v>21152</v>
      </c>
      <c r="G9" s="11">
        <v>7268</v>
      </c>
      <c r="H9" s="11">
        <f t="shared" si="1"/>
        <v>28420</v>
      </c>
      <c r="I9" s="11">
        <f t="shared" si="2"/>
        <v>73493</v>
      </c>
      <c r="J9" s="11">
        <f t="shared" si="3"/>
        <v>59989</v>
      </c>
      <c r="K9" s="11">
        <f t="shared" si="4"/>
        <v>133482</v>
      </c>
    </row>
    <row r="10" spans="1:11" ht="26.25" customHeight="1" x14ac:dyDescent="0.2">
      <c r="A10" s="12" t="s">
        <v>153</v>
      </c>
      <c r="B10" s="12">
        <v>8063</v>
      </c>
      <c r="C10" s="12">
        <v>17410</v>
      </c>
      <c r="D10" s="12">
        <v>16949</v>
      </c>
      <c r="E10" s="12">
        <f t="shared" si="0"/>
        <v>34359</v>
      </c>
      <c r="F10" s="12">
        <v>7666</v>
      </c>
      <c r="G10" s="12">
        <v>2018</v>
      </c>
      <c r="H10" s="12">
        <f t="shared" si="1"/>
        <v>9684</v>
      </c>
      <c r="I10" s="12">
        <f t="shared" si="2"/>
        <v>25076</v>
      </c>
      <c r="J10" s="12">
        <f t="shared" si="3"/>
        <v>18967</v>
      </c>
      <c r="K10" s="12">
        <f t="shared" si="4"/>
        <v>44043</v>
      </c>
    </row>
    <row r="11" spans="1:11" ht="26.25" customHeight="1" x14ac:dyDescent="0.2">
      <c r="A11" s="11" t="s">
        <v>154</v>
      </c>
      <c r="B11" s="11">
        <v>9673</v>
      </c>
      <c r="C11" s="11">
        <v>20698</v>
      </c>
      <c r="D11" s="11">
        <v>20647</v>
      </c>
      <c r="E11" s="11">
        <f t="shared" si="0"/>
        <v>41345</v>
      </c>
      <c r="F11" s="11">
        <v>13488</v>
      </c>
      <c r="G11" s="11">
        <v>2788</v>
      </c>
      <c r="H11" s="11">
        <f t="shared" si="1"/>
        <v>16276</v>
      </c>
      <c r="I11" s="11">
        <f t="shared" si="2"/>
        <v>34186</v>
      </c>
      <c r="J11" s="11">
        <f t="shared" si="3"/>
        <v>23435</v>
      </c>
      <c r="K11" s="11">
        <f t="shared" si="4"/>
        <v>57621</v>
      </c>
    </row>
    <row r="12" spans="1:11" ht="26.25" customHeight="1" x14ac:dyDescent="0.2">
      <c r="A12" s="12" t="s">
        <v>155</v>
      </c>
      <c r="B12" s="12">
        <v>9332</v>
      </c>
      <c r="C12" s="12">
        <v>21460</v>
      </c>
      <c r="D12" s="12">
        <v>20577</v>
      </c>
      <c r="E12" s="12">
        <f t="shared" si="0"/>
        <v>42037</v>
      </c>
      <c r="F12" s="12">
        <v>12988</v>
      </c>
      <c r="G12" s="12">
        <v>2139</v>
      </c>
      <c r="H12" s="12">
        <f t="shared" si="1"/>
        <v>15127</v>
      </c>
      <c r="I12" s="12">
        <f t="shared" si="2"/>
        <v>34448</v>
      </c>
      <c r="J12" s="12">
        <f t="shared" si="3"/>
        <v>22716</v>
      </c>
      <c r="K12" s="12">
        <f t="shared" si="4"/>
        <v>57164</v>
      </c>
    </row>
    <row r="13" spans="1:11" ht="26.25" customHeight="1" x14ac:dyDescent="0.2">
      <c r="A13" s="11" t="s">
        <v>156</v>
      </c>
      <c r="B13" s="11">
        <v>4223</v>
      </c>
      <c r="C13" s="11">
        <v>10832</v>
      </c>
      <c r="D13" s="11">
        <v>10926</v>
      </c>
      <c r="E13" s="11">
        <f t="shared" si="0"/>
        <v>21758</v>
      </c>
      <c r="F13" s="11">
        <v>3583</v>
      </c>
      <c r="G13" s="11">
        <v>995</v>
      </c>
      <c r="H13" s="11">
        <f t="shared" si="1"/>
        <v>4578</v>
      </c>
      <c r="I13" s="11">
        <f t="shared" si="2"/>
        <v>14415</v>
      </c>
      <c r="J13" s="11">
        <f t="shared" si="3"/>
        <v>11921</v>
      </c>
      <c r="K13" s="11">
        <f t="shared" si="4"/>
        <v>26336</v>
      </c>
    </row>
    <row r="14" spans="1:11" ht="26.25" customHeight="1" x14ac:dyDescent="0.2">
      <c r="A14" s="12" t="s">
        <v>157</v>
      </c>
      <c r="B14" s="12">
        <v>7939</v>
      </c>
      <c r="C14" s="12">
        <v>21351</v>
      </c>
      <c r="D14" s="12">
        <v>21616</v>
      </c>
      <c r="E14" s="12">
        <f t="shared" si="0"/>
        <v>42967</v>
      </c>
      <c r="F14" s="12">
        <v>4164</v>
      </c>
      <c r="G14" s="12">
        <v>613</v>
      </c>
      <c r="H14" s="12">
        <f t="shared" si="1"/>
        <v>4777</v>
      </c>
      <c r="I14" s="12">
        <f t="shared" si="2"/>
        <v>25515</v>
      </c>
      <c r="J14" s="12">
        <f t="shared" si="3"/>
        <v>22229</v>
      </c>
      <c r="K14" s="12">
        <f t="shared" si="4"/>
        <v>47744</v>
      </c>
    </row>
    <row r="15" spans="1:11" ht="26.25" customHeight="1" x14ac:dyDescent="0.2">
      <c r="A15" s="11" t="s">
        <v>158</v>
      </c>
      <c r="B15" s="11">
        <v>4540</v>
      </c>
      <c r="C15" s="11">
        <v>9163</v>
      </c>
      <c r="D15" s="11">
        <v>9148</v>
      </c>
      <c r="E15" s="11">
        <f t="shared" si="0"/>
        <v>18311</v>
      </c>
      <c r="F15" s="11">
        <v>6931</v>
      </c>
      <c r="G15" s="11">
        <v>1302</v>
      </c>
      <c r="H15" s="11">
        <f t="shared" si="1"/>
        <v>8233</v>
      </c>
      <c r="I15" s="11">
        <f t="shared" si="2"/>
        <v>16094</v>
      </c>
      <c r="J15" s="11">
        <f t="shared" si="3"/>
        <v>10450</v>
      </c>
      <c r="K15" s="11">
        <f t="shared" si="4"/>
        <v>26544</v>
      </c>
    </row>
    <row r="16" spans="1:11" ht="26.25" customHeight="1" x14ac:dyDescent="0.2">
      <c r="A16" s="12" t="s">
        <v>159</v>
      </c>
      <c r="B16" s="12">
        <v>6034</v>
      </c>
      <c r="C16" s="12">
        <v>13978</v>
      </c>
      <c r="D16" s="12">
        <v>14360</v>
      </c>
      <c r="E16" s="12">
        <f t="shared" si="0"/>
        <v>28338</v>
      </c>
      <c r="F16" s="12">
        <v>5026</v>
      </c>
      <c r="G16" s="12">
        <v>1133</v>
      </c>
      <c r="H16" s="12">
        <f t="shared" si="1"/>
        <v>6159</v>
      </c>
      <c r="I16" s="12">
        <f t="shared" si="2"/>
        <v>19004</v>
      </c>
      <c r="J16" s="12">
        <f t="shared" si="3"/>
        <v>15493</v>
      </c>
      <c r="K16" s="12">
        <f t="shared" si="4"/>
        <v>34497</v>
      </c>
    </row>
    <row r="17" spans="1:11" ht="26.25" customHeight="1" x14ac:dyDescent="0.2">
      <c r="A17" s="11" t="s">
        <v>160</v>
      </c>
      <c r="B17" s="11">
        <v>1752</v>
      </c>
      <c r="C17" s="11">
        <v>4697</v>
      </c>
      <c r="D17" s="11">
        <v>4500</v>
      </c>
      <c r="E17" s="11">
        <f t="shared" si="0"/>
        <v>9197</v>
      </c>
      <c r="F17" s="11">
        <v>1189</v>
      </c>
      <c r="G17" s="11">
        <v>219</v>
      </c>
      <c r="H17" s="11">
        <f t="shared" si="1"/>
        <v>1408</v>
      </c>
      <c r="I17" s="11">
        <f t="shared" si="2"/>
        <v>5886</v>
      </c>
      <c r="J17" s="11">
        <f t="shared" si="3"/>
        <v>4719</v>
      </c>
      <c r="K17" s="11">
        <f t="shared" si="4"/>
        <v>10605</v>
      </c>
    </row>
    <row r="18" spans="1:11" ht="26.25" customHeight="1" x14ac:dyDescent="0.2">
      <c r="A18" s="7" t="s">
        <v>134</v>
      </c>
      <c r="B18" s="14">
        <f>SUM(B7:B17)</f>
        <v>202211</v>
      </c>
      <c r="C18" s="14">
        <f t="shared" ref="C18:K18" si="5">SUM(C7:C17)</f>
        <v>470490</v>
      </c>
      <c r="D18" s="14">
        <f t="shared" si="5"/>
        <v>458001</v>
      </c>
      <c r="E18" s="14">
        <f t="shared" si="5"/>
        <v>928491</v>
      </c>
      <c r="F18" s="14">
        <f t="shared" si="5"/>
        <v>223403</v>
      </c>
      <c r="G18" s="14">
        <f t="shared" si="5"/>
        <v>63964</v>
      </c>
      <c r="H18" s="14">
        <f t="shared" si="5"/>
        <v>287367</v>
      </c>
      <c r="I18" s="14">
        <f t="shared" si="5"/>
        <v>693893</v>
      </c>
      <c r="J18" s="14">
        <f t="shared" si="5"/>
        <v>521965</v>
      </c>
      <c r="K18" s="14">
        <f t="shared" si="5"/>
        <v>1215858</v>
      </c>
    </row>
    <row r="19" spans="1:11" ht="26.25" customHeight="1" x14ac:dyDescent="0.2"/>
    <row r="20" spans="1:11" ht="26.25" customHeight="1" x14ac:dyDescent="0.2"/>
    <row r="21" spans="1:11" ht="26.25" customHeight="1" x14ac:dyDescent="0.2"/>
    <row r="22" spans="1:11" ht="26.25" customHeight="1" x14ac:dyDescent="0.2"/>
  </sheetData>
  <mergeCells count="12">
    <mergeCell ref="C2:K2"/>
    <mergeCell ref="C3:K3"/>
    <mergeCell ref="A5:A6"/>
    <mergeCell ref="B5:B6"/>
    <mergeCell ref="C5:E5"/>
    <mergeCell ref="F5:H5"/>
    <mergeCell ref="I5:K5"/>
    <mergeCell ref="A4:B4"/>
    <mergeCell ref="C4:D4"/>
    <mergeCell ref="E4:F4"/>
    <mergeCell ref="G4:H4"/>
    <mergeCell ref="I4:J4"/>
  </mergeCells>
  <phoneticPr fontId="0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rightToLeft="1" workbookViewId="0"/>
  </sheetViews>
  <sheetFormatPr defaultRowHeight="12.75" x14ac:dyDescent="0.2"/>
  <cols>
    <col min="1" max="1" width="20.7109375" style="2" customWidth="1"/>
    <col min="2" max="2" width="12" style="2" customWidth="1"/>
    <col min="3" max="11" width="12.7109375" style="2" customWidth="1"/>
    <col min="12" max="16384" width="9.140625" style="2"/>
  </cols>
  <sheetData>
    <row r="2" spans="1:11" s="1" customFormat="1" ht="26.25" customHeight="1" x14ac:dyDescent="0.2">
      <c r="B2" s="9"/>
      <c r="C2" s="37" t="s">
        <v>114</v>
      </c>
      <c r="D2" s="37"/>
      <c r="E2" s="37"/>
      <c r="F2" s="37"/>
      <c r="G2" s="37"/>
      <c r="H2" s="37"/>
      <c r="I2" s="37"/>
      <c r="J2" s="37"/>
      <c r="K2" s="37"/>
    </row>
    <row r="3" spans="1:11" s="1" customFormat="1" ht="26.25" customHeight="1" x14ac:dyDescent="0.2">
      <c r="B3" s="9"/>
      <c r="C3" s="37" t="s">
        <v>320</v>
      </c>
      <c r="D3" s="37"/>
      <c r="E3" s="37"/>
      <c r="F3" s="37"/>
      <c r="G3" s="37"/>
      <c r="H3" s="37"/>
      <c r="I3" s="37"/>
      <c r="J3" s="37"/>
      <c r="K3" s="37"/>
    </row>
    <row r="4" spans="1:11" s="1" customFormat="1" ht="18.75" thickBot="1" x14ac:dyDescent="0.25">
      <c r="A4" s="52" t="s">
        <v>37</v>
      </c>
      <c r="B4" s="52"/>
      <c r="C4" s="52"/>
      <c r="D4" s="52"/>
      <c r="E4" s="52"/>
      <c r="F4" s="52"/>
      <c r="G4" s="52"/>
      <c r="H4" s="52"/>
      <c r="I4" s="52"/>
      <c r="J4" s="52"/>
      <c r="K4" s="13"/>
    </row>
    <row r="5" spans="1:11" ht="18.75" customHeight="1" x14ac:dyDescent="0.2">
      <c r="A5" s="45" t="s">
        <v>115</v>
      </c>
      <c r="B5" s="47" t="s">
        <v>1</v>
      </c>
      <c r="C5" s="49" t="s">
        <v>2</v>
      </c>
      <c r="D5" s="50"/>
      <c r="E5" s="51"/>
      <c r="F5" s="49" t="s">
        <v>3</v>
      </c>
      <c r="G5" s="50"/>
      <c r="H5" s="51"/>
      <c r="I5" s="49" t="s">
        <v>4</v>
      </c>
      <c r="J5" s="50"/>
      <c r="K5" s="51"/>
    </row>
    <row r="6" spans="1:11" ht="18.75" customHeight="1" x14ac:dyDescent="0.2">
      <c r="A6" s="46"/>
      <c r="B6" s="48"/>
      <c r="C6" s="7" t="s">
        <v>5</v>
      </c>
      <c r="D6" s="7" t="s">
        <v>6</v>
      </c>
      <c r="E6" s="7" t="s">
        <v>7</v>
      </c>
      <c r="F6" s="7" t="s">
        <v>5</v>
      </c>
      <c r="G6" s="7" t="s">
        <v>6</v>
      </c>
      <c r="H6" s="7" t="s">
        <v>7</v>
      </c>
      <c r="I6" s="7" t="s">
        <v>5</v>
      </c>
      <c r="J6" s="7" t="s">
        <v>6</v>
      </c>
      <c r="K6" s="7" t="s">
        <v>7</v>
      </c>
    </row>
    <row r="7" spans="1:11" ht="26.25" customHeight="1" x14ac:dyDescent="0.2">
      <c r="A7" s="11" t="s">
        <v>38</v>
      </c>
      <c r="B7" s="11">
        <v>149100</v>
      </c>
      <c r="C7" s="11">
        <v>289598</v>
      </c>
      <c r="D7" s="11">
        <v>259081</v>
      </c>
      <c r="E7" s="11">
        <f t="shared" ref="E7:E17" si="0">SUM(C7:D7)</f>
        <v>548679</v>
      </c>
      <c r="F7" s="11">
        <v>257574</v>
      </c>
      <c r="G7" s="11">
        <v>97344</v>
      </c>
      <c r="H7" s="11">
        <f t="shared" ref="H7:H17" si="1">SUM(F7:G7)</f>
        <v>354918</v>
      </c>
      <c r="I7" s="11">
        <f t="shared" ref="I7:I17" si="2">F7+C7</f>
        <v>547172</v>
      </c>
      <c r="J7" s="11">
        <f t="shared" ref="J7:J17" si="3">G7+D7</f>
        <v>356425</v>
      </c>
      <c r="K7" s="11">
        <f t="shared" ref="K7:K17" si="4">SUM(I7:J7)</f>
        <v>903597</v>
      </c>
    </row>
    <row r="8" spans="1:11" ht="26.25" customHeight="1" x14ac:dyDescent="0.2">
      <c r="A8" s="12" t="s">
        <v>161</v>
      </c>
      <c r="B8" s="12">
        <v>152853</v>
      </c>
      <c r="C8" s="12">
        <v>440864</v>
      </c>
      <c r="D8" s="12">
        <v>429713</v>
      </c>
      <c r="E8" s="12">
        <f t="shared" si="0"/>
        <v>870577</v>
      </c>
      <c r="F8" s="12">
        <v>150522</v>
      </c>
      <c r="G8" s="12">
        <v>42013</v>
      </c>
      <c r="H8" s="12">
        <f t="shared" si="1"/>
        <v>192535</v>
      </c>
      <c r="I8" s="12">
        <f t="shared" si="2"/>
        <v>591386</v>
      </c>
      <c r="J8" s="12">
        <f t="shared" si="3"/>
        <v>471726</v>
      </c>
      <c r="K8" s="12">
        <f t="shared" si="4"/>
        <v>1063112</v>
      </c>
    </row>
    <row r="9" spans="1:11" ht="26.25" customHeight="1" x14ac:dyDescent="0.2">
      <c r="A9" s="11" t="s">
        <v>162</v>
      </c>
      <c r="B9" s="11">
        <v>56472</v>
      </c>
      <c r="C9" s="11">
        <v>165359</v>
      </c>
      <c r="D9" s="11">
        <v>158887</v>
      </c>
      <c r="E9" s="11">
        <f t="shared" si="0"/>
        <v>324246</v>
      </c>
      <c r="F9" s="11">
        <v>48508</v>
      </c>
      <c r="G9" s="11">
        <v>17239</v>
      </c>
      <c r="H9" s="11">
        <f t="shared" si="1"/>
        <v>65747</v>
      </c>
      <c r="I9" s="11">
        <f t="shared" si="2"/>
        <v>213867</v>
      </c>
      <c r="J9" s="11">
        <f t="shared" si="3"/>
        <v>176126</v>
      </c>
      <c r="K9" s="11">
        <f t="shared" si="4"/>
        <v>389993</v>
      </c>
    </row>
    <row r="10" spans="1:11" ht="26.25" customHeight="1" x14ac:dyDescent="0.2">
      <c r="A10" s="12" t="s">
        <v>163</v>
      </c>
      <c r="B10" s="12">
        <v>48676</v>
      </c>
      <c r="C10" s="12">
        <v>100886</v>
      </c>
      <c r="D10" s="12">
        <v>80435</v>
      </c>
      <c r="E10" s="12">
        <f t="shared" si="0"/>
        <v>181321</v>
      </c>
      <c r="F10" s="12">
        <v>173243</v>
      </c>
      <c r="G10" s="12">
        <v>24385</v>
      </c>
      <c r="H10" s="12">
        <f t="shared" si="1"/>
        <v>197628</v>
      </c>
      <c r="I10" s="12">
        <f t="shared" si="2"/>
        <v>274129</v>
      </c>
      <c r="J10" s="12">
        <f t="shared" si="3"/>
        <v>104820</v>
      </c>
      <c r="K10" s="12">
        <f t="shared" si="4"/>
        <v>378949</v>
      </c>
    </row>
    <row r="11" spans="1:11" ht="26.25" customHeight="1" x14ac:dyDescent="0.2">
      <c r="A11" s="11" t="s">
        <v>164</v>
      </c>
      <c r="B11" s="11">
        <v>77637</v>
      </c>
      <c r="C11" s="11">
        <v>230101</v>
      </c>
      <c r="D11" s="11">
        <v>225710</v>
      </c>
      <c r="E11" s="11">
        <f t="shared" si="0"/>
        <v>455811</v>
      </c>
      <c r="F11" s="11">
        <v>55382</v>
      </c>
      <c r="G11" s="11">
        <v>12989</v>
      </c>
      <c r="H11" s="11">
        <f t="shared" si="1"/>
        <v>68371</v>
      </c>
      <c r="I11" s="11">
        <f t="shared" si="2"/>
        <v>285483</v>
      </c>
      <c r="J11" s="11">
        <f t="shared" si="3"/>
        <v>238699</v>
      </c>
      <c r="K11" s="11">
        <f t="shared" si="4"/>
        <v>524182</v>
      </c>
    </row>
    <row r="12" spans="1:11" ht="26.25" customHeight="1" x14ac:dyDescent="0.2">
      <c r="A12" s="12" t="s">
        <v>165</v>
      </c>
      <c r="B12" s="12">
        <v>96809</v>
      </c>
      <c r="C12" s="12">
        <v>174656</v>
      </c>
      <c r="D12" s="12">
        <v>146474</v>
      </c>
      <c r="E12" s="12">
        <f t="shared" si="0"/>
        <v>321130</v>
      </c>
      <c r="F12" s="12">
        <v>175567</v>
      </c>
      <c r="G12" s="12">
        <v>81803</v>
      </c>
      <c r="H12" s="12">
        <f t="shared" si="1"/>
        <v>257370</v>
      </c>
      <c r="I12" s="12">
        <f t="shared" si="2"/>
        <v>350223</v>
      </c>
      <c r="J12" s="12">
        <f t="shared" si="3"/>
        <v>228277</v>
      </c>
      <c r="K12" s="12">
        <f t="shared" si="4"/>
        <v>578500</v>
      </c>
    </row>
    <row r="13" spans="1:11" ht="26.25" customHeight="1" x14ac:dyDescent="0.2">
      <c r="A13" s="11" t="s">
        <v>166</v>
      </c>
      <c r="B13" s="11">
        <v>10437</v>
      </c>
      <c r="C13" s="11">
        <v>28923</v>
      </c>
      <c r="D13" s="11">
        <v>27177</v>
      </c>
      <c r="E13" s="11">
        <f t="shared" si="0"/>
        <v>56100</v>
      </c>
      <c r="F13" s="11">
        <v>16122</v>
      </c>
      <c r="G13" s="11">
        <v>4057</v>
      </c>
      <c r="H13" s="11">
        <f t="shared" si="1"/>
        <v>20179</v>
      </c>
      <c r="I13" s="11">
        <f t="shared" si="2"/>
        <v>45045</v>
      </c>
      <c r="J13" s="11">
        <f t="shared" si="3"/>
        <v>31234</v>
      </c>
      <c r="K13" s="11">
        <f t="shared" si="4"/>
        <v>76279</v>
      </c>
    </row>
    <row r="14" spans="1:11" ht="26.25" customHeight="1" x14ac:dyDescent="0.2">
      <c r="A14" s="12" t="s">
        <v>167</v>
      </c>
      <c r="B14" s="12">
        <v>7727</v>
      </c>
      <c r="C14" s="12">
        <v>18707</v>
      </c>
      <c r="D14" s="12">
        <v>16612</v>
      </c>
      <c r="E14" s="12">
        <f t="shared" si="0"/>
        <v>35319</v>
      </c>
      <c r="F14" s="12">
        <v>21820</v>
      </c>
      <c r="G14" s="12">
        <v>3611</v>
      </c>
      <c r="H14" s="12">
        <f t="shared" si="1"/>
        <v>25431</v>
      </c>
      <c r="I14" s="12">
        <f t="shared" si="2"/>
        <v>40527</v>
      </c>
      <c r="J14" s="12">
        <f t="shared" si="3"/>
        <v>20223</v>
      </c>
      <c r="K14" s="12">
        <f t="shared" si="4"/>
        <v>60750</v>
      </c>
    </row>
    <row r="15" spans="1:11" ht="26.25" customHeight="1" x14ac:dyDescent="0.2">
      <c r="A15" s="11" t="s">
        <v>168</v>
      </c>
      <c r="B15" s="11">
        <v>7844</v>
      </c>
      <c r="C15" s="11">
        <v>20396</v>
      </c>
      <c r="D15" s="11">
        <v>18698</v>
      </c>
      <c r="E15" s="11">
        <f t="shared" si="0"/>
        <v>39094</v>
      </c>
      <c r="F15" s="11">
        <v>11577</v>
      </c>
      <c r="G15" s="11">
        <v>2773</v>
      </c>
      <c r="H15" s="11">
        <f t="shared" si="1"/>
        <v>14350</v>
      </c>
      <c r="I15" s="11">
        <f t="shared" si="2"/>
        <v>31973</v>
      </c>
      <c r="J15" s="11">
        <f t="shared" si="3"/>
        <v>21471</v>
      </c>
      <c r="K15" s="11">
        <f t="shared" si="4"/>
        <v>53444</v>
      </c>
    </row>
    <row r="16" spans="1:11" ht="26.25" customHeight="1" x14ac:dyDescent="0.2">
      <c r="A16" s="12" t="s">
        <v>169</v>
      </c>
      <c r="B16" s="12">
        <v>7326</v>
      </c>
      <c r="C16" s="12">
        <v>20507</v>
      </c>
      <c r="D16" s="12">
        <v>20716</v>
      </c>
      <c r="E16" s="12">
        <f t="shared" si="0"/>
        <v>41223</v>
      </c>
      <c r="F16" s="12">
        <v>8773</v>
      </c>
      <c r="G16" s="12">
        <v>2344</v>
      </c>
      <c r="H16" s="12">
        <f t="shared" si="1"/>
        <v>11117</v>
      </c>
      <c r="I16" s="12">
        <f t="shared" si="2"/>
        <v>29280</v>
      </c>
      <c r="J16" s="12">
        <f t="shared" si="3"/>
        <v>23060</v>
      </c>
      <c r="K16" s="12">
        <f t="shared" si="4"/>
        <v>52340</v>
      </c>
    </row>
    <row r="17" spans="1:11" ht="26.25" customHeight="1" x14ac:dyDescent="0.2">
      <c r="A17" s="11" t="s">
        <v>46</v>
      </c>
      <c r="B17" s="11">
        <v>3747</v>
      </c>
      <c r="C17" s="11">
        <v>8901</v>
      </c>
      <c r="D17" s="11">
        <v>8714</v>
      </c>
      <c r="E17" s="11">
        <f t="shared" si="0"/>
        <v>17615</v>
      </c>
      <c r="F17" s="11">
        <v>5683</v>
      </c>
      <c r="G17" s="11">
        <v>1336</v>
      </c>
      <c r="H17" s="11">
        <f t="shared" si="1"/>
        <v>7019</v>
      </c>
      <c r="I17" s="11">
        <f t="shared" si="2"/>
        <v>14584</v>
      </c>
      <c r="J17" s="11">
        <f t="shared" si="3"/>
        <v>10050</v>
      </c>
      <c r="K17" s="11">
        <f t="shared" si="4"/>
        <v>24634</v>
      </c>
    </row>
    <row r="18" spans="1:11" ht="26.25" customHeight="1" x14ac:dyDescent="0.2">
      <c r="A18" s="7" t="s">
        <v>134</v>
      </c>
      <c r="B18" s="14">
        <f>SUM(B7:B17)</f>
        <v>618628</v>
      </c>
      <c r="C18" s="14">
        <f t="shared" ref="C18:K18" si="5">SUM(C7:C17)</f>
        <v>1498898</v>
      </c>
      <c r="D18" s="14">
        <f t="shared" si="5"/>
        <v>1392217</v>
      </c>
      <c r="E18" s="14">
        <f t="shared" si="5"/>
        <v>2891115</v>
      </c>
      <c r="F18" s="14">
        <f t="shared" si="5"/>
        <v>924771</v>
      </c>
      <c r="G18" s="14">
        <f t="shared" si="5"/>
        <v>289894</v>
      </c>
      <c r="H18" s="14">
        <f t="shared" si="5"/>
        <v>1214665</v>
      </c>
      <c r="I18" s="14">
        <f t="shared" si="5"/>
        <v>2423669</v>
      </c>
      <c r="J18" s="14">
        <f t="shared" si="5"/>
        <v>1682111</v>
      </c>
      <c r="K18" s="14">
        <f t="shared" si="5"/>
        <v>4105780</v>
      </c>
    </row>
    <row r="19" spans="1:11" ht="26.25" customHeight="1" x14ac:dyDescent="0.2"/>
    <row r="20" spans="1:11" ht="26.25" customHeight="1" x14ac:dyDescent="0.2"/>
    <row r="21" spans="1:11" ht="26.25" customHeight="1" x14ac:dyDescent="0.2"/>
    <row r="22" spans="1:11" ht="26.25" customHeight="1" x14ac:dyDescent="0.2"/>
  </sheetData>
  <mergeCells count="12">
    <mergeCell ref="C2:K2"/>
    <mergeCell ref="C3:K3"/>
    <mergeCell ref="A4:B4"/>
    <mergeCell ref="C4:D4"/>
    <mergeCell ref="E4:F4"/>
    <mergeCell ref="G4:H4"/>
    <mergeCell ref="I4:J4"/>
    <mergeCell ref="A5:A6"/>
    <mergeCell ref="B5:B6"/>
    <mergeCell ref="C5:E5"/>
    <mergeCell ref="F5:H5"/>
    <mergeCell ref="I5:K5"/>
  </mergeCells>
  <phoneticPr fontId="0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"/>
  <sheetViews>
    <sheetView rightToLeft="1" workbookViewId="0">
      <selection activeCell="N2" sqref="N2"/>
    </sheetView>
  </sheetViews>
  <sheetFormatPr defaultRowHeight="12.75" x14ac:dyDescent="0.2"/>
  <cols>
    <col min="1" max="1" width="20.7109375" style="2" customWidth="1"/>
    <col min="2" max="2" width="12" style="2" customWidth="1"/>
    <col min="3" max="11" width="12.7109375" style="2" customWidth="1"/>
    <col min="12" max="16384" width="9.140625" style="2"/>
  </cols>
  <sheetData>
    <row r="2" spans="1:11" s="1" customFormat="1" ht="26.25" customHeight="1" x14ac:dyDescent="0.2">
      <c r="B2" s="9"/>
      <c r="C2" s="37" t="s">
        <v>114</v>
      </c>
      <c r="D2" s="37"/>
      <c r="E2" s="37"/>
      <c r="F2" s="37"/>
      <c r="G2" s="37"/>
      <c r="H2" s="37"/>
      <c r="I2" s="37"/>
      <c r="J2" s="37"/>
      <c r="K2" s="37"/>
    </row>
    <row r="3" spans="1:11" s="1" customFormat="1" ht="26.25" customHeight="1" x14ac:dyDescent="0.2">
      <c r="B3" s="9"/>
      <c r="C3" s="37" t="s">
        <v>320</v>
      </c>
      <c r="D3" s="37"/>
      <c r="E3" s="37"/>
      <c r="F3" s="37"/>
      <c r="G3" s="37"/>
      <c r="H3" s="37"/>
      <c r="I3" s="37"/>
      <c r="J3" s="37"/>
      <c r="K3" s="37"/>
    </row>
    <row r="4" spans="1:11" s="1" customFormat="1" ht="18.75" thickBot="1" x14ac:dyDescent="0.25">
      <c r="A4" s="52" t="s">
        <v>47</v>
      </c>
      <c r="B4" s="52"/>
      <c r="C4" s="52"/>
      <c r="D4" s="52"/>
      <c r="E4" s="52"/>
      <c r="F4" s="52"/>
      <c r="G4" s="52"/>
      <c r="H4" s="52"/>
      <c r="I4" s="52"/>
      <c r="J4" s="52"/>
      <c r="K4" s="13"/>
    </row>
    <row r="5" spans="1:11" ht="18.75" customHeight="1" x14ac:dyDescent="0.2">
      <c r="A5" s="45" t="s">
        <v>115</v>
      </c>
      <c r="B5" s="47" t="s">
        <v>1</v>
      </c>
      <c r="C5" s="49" t="s">
        <v>2</v>
      </c>
      <c r="D5" s="50"/>
      <c r="E5" s="51"/>
      <c r="F5" s="49" t="s">
        <v>3</v>
      </c>
      <c r="G5" s="50"/>
      <c r="H5" s="51"/>
      <c r="I5" s="49" t="s">
        <v>4</v>
      </c>
      <c r="J5" s="50"/>
      <c r="K5" s="51"/>
    </row>
    <row r="6" spans="1:11" ht="18.75" customHeight="1" x14ac:dyDescent="0.2">
      <c r="A6" s="46"/>
      <c r="B6" s="48"/>
      <c r="C6" s="7" t="s">
        <v>5</v>
      </c>
      <c r="D6" s="7" t="s">
        <v>6</v>
      </c>
      <c r="E6" s="7" t="s">
        <v>7</v>
      </c>
      <c r="F6" s="7" t="s">
        <v>5</v>
      </c>
      <c r="G6" s="7" t="s">
        <v>6</v>
      </c>
      <c r="H6" s="7" t="s">
        <v>7</v>
      </c>
      <c r="I6" s="7" t="s">
        <v>5</v>
      </c>
      <c r="J6" s="7" t="s">
        <v>6</v>
      </c>
      <c r="K6" s="7" t="s">
        <v>7</v>
      </c>
    </row>
    <row r="7" spans="1:11" ht="26.25" customHeight="1" x14ac:dyDescent="0.2">
      <c r="A7" s="11" t="s">
        <v>48</v>
      </c>
      <c r="B7" s="11">
        <v>66722</v>
      </c>
      <c r="C7" s="11">
        <v>150078</v>
      </c>
      <c r="D7" s="11">
        <v>139897</v>
      </c>
      <c r="E7" s="11">
        <f t="shared" ref="E7:E18" si="0">SUM(C7:D7)</f>
        <v>289975</v>
      </c>
      <c r="F7" s="11">
        <v>56415</v>
      </c>
      <c r="G7" s="11">
        <v>20161</v>
      </c>
      <c r="H7" s="11">
        <f t="shared" ref="H7:H18" si="1">SUM(F7:G7)</f>
        <v>76576</v>
      </c>
      <c r="I7" s="11">
        <f t="shared" ref="I7:I18" si="2">F7+C7</f>
        <v>206493</v>
      </c>
      <c r="J7" s="11">
        <f t="shared" ref="J7:J18" si="3">G7+D7</f>
        <v>160058</v>
      </c>
      <c r="K7" s="11">
        <f t="shared" ref="K7:K18" si="4">SUM(I7:J7)</f>
        <v>366551</v>
      </c>
    </row>
    <row r="8" spans="1:11" ht="26.25" customHeight="1" x14ac:dyDescent="0.2">
      <c r="A8" s="12" t="s">
        <v>170</v>
      </c>
      <c r="B8" s="12">
        <v>87751</v>
      </c>
      <c r="C8" s="12">
        <v>205809</v>
      </c>
      <c r="D8" s="12">
        <v>197600</v>
      </c>
      <c r="E8" s="12">
        <f t="shared" si="0"/>
        <v>403409</v>
      </c>
      <c r="F8" s="12">
        <v>82461</v>
      </c>
      <c r="G8" s="12">
        <v>26729</v>
      </c>
      <c r="H8" s="12">
        <f t="shared" si="1"/>
        <v>109190</v>
      </c>
      <c r="I8" s="12">
        <f t="shared" si="2"/>
        <v>288270</v>
      </c>
      <c r="J8" s="12">
        <f t="shared" si="3"/>
        <v>224329</v>
      </c>
      <c r="K8" s="12">
        <f t="shared" si="4"/>
        <v>512599</v>
      </c>
    </row>
    <row r="9" spans="1:11" ht="26.25" customHeight="1" x14ac:dyDescent="0.2">
      <c r="A9" s="11" t="s">
        <v>171</v>
      </c>
      <c r="B9" s="11">
        <v>37150</v>
      </c>
      <c r="C9" s="11">
        <v>82065</v>
      </c>
      <c r="D9" s="11">
        <v>91808</v>
      </c>
      <c r="E9" s="11">
        <f t="shared" si="0"/>
        <v>173873</v>
      </c>
      <c r="F9" s="11">
        <v>24211</v>
      </c>
      <c r="G9" s="11">
        <v>7262</v>
      </c>
      <c r="H9" s="11">
        <f t="shared" si="1"/>
        <v>31473</v>
      </c>
      <c r="I9" s="11">
        <f t="shared" si="2"/>
        <v>106276</v>
      </c>
      <c r="J9" s="11">
        <f t="shared" si="3"/>
        <v>99070</v>
      </c>
      <c r="K9" s="11">
        <f t="shared" si="4"/>
        <v>205346</v>
      </c>
    </row>
    <row r="10" spans="1:11" ht="26.25" customHeight="1" x14ac:dyDescent="0.2">
      <c r="A10" s="12" t="s">
        <v>172</v>
      </c>
      <c r="B10" s="12">
        <v>10389</v>
      </c>
      <c r="C10" s="12">
        <v>20516</v>
      </c>
      <c r="D10" s="12">
        <v>22907</v>
      </c>
      <c r="E10" s="12">
        <f t="shared" si="0"/>
        <v>43423</v>
      </c>
      <c r="F10" s="12">
        <v>8072</v>
      </c>
      <c r="G10" s="12">
        <v>2624</v>
      </c>
      <c r="H10" s="12">
        <f t="shared" si="1"/>
        <v>10696</v>
      </c>
      <c r="I10" s="12">
        <f t="shared" si="2"/>
        <v>28588</v>
      </c>
      <c r="J10" s="12">
        <f t="shared" si="3"/>
        <v>25531</v>
      </c>
      <c r="K10" s="12">
        <f t="shared" si="4"/>
        <v>54119</v>
      </c>
    </row>
    <row r="11" spans="1:11" ht="26.25" customHeight="1" x14ac:dyDescent="0.2">
      <c r="A11" s="11" t="s">
        <v>173</v>
      </c>
      <c r="B11" s="11">
        <v>38415</v>
      </c>
      <c r="C11" s="11">
        <v>101137</v>
      </c>
      <c r="D11" s="11">
        <v>101379</v>
      </c>
      <c r="E11" s="11">
        <f t="shared" si="0"/>
        <v>202516</v>
      </c>
      <c r="F11" s="11">
        <v>22112</v>
      </c>
      <c r="G11" s="11">
        <v>4351</v>
      </c>
      <c r="H11" s="11">
        <f t="shared" si="1"/>
        <v>26463</v>
      </c>
      <c r="I11" s="11">
        <f t="shared" si="2"/>
        <v>123249</v>
      </c>
      <c r="J11" s="11">
        <f t="shared" si="3"/>
        <v>105730</v>
      </c>
      <c r="K11" s="11">
        <f t="shared" si="4"/>
        <v>228979</v>
      </c>
    </row>
    <row r="12" spans="1:11" ht="26.25" customHeight="1" x14ac:dyDescent="0.2">
      <c r="A12" s="12" t="s">
        <v>174</v>
      </c>
      <c r="B12" s="12">
        <v>10969</v>
      </c>
      <c r="C12" s="12">
        <v>29044</v>
      </c>
      <c r="D12" s="12">
        <v>30404</v>
      </c>
      <c r="E12" s="12">
        <f t="shared" si="0"/>
        <v>59448</v>
      </c>
      <c r="F12" s="12">
        <v>6011</v>
      </c>
      <c r="G12" s="12">
        <v>1661</v>
      </c>
      <c r="H12" s="12">
        <f t="shared" si="1"/>
        <v>7672</v>
      </c>
      <c r="I12" s="12">
        <f t="shared" si="2"/>
        <v>35055</v>
      </c>
      <c r="J12" s="12">
        <f t="shared" si="3"/>
        <v>32065</v>
      </c>
      <c r="K12" s="12">
        <f t="shared" si="4"/>
        <v>67120</v>
      </c>
    </row>
    <row r="13" spans="1:11" ht="26.25" customHeight="1" x14ac:dyDescent="0.2">
      <c r="A13" s="11" t="s">
        <v>175</v>
      </c>
      <c r="B13" s="11">
        <v>9498</v>
      </c>
      <c r="C13" s="11">
        <v>24783</v>
      </c>
      <c r="D13" s="11">
        <v>26570</v>
      </c>
      <c r="E13" s="11">
        <f t="shared" si="0"/>
        <v>51353</v>
      </c>
      <c r="F13" s="11">
        <v>6524</v>
      </c>
      <c r="G13" s="11">
        <v>1311</v>
      </c>
      <c r="H13" s="11">
        <f t="shared" si="1"/>
        <v>7835</v>
      </c>
      <c r="I13" s="11">
        <f t="shared" si="2"/>
        <v>31307</v>
      </c>
      <c r="J13" s="11">
        <f t="shared" si="3"/>
        <v>27881</v>
      </c>
      <c r="K13" s="11">
        <f t="shared" si="4"/>
        <v>59188</v>
      </c>
    </row>
    <row r="14" spans="1:11" ht="26.25" customHeight="1" x14ac:dyDescent="0.2">
      <c r="A14" s="12" t="s">
        <v>176</v>
      </c>
      <c r="B14" s="12">
        <v>11364</v>
      </c>
      <c r="C14" s="12">
        <v>29534</v>
      </c>
      <c r="D14" s="12">
        <v>28737</v>
      </c>
      <c r="E14" s="12">
        <f t="shared" si="0"/>
        <v>58271</v>
      </c>
      <c r="F14" s="12">
        <v>5813</v>
      </c>
      <c r="G14" s="12">
        <v>1322</v>
      </c>
      <c r="H14" s="12">
        <f t="shared" si="1"/>
        <v>7135</v>
      </c>
      <c r="I14" s="12">
        <f t="shared" si="2"/>
        <v>35347</v>
      </c>
      <c r="J14" s="12">
        <f t="shared" si="3"/>
        <v>30059</v>
      </c>
      <c r="K14" s="12">
        <f t="shared" si="4"/>
        <v>65406</v>
      </c>
    </row>
    <row r="15" spans="1:11" ht="26.25" customHeight="1" x14ac:dyDescent="0.2">
      <c r="A15" s="11" t="s">
        <v>177</v>
      </c>
      <c r="B15" s="11">
        <v>19754</v>
      </c>
      <c r="C15" s="11">
        <v>48709</v>
      </c>
      <c r="D15" s="11">
        <v>50214</v>
      </c>
      <c r="E15" s="11">
        <f t="shared" si="0"/>
        <v>98923</v>
      </c>
      <c r="F15" s="11">
        <v>11228</v>
      </c>
      <c r="G15" s="11">
        <v>2892</v>
      </c>
      <c r="H15" s="11">
        <f t="shared" si="1"/>
        <v>14120</v>
      </c>
      <c r="I15" s="11">
        <f t="shared" si="2"/>
        <v>59937</v>
      </c>
      <c r="J15" s="11">
        <f t="shared" si="3"/>
        <v>53106</v>
      </c>
      <c r="K15" s="11">
        <f t="shared" si="4"/>
        <v>113043</v>
      </c>
    </row>
    <row r="16" spans="1:11" ht="26.25" customHeight="1" x14ac:dyDescent="0.2">
      <c r="A16" s="12" t="s">
        <v>178</v>
      </c>
      <c r="B16" s="12">
        <v>10011</v>
      </c>
      <c r="C16" s="12">
        <v>26204</v>
      </c>
      <c r="D16" s="12">
        <v>29070</v>
      </c>
      <c r="E16" s="12">
        <f t="shared" si="0"/>
        <v>55274</v>
      </c>
      <c r="F16" s="12">
        <v>6015</v>
      </c>
      <c r="G16" s="12">
        <v>1830</v>
      </c>
      <c r="H16" s="12">
        <f t="shared" si="1"/>
        <v>7845</v>
      </c>
      <c r="I16" s="12">
        <f t="shared" si="2"/>
        <v>32219</v>
      </c>
      <c r="J16" s="12">
        <f t="shared" si="3"/>
        <v>30900</v>
      </c>
      <c r="K16" s="12">
        <f t="shared" si="4"/>
        <v>63119</v>
      </c>
    </row>
    <row r="17" spans="1:11" ht="26.25" customHeight="1" x14ac:dyDescent="0.2">
      <c r="A17" s="11" t="s">
        <v>179</v>
      </c>
      <c r="B17" s="11">
        <v>13340</v>
      </c>
      <c r="C17" s="11">
        <v>28563</v>
      </c>
      <c r="D17" s="11">
        <v>34375</v>
      </c>
      <c r="E17" s="11">
        <f t="shared" si="0"/>
        <v>62938</v>
      </c>
      <c r="F17" s="11">
        <v>9099</v>
      </c>
      <c r="G17" s="11">
        <v>2354</v>
      </c>
      <c r="H17" s="11">
        <f t="shared" si="1"/>
        <v>11453</v>
      </c>
      <c r="I17" s="11">
        <f t="shared" si="2"/>
        <v>37662</v>
      </c>
      <c r="J17" s="11">
        <f t="shared" si="3"/>
        <v>36729</v>
      </c>
      <c r="K17" s="11">
        <f t="shared" si="4"/>
        <v>74391</v>
      </c>
    </row>
    <row r="18" spans="1:11" ht="26.25" customHeight="1" x14ac:dyDescent="0.2">
      <c r="A18" s="12" t="s">
        <v>180</v>
      </c>
      <c r="B18" s="12">
        <v>18694</v>
      </c>
      <c r="C18" s="12">
        <v>43787</v>
      </c>
      <c r="D18" s="12">
        <v>47657</v>
      </c>
      <c r="E18" s="12">
        <f t="shared" si="0"/>
        <v>91444</v>
      </c>
      <c r="F18" s="12">
        <v>10094</v>
      </c>
      <c r="G18" s="12">
        <v>1993</v>
      </c>
      <c r="H18" s="12">
        <f t="shared" si="1"/>
        <v>12087</v>
      </c>
      <c r="I18" s="12">
        <f t="shared" si="2"/>
        <v>53881</v>
      </c>
      <c r="J18" s="12">
        <f t="shared" si="3"/>
        <v>49650</v>
      </c>
      <c r="K18" s="12">
        <f t="shared" si="4"/>
        <v>103531</v>
      </c>
    </row>
    <row r="19" spans="1:11" ht="26.25" customHeight="1" x14ac:dyDescent="0.2">
      <c r="A19" s="7" t="s">
        <v>134</v>
      </c>
      <c r="B19" s="14">
        <f>SUM(B7:B18)</f>
        <v>334057</v>
      </c>
      <c r="C19" s="14">
        <f t="shared" ref="C19:K19" si="5">SUM(C7:C18)</f>
        <v>790229</v>
      </c>
      <c r="D19" s="14">
        <f t="shared" si="5"/>
        <v>800618</v>
      </c>
      <c r="E19" s="14">
        <f t="shared" si="5"/>
        <v>1590847</v>
      </c>
      <c r="F19" s="14">
        <f t="shared" si="5"/>
        <v>248055</v>
      </c>
      <c r="G19" s="14">
        <f t="shared" si="5"/>
        <v>74490</v>
      </c>
      <c r="H19" s="14">
        <f t="shared" si="5"/>
        <v>322545</v>
      </c>
      <c r="I19" s="14">
        <f t="shared" si="5"/>
        <v>1038284</v>
      </c>
      <c r="J19" s="14">
        <f t="shared" si="5"/>
        <v>875108</v>
      </c>
      <c r="K19" s="14">
        <f t="shared" si="5"/>
        <v>1913392</v>
      </c>
    </row>
    <row r="20" spans="1:11" ht="26.25" customHeight="1" x14ac:dyDescent="0.2"/>
    <row r="21" spans="1:11" ht="26.25" customHeight="1" x14ac:dyDescent="0.2"/>
    <row r="22" spans="1:11" ht="26.25" customHeight="1" x14ac:dyDescent="0.2"/>
    <row r="23" spans="1:11" ht="26.25" customHeight="1" x14ac:dyDescent="0.2"/>
  </sheetData>
  <mergeCells count="12">
    <mergeCell ref="C2:K2"/>
    <mergeCell ref="C3:K3"/>
    <mergeCell ref="A4:B4"/>
    <mergeCell ref="C4:D4"/>
    <mergeCell ref="E4:F4"/>
    <mergeCell ref="G4:H4"/>
    <mergeCell ref="I4:J4"/>
    <mergeCell ref="A5:A6"/>
    <mergeCell ref="B5:B6"/>
    <mergeCell ref="C5:E5"/>
    <mergeCell ref="F5:H5"/>
    <mergeCell ref="I5:K5"/>
  </mergeCells>
  <phoneticPr fontId="0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16</vt:i4>
      </vt:variant>
      <vt:variant>
        <vt:lpstr>نطاقات تمت تسميتها</vt:lpstr>
      </vt:variant>
      <vt:variant>
        <vt:i4>17</vt:i4>
      </vt:variant>
    </vt:vector>
  </HeadingPairs>
  <TitlesOfParts>
    <vt:vector size="33" baseType="lpstr">
      <vt:lpstr>الفهرس </vt:lpstr>
      <vt:lpstr>المناطق</vt:lpstr>
      <vt:lpstr>المدن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'1'!county_prov01</vt:lpstr>
      <vt:lpstr>'10'!county_prov01</vt:lpstr>
      <vt:lpstr>'11'!county_prov01</vt:lpstr>
      <vt:lpstr>'12'!county_prov01</vt:lpstr>
      <vt:lpstr>'13'!county_prov01</vt:lpstr>
      <vt:lpstr>'2'!county_prov01</vt:lpstr>
      <vt:lpstr>'3'!county_prov01</vt:lpstr>
      <vt:lpstr>'4'!county_prov01</vt:lpstr>
      <vt:lpstr>'5'!county_prov01</vt:lpstr>
      <vt:lpstr>'6'!county_prov01</vt:lpstr>
      <vt:lpstr>'7'!county_prov01</vt:lpstr>
      <vt:lpstr>'8'!county_prov01</vt:lpstr>
      <vt:lpstr>'9'!county_prov01</vt:lpstr>
      <vt:lpstr>المدن!county_prov01</vt:lpstr>
      <vt:lpstr>المناطق!Default__TABLE1</vt:lpstr>
      <vt:lpstr>'1'!Print_Titles</vt:lpstr>
      <vt:lpstr>المدن!Print_Titles</vt:lpstr>
    </vt:vector>
  </TitlesOfParts>
  <Company>CDS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pc</cp:lastModifiedBy>
  <cp:lastPrinted>2015-06-21T11:42:37Z</cp:lastPrinted>
  <dcterms:created xsi:type="dcterms:W3CDTF">2010-10-27T10:33:25Z</dcterms:created>
  <dcterms:modified xsi:type="dcterms:W3CDTF">2016-10-11T10:18:47Z</dcterms:modified>
</cp:coreProperties>
</file>