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نشرة الأمن الغذائي/2023/ملفات النشرة النهائية/نهائي ملفات منصة المحتوى/بعد اجتماع الرئيس/"/>
    </mc:Choice>
  </mc:AlternateContent>
  <xr:revisionPtr revIDLastSave="1098" documentId="8_{997F9302-4FBA-4A2F-9CDA-C0FF9F437064}" xr6:coauthVersionLast="47" xr6:coauthVersionMax="47" xr10:uidLastSave="{705847D0-4C5F-4056-BB14-BB0C45FDABE1}"/>
  <bookViews>
    <workbookView xWindow="-110" yWindow="-110" windowWidth="19420" windowHeight="11620" tabRatio="968" xr2:uid="{3B22909E-8F4B-4386-B8AC-F21E9460F0CD}"/>
  </bookViews>
  <sheets>
    <sheet name="الفهرس" sheetId="31" r:id="rId1"/>
    <sheet name="1-1" sheetId="3" r:id="rId2"/>
    <sheet name="1-2" sheetId="13" r:id="rId3"/>
    <sheet name="1-3" sheetId="34" r:id="rId4"/>
    <sheet name="1-4" sheetId="35" r:id="rId5"/>
    <sheet name="1-5" sheetId="26" r:id="rId6"/>
    <sheet name="1-6" sheetId="39" r:id="rId7"/>
    <sheet name="1-7" sheetId="28" r:id="rId8"/>
    <sheet name="2-1" sheetId="23" r:id="rId9"/>
    <sheet name="2-2" sheetId="18" r:id="rId10"/>
    <sheet name="2-3" sheetId="20" r:id="rId11"/>
    <sheet name="2-4" sheetId="21" r:id="rId12"/>
    <sheet name="3-1" sheetId="17" r:id="rId13"/>
    <sheet name="3-2" sheetId="14" r:id="rId14"/>
    <sheet name="4-1" sheetId="9" r:id="rId15"/>
    <sheet name="4-2" sheetId="32" r:id="rId16"/>
    <sheet name="4-3" sheetId="29" r:id="rId17"/>
    <sheet name="4-4" sheetId="30" r:id="rId18"/>
  </sheets>
  <definedNames>
    <definedName name="_xlnm._FilterDatabase" localSheetId="5" hidden="1">'1-5'!$A$4:$B$13</definedName>
    <definedName name="_xlnm._FilterDatabase" localSheetId="12" hidden="1">'3-1'!$A$5:$F$19</definedName>
    <definedName name="_xlnm.Print_Area" localSheetId="1">'1-1'!$A$1:$C$32</definedName>
    <definedName name="_xlnm.Print_Area" localSheetId="2">'1-2'!$A$1:$B$14</definedName>
    <definedName name="_xlnm.Print_Area" localSheetId="3">'1-3'!$A$1:$C$40</definedName>
    <definedName name="_xlnm.Print_Area" localSheetId="4">'1-4'!$A$1:$C$13</definedName>
    <definedName name="_xlnm.Print_Area" localSheetId="5">'1-5'!$A$1:$B$16</definedName>
    <definedName name="_xlnm.Print_Area" localSheetId="6">'1-6'!$A$1:$B$20</definedName>
    <definedName name="_xlnm.Print_Area" localSheetId="7">'1-7'!$A$1:$C$24</definedName>
    <definedName name="_xlnm.Print_Area" localSheetId="8">'2-1'!$A$1:$B$6</definedName>
    <definedName name="_xlnm.Print_Area" localSheetId="9">'2-2'!$A$1:$G$7</definedName>
    <definedName name="_xlnm.Print_Area" localSheetId="10">'2-3'!$A$1:$D$6</definedName>
    <definedName name="_xlnm.Print_Area" localSheetId="11">'2-4'!$A$1:$D$6</definedName>
    <definedName name="_xlnm.Print_Area" localSheetId="12">'3-1'!$A$1:$F$20</definedName>
    <definedName name="_xlnm.Print_Area" localSheetId="13">'3-2'!$A$1:$C$26</definedName>
    <definedName name="_xlnm.Print_Area" localSheetId="14">'4-1'!$A$1:$B$8</definedName>
    <definedName name="_xlnm.Print_Area" localSheetId="15">'4-2'!$A$1:$B$20</definedName>
    <definedName name="_xlnm.Print_Area" localSheetId="16">'4-3'!$A$1:$J$20</definedName>
    <definedName name="_xlnm.Print_Area" localSheetId="17">'4-4'!$A$1:$D$9</definedName>
    <definedName name="_xlnm.Print_Area" localSheetId="0">الفهرس!$A$1:$B$25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6" l="1"/>
  <c r="F6" i="17" l="1"/>
  <c r="F7" i="17"/>
  <c r="F8" i="17"/>
  <c r="F9" i="17"/>
  <c r="F10" i="17"/>
  <c r="F11" i="17"/>
  <c r="F12" i="17"/>
  <c r="F13" i="17"/>
  <c r="F14" i="17"/>
  <c r="F15" i="17"/>
  <c r="F16" i="17"/>
  <c r="F17" i="17"/>
  <c r="F1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tc={12D7C3A2-88CD-4FAB-BE0D-2A32DC00C0D1}</author>
  </authors>
  <commentList>
    <comment ref="A7" authorId="0" shapeId="0" xr:uid="{12D7C3A2-88CD-4FAB-BE0D-2A32DC00C0D1}">
      <text>
        <t>[Threaded comment]
Your version of Excel allows you to read this threaded comment; however, any edits to it will get removed if the file is opened in a newer version of Excel. Learn more: https://go.microsoft.com/fwlink/?linkid=870924
Comment:
    هل المقصود هنا لا تعاني من فقر الدم؟</t>
      </text>
    </comment>
  </commentList>
</comments>
</file>

<file path=xl/sharedStrings.xml><?xml version="1.0" encoding="utf-8"?>
<sst xmlns="http://schemas.openxmlformats.org/spreadsheetml/2006/main" count="392" uniqueCount="271">
  <si>
    <t>المحتويات</t>
  </si>
  <si>
    <t>البعد الأول : التوافر</t>
  </si>
  <si>
    <t>رقم الجدول</t>
  </si>
  <si>
    <t>نسبة الاكتفاء الذاتي من المنتجات النباتية بالمملكة للعام 2023</t>
  </si>
  <si>
    <t>1-1</t>
  </si>
  <si>
    <t xml:space="preserve">نسبة الاكتفاء الذاتي من المنتجات الحيوانية بالمملكة لعام 2023 </t>
  </si>
  <si>
    <t>1-2</t>
  </si>
  <si>
    <t xml:space="preserve">نصيب الفرد من اجمالي المعروض (المتاح للاستهلاك) من المنتجات النباتية بالمملكة لعام 2023 </t>
  </si>
  <si>
    <t>1-3</t>
  </si>
  <si>
    <t xml:space="preserve">نصيب الفرد من اجمالي المعروض (المتاح للاستهلاك) من المنتجات الحيوانية بالمملكة لعام 2023 </t>
  </si>
  <si>
    <t>1-4</t>
  </si>
  <si>
    <t>1-5</t>
  </si>
  <si>
    <t xml:space="preserve">اجمالي كمية القمح المستورد حسب مناشئ الاستيراد خلال عام 2023 </t>
  </si>
  <si>
    <t>1-6</t>
  </si>
  <si>
    <t xml:space="preserve"> إجمالي كمية الإنتاج للقمح بالمملكة لعام 2023م</t>
  </si>
  <si>
    <t>1-7</t>
  </si>
  <si>
    <t>اجمالي الصادرات والواردات من السلع الغذائية (النباتية والحيوانية) بالمملكة لعام 2023</t>
  </si>
  <si>
    <t>البعد الثاني : الوصول</t>
  </si>
  <si>
    <t>اجمالي نصيب الفرد من الناتج المحلي الإجمالي لعام 2023</t>
  </si>
  <si>
    <t>2-1</t>
  </si>
  <si>
    <t>نسبة السكان الذين يستفيدون من خدمات مياه الشرب الأساسية على الأقل بالمملكة</t>
  </si>
  <si>
    <t>2-2</t>
  </si>
  <si>
    <t xml:space="preserve">نسبة السكان الذين يستفيدون من خدمات الصرف الصحي الأساسية بالمملكة </t>
  </si>
  <si>
    <t>2-3</t>
  </si>
  <si>
    <t>2-4</t>
  </si>
  <si>
    <t>البعد الثالث : الاستقرار</t>
  </si>
  <si>
    <t>قروض الخدمات الائتمانية الاستثمارية (مشاريع الامن الغذائي) منذ إنشاء الصندوق وحتى العام المالي 2023</t>
  </si>
  <si>
    <t>3-1</t>
  </si>
  <si>
    <t>نسبة الفقد والهدر من المنتجات الغذائية بالمملكة</t>
  </si>
  <si>
    <t>3-2</t>
  </si>
  <si>
    <t>البعد الرابع : الاستخدام</t>
  </si>
  <si>
    <t>نسبة الأطفال دون عمر 5 سنوات اللذين يعانون من  زيادة الوزن حسب الجنس  بالمملكة لعام 2023</t>
  </si>
  <si>
    <t>4-1</t>
  </si>
  <si>
    <t>نسبة السمنة لدى البالغين  (15 سنة فأكبر) بحسب الجنس والجنسية على مستوى المناطق الإدارية بالمملكة لعام 2023</t>
  </si>
  <si>
    <t>4-2</t>
  </si>
  <si>
    <t>4-3</t>
  </si>
  <si>
    <t>نسبة انخفاض وزن المواليد حسب المناطق الإدارية بالمملكة لعام 2023</t>
  </si>
  <si>
    <t>4-4</t>
  </si>
  <si>
    <t>جدول 1-1</t>
  </si>
  <si>
    <t>نسبة مئوية</t>
  </si>
  <si>
    <t>المجموعات النباتية</t>
  </si>
  <si>
    <t>نوع المحصول</t>
  </si>
  <si>
    <t xml:space="preserve">نسبة الاكتفاء الذاتي </t>
  </si>
  <si>
    <t>الوحدة</t>
  </si>
  <si>
    <t>(%)</t>
  </si>
  <si>
    <t>الخضروات</t>
  </si>
  <si>
    <t>الباذنجان</t>
  </si>
  <si>
    <t>الخضراوات</t>
  </si>
  <si>
    <t>البامية</t>
  </si>
  <si>
    <t>الخيار</t>
  </si>
  <si>
    <t>الكوسا</t>
  </si>
  <si>
    <t>البطيخ</t>
  </si>
  <si>
    <t>القرع</t>
  </si>
  <si>
    <t>البطاطس</t>
  </si>
  <si>
    <t>الفلفل</t>
  </si>
  <si>
    <t>الشمام</t>
  </si>
  <si>
    <t>الطماطم</t>
  </si>
  <si>
    <t>الجزر</t>
  </si>
  <si>
    <t>البصل</t>
  </si>
  <si>
    <t>الفواكة</t>
  </si>
  <si>
    <t>التمور</t>
  </si>
  <si>
    <t>التين</t>
  </si>
  <si>
    <t>العنب</t>
  </si>
  <si>
    <t>المانجو</t>
  </si>
  <si>
    <t>الخوخ</t>
  </si>
  <si>
    <t>الليمون</t>
  </si>
  <si>
    <t>الرمان</t>
  </si>
  <si>
    <t>الفراولة</t>
  </si>
  <si>
    <t>البرتقال</t>
  </si>
  <si>
    <t>الموز</t>
  </si>
  <si>
    <t>التوت</t>
  </si>
  <si>
    <t>التفاح</t>
  </si>
  <si>
    <t>المصدر: وزارة البيئة والمياه والزراعة</t>
  </si>
  <si>
    <t xml:space="preserve"> تعريف نسبة الاكتفاء الذاتي: يُقاس الاكتفاء الذاتي من خلال إجمالي نسبة الإنتاج الوطني مضافا إليه نسبة المستورد  من جميع الأغذية مقارنة بإجمالي الاستهلاك الداخلي.</t>
  </si>
  <si>
    <t>العودة إلى الفهرس</t>
  </si>
  <si>
    <t>جدول 2-1</t>
  </si>
  <si>
    <t>نوع المنتج</t>
  </si>
  <si>
    <t xml:space="preserve">نسبة الاكتفاء الذاتي  </t>
  </si>
  <si>
    <t>لحوم حمراء</t>
  </si>
  <si>
    <t>الأسماك</t>
  </si>
  <si>
    <t>تعريف نسبة الاكتفاء الذاتي: يُقاس الاكتفاء الذاتي من خلال إجمالي نسبة الإنتاج الوطني مضافا إليه نسبة المستورد من جميع الأغذية مقارنة بإجمالي الاستهلاك الداخلي.</t>
  </si>
  <si>
    <t>جدول 3-1</t>
  </si>
  <si>
    <t>المنتجات النباتية *</t>
  </si>
  <si>
    <t>نصيب الفرد من المنتجات النباتية (كجم/ سنة) **</t>
  </si>
  <si>
    <t>الحبوب</t>
  </si>
  <si>
    <t>الأرز</t>
  </si>
  <si>
    <t>السمسم</t>
  </si>
  <si>
    <t>الدخن</t>
  </si>
  <si>
    <t xml:space="preserve">الطماطم </t>
  </si>
  <si>
    <t>بطيخ</t>
  </si>
  <si>
    <t>كوسة</t>
  </si>
  <si>
    <t>القرنبيط</t>
  </si>
  <si>
    <t>برتقال</t>
  </si>
  <si>
    <t>مانجو</t>
  </si>
  <si>
    <t>* لا تشمل جميع المنتجات النباتية في المملكة</t>
  </si>
  <si>
    <t xml:space="preserve">** بيانات تقديرية </t>
  </si>
  <si>
    <t>جدول 4-1</t>
  </si>
  <si>
    <t>المنتجات الحيوانية*</t>
  </si>
  <si>
    <t>نصيب الفرد من المنتجات الحيوانية في السنة **</t>
  </si>
  <si>
    <t>الحليب</t>
  </si>
  <si>
    <t>لتر</t>
  </si>
  <si>
    <t>كيلوجرام</t>
  </si>
  <si>
    <t>البيض</t>
  </si>
  <si>
    <t>بيضة</t>
  </si>
  <si>
    <t>العسل</t>
  </si>
  <si>
    <t>* لا تشمل جميع المنتجات الحيوانية في المملكة</t>
  </si>
  <si>
    <t>تم الاعتماد على تقرير الفقد والهدر للهيئة العامة للأمن الغذائي لعام 2019 في احتساب نصيب الفرد</t>
  </si>
  <si>
    <t>المؤشر</t>
  </si>
  <si>
    <t>جدول 6-1</t>
  </si>
  <si>
    <t>المنشأ</t>
  </si>
  <si>
    <t>الكمية  (طن)</t>
  </si>
  <si>
    <t>روسيا</t>
  </si>
  <si>
    <t>رومانيا</t>
  </si>
  <si>
    <t>البرازيل</t>
  </si>
  <si>
    <t>ألمانيا</t>
  </si>
  <si>
    <t>ليتوانيا</t>
  </si>
  <si>
    <t>أوكرانيا</t>
  </si>
  <si>
    <t>لاتفيا</t>
  </si>
  <si>
    <t>بولندا</t>
  </si>
  <si>
    <t>استونيا</t>
  </si>
  <si>
    <t>الاجمالي</t>
  </si>
  <si>
    <t>المصدر: الهيئة العامة للأمن الغذائي</t>
  </si>
  <si>
    <t>الكمية شاملة كميات المستثمرين السعوديين في الخارج</t>
  </si>
  <si>
    <t>جدول 7-1</t>
  </si>
  <si>
    <t>المناطق الإدارية</t>
  </si>
  <si>
    <t>اجمالي كمية الإنتاج (طن)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</si>
  <si>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</si>
  <si>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</si>
  <si>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</si>
  <si>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</si>
  <si>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</si>
  <si>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</si>
  <si>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</si>
  <si>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</si>
  <si>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</si>
  <si>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</si>
  <si>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</si>
  <si>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</si>
  <si>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</si>
  <si>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 xml:space="preserve">الإجمالي </t>
  </si>
  <si>
    <t>المصدر: الهيئة العامة للإحصاء</t>
  </si>
  <si>
    <t>السلعة (وصف الفصل)</t>
  </si>
  <si>
    <t>كمية الصادرات (كجم)</t>
  </si>
  <si>
    <t>كمية الواردات (كجم)</t>
  </si>
  <si>
    <t>حيوانات حية صالحة للأكل</t>
  </si>
  <si>
    <t>لحوم وأحشاء وأطراف صالحة للأكل</t>
  </si>
  <si>
    <t>أسماك وقشريات، رخويات وغيرها من اللافقريات المائية</t>
  </si>
  <si>
    <t>ألبان ومنتجاتها؛ بيض طيور؛ عسل طبيعي؛ منتجات أخرى للأكل</t>
  </si>
  <si>
    <t>أشجار وجنبات وشجيرات حية، مطعمة أم لا، من الانواع التي تحمل فواكه وأثمار صالحة للأكل</t>
  </si>
  <si>
    <t>خضر ونباتات وجذور ودرنات غذائية، صالحة للأكل</t>
  </si>
  <si>
    <t>فواكه وأثمار صالحة للأكل؛ قشور حمضيات وقشور بطيخ أو شمام</t>
  </si>
  <si>
    <t>بن وشاي ومته وبهارات وتوابل</t>
  </si>
  <si>
    <t>حبوب</t>
  </si>
  <si>
    <t>منتجات مطاحن؛ شعير ناشط (مالت)؛ نشاء؛ إينولين؛ دابوق القمح (جلوتين)</t>
  </si>
  <si>
    <t>مواد ضفر نباتية؛ منتجات أخر من أصل نباتي</t>
  </si>
  <si>
    <t>شحوم ودهون وزيوت حيوانية أو نباتية؛ شموع من أصل حيوان أو نباتي</t>
  </si>
  <si>
    <t>محضرات لحوم وأسماك أو قشريات أو رخويات أو لافقريات مائية أخر</t>
  </si>
  <si>
    <t>سكر ومصنوعات سكرية</t>
  </si>
  <si>
    <t>كاكاو ومحضراته</t>
  </si>
  <si>
    <t>محضرات أساسها الحبوب أو الدقيق أو النشا أو الحليب؛ فطائر</t>
  </si>
  <si>
    <t>محضرات خضر، فواكه وأثمار أو محضرات من أجزاء أخرى من النباتات</t>
  </si>
  <si>
    <t>محضرات غذائية منوعة</t>
  </si>
  <si>
    <t>مشروبات، سوائل وخل</t>
  </si>
  <si>
    <t>جدول 1-2</t>
  </si>
  <si>
    <t>القيمة</t>
  </si>
  <si>
    <t>نسبة السكان الذين يستفيدون من خدمات مياه الشرب الاساسية على الاقل بالمملكة</t>
  </si>
  <si>
    <t>جدول 2-2</t>
  </si>
  <si>
    <t>السنة</t>
  </si>
  <si>
    <t>نسبة السكان الذين يستفيدون من خدمات مياه الشرب الاساسية على الاقل (%)</t>
  </si>
  <si>
    <t>نسبة السكان الذين يستفيدون من خدمات الصرف الصحي الأساسية بالمملكة</t>
  </si>
  <si>
    <t>جدول 3-2</t>
  </si>
  <si>
    <t>نسبة السكان الذين يستفيدون من خدمات الصرف الصحي الأساسية على الاقل (%)</t>
  </si>
  <si>
    <t>جدول 4-2</t>
  </si>
  <si>
    <t xml:space="preserve">نسبة السكان الذين يستفيدون من خدمات الصرف الصحي المدارة بأمان (%) </t>
  </si>
  <si>
    <t>جدول 1-3</t>
  </si>
  <si>
    <t>نوع المشروع</t>
  </si>
  <si>
    <t>عدد المشاريع</t>
  </si>
  <si>
    <t xml:space="preserve">الطاقة </t>
  </si>
  <si>
    <t>قيمة القروض (ريال)</t>
  </si>
  <si>
    <t>نسبة توزيع القروض حسب المشروع</t>
  </si>
  <si>
    <t xml:space="preserve">دجاج لاحم </t>
  </si>
  <si>
    <t>الف طير/الدورة</t>
  </si>
  <si>
    <t>بيوت محمية</t>
  </si>
  <si>
    <t>طن/السنة</t>
  </si>
  <si>
    <t>دجاج بياض</t>
  </si>
  <si>
    <t>الف بيضة/السنة</t>
  </si>
  <si>
    <t>الاستثمار الزراعي في الخارج</t>
  </si>
  <si>
    <t>تربية وتسمين أغنام</t>
  </si>
  <si>
    <t>رأس/السنة</t>
  </si>
  <si>
    <t>إنتاج ألبان البقر</t>
  </si>
  <si>
    <t>بقرة</t>
  </si>
  <si>
    <t>تربية روبيان</t>
  </si>
  <si>
    <t>تربية أسماك بنظام المسيجات</t>
  </si>
  <si>
    <t>أسماك</t>
  </si>
  <si>
    <t xml:space="preserve">تسمين عجول </t>
  </si>
  <si>
    <t>أسماك وبيض الكافيار</t>
  </si>
  <si>
    <t>أسماك وروبيان</t>
  </si>
  <si>
    <t>قوراب صيد</t>
  </si>
  <si>
    <t>الإجمالي</t>
  </si>
  <si>
    <t>_</t>
  </si>
  <si>
    <t>المصدر: صندوق التنمية الزراعية</t>
  </si>
  <si>
    <t xml:space="preserve">نسبة الفقد والهدر من المنتجات الغذائية بالمملكة </t>
  </si>
  <si>
    <t>جدول 2-3</t>
  </si>
  <si>
    <t>اجمالي نسبة الفقد%</t>
  </si>
  <si>
    <t>اجمالي نسبة الهدر%</t>
  </si>
  <si>
    <t>القمح (الدقيق، الخبز)</t>
  </si>
  <si>
    <t>خيار</t>
  </si>
  <si>
    <t>جزر</t>
  </si>
  <si>
    <t>طماطم</t>
  </si>
  <si>
    <t>بصل</t>
  </si>
  <si>
    <t>بطاطس</t>
  </si>
  <si>
    <t>لحوم الغنم</t>
  </si>
  <si>
    <t>لحوم الابل</t>
  </si>
  <si>
    <t>دواجن</t>
  </si>
  <si>
    <t>اسماك</t>
  </si>
  <si>
    <t>لحوم غير مصنفة</t>
  </si>
  <si>
    <t>فاكهة أخرى</t>
  </si>
  <si>
    <t>خضروات أخرى</t>
  </si>
  <si>
    <t>المصدر: الهيئة العامة للامن الغذائي</t>
  </si>
  <si>
    <t>البيانات المتوفرة حتى تاريخه هي نتائج دراسة خط الأساس لمؤشر الفقد والهدر في الغذاء بالمملكة العربية السعودية لسنة 2019</t>
  </si>
  <si>
    <t>جدول 1-4</t>
  </si>
  <si>
    <t>الجنس</t>
  </si>
  <si>
    <t>زيادة الوزن (الأطفال دون سن 5 سنوات)</t>
  </si>
  <si>
    <t>الذكور</t>
  </si>
  <si>
    <t>الاناث</t>
  </si>
  <si>
    <t>جدول 2-4</t>
  </si>
  <si>
    <t>المنطقة الإدارية</t>
  </si>
  <si>
    <t xml:space="preserve">أقل من 2.5 كيلو (وزن منخفض عن المعدل الطبيعي) </t>
  </si>
  <si>
    <t>جدول 3-4</t>
  </si>
  <si>
    <t>سعودي</t>
  </si>
  <si>
    <t>غير سعودي</t>
  </si>
  <si>
    <t xml:space="preserve">ذكر </t>
  </si>
  <si>
    <t>أنثى</t>
  </si>
  <si>
    <t>المصدر : الهيئة العامة للإحصاء</t>
  </si>
  <si>
    <t>جدول 4-4</t>
  </si>
  <si>
    <t>سعوديات</t>
  </si>
  <si>
    <t>غير سعوديات</t>
  </si>
  <si>
    <t>نعم، أثناء فترة الحمل أو الرضاعة</t>
  </si>
  <si>
    <t>نعم، لكن ليس أثناء فترة الحمل أو الرضاعة</t>
  </si>
  <si>
    <t>لا</t>
  </si>
  <si>
    <t>قروض الخدمات الائتمانية الاستثمارية (مشاريع الأمن الغذائي) منذ إنشاء الصندوق وحتى العام المالي 2023</t>
  </si>
  <si>
    <t xml:space="preserve">نسبة السكان الذين يستفيدون من خدمات الصرف الصحي المدارة بأمان بالمملكة </t>
  </si>
  <si>
    <t>الروبيان</t>
  </si>
  <si>
    <t>منتجات الألبان</t>
  </si>
  <si>
    <t>بيض المائدة</t>
  </si>
  <si>
    <t>لحوم الدواجن</t>
  </si>
  <si>
    <t>نسبة الأطفال دون عمر5 سنوات الذين يعانون من زيادة الوزن حسب الجنس  بالمملكة لعام 2023</t>
  </si>
  <si>
    <t xml:space="preserve">الباذنجان </t>
  </si>
  <si>
    <t>الفلفل البارد</t>
  </si>
  <si>
    <t xml:space="preserve">الشمام </t>
  </si>
  <si>
    <t>الفلفل الحار</t>
  </si>
  <si>
    <t>البصل الاخضر</t>
  </si>
  <si>
    <t>الكوسة</t>
  </si>
  <si>
    <t xml:space="preserve">البامية </t>
  </si>
  <si>
    <t>الملفوف</t>
  </si>
  <si>
    <t>الفاصوليا</t>
  </si>
  <si>
    <t>القهوة (بن)</t>
  </si>
  <si>
    <t>المشمش</t>
  </si>
  <si>
    <t>الباباي</t>
  </si>
  <si>
    <t xml:space="preserve"> تم الاعتماد على تقرير الفقد والهدر للهيئة العامة للأمن الغذائي لعام 2019 
في احتساب نصيب الفرد</t>
  </si>
  <si>
    <t>معدل انتشار فقر الدم لدى النساء في الفئة العمرية 15-49 سنة حسب الجنسية بالمملكة لعام 2023</t>
  </si>
  <si>
    <t xml:space="preserve">إجمالي كمية القمح المستورد حسب مناشئ الاستيراد خلال عام 2023 </t>
  </si>
  <si>
    <t>إجمالي الصادرات والواردات من السلع الغذائية (النباتية والحيوانية) بالمملكة لعام 2023</t>
  </si>
  <si>
    <t xml:space="preserve">إجمالي نصيب الفرد من الناتج المحلي بالأسعار الجارية (ريال) </t>
  </si>
  <si>
    <t>إجمالي نصيب الفرد من الناتج المحلي الإجمالي لعام 2023</t>
  </si>
  <si>
    <t>نسبة الاكتفاء الذاتي من المنتجات النباتية بالمملكة لعام 2023</t>
  </si>
  <si>
    <t xml:space="preserve"> المنتج</t>
  </si>
  <si>
    <t>نسبة السكان الذين يستفيدون من خدمات الصرف الصحي المدارة بأمان بالمملكة</t>
  </si>
  <si>
    <t>معدل</t>
  </si>
  <si>
    <t>إحصاءات الأمن الغذائي</t>
  </si>
  <si>
    <t>جدول 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</si>
</sst>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0.0%"/>
    <numFmt numFmtId="167" formatCode="0.0"/>
    <numFmt numFmtId="168" formatCode="_(* #,##0_);_(* \(#,##0\);_(* &quot;-&quot;??_);_(@_)"/>
    <numFmt numFmtId="169" formatCode="0.00000000000000%"/>
  </numFmts>
  <fonts count="3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5C78B0"/>
      <name val="Frutiger LT Arabic 55 Roman"/>
    </font>
    <font>
      <sz val="11"/>
      <name val="Frutiger LT Arabic 55 Roman"/>
    </font>
    <font>
      <sz val="7"/>
      <color rgb="FF8C96A7"/>
      <name val="Frutiger LT Arabic 55 Roman"/>
    </font>
    <font>
      <sz val="8"/>
      <color theme="1"/>
      <name val="Frutiger LT Arabic 45 Light"/>
    </font>
    <font>
      <sz val="10"/>
      <name val="Frutiger LT Arabic 45 Light"/>
    </font>
    <font>
      <u/>
      <sz val="11"/>
      <color theme="10"/>
      <name val="Calibri"/>
      <family val="2"/>
      <scheme val="minor"/>
    </font>
    <font>
      <b/>
      <sz val="12"/>
      <color theme="4" tint="-0.249977111117893"/>
      <name val="Frutiger LT Arabic 55 Roman"/>
    </font>
    <font>
      <sz val="10"/>
      <color indexed="8"/>
      <name val="Arial"/>
      <family val="2"/>
    </font>
    <font>
      <sz val="13"/>
      <color indexed="9"/>
      <name val="Sakkal Majalla"/>
    </font>
    <font>
      <sz val="11"/>
      <color theme="1"/>
      <name val="Calibri"/>
      <family val="2"/>
      <charset val="178"/>
      <scheme val="minor"/>
    </font>
    <font>
      <sz val="10"/>
      <color theme="1"/>
      <name val="Calibri Light"/>
      <family val="2"/>
      <scheme val="major"/>
    </font>
    <font>
      <b/>
      <sz val="12"/>
      <color rgb="FF5C78B0"/>
      <name val="Frutiger LT Arabic 45 Light"/>
    </font>
    <font>
      <sz val="12"/>
      <color theme="0"/>
      <name val="Frutiger LT Arabic 55 Roman"/>
    </font>
    <font>
      <sz val="11"/>
      <color theme="1"/>
      <name val="Frutiger LT Arabic 45 Light"/>
    </font>
    <font>
      <sz val="12"/>
      <name val="Neo Sans Arabic"/>
      <family val="2"/>
      <charset val="178"/>
    </font>
    <font>
      <b/>
      <sz val="11"/>
      <color indexed="11"/>
      <name val="Frutiger LT Arabic 55 Roman"/>
    </font>
    <font>
      <sz val="8"/>
      <name val="Frutiger LT Arabic 55 Roman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8"/>
      <color rgb="FF8C96A7"/>
      <name val="Frutiger LT Arabic 55 Roman"/>
    </font>
    <font>
      <sz val="8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u/>
      <sz val="9"/>
      <color theme="10"/>
      <name val="Frutiger LT Arabic 55 Roman"/>
    </font>
    <font>
      <sz val="10"/>
      <color theme="0"/>
      <name val="Frutiger LT Arabic 45 Light"/>
    </font>
    <font>
      <sz val="8"/>
      <color indexed="8"/>
      <name val="Frutiger LT Arabic 55 Roman"/>
    </font>
    <font>
      <sz val="9"/>
      <color indexed="8"/>
      <name val="Frutiger LT Arabic 45 Light"/>
    </font>
    <font>
      <u/>
      <sz val="11"/>
      <color theme="1"/>
      <name val="Calibri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0" fontId="5" fillId="0" borderId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4" fillId="0" borderId="0">
      <alignment vertical="top"/>
    </xf>
    <xf numFmtId="0" fontId="6" fillId="0" borderId="0"/>
    <xf numFmtId="0" fontId="6" fillId="0" borderId="0"/>
    <xf numFmtId="9" fontId="16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6" fillId="0" borderId="0"/>
    <xf numFmtId="0" fontId="16" fillId="0" borderId="0"/>
    <xf numFmtId="43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0" fontId="27" fillId="0" borderId="0"/>
    <xf numFmtId="0" fontId="12" fillId="0" borderId="0" applyNumberFormat="0" applyFill="0" applyBorder="0" applyAlignment="0" applyProtection="0"/>
    <xf numFmtId="0" fontId="3" fillId="0" borderId="0"/>
    <xf numFmtId="0" fontId="16" fillId="0" borderId="0"/>
    <xf numFmtId="0" fontId="3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0" fontId="31" fillId="0" borderId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36">
    <xf numFmtId="0" fontId="0" fillId="0" borderId="0" xfId="0"/>
    <xf numFmtId="0" fontId="9" fillId="2" borderId="0" xfId="3" applyFont="1" applyFill="1" applyAlignment="1">
      <alignment vertical="center"/>
    </xf>
    <xf numFmtId="0" fontId="11" fillId="0" borderId="0" xfId="2" applyFont="1"/>
    <xf numFmtId="0" fontId="5" fillId="0" borderId="0" xfId="2"/>
    <xf numFmtId="0" fontId="11" fillId="2" borderId="0" xfId="2" applyFont="1" applyFill="1"/>
    <xf numFmtId="0" fontId="5" fillId="2" borderId="0" xfId="2" applyFill="1"/>
    <xf numFmtId="0" fontId="11" fillId="2" borderId="0" xfId="10" applyFont="1" applyFill="1" applyAlignment="1">
      <alignment vertical="center"/>
    </xf>
    <xf numFmtId="0" fontId="10" fillId="2" borderId="0" xfId="9" applyFont="1" applyFill="1" applyAlignment="1">
      <alignment horizontal="right" indent="1" readingOrder="2"/>
    </xf>
    <xf numFmtId="0" fontId="10" fillId="2" borderId="0" xfId="9" applyFont="1" applyFill="1" applyAlignment="1">
      <alignment vertical="center" wrapText="1"/>
    </xf>
    <xf numFmtId="0" fontId="0" fillId="2" borderId="0" xfId="0" applyFill="1"/>
    <xf numFmtId="3" fontId="11" fillId="2" borderId="0" xfId="10" applyNumberFormat="1" applyFont="1" applyFill="1" applyAlignment="1">
      <alignment vertical="center"/>
    </xf>
    <xf numFmtId="0" fontId="20" fillId="0" borderId="0" xfId="14" applyFont="1" applyAlignment="1">
      <alignment horizontal="center" vertical="center" wrapText="1"/>
    </xf>
    <xf numFmtId="0" fontId="13" fillId="2" borderId="0" xfId="3" applyFont="1" applyFill="1" applyAlignment="1">
      <alignment vertical="center" wrapText="1" readingOrder="2"/>
    </xf>
    <xf numFmtId="0" fontId="22" fillId="2" borderId="0" xfId="3" applyFont="1" applyFill="1" applyAlignment="1">
      <alignment horizontal="right" vertical="center" wrapText="1"/>
    </xf>
    <xf numFmtId="0" fontId="22" fillId="2" borderId="0" xfId="3" applyFont="1" applyFill="1" applyAlignment="1">
      <alignment horizontal="center" vertical="center" wrapText="1"/>
    </xf>
    <xf numFmtId="0" fontId="8" fillId="2" borderId="0" xfId="3" applyFont="1" applyFill="1"/>
    <xf numFmtId="0" fontId="23" fillId="2" borderId="0" xfId="3" applyFont="1" applyFill="1"/>
    <xf numFmtId="0" fontId="19" fillId="6" borderId="3" xfId="0" applyFont="1" applyFill="1" applyBorder="1" applyAlignment="1">
      <alignment horizontal="center" vertical="center" wrapText="1"/>
    </xf>
    <xf numFmtId="0" fontId="21" fillId="2" borderId="0" xfId="14" applyFont="1" applyFill="1" applyAlignment="1">
      <alignment vertical="center" wrapText="1" readingOrder="2"/>
    </xf>
    <xf numFmtId="0" fontId="16" fillId="2" borderId="0" xfId="14" applyFill="1"/>
    <xf numFmtId="0" fontId="8" fillId="2" borderId="0" xfId="3" applyFont="1" applyFill="1" applyAlignment="1">
      <alignment horizontal="right"/>
    </xf>
    <xf numFmtId="0" fontId="8" fillId="2" borderId="0" xfId="3" applyFont="1" applyFill="1" applyAlignment="1">
      <alignment horizontal="right" wrapText="1"/>
    </xf>
    <xf numFmtId="49" fontId="8" fillId="2" borderId="0" xfId="3" applyNumberFormat="1" applyFont="1" applyFill="1" applyAlignment="1">
      <alignment wrapText="1"/>
    </xf>
    <xf numFmtId="0" fontId="7" fillId="2" borderId="0" xfId="3" applyFont="1" applyFill="1" applyAlignment="1">
      <alignment vertical="center" wrapText="1" readingOrder="2"/>
    </xf>
    <xf numFmtId="0" fontId="17" fillId="2" borderId="0" xfId="2" applyFont="1" applyFill="1" applyAlignment="1">
      <alignment vertical="center"/>
    </xf>
    <xf numFmtId="0" fontId="18" fillId="3" borderId="0" xfId="8" applyFont="1" applyFill="1" applyAlignment="1">
      <alignment vertical="center" wrapText="1" readingOrder="2"/>
    </xf>
    <xf numFmtId="49" fontId="25" fillId="0" borderId="3" xfId="0" applyNumberFormat="1" applyFont="1" applyBorder="1" applyAlignment="1">
      <alignment horizontal="center" vertical="center" wrapText="1"/>
    </xf>
    <xf numFmtId="49" fontId="25" fillId="8" borderId="3" xfId="0" applyNumberFormat="1" applyFont="1" applyFill="1" applyBorder="1" applyAlignment="1">
      <alignment horizontal="center" vertical="center" wrapText="1"/>
    </xf>
    <xf numFmtId="0" fontId="26" fillId="6" borderId="3" xfId="28" applyFont="1" applyFill="1" applyBorder="1" applyAlignment="1">
      <alignment horizontal="center" vertical="center" wrapText="1" shrinkToFit="1"/>
    </xf>
    <xf numFmtId="0" fontId="26" fillId="6" borderId="4" xfId="28" applyFont="1" applyFill="1" applyBorder="1" applyAlignment="1">
      <alignment horizontal="center" vertical="center" wrapText="1" shrinkToFit="1"/>
    </xf>
    <xf numFmtId="3" fontId="23" fillId="2" borderId="3" xfId="29" applyNumberFormat="1" applyFont="1" applyFill="1" applyBorder="1" applyAlignment="1">
      <alignment horizontal="center" vertical="center" shrinkToFit="1"/>
    </xf>
    <xf numFmtId="3" fontId="23" fillId="9" borderId="3" xfId="29" applyNumberFormat="1" applyFont="1" applyFill="1" applyBorder="1" applyAlignment="1">
      <alignment horizontal="center" vertical="center" shrinkToFit="1"/>
    </xf>
    <xf numFmtId="9" fontId="23" fillId="9" borderId="3" xfId="11" applyFont="1" applyFill="1" applyBorder="1" applyAlignment="1">
      <alignment horizontal="center" vertical="center" shrinkToFit="1"/>
    </xf>
    <xf numFmtId="9" fontId="23" fillId="2" borderId="3" xfId="11" applyFont="1" applyFill="1" applyBorder="1" applyAlignment="1">
      <alignment horizontal="center" vertical="center" shrinkToFit="1"/>
    </xf>
    <xf numFmtId="0" fontId="9" fillId="0" borderId="3" xfId="28" applyFont="1" applyBorder="1" applyAlignment="1">
      <alignment horizontal="right" vertical="center"/>
    </xf>
    <xf numFmtId="0" fontId="33" fillId="2" borderId="0" xfId="17" applyFont="1" applyFill="1" applyAlignment="1">
      <alignment horizontal="left" vertical="center"/>
    </xf>
    <xf numFmtId="0" fontId="26" fillId="6" borderId="9" xfId="28" applyFont="1" applyFill="1" applyBorder="1" applyAlignment="1">
      <alignment horizontal="center" vertical="center" wrapText="1" shrinkToFit="1"/>
    </xf>
    <xf numFmtId="0" fontId="26" fillId="6" borderId="10" xfId="28" applyFont="1" applyFill="1" applyBorder="1" applyAlignment="1">
      <alignment horizontal="center" vertical="center" wrapText="1" shrinkToFit="1"/>
    </xf>
    <xf numFmtId="4" fontId="23" fillId="9" borderId="3" xfId="29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6" fillId="6" borderId="3" xfId="28" applyNumberFormat="1" applyFont="1" applyFill="1" applyBorder="1" applyAlignment="1">
      <alignment horizontal="center" vertical="center" wrapText="1" shrinkToFit="1"/>
    </xf>
    <xf numFmtId="0" fontId="26" fillId="6" borderId="8" xfId="28" applyFont="1" applyFill="1" applyBorder="1" applyAlignment="1">
      <alignment horizontal="center" vertical="center" wrapText="1" shrinkToFit="1"/>
    </xf>
    <xf numFmtId="3" fontId="26" fillId="6" borderId="8" xfId="28" applyNumberFormat="1" applyFont="1" applyFill="1" applyBorder="1" applyAlignment="1">
      <alignment horizontal="center" vertical="center" wrapText="1" shrinkToFit="1"/>
    </xf>
    <xf numFmtId="9" fontId="15" fillId="6" borderId="8" xfId="11" applyFont="1" applyFill="1" applyBorder="1" applyAlignment="1">
      <alignment horizontal="center" vertical="center" wrapText="1"/>
    </xf>
    <xf numFmtId="0" fontId="9" fillId="0" borderId="0" xfId="14" applyFont="1" applyAlignment="1">
      <alignment vertical="center"/>
    </xf>
    <xf numFmtId="9" fontId="11" fillId="0" borderId="0" xfId="11" applyFont="1"/>
    <xf numFmtId="166" fontId="23" fillId="7" borderId="3" xfId="11" applyNumberFormat="1" applyFont="1" applyFill="1" applyBorder="1" applyAlignment="1">
      <alignment horizontal="center" vertical="center" wrapText="1" shrinkToFit="1"/>
    </xf>
    <xf numFmtId="166" fontId="23" fillId="2" borderId="3" xfId="11" applyNumberFormat="1" applyFont="1" applyFill="1" applyBorder="1" applyAlignment="1">
      <alignment horizontal="center" vertical="center" wrapText="1" shrinkToFit="1"/>
    </xf>
    <xf numFmtId="9" fontId="26" fillId="6" borderId="15" xfId="11" applyFont="1" applyFill="1" applyBorder="1" applyAlignment="1">
      <alignment horizontal="center" vertical="center" wrapText="1" shrinkToFit="1"/>
    </xf>
    <xf numFmtId="1" fontId="26" fillId="6" borderId="15" xfId="11" applyNumberFormat="1" applyFont="1" applyFill="1" applyBorder="1" applyAlignment="1">
      <alignment horizontal="center" vertical="center" wrapText="1" shrinkToFit="1"/>
    </xf>
    <xf numFmtId="2" fontId="23" fillId="2" borderId="3" xfId="11" applyNumberFormat="1" applyFont="1" applyFill="1" applyBorder="1" applyAlignment="1">
      <alignment horizontal="center" vertical="center" shrinkToFit="1"/>
    </xf>
    <xf numFmtId="166" fontId="26" fillId="6" borderId="15" xfId="11" applyNumberFormat="1" applyFont="1" applyFill="1" applyBorder="1" applyAlignment="1">
      <alignment horizontal="center" vertical="center" wrapText="1" shrinkToFit="1"/>
    </xf>
    <xf numFmtId="0" fontId="26" fillId="6" borderId="12" xfId="28" applyFont="1" applyFill="1" applyBorder="1" applyAlignment="1">
      <alignment horizontal="center" vertical="center" wrapText="1" shrinkToFit="1"/>
    </xf>
    <xf numFmtId="0" fontId="26" fillId="6" borderId="2" xfId="14" applyFont="1" applyFill="1" applyBorder="1" applyAlignment="1">
      <alignment vertical="center" wrapText="1" shrinkToFit="1"/>
    </xf>
    <xf numFmtId="0" fontId="26" fillId="6" borderId="9" xfId="14" applyFont="1" applyFill="1" applyBorder="1" applyAlignment="1">
      <alignment horizontal="center" vertical="center" wrapText="1" shrinkToFit="1"/>
    </xf>
    <xf numFmtId="0" fontId="26" fillId="6" borderId="13" xfId="14" applyFont="1" applyFill="1" applyBorder="1" applyAlignment="1">
      <alignment horizontal="center" vertical="center" wrapText="1" shrinkToFit="1"/>
    </xf>
    <xf numFmtId="167" fontId="23" fillId="11" borderId="3" xfId="14" applyNumberFormat="1" applyFont="1" applyFill="1" applyBorder="1" applyAlignment="1">
      <alignment horizontal="center" vertical="center" wrapText="1" shrinkToFit="1"/>
    </xf>
    <xf numFmtId="167" fontId="23" fillId="2" borderId="3" xfId="14" applyNumberFormat="1" applyFont="1" applyFill="1" applyBorder="1" applyAlignment="1">
      <alignment horizontal="center" vertical="center" wrapText="1" shrinkToFit="1"/>
    </xf>
    <xf numFmtId="0" fontId="33" fillId="2" borderId="3" xfId="17" applyFont="1" applyFill="1" applyBorder="1" applyAlignment="1">
      <alignment horizontal="left" vertical="center"/>
    </xf>
    <xf numFmtId="0" fontId="9" fillId="0" borderId="0" xfId="28" applyFont="1" applyAlignment="1">
      <alignment horizontal="right" vertical="center"/>
    </xf>
    <xf numFmtId="4" fontId="23" fillId="9" borderId="9" xfId="29" applyNumberFormat="1" applyFont="1" applyFill="1" applyBorder="1" applyAlignment="1">
      <alignment horizontal="center" vertical="center" shrinkToFit="1"/>
    </xf>
    <xf numFmtId="4" fontId="23" fillId="2" borderId="9" xfId="29" applyNumberFormat="1" applyFont="1" applyFill="1" applyBorder="1" applyAlignment="1">
      <alignment horizontal="center" vertical="center" shrinkToFit="1"/>
    </xf>
    <xf numFmtId="43" fontId="11" fillId="2" borderId="0" xfId="31" applyFont="1" applyFill="1"/>
    <xf numFmtId="4" fontId="0" fillId="2" borderId="0" xfId="0" applyNumberFormat="1" applyFill="1"/>
    <xf numFmtId="0" fontId="9" fillId="0" borderId="3" xfId="28" applyFont="1" applyBorder="1" applyAlignment="1">
      <alignment horizontal="right" vertical="center" readingOrder="2"/>
    </xf>
    <xf numFmtId="168" fontId="0" fillId="2" borderId="0" xfId="31" applyNumberFormat="1" applyFont="1" applyFill="1"/>
    <xf numFmtId="0" fontId="32" fillId="2" borderId="12" xfId="30" applyFont="1" applyFill="1" applyBorder="1" applyAlignment="1">
      <alignment horizontal="center" vertical="center" wrapText="1"/>
    </xf>
    <xf numFmtId="168" fontId="0" fillId="2" borderId="0" xfId="0" applyNumberFormat="1" applyFill="1"/>
    <xf numFmtId="0" fontId="9" fillId="0" borderId="0" xfId="28" applyFont="1" applyAlignment="1">
      <alignment horizontal="right" vertical="center" readingOrder="2"/>
    </xf>
    <xf numFmtId="0" fontId="9" fillId="2" borderId="0" xfId="28" applyFont="1" applyFill="1" applyAlignment="1">
      <alignment horizontal="right" vertical="center"/>
    </xf>
    <xf numFmtId="0" fontId="9" fillId="2" borderId="3" xfId="28" applyFont="1" applyFill="1" applyBorder="1" applyAlignment="1">
      <alignment horizontal="right" vertical="center" readingOrder="2"/>
    </xf>
    <xf numFmtId="0" fontId="9" fillId="2" borderId="0" xfId="28" applyFont="1" applyFill="1" applyAlignment="1">
      <alignment horizontal="right" vertical="center" readingOrder="2"/>
    </xf>
    <xf numFmtId="168" fontId="26" fillId="6" borderId="1" xfId="5" applyNumberFormat="1" applyFont="1" applyFill="1" applyBorder="1" applyAlignment="1">
      <alignment horizontal="center" vertical="center" wrapText="1" shrinkToFit="1"/>
    </xf>
    <xf numFmtId="0" fontId="32" fillId="0" borderId="13" xfId="30" applyFont="1" applyBorder="1" applyAlignment="1">
      <alignment horizontal="center" vertical="center" wrapText="1"/>
    </xf>
    <xf numFmtId="0" fontId="25" fillId="0" borderId="3" xfId="21" applyFont="1" applyFill="1" applyBorder="1" applyAlignment="1">
      <alignment horizontal="right" vertical="center" wrapText="1"/>
    </xf>
    <xf numFmtId="0" fontId="25" fillId="8" borderId="3" xfId="21" applyFont="1" applyFill="1" applyBorder="1" applyAlignment="1">
      <alignment horizontal="right" vertical="center" wrapText="1"/>
    </xf>
    <xf numFmtId="0" fontId="32" fillId="2" borderId="0" xfId="30" applyFont="1" applyFill="1" applyAlignment="1">
      <alignment horizontal="center" vertical="center" wrapText="1"/>
    </xf>
    <xf numFmtId="0" fontId="32" fillId="2" borderId="6" xfId="30" applyFont="1" applyFill="1" applyBorder="1" applyAlignment="1">
      <alignment horizontal="center" vertical="center" wrapText="1"/>
    </xf>
    <xf numFmtId="0" fontId="28" fillId="2" borderId="9" xfId="8" applyFont="1" applyFill="1" applyBorder="1" applyAlignment="1">
      <alignment vertical="center"/>
    </xf>
    <xf numFmtId="0" fontId="28" fillId="2" borderId="9" xfId="8" applyFont="1" applyFill="1" applyBorder="1" applyAlignment="1">
      <alignment vertical="center" readingOrder="2"/>
    </xf>
    <xf numFmtId="0" fontId="32" fillId="2" borderId="6" xfId="30" applyFont="1" applyFill="1" applyBorder="1" applyAlignment="1">
      <alignment vertical="center" wrapText="1"/>
    </xf>
    <xf numFmtId="3" fontId="35" fillId="7" borderId="3" xfId="9" applyNumberFormat="1" applyFont="1" applyFill="1" applyBorder="1" applyAlignment="1">
      <alignment horizontal="center" vertical="center" wrapText="1"/>
    </xf>
    <xf numFmtId="166" fontId="35" fillId="7" borderId="3" xfId="11" applyNumberFormat="1" applyFont="1" applyFill="1" applyBorder="1" applyAlignment="1">
      <alignment horizontal="center" vertical="center" wrapText="1"/>
    </xf>
    <xf numFmtId="3" fontId="35" fillId="12" borderId="3" xfId="9" applyNumberFormat="1" applyFont="1" applyFill="1" applyBorder="1" applyAlignment="1">
      <alignment horizontal="center" vertical="center" wrapText="1"/>
    </xf>
    <xf numFmtId="166" fontId="35" fillId="12" borderId="3" xfId="11" applyNumberFormat="1" applyFont="1" applyFill="1" applyBorder="1" applyAlignment="1">
      <alignment horizontal="center" vertical="center" wrapText="1"/>
    </xf>
    <xf numFmtId="0" fontId="26" fillId="10" borderId="3" xfId="3" applyFont="1" applyFill="1" applyBorder="1" applyAlignment="1">
      <alignment horizontal="center" vertical="center" wrapText="1" readingOrder="2"/>
    </xf>
    <xf numFmtId="0" fontId="9" fillId="2" borderId="0" xfId="14" applyFont="1" applyFill="1" applyAlignment="1">
      <alignment vertical="center"/>
    </xf>
    <xf numFmtId="10" fontId="0" fillId="0" borderId="0" xfId="0" applyNumberFormat="1"/>
    <xf numFmtId="169" fontId="0" fillId="0" borderId="0" xfId="0" applyNumberFormat="1"/>
    <xf numFmtId="0" fontId="28" fillId="2" borderId="9" xfId="8" applyFont="1" applyFill="1" applyBorder="1" applyAlignment="1">
      <alignment horizontal="left" vertical="center"/>
    </xf>
    <xf numFmtId="9" fontId="36" fillId="7" borderId="3" xfId="11" applyFont="1" applyFill="1" applyBorder="1" applyAlignment="1">
      <alignment horizontal="center" vertical="center" wrapText="1"/>
    </xf>
    <xf numFmtId="9" fontId="36" fillId="2" borderId="3" xfId="11" applyFont="1" applyFill="1" applyBorder="1" applyAlignment="1">
      <alignment horizontal="center" vertical="center" wrapText="1"/>
    </xf>
    <xf numFmtId="9" fontId="1" fillId="2" borderId="0" xfId="11" applyFont="1" applyFill="1"/>
    <xf numFmtId="0" fontId="37" fillId="0" borderId="0" xfId="0" applyFont="1"/>
    <xf numFmtId="3" fontId="23" fillId="9" borderId="9" xfId="29" applyNumberFormat="1" applyFont="1" applyFill="1" applyBorder="1" applyAlignment="1">
      <alignment horizontal="center" vertical="center" shrinkToFit="1"/>
    </xf>
    <xf numFmtId="0" fontId="19" fillId="6" borderId="10" xfId="0" applyFont="1" applyFill="1" applyBorder="1" applyAlignment="1">
      <alignment vertical="center" wrapText="1"/>
    </xf>
    <xf numFmtId="0" fontId="32" fillId="0" borderId="9" xfId="30" applyFont="1" applyBorder="1" applyAlignment="1">
      <alignment horizontal="center" vertical="center" wrapText="1"/>
    </xf>
    <xf numFmtId="0" fontId="32" fillId="0" borderId="12" xfId="30" applyFont="1" applyBorder="1" applyAlignment="1">
      <alignment horizontal="center" vertical="center" wrapText="1"/>
    </xf>
    <xf numFmtId="0" fontId="9" fillId="0" borderId="0" xfId="28" applyFont="1" applyAlignment="1">
      <alignment horizontal="right" vertical="center" wrapText="1"/>
    </xf>
    <xf numFmtId="0" fontId="32" fillId="0" borderId="6" xfId="30" applyFont="1" applyBorder="1" applyAlignment="1">
      <alignment horizontal="center" vertical="center" wrapText="1"/>
    </xf>
    <xf numFmtId="0" fontId="26" fillId="6" borderId="4" xfId="28" applyFont="1" applyFill="1" applyBorder="1" applyAlignment="1">
      <alignment horizontal="center" vertical="center" wrapText="1" shrinkToFit="1"/>
    </xf>
    <xf numFmtId="0" fontId="26" fillId="6" borderId="1" xfId="28" applyFont="1" applyFill="1" applyBorder="1" applyAlignment="1">
      <alignment horizontal="center" vertical="center" wrapText="1" shrinkToFit="1"/>
    </xf>
    <xf numFmtId="0" fontId="34" fillId="6" borderId="4" xfId="2" applyFont="1" applyFill="1" applyBorder="1" applyAlignment="1">
      <alignment horizontal="center" vertical="center"/>
    </xf>
    <xf numFmtId="0" fontId="34" fillId="6" borderId="2" xfId="2" applyFont="1" applyFill="1" applyBorder="1" applyAlignment="1">
      <alignment horizontal="center" vertical="center"/>
    </xf>
    <xf numFmtId="0" fontId="34" fillId="6" borderId="1" xfId="2" applyFont="1" applyFill="1" applyBorder="1" applyAlignment="1">
      <alignment horizontal="center" vertical="center"/>
    </xf>
    <xf numFmtId="0" fontId="34" fillId="6" borderId="7" xfId="2" applyFont="1" applyFill="1" applyBorder="1" applyAlignment="1">
      <alignment horizontal="center" vertical="center"/>
    </xf>
    <xf numFmtId="0" fontId="9" fillId="0" borderId="0" xfId="28" applyFont="1" applyAlignment="1">
      <alignment horizontal="right" vertical="center" readingOrder="2"/>
    </xf>
    <xf numFmtId="0" fontId="26" fillId="6" borderId="2" xfId="28" applyFont="1" applyFill="1" applyBorder="1" applyAlignment="1">
      <alignment horizontal="center" vertical="center" wrapText="1" shrinkToFit="1"/>
    </xf>
    <xf numFmtId="0" fontId="26" fillId="6" borderId="11" xfId="28" applyFont="1" applyFill="1" applyBorder="1" applyAlignment="1">
      <alignment horizontal="center" vertical="center" wrapText="1" shrinkToFit="1"/>
    </xf>
    <xf numFmtId="0" fontId="32" fillId="2" borderId="10" xfId="30" applyFont="1" applyFill="1" applyBorder="1" applyAlignment="1">
      <alignment horizontal="center" vertical="center" wrapText="1"/>
    </xf>
    <xf numFmtId="0" fontId="32" fillId="2" borderId="12" xfId="30" applyFont="1" applyFill="1" applyBorder="1" applyAlignment="1">
      <alignment horizontal="center" vertical="center" wrapText="1"/>
    </xf>
    <xf numFmtId="0" fontId="26" fillId="6" borderId="10" xfId="28" applyFont="1" applyFill="1" applyBorder="1" applyAlignment="1">
      <alignment horizontal="center" vertical="center" wrapText="1" shrinkToFit="1"/>
    </xf>
    <xf numFmtId="0" fontId="26" fillId="6" borderId="3" xfId="28" applyFont="1" applyFill="1" applyBorder="1" applyAlignment="1">
      <alignment horizontal="center" vertical="center" wrapText="1" shrinkToFit="1"/>
    </xf>
    <xf numFmtId="0" fontId="32" fillId="2" borderId="9" xfId="30" applyFont="1" applyFill="1" applyBorder="1" applyAlignment="1">
      <alignment horizontal="center" vertical="center" wrapText="1"/>
    </xf>
    <xf numFmtId="0" fontId="32" fillId="0" borderId="8" xfId="30" applyFont="1" applyBorder="1" applyAlignment="1">
      <alignment horizontal="center" vertical="center" wrapText="1"/>
    </xf>
    <xf numFmtId="0" fontId="32" fillId="0" borderId="13" xfId="30" applyFont="1" applyBorder="1" applyAlignment="1">
      <alignment horizontal="center" vertical="center" wrapText="1"/>
    </xf>
    <xf numFmtId="0" fontId="26" fillId="6" borderId="9" xfId="28" applyFont="1" applyFill="1" applyBorder="1" applyAlignment="1">
      <alignment horizontal="center" vertical="center" wrapText="1" shrinkToFit="1"/>
    </xf>
    <xf numFmtId="0" fontId="26" fillId="6" borderId="12" xfId="28" applyFont="1" applyFill="1" applyBorder="1" applyAlignment="1">
      <alignment horizontal="center" vertical="center" wrapText="1" shrinkToFit="1"/>
    </xf>
    <xf numFmtId="0" fontId="9" fillId="0" borderId="8" xfId="28" applyFont="1" applyBorder="1" applyAlignment="1">
      <alignment horizontal="right" vertical="center" wrapText="1"/>
    </xf>
    <xf numFmtId="0" fontId="9" fillId="0" borderId="13" xfId="28" applyFont="1" applyBorder="1" applyAlignment="1">
      <alignment horizontal="right" vertical="center" wrapText="1"/>
    </xf>
    <xf numFmtId="0" fontId="26" fillId="6" borderId="5" xfId="28" applyFont="1" applyFill="1" applyBorder="1" applyAlignment="1">
      <alignment horizontal="center" vertical="center" wrapText="1" shrinkToFit="1"/>
    </xf>
    <xf numFmtId="0" fontId="26" fillId="6" borderId="6" xfId="28" applyFont="1" applyFill="1" applyBorder="1" applyAlignment="1">
      <alignment horizontal="center" vertical="center" wrapText="1" shrinkToFit="1"/>
    </xf>
    <xf numFmtId="0" fontId="26" fillId="6" borderId="14" xfId="28" applyFont="1" applyFill="1" applyBorder="1" applyAlignment="1">
      <alignment horizontal="center" vertical="center" wrapText="1" shrinkToFit="1"/>
    </xf>
    <xf numFmtId="0" fontId="9" fillId="2" borderId="13" xfId="22" applyFont="1" applyFill="1" applyBorder="1" applyAlignment="1">
      <alignment horizontal="right" vertical="center" wrapText="1"/>
    </xf>
    <xf numFmtId="0" fontId="28" fillId="2" borderId="13" xfId="22" applyFont="1" applyFill="1" applyBorder="1" applyAlignment="1">
      <alignment horizontal="right" vertical="center" wrapText="1"/>
    </xf>
    <xf numFmtId="0" fontId="9" fillId="2" borderId="0" xfId="3" applyFont="1" applyFill="1" applyAlignment="1">
      <alignment horizontal="right" vertical="center"/>
    </xf>
    <xf numFmtId="0" fontId="9" fillId="0" borderId="0" xfId="14" applyFont="1" applyAlignment="1">
      <alignment horizontal="right" vertical="center"/>
    </xf>
    <xf numFmtId="0" fontId="26" fillId="10" borderId="4" xfId="3" applyFont="1" applyFill="1" applyBorder="1" applyAlignment="1">
      <alignment horizontal="center" vertical="center" wrapText="1" readingOrder="2"/>
    </xf>
    <xf numFmtId="0" fontId="26" fillId="10" borderId="1" xfId="3" applyFont="1" applyFill="1" applyBorder="1" applyAlignment="1">
      <alignment horizontal="center" vertical="center" wrapText="1" readingOrder="2"/>
    </xf>
    <xf numFmtId="0" fontId="26" fillId="10" borderId="5" xfId="3" applyFont="1" applyFill="1" applyBorder="1" applyAlignment="1">
      <alignment horizontal="center" vertical="center" wrapText="1" readingOrder="2"/>
    </xf>
    <xf numFmtId="0" fontId="26" fillId="10" borderId="6" xfId="3" applyFont="1" applyFill="1" applyBorder="1" applyAlignment="1">
      <alignment horizontal="center" vertical="center" wrapText="1" readingOrder="2"/>
    </xf>
    <xf numFmtId="0" fontId="26" fillId="10" borderId="14" xfId="3" applyFont="1" applyFill="1" applyBorder="1" applyAlignment="1">
      <alignment horizontal="center" vertical="center" wrapText="1" readingOrder="2"/>
    </xf>
    <xf numFmtId="0" fontId="26" fillId="10" borderId="9" xfId="3" applyFont="1" applyFill="1" applyBorder="1" applyAlignment="1">
      <alignment horizontal="center" vertical="center" wrapText="1" readingOrder="2"/>
    </xf>
    <xf numFmtId="0" fontId="26" fillId="10" borderId="12" xfId="3" applyFont="1" applyFill="1" applyBorder="1" applyAlignment="1">
      <alignment horizontal="center" vertical="center" wrapText="1" readingOrder="2"/>
    </xf>
    <xf numFmtId="0" fontId="26" fillId="10" borderId="10" xfId="3" applyFont="1" applyFill="1" applyBorder="1" applyAlignment="1">
      <alignment horizontal="center" vertical="center" wrapText="1" readingOrder="2"/>
    </xf>
  </cellXfs>
  <cellStyles count="45">
    <cellStyle name="20% - تمييز4 2" xfId="12" xr:uid="{83F1F0E8-B550-4032-ADD4-2DED2BAFDE66}"/>
    <cellStyle name="20% - تمييز4 2 2" xfId="38" xr:uid="{3573DCEB-0654-478B-A35D-3DD1C99EF7EA}"/>
    <cellStyle name="40% - تمييز1 2" xfId="13" xr:uid="{FE325141-8884-4515-9E98-B1DA2FFA8635}"/>
    <cellStyle name="40% - تمييز1 2 2" xfId="39" xr:uid="{B3E4BFE6-3714-4CD1-BCD1-67657F44DA22}"/>
    <cellStyle name="Comma" xfId="31" builtinId="3"/>
    <cellStyle name="Comma 2" xfId="4" xr:uid="{DB4A074D-EFC6-47F8-AF1B-1D7F49E41F12}"/>
    <cellStyle name="Comma 2 2" xfId="5" xr:uid="{20620D60-05A1-4F35-856E-9746DAB3D3BB}"/>
    <cellStyle name="Comma 2 2 2" xfId="29" xr:uid="{8B342040-F1B2-49E3-A0E5-B3F3550D6491}"/>
    <cellStyle name="Comma 2 3" xfId="7" xr:uid="{30EE749A-F51B-4689-9EEE-6E39172D527E}"/>
    <cellStyle name="Comma 3" xfId="19" xr:uid="{6C4A658B-9E1B-4FB5-8A17-CA325FAB6A7B}"/>
    <cellStyle name="Comma 3 2" xfId="40" xr:uid="{86A4FE45-7975-4314-94C3-621A9D1F057B}"/>
    <cellStyle name="Comma 3 3 3" xfId="16" xr:uid="{F4D7CA5A-3A00-49D5-81BB-80F2122EFE5F}"/>
    <cellStyle name="Comma 4" xfId="44" xr:uid="{C5489BA3-8378-4913-AFE6-89E0C0243DAA}"/>
    <cellStyle name="Hyperlink 2" xfId="24" xr:uid="{CAEC1AF8-9C2A-47BC-B588-F0BA390A7310}"/>
    <cellStyle name="Normal" xfId="0" builtinId="0"/>
    <cellStyle name="Normal 2" xfId="8" xr:uid="{AB5B2219-6FFF-4C09-84C8-3CDE3E79042D}"/>
    <cellStyle name="Normal 2 19" xfId="23" xr:uid="{5A1BA9C9-685D-4B13-A65C-50747EB44FAE}"/>
    <cellStyle name="Normal 2 2" xfId="3" xr:uid="{DB219437-6AD1-4BDE-B214-270BEDF5E5F7}"/>
    <cellStyle name="Normal 2 3" xfId="14" xr:uid="{5C5675FE-E81D-44BC-946F-7906B882AC25}"/>
    <cellStyle name="Normal 2 4" xfId="30" xr:uid="{F9B471EC-46CF-47EA-8F0A-2F3C7C7F76C2}"/>
    <cellStyle name="Normal 2 6" xfId="26" xr:uid="{9CDB8567-A514-4563-955A-159275E4E341}"/>
    <cellStyle name="Normal 2 6 2" xfId="27" xr:uid="{8A2BAC12-81F9-4B17-82C2-2E578DAEB6AE}"/>
    <cellStyle name="Normal 2 6 2 2" xfId="43" xr:uid="{811F0BCD-DA6D-42CA-8BF3-D85C398F3826}"/>
    <cellStyle name="Normal 2 6 2 2 2" xfId="15" xr:uid="{612E9C2E-5D43-4F5B-AB36-5E4958B2F6C9}"/>
    <cellStyle name="Normal 2 6 3" xfId="42" xr:uid="{1CD2A433-2A9F-4AC7-BB42-51A40EB658BD}"/>
    <cellStyle name="Normal 3" xfId="20" xr:uid="{A4CB5C58-D0A1-4366-B037-62BF1684A8D0}"/>
    <cellStyle name="Normal 4" xfId="22" xr:uid="{49279926-C6B7-48DF-A426-70D6EDC422AB}"/>
    <cellStyle name="Normal 4 2" xfId="41" xr:uid="{AD65B98F-C654-46CD-B3D4-1303DDF8907D}"/>
    <cellStyle name="Normal 5" xfId="33" xr:uid="{3840CBC9-A989-4559-8D04-3F14BEC6BBC0}"/>
    <cellStyle name="Normal 6" xfId="32" xr:uid="{EFDD92BB-B428-4B37-87D0-368FB3097748}"/>
    <cellStyle name="Percent" xfId="11" builtinId="5"/>
    <cellStyle name="Percent 2" xfId="6" xr:uid="{83DA7F40-C18C-471A-8797-2A4B697ACE06}"/>
    <cellStyle name="Percent 2 2" xfId="36" xr:uid="{064E3979-6F17-4D63-B9E4-F47ACFB64955}"/>
    <cellStyle name="Percent 3" xfId="25" xr:uid="{00FE8E41-1561-491D-B074-663B43B9FBA3}"/>
    <cellStyle name="Percent 4" xfId="37" xr:uid="{AA8D0901-C691-4519-9861-8D0C0F4E6064}"/>
    <cellStyle name="ارتباط تشعبي 2" xfId="17" xr:uid="{0621AFA7-8AD9-4BD1-86F7-7C4258348D68}"/>
    <cellStyle name="ارتباط تشعبي 2 2" xfId="21" xr:uid="{94968906-BEE1-4D4A-B708-D5E6BE3156F5}"/>
    <cellStyle name="عادي 2" xfId="2" xr:uid="{091C20AE-AFC9-408F-8D4C-78E116E1E7BA}"/>
    <cellStyle name="عادي 2 2" xfId="9" xr:uid="{FAF55FD9-F850-456E-81C4-84A2D7D2B7EC}"/>
    <cellStyle name="عادي 2 3" xfId="35" xr:uid="{05615E88-47A1-4424-A3AC-6B720ADA95C0}"/>
    <cellStyle name="عادي 2 3 2" xfId="28" xr:uid="{4ACF6EFE-0BC6-4FF8-A555-F4F4C3B70C6D}"/>
    <cellStyle name="عادي 2 3 2 2 2 5" xfId="18" xr:uid="{53B53E18-7C0E-47A5-8E8E-8EFB7AB46D1D}"/>
    <cellStyle name="عادي 3" xfId="1" xr:uid="{00000000-0005-0000-0000-000031000000}"/>
    <cellStyle name="عادي 3 2" xfId="10" xr:uid="{328F2F88-E44F-47D9-AC29-B097F0C64D4B}"/>
    <cellStyle name="عادي 3 3" xfId="34" xr:uid="{FB4C579B-CF1A-41D8-8600-FDEEB4D78346}"/>
  </cellStyles>
  <dxfs count="0"/>
  <tableStyles count="0" defaultTableStyle="TableStyleMedium2" defaultPivotStyle="PivotStyleLight16"/>
  <colors>
    <mruColors>
      <color rgb="FFD6DCE4"/>
      <color rgb="FF44546A"/>
      <color rgb="FF8497B0"/>
      <color rgb="FFFFFFFF"/>
      <color rgb="FFF2F2F2"/>
      <color rgb="FFF0F2F6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47755</xdr:colOff>
      <xdr:row>0</xdr:row>
      <xdr:rowOff>66674</xdr:rowOff>
    </xdr:from>
    <xdr:to>
      <xdr:col>0</xdr:col>
      <xdr:colOff>1666510</xdr:colOff>
      <xdr:row>2</xdr:row>
      <xdr:rowOff>11725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15A3ED5-18E5-4EC1-B66D-56FEB0A1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2486715" y="66674"/>
          <a:ext cx="1615580" cy="4816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15876</xdr:colOff>
      <xdr:row>0</xdr:row>
      <xdr:rowOff>10584</xdr:rowOff>
    </xdr:from>
    <xdr:ext cx="1031875" cy="324808"/>
    <xdr:pic>
      <xdr:nvPicPr>
        <xdr:cNvPr id="16" name="صورة 2">
          <a:extLst>
            <a:ext uri="{FF2B5EF4-FFF2-40B4-BE49-F238E27FC236}">
              <a16:creationId xmlns:a16="http://schemas.microsoft.com/office/drawing/2014/main" id="{528CEDAC-98AD-4F6C-B51F-67A17FDC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113957" y="10584"/>
          <a:ext cx="1031875" cy="32480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16074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9850CC9D-3DF2-485C-AA51-A358E449B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8259246" y="16074"/>
          <a:ext cx="775532" cy="24411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54208</xdr:rowOff>
    </xdr:from>
    <xdr:ext cx="775532" cy="244115"/>
    <xdr:pic>
      <xdr:nvPicPr>
        <xdr:cNvPr id="2" name="صورة 2">
          <a:extLst>
            <a:ext uri="{FF2B5EF4-FFF2-40B4-BE49-F238E27FC236}">
              <a16:creationId xmlns:a16="http://schemas.microsoft.com/office/drawing/2014/main" id="{B409AC46-D9C8-4BC2-BB51-C972727C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2436175" y="54208"/>
          <a:ext cx="775532" cy="24411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</xdr:colOff>
      <xdr:row>0</xdr:row>
      <xdr:rowOff>25400</xdr:rowOff>
    </xdr:from>
    <xdr:to>
      <xdr:col>1</xdr:col>
      <xdr:colOff>317037</xdr:colOff>
      <xdr:row>1</xdr:row>
      <xdr:rowOff>161925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EA4E8C6F-5EC0-40C4-86F6-98CBA80E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08713" y="25400"/>
          <a:ext cx="1942638" cy="317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9819</xdr:colOff>
      <xdr:row>0</xdr:row>
      <xdr:rowOff>23528</xdr:rowOff>
    </xdr:from>
    <xdr:to>
      <xdr:col>0</xdr:col>
      <xdr:colOff>1209969</xdr:colOff>
      <xdr:row>1</xdr:row>
      <xdr:rowOff>87388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5A9309A2-D718-46D6-B6C4-70204245D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4494926" y="23528"/>
          <a:ext cx="1196975" cy="2487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47075</xdr:colOff>
      <xdr:row>0</xdr:row>
      <xdr:rowOff>57150</xdr:rowOff>
    </xdr:from>
    <xdr:to>
      <xdr:col>0</xdr:col>
      <xdr:colOff>1235075</xdr:colOff>
      <xdr:row>0</xdr:row>
      <xdr:rowOff>293507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073593A-7CD7-4717-8148-FC50D895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9506092" y="57150"/>
          <a:ext cx="1188000" cy="2363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0</xdr:col>
      <xdr:colOff>1435164</xdr:colOff>
      <xdr:row>1</xdr:row>
      <xdr:rowOff>155223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FBDE3FB-96F8-47D2-A9D3-A0B9706B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3211994" y="44450"/>
          <a:ext cx="1438339" cy="2942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39394</xdr:colOff>
      <xdr:row>0</xdr:row>
      <xdr:rowOff>44295</xdr:rowOff>
    </xdr:from>
    <xdr:to>
      <xdr:col>1</xdr:col>
      <xdr:colOff>314806</xdr:colOff>
      <xdr:row>1</xdr:row>
      <xdr:rowOff>207474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FC2F61-DB8C-4457-852E-401BD5EC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244304" y="44295"/>
          <a:ext cx="1548465" cy="3463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9622</xdr:colOff>
      <xdr:row>0</xdr:row>
      <xdr:rowOff>19244</xdr:rowOff>
    </xdr:from>
    <xdr:to>
      <xdr:col>0</xdr:col>
      <xdr:colOff>1209325</xdr:colOff>
      <xdr:row>1</xdr:row>
      <xdr:rowOff>105494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2CFBD3F3-D73D-4525-8B87-EF439467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2931464" y="19244"/>
          <a:ext cx="1196528" cy="272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11385</xdr:colOff>
      <xdr:row>0</xdr:row>
      <xdr:rowOff>36018</xdr:rowOff>
    </xdr:from>
    <xdr:ext cx="1294196" cy="341697"/>
    <xdr:pic>
      <xdr:nvPicPr>
        <xdr:cNvPr id="3" name="صورة 2">
          <a:extLst>
            <a:ext uri="{FF2B5EF4-FFF2-40B4-BE49-F238E27FC236}">
              <a16:creationId xmlns:a16="http://schemas.microsoft.com/office/drawing/2014/main" id="{E78CC747-090C-4A17-909F-707B24F9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7770755" y="36018"/>
          <a:ext cx="1294196" cy="3416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17707</xdr:rowOff>
    </xdr:from>
    <xdr:ext cx="1232691" cy="388016"/>
    <xdr:pic>
      <xdr:nvPicPr>
        <xdr:cNvPr id="2" name="صورة 2">
          <a:extLst>
            <a:ext uri="{FF2B5EF4-FFF2-40B4-BE49-F238E27FC236}">
              <a16:creationId xmlns:a16="http://schemas.microsoft.com/office/drawing/2014/main" id="{69D02166-7C4F-41E4-9E18-8434BC5D6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11929930" y="17707"/>
          <a:ext cx="1232691" cy="38801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46181</xdr:colOff>
      <xdr:row>0</xdr:row>
      <xdr:rowOff>143554</xdr:rowOff>
    </xdr:from>
    <xdr:ext cx="908050" cy="285828"/>
    <xdr:pic>
      <xdr:nvPicPr>
        <xdr:cNvPr id="4" name="صورة 2">
          <a:extLst>
            <a:ext uri="{FF2B5EF4-FFF2-40B4-BE49-F238E27FC236}">
              <a16:creationId xmlns:a16="http://schemas.microsoft.com/office/drawing/2014/main" id="{471A433D-FC43-404F-93E8-FC940F62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1167292" y="143554"/>
          <a:ext cx="908050" cy="28582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18016</xdr:colOff>
      <xdr:row>0</xdr:row>
      <xdr:rowOff>28372</xdr:rowOff>
    </xdr:from>
    <xdr:ext cx="819645" cy="258001"/>
    <xdr:pic>
      <xdr:nvPicPr>
        <xdr:cNvPr id="16" name="صورة 2">
          <a:extLst>
            <a:ext uri="{FF2B5EF4-FFF2-40B4-BE49-F238E27FC236}">
              <a16:creationId xmlns:a16="http://schemas.microsoft.com/office/drawing/2014/main" id="{4847AFFF-AD6E-4EAA-BA57-624C627A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6595211" y="28372"/>
          <a:ext cx="819645" cy="2580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33872</xdr:rowOff>
    </xdr:from>
    <xdr:ext cx="908050" cy="285828"/>
    <xdr:pic>
      <xdr:nvPicPr>
        <xdr:cNvPr id="2" name="صورة 2">
          <a:extLst>
            <a:ext uri="{FF2B5EF4-FFF2-40B4-BE49-F238E27FC236}">
              <a16:creationId xmlns:a16="http://schemas.microsoft.com/office/drawing/2014/main" id="{99863423-7849-4A43-8B8B-BDBCC281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2457400" y="33872"/>
          <a:ext cx="908050" cy="2858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35279</xdr:colOff>
      <xdr:row>0</xdr:row>
      <xdr:rowOff>35278</xdr:rowOff>
    </xdr:from>
    <xdr:ext cx="926041" cy="291492"/>
    <xdr:pic>
      <xdr:nvPicPr>
        <xdr:cNvPr id="2" name="صورة 2">
          <a:extLst>
            <a:ext uri="{FF2B5EF4-FFF2-40B4-BE49-F238E27FC236}">
              <a16:creationId xmlns:a16="http://schemas.microsoft.com/office/drawing/2014/main" id="{6A1CF7D0-DD0F-4339-89DC-3F3516FE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286944" y="35278"/>
          <a:ext cx="926041" cy="29149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36635</xdr:rowOff>
    </xdr:from>
    <xdr:to>
      <xdr:col>0</xdr:col>
      <xdr:colOff>1003116</xdr:colOff>
      <xdr:row>0</xdr:row>
      <xdr:rowOff>332443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480B042-4FF9-DD7D-C4D4-305E45CA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6309290" y="36635"/>
          <a:ext cx="926672" cy="2926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3764</xdr:colOff>
      <xdr:row>0</xdr:row>
      <xdr:rowOff>22388</xdr:rowOff>
    </xdr:from>
    <xdr:ext cx="1024568" cy="322505"/>
    <xdr:pic>
      <xdr:nvPicPr>
        <xdr:cNvPr id="8" name="صورة 2">
          <a:extLst>
            <a:ext uri="{FF2B5EF4-FFF2-40B4-BE49-F238E27FC236}">
              <a16:creationId xmlns:a16="http://schemas.microsoft.com/office/drawing/2014/main" id="{F02CB6AB-CE8E-4433-98F5-F4F61812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5433548" y="22388"/>
          <a:ext cx="1024568" cy="3225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9813</xdr:colOff>
      <xdr:row>0</xdr:row>
      <xdr:rowOff>46471</xdr:rowOff>
    </xdr:from>
    <xdr:ext cx="938357" cy="295368"/>
    <xdr:pic>
      <xdr:nvPicPr>
        <xdr:cNvPr id="2" name="صورة 2">
          <a:extLst>
            <a:ext uri="{FF2B5EF4-FFF2-40B4-BE49-F238E27FC236}">
              <a16:creationId xmlns:a16="http://schemas.microsoft.com/office/drawing/2014/main" id="{AB096BEC-A776-4FDC-9F17-9C8B70AA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5793955" y="46471"/>
          <a:ext cx="938357" cy="29536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أمجاد المقحم - Amjad Almuqhim" id="{EEECA133-7260-47A9-A778-A56FD5F6E7A5}" userId="S::AAMuqhim@stats.gov.sa::7c32a389-a61e-46a2-ab63-dc1d88012b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4-12-08T10:28:39.31" personId="{EEECA133-7260-47A9-A778-A56FD5F6E7A5}" id="{12D7C3A2-88CD-4FAB-BE0D-2A32DC00C0D1}">
    <text>هل المقصود هنا لا تعاني من فقر الدم؟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AB95-3EAA-48A8-9741-57411E5B8D3C}">
  <sheetPr>
    <pageSetUpPr fitToPage="1"/>
  </sheetPr>
  <dimension ref="A1:C25"/>
  <sheetViews>
    <sheetView rightToLeft="1" tabSelected="1" view="pageBreakPreview" zoomScaleNormal="146" zoomScaleSheetLayoutView="100" workbookViewId="0"/>
  </sheetViews>
  <sheetFormatPr defaultColWidth="8.453125" defaultRowHeight="21" customHeight="1"/>
  <cols>
    <col min="1" max="1" width="127.81640625" style="21" customWidth="1"/>
    <col min="2" max="2" width="11.81640625" style="22" customWidth="1"/>
    <col min="3" max="16384" width="8.453125" style="15"/>
  </cols>
  <sheetData>
    <row r="1" spans="1:3" ht="21" customHeight="1">
      <c r="A1" s="13"/>
      <c r="B1" s="14"/>
    </row>
    <row r="2" spans="1:3" s="16" customFormat="1" ht="21" customHeight="1">
      <c r="A2" s="97" t="s">
        <v>269</v>
      </c>
      <c r="B2" s="98"/>
    </row>
    <row r="3" spans="1:3" s="16" customFormat="1" ht="21" customHeight="1">
      <c r="A3" s="13"/>
      <c r="B3" s="14"/>
    </row>
    <row r="4" spans="1:3" s="20" customFormat="1">
      <c r="A4" s="17" t="s">
        <v>0</v>
      </c>
      <c r="B4" s="96"/>
      <c r="C4" s="16"/>
    </row>
    <row r="5" spans="1:3" s="20" customFormat="1">
      <c r="A5" s="17" t="s">
        <v>1</v>
      </c>
      <c r="B5" s="17" t="s">
        <v>2</v>
      </c>
      <c r="C5" s="16"/>
    </row>
    <row r="6" spans="1:3" s="20" customFormat="1" ht="21" customHeight="1">
      <c r="A6" s="75" t="s">
        <v>3</v>
      </c>
      <c r="B6" s="26" t="s">
        <v>4</v>
      </c>
    </row>
    <row r="7" spans="1:3" s="20" customFormat="1" ht="21" customHeight="1">
      <c r="A7" s="76" t="s">
        <v>5</v>
      </c>
      <c r="B7" s="27" t="s">
        <v>6</v>
      </c>
    </row>
    <row r="8" spans="1:3" s="20" customFormat="1" ht="21" customHeight="1">
      <c r="A8" s="75" t="s">
        <v>7</v>
      </c>
      <c r="B8" s="26" t="s">
        <v>8</v>
      </c>
    </row>
    <row r="9" spans="1:3" s="20" customFormat="1" ht="21" customHeight="1">
      <c r="A9" s="76" t="s">
        <v>9</v>
      </c>
      <c r="B9" s="27" t="s">
        <v>10</v>
      </c>
    </row>
    <row r="10" spans="1:3" s="20" customFormat="1" ht="21" customHeight="1">
      <c r="A10" s="75" t="s">
        <v>12</v>
      </c>
      <c r="B10" s="26" t="s">
        <v>11</v>
      </c>
    </row>
    <row r="11" spans="1:3" s="20" customFormat="1" ht="21" customHeight="1">
      <c r="A11" s="76" t="s">
        <v>14</v>
      </c>
      <c r="B11" s="27" t="s">
        <v>13</v>
      </c>
    </row>
    <row r="12" spans="1:3" s="20" customFormat="1" ht="21" customHeight="1">
      <c r="A12" s="75" t="s">
        <v>16</v>
      </c>
      <c r="B12" s="26" t="s">
        <v>15</v>
      </c>
    </row>
    <row r="13" spans="1:3" s="20" customFormat="1" ht="21" customHeight="1">
      <c r="A13" s="17" t="s">
        <v>17</v>
      </c>
      <c r="B13" s="17" t="s">
        <v>2</v>
      </c>
      <c r="C13" s="16"/>
    </row>
    <row r="14" spans="1:3" s="20" customFormat="1" ht="19">
      <c r="A14" s="75" t="s">
        <v>18</v>
      </c>
      <c r="B14" s="26" t="s">
        <v>19</v>
      </c>
    </row>
    <row r="15" spans="1:3" ht="21" customHeight="1">
      <c r="A15" s="76" t="s">
        <v>20</v>
      </c>
      <c r="B15" s="27" t="s">
        <v>21</v>
      </c>
    </row>
    <row r="16" spans="1:3" ht="21" customHeight="1">
      <c r="A16" s="75" t="s">
        <v>22</v>
      </c>
      <c r="B16" s="26" t="s">
        <v>23</v>
      </c>
    </row>
    <row r="17" spans="1:3" ht="21" customHeight="1">
      <c r="A17" s="76" t="s">
        <v>241</v>
      </c>
      <c r="B17" s="27" t="s">
        <v>24</v>
      </c>
    </row>
    <row r="18" spans="1:3" s="20" customFormat="1" ht="21" customHeight="1">
      <c r="A18" s="17" t="s">
        <v>25</v>
      </c>
      <c r="B18" s="17" t="s">
        <v>2</v>
      </c>
      <c r="C18" s="16"/>
    </row>
    <row r="19" spans="1:3" ht="21" customHeight="1">
      <c r="A19" s="75" t="s">
        <v>240</v>
      </c>
      <c r="B19" s="26" t="s">
        <v>27</v>
      </c>
    </row>
    <row r="20" spans="1:3" ht="21" customHeight="1">
      <c r="A20" s="76" t="s">
        <v>28</v>
      </c>
      <c r="B20" s="27" t="s">
        <v>29</v>
      </c>
    </row>
    <row r="21" spans="1:3" s="20" customFormat="1" ht="21" customHeight="1">
      <c r="A21" s="17" t="s">
        <v>30</v>
      </c>
      <c r="B21" s="17" t="s">
        <v>2</v>
      </c>
      <c r="C21" s="16"/>
    </row>
    <row r="22" spans="1:3" ht="21" customHeight="1">
      <c r="A22" s="75" t="s">
        <v>31</v>
      </c>
      <c r="B22" s="26" t="s">
        <v>32</v>
      </c>
    </row>
    <row r="23" spans="1:3" ht="21" customHeight="1">
      <c r="A23" s="76" t="s">
        <v>36</v>
      </c>
      <c r="B23" s="27" t="s">
        <v>34</v>
      </c>
    </row>
    <row r="24" spans="1:3" ht="21" customHeight="1">
      <c r="A24" s="75" t="s">
        <v>33</v>
      </c>
      <c r="B24" s="26" t="s">
        <v>35</v>
      </c>
    </row>
    <row r="25" spans="1:3" ht="21" customHeight="1">
      <c r="A25" s="76" t="s">
        <v>260</v>
      </c>
      <c r="B25" s="27" t="s">
        <v>37</v>
      </c>
    </row>
  </sheetData>
  <mergeCells count="1">
    <mergeCell ref="A2:B2"/>
  </mergeCells>
  <phoneticPr fontId="29" type="noConversion"/>
  <hyperlinks>
    <hyperlink ref="A6" location="'1-1'!Print_Area" display="نسبة الاكتفاء الذاتي من المنتجات النباتية بالمملكة للعام 2023" xr:uid="{7926C9EE-3584-4574-96A5-C53A2534F338}"/>
    <hyperlink ref="A7" location="'1-2'!Print_Area" display="نسبة الاكتفاء الذاتي من المنتجات الحيوانية بالمملكة لعام 2023 " xr:uid="{CF2288F8-07EC-41FD-BEEF-B1DCBF5E995A}"/>
    <hyperlink ref="A8" location="'1-3'!Print_Area" display="نصيب الفرد من اجمالي المعروض (المتاح للاستهلاك) من المنتجات النباتية بالمملكة لعام 2023 " xr:uid="{93E8D204-7F53-41F7-9D2A-71EC0C2F5434}"/>
    <hyperlink ref="A14" location="'2-1'!Print_Area" display="اجمالي نصيب الفرد من الناتج المحلي الإجمالي لعام 2023" xr:uid="{9804EE4E-8B65-4EF1-8D08-02DB042F7C90}"/>
    <hyperlink ref="A15" location="'2-2'!Print_Area" display="نسبة السكان الذين يستفيدون من خدمات مياه الشرب الأساسية على الأقل بالمملكة" xr:uid="{C6A26234-2F77-494F-9022-24F2DC9DFBD4}"/>
    <hyperlink ref="A16" location="'2-3'!Print_Area" display="نسبة السكان الذين يستفيدون من خدمات الصرف الصحي الأساسية بالمملكة " xr:uid="{BE46F87C-B1C7-4E1A-AC2B-0EC965587741}"/>
    <hyperlink ref="A17" location="'2-3'!Print_Area" display="نسبة السكان الذين يستفيدون خدمات الصرف الصحي المدارة بأمان بالمملكة " xr:uid="{7B5E064A-DF41-443E-8E1F-18028BE85BB6}"/>
    <hyperlink ref="A9" location="'1-4'!Print_Area" display="نصيب الفرد من اجمالي المعروض (المتاح للاستهلاك) من المنتجات الحيوانية بالمملكة لعام 2023 " xr:uid="{931822D2-6D4D-4485-A817-4D99A7CA7103}"/>
    <hyperlink ref="A10" location="'1-5'!A1" display="اجمالي كمية القمح المستورد حسب مناشئ الاستيراد خلال عام 2023 " xr:uid="{3C1FBFFE-24F0-48B8-9CB3-E2BF1F2463B4}"/>
    <hyperlink ref="A11" location="'1-6'!A1" display=" إجمالي كمية الإنتاج للقمح بالمملكة لعام 2023م" xr:uid="{F00F5E33-0C45-458C-A8F0-EF988E16A175}"/>
    <hyperlink ref="A19" location="'3-1'!Print_Area" display="قروض الخدمات الائتمانية الاستثمارية (مشاريع الأمن الغذائي) منذ إنشاء الصندوق وحتى العام المالي 2023" xr:uid="{9208F8A7-63CD-45EF-AD2E-0ADDA341D38B}"/>
    <hyperlink ref="A12" location="'1-7'!A1" display="اجمالي الصادرات والواردات من السلع الغذائية (النباتية والحيوانية) بالمملكة لعام 2023" xr:uid="{89AD8A4F-734C-4C38-867F-63317BBA8DCD}"/>
    <hyperlink ref="A20" location="'3-2'!Print_Area" display="نسبة الفقد والهدر من المنتجات الغذائية بالمملكة" xr:uid="{8C0914E0-BFF3-40F7-9DC9-AA14A94F35F7}"/>
    <hyperlink ref="A22" location="'4-1'!Print_Area" display="نسبة الأطفال دون عمر 5 سنوات اللذين يعانون من  زيادة الوزن حسب الجنس  بالمملكة لعام 2023" xr:uid="{329DABC0-71EE-43A6-AFF5-EA0AE580AF33}"/>
    <hyperlink ref="A23" location="'4-2'!Print_Area" display="نسبة السمنة لدى البالغين  (15 سنة فأكبر) بحسب الجنس والجنسية على مستوى المناطق الإدارية بالمملكة لعام 2023" xr:uid="{B630DDA9-EE62-40DA-B354-EAE65F68C3FF}"/>
    <hyperlink ref="A24" location="'4-3'!Print_Area" display="معدل انتشار فقر الدم لدى النساء في الفئة العمرية 15-49 سنة ( المبلغ عنه ذاتيا) لعام 2023" xr:uid="{FC4FEEB1-8192-462F-9503-1B2DA67AE3B8}"/>
    <hyperlink ref="A25" location="'4-4'!Print_Area" display="نسبة انخفاض وزن المواليد حسب المناطق الإدارية بالمملكة لعام 2023" xr:uid="{DE29BB8E-B356-4152-B921-615D48FD593F}"/>
  </hyperlinks>
  <pageMargins left="0.7" right="0.7" top="0.75" bottom="0.75" header="0.3" footer="0.3"/>
  <pageSetup paperSize="9" scale="6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125B-446E-4BED-8791-815374F60E27}">
  <sheetPr>
    <pageSetUpPr fitToPage="1"/>
  </sheetPr>
  <dimension ref="A1:G10"/>
  <sheetViews>
    <sheetView rightToLeft="1" view="pageBreakPreview" zoomScaleNormal="76" zoomScaleSheetLayoutView="100" workbookViewId="0">
      <selection activeCell="C9" sqref="C9"/>
    </sheetView>
  </sheetViews>
  <sheetFormatPr defaultRowHeight="14.5"/>
  <cols>
    <col min="1" max="1" width="43.26953125" customWidth="1"/>
    <col min="5" max="5" width="10.453125" customWidth="1"/>
    <col min="6" max="6" width="10.1796875" customWidth="1"/>
    <col min="7" max="7" width="9.453125" customWidth="1"/>
  </cols>
  <sheetData>
    <row r="1" spans="1:7" ht="26.15" customHeight="1">
      <c r="B1" s="25"/>
      <c r="C1" s="25"/>
      <c r="D1" s="25"/>
      <c r="E1" s="25"/>
      <c r="F1" s="25"/>
      <c r="G1" s="25"/>
    </row>
    <row r="2" spans="1:7" ht="55" customHeight="1">
      <c r="A2" s="115" t="s">
        <v>165</v>
      </c>
      <c r="B2" s="116"/>
      <c r="C2" s="116"/>
      <c r="D2" s="116"/>
      <c r="E2" s="116"/>
      <c r="F2" s="116"/>
      <c r="G2" s="116"/>
    </row>
    <row r="3" spans="1:7" ht="21" customHeight="1">
      <c r="A3" s="80" t="s">
        <v>166</v>
      </c>
      <c r="B3" s="81"/>
      <c r="C3" s="81"/>
      <c r="D3" s="81"/>
      <c r="E3" s="81"/>
      <c r="F3" s="81"/>
      <c r="G3" s="90" t="s">
        <v>39</v>
      </c>
    </row>
    <row r="4" spans="1:7" ht="21" customHeight="1">
      <c r="A4" s="101" t="s">
        <v>107</v>
      </c>
      <c r="B4" s="117" t="s">
        <v>167</v>
      </c>
      <c r="C4" s="118"/>
      <c r="D4" s="118"/>
      <c r="E4" s="118"/>
      <c r="F4" s="118"/>
      <c r="G4" s="118"/>
    </row>
    <row r="5" spans="1:7" ht="21" customHeight="1">
      <c r="A5" s="102"/>
      <c r="B5" s="28">
        <v>2016</v>
      </c>
      <c r="C5" s="28">
        <v>2017</v>
      </c>
      <c r="D5" s="28">
        <v>2018</v>
      </c>
      <c r="E5" s="28">
        <v>2019</v>
      </c>
      <c r="F5" s="28">
        <v>2020</v>
      </c>
      <c r="G5" s="28">
        <v>2022</v>
      </c>
    </row>
    <row r="6" spans="1:7" ht="28">
      <c r="A6" s="28" t="s">
        <v>168</v>
      </c>
      <c r="B6" s="38">
        <v>99.4</v>
      </c>
      <c r="C6" s="38">
        <v>99.4</v>
      </c>
      <c r="D6" s="38">
        <v>99.7</v>
      </c>
      <c r="E6" s="38">
        <v>99.7</v>
      </c>
      <c r="F6" s="38">
        <v>99.16</v>
      </c>
      <c r="G6" s="38">
        <v>99.907165180123698</v>
      </c>
    </row>
    <row r="7" spans="1:7" ht="21" customHeight="1">
      <c r="A7" s="34" t="s">
        <v>140</v>
      </c>
      <c r="C7" s="24"/>
      <c r="D7" s="24"/>
      <c r="E7" s="24"/>
      <c r="F7" s="24"/>
      <c r="G7" s="35" t="s">
        <v>74</v>
      </c>
    </row>
    <row r="10" spans="1:7">
      <c r="A10" s="94"/>
    </row>
  </sheetData>
  <mergeCells count="3">
    <mergeCell ref="A4:A5"/>
    <mergeCell ref="B4:G4"/>
    <mergeCell ref="A2:G2"/>
  </mergeCells>
  <hyperlinks>
    <hyperlink ref="G7" location="الفهرس!A1" display="العودة إلى الفهرس" xr:uid="{15E49A9E-FEE6-42A8-AB85-E96F685A948F}"/>
  </hyperlinks>
  <pageMargins left="0.7" right="0.7" top="0.75" bottom="0.75" header="0.3" footer="0.3"/>
  <pageSetup paperSize="9"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9BCA-28BF-4C53-BEC6-258D10A26202}">
  <sheetPr>
    <pageSetUpPr fitToPage="1"/>
  </sheetPr>
  <dimension ref="A1:D6"/>
  <sheetViews>
    <sheetView rightToLeft="1" view="pageBreakPreview" zoomScaleNormal="170" zoomScaleSheetLayoutView="100" workbookViewId="0">
      <selection sqref="A1:D6"/>
    </sheetView>
  </sheetViews>
  <sheetFormatPr defaultRowHeight="14.5"/>
  <cols>
    <col min="1" max="1" width="10.81640625" customWidth="1"/>
    <col min="2" max="2" width="10.1796875" customWidth="1"/>
    <col min="3" max="3" width="26" customWidth="1"/>
    <col min="4" max="4" width="19.1796875" customWidth="1"/>
  </cols>
  <sheetData>
    <row r="1" spans="1:4" s="9" customFormat="1"/>
    <row r="2" spans="1:4" s="9" customFormat="1" ht="55" customHeight="1">
      <c r="A2" s="115" t="s">
        <v>169</v>
      </c>
      <c r="B2" s="116"/>
      <c r="C2" s="116"/>
      <c r="D2" s="116"/>
    </row>
    <row r="3" spans="1:4" ht="21" customHeight="1">
      <c r="A3" s="80" t="s">
        <v>170</v>
      </c>
      <c r="B3" s="81"/>
      <c r="C3" s="81"/>
      <c r="D3" s="90" t="s">
        <v>39</v>
      </c>
    </row>
    <row r="4" spans="1:4" ht="21" customHeight="1">
      <c r="A4" s="121" t="s">
        <v>107</v>
      </c>
      <c r="B4" s="122"/>
      <c r="C4" s="123"/>
      <c r="D4" s="28">
        <v>2022</v>
      </c>
    </row>
    <row r="5" spans="1:4" ht="30" customHeight="1">
      <c r="A5" s="117" t="s">
        <v>171</v>
      </c>
      <c r="B5" s="118"/>
      <c r="C5" s="112"/>
      <c r="D5" s="51">
        <v>99.025245783661305</v>
      </c>
    </row>
    <row r="6" spans="1:4" s="9" customFormat="1" ht="21" customHeight="1">
      <c r="A6" s="119" t="s">
        <v>140</v>
      </c>
      <c r="B6" s="120"/>
      <c r="D6" s="35" t="s">
        <v>74</v>
      </c>
    </row>
  </sheetData>
  <mergeCells count="4">
    <mergeCell ref="A5:C5"/>
    <mergeCell ref="A6:B6"/>
    <mergeCell ref="A2:D2"/>
    <mergeCell ref="A4:C4"/>
  </mergeCells>
  <hyperlinks>
    <hyperlink ref="D6" location="الفهرس!A1" display="العودة إلى الفهرس" xr:uid="{4220628A-0C68-4ACD-9B81-52607CC029C1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0E6-0C3E-4B89-93BE-77F7332FFDB4}">
  <sheetPr>
    <pageSetUpPr fitToPage="1"/>
  </sheetPr>
  <dimension ref="A1:D7"/>
  <sheetViews>
    <sheetView rightToLeft="1" view="pageBreakPreview" zoomScaleNormal="225" zoomScaleSheetLayoutView="100" workbookViewId="0">
      <selection activeCell="C9" sqref="C9"/>
    </sheetView>
  </sheetViews>
  <sheetFormatPr defaultRowHeight="14.5"/>
  <cols>
    <col min="1" max="1" width="11.1796875" customWidth="1"/>
    <col min="2" max="2" width="10.81640625" customWidth="1"/>
    <col min="3" max="3" width="15.1796875" customWidth="1"/>
    <col min="4" max="4" width="14.81640625" customWidth="1"/>
    <col min="5" max="7" width="14.7265625" customWidth="1"/>
  </cols>
  <sheetData>
    <row r="1" spans="1:4" s="9" customFormat="1" ht="23.5" customHeight="1"/>
    <row r="2" spans="1:4" s="9" customFormat="1" ht="55" customHeight="1">
      <c r="A2" s="115" t="s">
        <v>267</v>
      </c>
      <c r="B2" s="116"/>
      <c r="C2" s="116"/>
      <c r="D2" s="116"/>
    </row>
    <row r="3" spans="1:4" s="9" customFormat="1" ht="21" customHeight="1">
      <c r="A3" s="80" t="s">
        <v>172</v>
      </c>
      <c r="B3" s="77"/>
      <c r="C3" s="77"/>
      <c r="D3" s="90" t="s">
        <v>39</v>
      </c>
    </row>
    <row r="4" spans="1:4" ht="21" customHeight="1">
      <c r="A4" s="117" t="s">
        <v>107</v>
      </c>
      <c r="B4" s="118"/>
      <c r="C4" s="112"/>
      <c r="D4" s="28">
        <v>2022</v>
      </c>
    </row>
    <row r="5" spans="1:4" ht="29.5" customHeight="1">
      <c r="A5" s="117" t="s">
        <v>173</v>
      </c>
      <c r="B5" s="118"/>
      <c r="C5" s="112"/>
      <c r="D5" s="51">
        <v>79.269873241232105</v>
      </c>
    </row>
    <row r="6" spans="1:4" s="9" customFormat="1" ht="21" customHeight="1">
      <c r="A6" s="119" t="s">
        <v>140</v>
      </c>
      <c r="B6" s="120"/>
      <c r="C6" s="120"/>
      <c r="D6" s="35" t="s">
        <v>74</v>
      </c>
    </row>
    <row r="7" spans="1:4" s="9" customFormat="1"/>
  </sheetData>
  <mergeCells count="4">
    <mergeCell ref="A5:C5"/>
    <mergeCell ref="A6:C6"/>
    <mergeCell ref="A2:D2"/>
    <mergeCell ref="A4:C4"/>
  </mergeCells>
  <hyperlinks>
    <hyperlink ref="D6" location="الفهرس!A1" display="العودة إلى الفهرس" xr:uid="{C9CC5240-F303-4583-BE95-DF0DEE1C5C3E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40C-8326-4A22-B70F-1F59B990C5E6}">
  <sheetPr>
    <pageSetUpPr fitToPage="1"/>
  </sheetPr>
  <dimension ref="A3:G20"/>
  <sheetViews>
    <sheetView rightToLeft="1" view="pageBreakPreview" zoomScaleNormal="100" zoomScaleSheetLayoutView="100" workbookViewId="0">
      <selection activeCell="C9" sqref="C9"/>
    </sheetView>
  </sheetViews>
  <sheetFormatPr defaultColWidth="8.453125" defaultRowHeight="14.5"/>
  <cols>
    <col min="1" max="6" width="23.453125" style="5" customWidth="1"/>
    <col min="7" max="16384" width="8.453125" style="5"/>
  </cols>
  <sheetData>
    <row r="3" spans="1:7" ht="55" customHeight="1">
      <c r="A3" s="115" t="s">
        <v>26</v>
      </c>
      <c r="B3" s="116"/>
      <c r="C3" s="116"/>
      <c r="D3" s="116"/>
      <c r="E3" s="116"/>
      <c r="F3" s="116"/>
    </row>
    <row r="4" spans="1:7" ht="21" customHeight="1">
      <c r="A4" s="80" t="s">
        <v>174</v>
      </c>
      <c r="B4" s="81"/>
      <c r="C4" s="81"/>
      <c r="D4" s="81"/>
      <c r="E4" s="81"/>
      <c r="F4" s="81"/>
    </row>
    <row r="5" spans="1:7" ht="21" customHeight="1">
      <c r="A5" s="42" t="s">
        <v>175</v>
      </c>
      <c r="B5" s="42" t="s">
        <v>176</v>
      </c>
      <c r="C5" s="42" t="s">
        <v>177</v>
      </c>
      <c r="D5" s="42" t="s">
        <v>43</v>
      </c>
      <c r="E5" s="42" t="s">
        <v>178</v>
      </c>
      <c r="F5" s="42" t="s">
        <v>179</v>
      </c>
    </row>
    <row r="6" spans="1:7" ht="21" customHeight="1">
      <c r="A6" s="42" t="s">
        <v>180</v>
      </c>
      <c r="B6" s="82">
        <v>1033</v>
      </c>
      <c r="C6" s="82">
        <v>10881628</v>
      </c>
      <c r="D6" s="82" t="s">
        <v>181</v>
      </c>
      <c r="E6" s="82">
        <v>4363112428</v>
      </c>
      <c r="F6" s="83">
        <f>E6/$E$19</f>
        <v>0.33900074275969233</v>
      </c>
      <c r="G6" s="93"/>
    </row>
    <row r="7" spans="1:7" ht="21" customHeight="1">
      <c r="A7" s="42" t="s">
        <v>182</v>
      </c>
      <c r="B7" s="84">
        <v>496</v>
      </c>
      <c r="C7" s="84">
        <v>1408339</v>
      </c>
      <c r="D7" s="84" t="s">
        <v>183</v>
      </c>
      <c r="E7" s="84">
        <v>3534697410</v>
      </c>
      <c r="F7" s="85">
        <f t="shared" ref="F7:F18" si="0">E7/$E$19</f>
        <v>0.27463538178181474</v>
      </c>
    </row>
    <row r="8" spans="1:7" ht="21" customHeight="1">
      <c r="A8" s="42" t="s">
        <v>184</v>
      </c>
      <c r="B8" s="82">
        <v>300</v>
      </c>
      <c r="C8" s="82">
        <v>109464154</v>
      </c>
      <c r="D8" s="82" t="s">
        <v>185</v>
      </c>
      <c r="E8" s="82">
        <v>1196184147</v>
      </c>
      <c r="F8" s="83">
        <f t="shared" si="0"/>
        <v>9.2939918693832238E-2</v>
      </c>
    </row>
    <row r="9" spans="1:7" ht="21" customHeight="1">
      <c r="A9" s="42" t="s">
        <v>186</v>
      </c>
      <c r="B9" s="84">
        <v>3</v>
      </c>
      <c r="C9" s="84">
        <v>957364</v>
      </c>
      <c r="D9" s="84" t="s">
        <v>183</v>
      </c>
      <c r="E9" s="84">
        <v>925467000</v>
      </c>
      <c r="F9" s="85">
        <f t="shared" si="0"/>
        <v>7.1906008744174438E-2</v>
      </c>
    </row>
    <row r="10" spans="1:7" ht="21" customHeight="1">
      <c r="A10" s="42" t="s">
        <v>187</v>
      </c>
      <c r="B10" s="82">
        <v>170</v>
      </c>
      <c r="C10" s="82">
        <v>315343</v>
      </c>
      <c r="D10" s="82" t="s">
        <v>188</v>
      </c>
      <c r="E10" s="82">
        <v>879703117</v>
      </c>
      <c r="F10" s="83">
        <f t="shared" si="0"/>
        <v>6.8350292364049187E-2</v>
      </c>
    </row>
    <row r="11" spans="1:7" ht="21" customHeight="1">
      <c r="A11" s="42" t="s">
        <v>189</v>
      </c>
      <c r="B11" s="84">
        <v>71</v>
      </c>
      <c r="C11" s="84">
        <v>37450</v>
      </c>
      <c r="D11" s="84" t="s">
        <v>190</v>
      </c>
      <c r="E11" s="84">
        <v>748148231</v>
      </c>
      <c r="F11" s="85">
        <f t="shared" si="0"/>
        <v>5.8128872493805439E-2</v>
      </c>
    </row>
    <row r="12" spans="1:7" ht="21" customHeight="1">
      <c r="A12" s="42" t="s">
        <v>191</v>
      </c>
      <c r="B12" s="82">
        <v>22</v>
      </c>
      <c r="C12" s="82">
        <v>127898</v>
      </c>
      <c r="D12" s="82" t="s">
        <v>183</v>
      </c>
      <c r="E12" s="82">
        <v>794194800</v>
      </c>
      <c r="F12" s="83">
        <f t="shared" si="0"/>
        <v>6.1706552727842125E-2</v>
      </c>
    </row>
    <row r="13" spans="1:7" ht="21" customHeight="1">
      <c r="A13" s="42" t="s">
        <v>192</v>
      </c>
      <c r="B13" s="84">
        <v>3</v>
      </c>
      <c r="C13" s="84">
        <v>25300</v>
      </c>
      <c r="D13" s="84" t="s">
        <v>183</v>
      </c>
      <c r="E13" s="84">
        <v>190563983</v>
      </c>
      <c r="F13" s="85">
        <f t="shared" si="0"/>
        <v>1.4806249631723993E-2</v>
      </c>
    </row>
    <row r="14" spans="1:7" ht="21" customHeight="1">
      <c r="A14" s="42" t="s">
        <v>193</v>
      </c>
      <c r="B14" s="82">
        <v>41</v>
      </c>
      <c r="C14" s="82">
        <v>8536</v>
      </c>
      <c r="D14" s="82" t="s">
        <v>183</v>
      </c>
      <c r="E14" s="82">
        <v>190543991</v>
      </c>
      <c r="F14" s="83">
        <f t="shared" si="0"/>
        <v>1.4804696313316299E-2</v>
      </c>
    </row>
    <row r="15" spans="1:7" ht="21" customHeight="1">
      <c r="A15" s="42" t="s">
        <v>194</v>
      </c>
      <c r="B15" s="84">
        <v>16</v>
      </c>
      <c r="C15" s="84">
        <v>47600</v>
      </c>
      <c r="D15" s="84" t="s">
        <v>188</v>
      </c>
      <c r="E15" s="84">
        <v>79085583</v>
      </c>
      <c r="F15" s="85">
        <f t="shared" si="0"/>
        <v>6.1447124778475446E-3</v>
      </c>
    </row>
    <row r="16" spans="1:7" ht="21" customHeight="1">
      <c r="A16" s="42" t="s">
        <v>195</v>
      </c>
      <c r="B16" s="82">
        <v>2</v>
      </c>
      <c r="C16" s="82">
        <v>420</v>
      </c>
      <c r="D16" s="82" t="s">
        <v>183</v>
      </c>
      <c r="E16" s="82">
        <v>15254490</v>
      </c>
      <c r="F16" s="83">
        <f t="shared" si="0"/>
        <v>1.185228097088196E-3</v>
      </c>
    </row>
    <row r="17" spans="1:6" ht="21" customHeight="1">
      <c r="A17" s="42" t="s">
        <v>196</v>
      </c>
      <c r="B17" s="84">
        <v>5</v>
      </c>
      <c r="C17" s="84">
        <v>645</v>
      </c>
      <c r="D17" s="84" t="s">
        <v>183</v>
      </c>
      <c r="E17" s="84">
        <v>11119280</v>
      </c>
      <c r="F17" s="85">
        <f t="shared" si="0"/>
        <v>8.6393468909093895E-4</v>
      </c>
    </row>
    <row r="18" spans="1:6" ht="21" customHeight="1">
      <c r="A18" s="42" t="s">
        <v>197</v>
      </c>
      <c r="B18" s="82">
        <v>7</v>
      </c>
      <c r="C18" s="82">
        <v>2161</v>
      </c>
      <c r="D18" s="82" t="s">
        <v>183</v>
      </c>
      <c r="E18" s="82">
        <v>7879690</v>
      </c>
      <c r="F18" s="83">
        <f t="shared" si="0"/>
        <v>6.1222826750319986E-4</v>
      </c>
    </row>
    <row r="19" spans="1:6" ht="21" customHeight="1">
      <c r="A19" s="42" t="s">
        <v>198</v>
      </c>
      <c r="B19" s="42">
        <v>2169</v>
      </c>
      <c r="C19" s="42" t="s">
        <v>199</v>
      </c>
      <c r="D19" s="42" t="s">
        <v>199</v>
      </c>
      <c r="E19" s="43">
        <v>12870509936</v>
      </c>
      <c r="F19" s="44">
        <v>0.99996845698747705</v>
      </c>
    </row>
    <row r="20" spans="1:6" ht="21" customHeight="1">
      <c r="A20" s="124" t="s">
        <v>200</v>
      </c>
      <c r="B20" s="125"/>
      <c r="C20" s="6"/>
      <c r="D20" s="6"/>
      <c r="E20" s="10"/>
      <c r="F20" s="35" t="s">
        <v>74</v>
      </c>
    </row>
  </sheetData>
  <mergeCells count="2">
    <mergeCell ref="A20:B20"/>
    <mergeCell ref="A3:F3"/>
  </mergeCells>
  <hyperlinks>
    <hyperlink ref="F20" location="الفهرس!A1" display="العودة إلى الفهرس" xr:uid="{8DBFA752-60AE-4F09-9FC1-D00E37E705C5}"/>
  </hyperlinks>
  <pageMargins left="0.7" right="0.7" top="0.75" bottom="0.75" header="0.3" footer="0.3"/>
  <pageSetup paperSize="9"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A332-48B4-42A7-8D7B-771E9EF35897}">
  <sheetPr>
    <pageSetUpPr fitToPage="1"/>
  </sheetPr>
  <dimension ref="A1:C26"/>
  <sheetViews>
    <sheetView rightToLeft="1" view="pageBreakPreview" topLeftCell="A7" zoomScaleNormal="100" zoomScaleSheetLayoutView="100" workbookViewId="0">
      <selection activeCell="C9" sqref="C9"/>
    </sheetView>
  </sheetViews>
  <sheetFormatPr defaultColWidth="8.453125" defaultRowHeight="14.5"/>
  <cols>
    <col min="1" max="3" width="25.453125" style="3" customWidth="1"/>
    <col min="4" max="16384" width="8.453125" style="3"/>
  </cols>
  <sheetData>
    <row r="1" spans="1:3" ht="14.15" customHeight="1">
      <c r="B1" s="23"/>
      <c r="C1" s="23"/>
    </row>
    <row r="2" spans="1:3" ht="55" customHeight="1">
      <c r="A2" s="115" t="s">
        <v>201</v>
      </c>
      <c r="B2" s="116"/>
      <c r="C2" s="116"/>
    </row>
    <row r="3" spans="1:3" ht="21" customHeight="1">
      <c r="A3" s="80" t="s">
        <v>202</v>
      </c>
      <c r="B3" s="81"/>
      <c r="C3" s="81"/>
    </row>
    <row r="4" spans="1:3" ht="21" customHeight="1">
      <c r="A4" s="42" t="s">
        <v>266</v>
      </c>
      <c r="B4" s="42" t="s">
        <v>203</v>
      </c>
      <c r="C4" s="42" t="s">
        <v>204</v>
      </c>
    </row>
    <row r="5" spans="1:3" ht="21" customHeight="1">
      <c r="A5" s="42" t="s">
        <v>205</v>
      </c>
      <c r="B5" s="91">
        <v>0.05</v>
      </c>
      <c r="C5" s="91">
        <v>0.25</v>
      </c>
    </row>
    <row r="6" spans="1:3" ht="21" customHeight="1">
      <c r="A6" s="42" t="s">
        <v>85</v>
      </c>
      <c r="B6" s="92">
        <v>0.03</v>
      </c>
      <c r="C6" s="92">
        <v>0.31</v>
      </c>
    </row>
    <row r="7" spans="1:3" ht="21" customHeight="1">
      <c r="A7" s="42" t="s">
        <v>89</v>
      </c>
      <c r="B7" s="91">
        <v>0.32</v>
      </c>
      <c r="C7" s="91">
        <v>0.09</v>
      </c>
    </row>
    <row r="8" spans="1:3" ht="21" customHeight="1">
      <c r="A8" s="42" t="s">
        <v>90</v>
      </c>
      <c r="B8" s="92">
        <v>0.26</v>
      </c>
      <c r="C8" s="92">
        <v>0.15</v>
      </c>
    </row>
    <row r="9" spans="1:3" ht="21" customHeight="1">
      <c r="A9" s="42" t="s">
        <v>206</v>
      </c>
      <c r="B9" s="91">
        <v>0.26</v>
      </c>
      <c r="C9" s="91">
        <v>0.17</v>
      </c>
    </row>
    <row r="10" spans="1:3" ht="21" customHeight="1">
      <c r="A10" s="42" t="s">
        <v>207</v>
      </c>
      <c r="B10" s="92">
        <v>0.16</v>
      </c>
      <c r="C10" s="92">
        <v>0.15</v>
      </c>
    </row>
    <row r="11" spans="1:3" ht="21" customHeight="1">
      <c r="A11" s="42" t="s">
        <v>208</v>
      </c>
      <c r="B11" s="91">
        <v>0.23</v>
      </c>
      <c r="C11" s="91">
        <v>0.17</v>
      </c>
    </row>
    <row r="12" spans="1:3" ht="21" customHeight="1">
      <c r="A12" s="42" t="s">
        <v>209</v>
      </c>
      <c r="B12" s="92">
        <v>8.5000000000000006E-2</v>
      </c>
      <c r="C12" s="92">
        <v>0.17499999999999999</v>
      </c>
    </row>
    <row r="13" spans="1:3" ht="21" customHeight="1">
      <c r="A13" s="42" t="s">
        <v>210</v>
      </c>
      <c r="B13" s="91">
        <v>0.28000000000000003</v>
      </c>
      <c r="C13" s="91">
        <v>0.14000000000000001</v>
      </c>
    </row>
    <row r="14" spans="1:3" ht="21" customHeight="1">
      <c r="A14" s="42" t="s">
        <v>93</v>
      </c>
      <c r="B14" s="92">
        <v>0.17</v>
      </c>
      <c r="C14" s="92">
        <v>0.09</v>
      </c>
    </row>
    <row r="15" spans="1:3" ht="21" customHeight="1">
      <c r="A15" s="42" t="s">
        <v>92</v>
      </c>
      <c r="B15" s="91">
        <v>0.14499999999999999</v>
      </c>
      <c r="C15" s="91">
        <v>0.13500000000000001</v>
      </c>
    </row>
    <row r="16" spans="1:3" ht="21" customHeight="1">
      <c r="A16" s="42" t="s">
        <v>60</v>
      </c>
      <c r="B16" s="92">
        <v>0.16</v>
      </c>
      <c r="C16" s="92">
        <v>5.5E-2</v>
      </c>
    </row>
    <row r="17" spans="1:3" ht="21" customHeight="1">
      <c r="A17" s="42" t="s">
        <v>211</v>
      </c>
      <c r="B17" s="91">
        <v>7.0000000000000007E-2</v>
      </c>
      <c r="C17" s="91">
        <v>0.08</v>
      </c>
    </row>
    <row r="18" spans="1:3" ht="21" customHeight="1">
      <c r="A18" s="42" t="s">
        <v>212</v>
      </c>
      <c r="B18" s="92">
        <v>0.14499999999999999</v>
      </c>
      <c r="C18" s="92">
        <v>0.19500000000000001</v>
      </c>
    </row>
    <row r="19" spans="1:3" ht="21" customHeight="1">
      <c r="A19" s="42" t="s">
        <v>213</v>
      </c>
      <c r="B19" s="91">
        <v>0.13</v>
      </c>
      <c r="C19" s="91">
        <v>0.16</v>
      </c>
    </row>
    <row r="20" spans="1:3" ht="21" customHeight="1">
      <c r="A20" s="42" t="s">
        <v>214</v>
      </c>
      <c r="B20" s="92">
        <v>0.185</v>
      </c>
      <c r="C20" s="92">
        <v>0.14499999999999999</v>
      </c>
    </row>
    <row r="21" spans="1:3" ht="21" customHeight="1">
      <c r="A21" s="42" t="s">
        <v>215</v>
      </c>
      <c r="B21" s="91">
        <v>0.24</v>
      </c>
      <c r="C21" s="91">
        <v>0.19</v>
      </c>
    </row>
    <row r="22" spans="1:3" ht="21" customHeight="1">
      <c r="A22" s="42" t="s">
        <v>216</v>
      </c>
      <c r="B22" s="92">
        <v>0.22500000000000001</v>
      </c>
      <c r="C22" s="92">
        <v>0.17499999999999999</v>
      </c>
    </row>
    <row r="23" spans="1:3" ht="21" customHeight="1">
      <c r="A23" s="42" t="s">
        <v>217</v>
      </c>
      <c r="B23" s="91">
        <v>0.27500000000000002</v>
      </c>
      <c r="C23" s="91">
        <v>0.16500000000000001</v>
      </c>
    </row>
    <row r="24" spans="1:3" ht="21" customHeight="1">
      <c r="A24" s="1" t="s">
        <v>218</v>
      </c>
      <c r="B24" s="5"/>
      <c r="C24" s="5"/>
    </row>
    <row r="25" spans="1:3" ht="21" customHeight="1">
      <c r="A25" s="126" t="s">
        <v>219</v>
      </c>
      <c r="B25" s="126"/>
      <c r="C25" s="126"/>
    </row>
    <row r="26" spans="1:3" ht="15.5">
      <c r="A26" s="5"/>
      <c r="B26" s="5"/>
      <c r="C26" s="35" t="s">
        <v>74</v>
      </c>
    </row>
  </sheetData>
  <mergeCells count="2">
    <mergeCell ref="A2:C2"/>
    <mergeCell ref="A25:C25"/>
  </mergeCells>
  <hyperlinks>
    <hyperlink ref="C26" location="الفهرس!A1" display="العودة إلى الفهرس" xr:uid="{B96E5C44-F85E-41FA-AA9C-F05B96B390C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4223-565F-4CE7-B17E-25185A8FB4C3}">
  <sheetPr>
    <pageSetUpPr fitToPage="1"/>
  </sheetPr>
  <dimension ref="A1:C8"/>
  <sheetViews>
    <sheetView rightToLeft="1" view="pageBreakPreview" zoomScaleNormal="100" zoomScaleSheetLayoutView="100" workbookViewId="0">
      <selection activeCell="C9" sqref="C9"/>
    </sheetView>
  </sheetViews>
  <sheetFormatPr defaultRowHeight="14.5"/>
  <cols>
    <col min="1" max="1" width="22.26953125" customWidth="1"/>
    <col min="2" max="2" width="46.81640625" customWidth="1"/>
    <col min="3" max="3" width="1.7265625" style="9" customWidth="1"/>
  </cols>
  <sheetData>
    <row r="1" spans="1:3" s="9" customFormat="1" ht="25.5" customHeight="1"/>
    <row r="2" spans="1:3" ht="50" customHeight="1">
      <c r="A2" s="115" t="s">
        <v>246</v>
      </c>
      <c r="B2" s="116"/>
      <c r="C2" s="12"/>
    </row>
    <row r="3" spans="1:3" ht="21" customHeight="1">
      <c r="A3" s="80" t="s">
        <v>220</v>
      </c>
      <c r="B3" s="90" t="s">
        <v>39</v>
      </c>
      <c r="C3" s="12"/>
    </row>
    <row r="4" spans="1:3" ht="21" customHeight="1">
      <c r="A4" s="42" t="s">
        <v>221</v>
      </c>
      <c r="B4" s="42" t="s">
        <v>222</v>
      </c>
    </row>
    <row r="5" spans="1:3" ht="21" customHeight="1">
      <c r="A5" s="42" t="s">
        <v>223</v>
      </c>
      <c r="B5" s="47">
        <v>0.16365555140062715</v>
      </c>
    </row>
    <row r="6" spans="1:3" ht="21" customHeight="1">
      <c r="A6" s="42" t="s">
        <v>224</v>
      </c>
      <c r="B6" s="48">
        <v>0.15167391442563161</v>
      </c>
    </row>
    <row r="7" spans="1:3" ht="21" customHeight="1">
      <c r="A7" s="42" t="s">
        <v>198</v>
      </c>
      <c r="B7" s="47">
        <v>0.15780276009236055</v>
      </c>
    </row>
    <row r="8" spans="1:3" ht="21" customHeight="1">
      <c r="A8" s="1" t="s">
        <v>140</v>
      </c>
      <c r="B8" s="35" t="s">
        <v>74</v>
      </c>
    </row>
  </sheetData>
  <mergeCells count="1">
    <mergeCell ref="A2:B2"/>
  </mergeCells>
  <hyperlinks>
    <hyperlink ref="B8" location="الفهرس!A1" display="العودة إلى الفهرس" xr:uid="{AE85DA66-F486-4C06-884C-8FE5AD6738EF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00A1-CB3E-41FA-9961-CB3CBD94C978}">
  <sheetPr>
    <pageSetUpPr fitToPage="1"/>
  </sheetPr>
  <dimension ref="A3:F20"/>
  <sheetViews>
    <sheetView rightToLeft="1" view="pageBreakPreview" zoomScaleNormal="100" zoomScaleSheetLayoutView="100" workbookViewId="0">
      <selection activeCell="C9" sqref="C9"/>
    </sheetView>
  </sheetViews>
  <sheetFormatPr defaultColWidth="8.7265625" defaultRowHeight="14.5"/>
  <cols>
    <col min="1" max="1" width="22.1796875" style="9" customWidth="1"/>
    <col min="2" max="2" width="48.453125" style="9" customWidth="1"/>
    <col min="3" max="16384" width="8.7265625" style="9"/>
  </cols>
  <sheetData>
    <row r="3" spans="1:6" ht="55" customHeight="1">
      <c r="A3" s="115" t="s">
        <v>36</v>
      </c>
      <c r="B3" s="116"/>
      <c r="C3" s="18"/>
      <c r="D3" s="18"/>
      <c r="E3" s="18"/>
      <c r="F3" s="19"/>
    </row>
    <row r="4" spans="1:6" ht="21" customHeight="1">
      <c r="A4" s="80" t="s">
        <v>225</v>
      </c>
      <c r="B4" s="90" t="s">
        <v>39</v>
      </c>
      <c r="C4" s="19"/>
      <c r="D4" s="19"/>
    </row>
    <row r="5" spans="1:6" ht="21" customHeight="1">
      <c r="A5" s="49" t="s">
        <v>226</v>
      </c>
      <c r="B5" s="42" t="s">
        <v>227</v>
      </c>
    </row>
    <row r="6" spans="1:6" ht="21" customHeight="1">
      <c r="A6" s="49" t="s">
        <v>126</v>
      </c>
      <c r="B6" s="47">
        <v>0.14551505726627342</v>
      </c>
    </row>
    <row r="7" spans="1:6" ht="21" customHeight="1">
      <c r="A7" s="49" t="s">
        <v>127</v>
      </c>
      <c r="B7" s="48">
        <v>0.20028877202990028</v>
      </c>
    </row>
    <row r="8" spans="1:6" ht="21" customHeight="1">
      <c r="A8" s="49" t="s">
        <v>128</v>
      </c>
      <c r="B8" s="47">
        <v>0.25831849542178126</v>
      </c>
    </row>
    <row r="9" spans="1:6" ht="21" customHeight="1">
      <c r="A9" s="49" t="s">
        <v>129</v>
      </c>
      <c r="B9" s="48">
        <v>9.1159988175001108E-2</v>
      </c>
    </row>
    <row r="10" spans="1:6" ht="21" customHeight="1">
      <c r="A10" s="49" t="s">
        <v>130</v>
      </c>
      <c r="B10" s="47">
        <v>0.10729634173663657</v>
      </c>
    </row>
    <row r="11" spans="1:6" ht="21" customHeight="1">
      <c r="A11" s="49" t="s">
        <v>131</v>
      </c>
      <c r="B11" s="48">
        <v>9.7259533415094274E-2</v>
      </c>
    </row>
    <row r="12" spans="1:6" ht="21" customHeight="1">
      <c r="A12" s="49" t="s">
        <v>132</v>
      </c>
      <c r="B12" s="47">
        <v>0.22711587314519374</v>
      </c>
    </row>
    <row r="13" spans="1:6" ht="21" customHeight="1">
      <c r="A13" s="49" t="s">
        <v>133</v>
      </c>
      <c r="B13" s="48">
        <v>9.8574809262473057E-2</v>
      </c>
    </row>
    <row r="14" spans="1:6" ht="21" customHeight="1">
      <c r="A14" s="49" t="s">
        <v>134</v>
      </c>
      <c r="B14" s="47">
        <v>0.13705253552015634</v>
      </c>
    </row>
    <row r="15" spans="1:6" ht="21" customHeight="1">
      <c r="A15" s="49" t="s">
        <v>135</v>
      </c>
      <c r="B15" s="48">
        <v>0.16050562129191898</v>
      </c>
    </row>
    <row r="16" spans="1:6" ht="21" customHeight="1">
      <c r="A16" s="49" t="s">
        <v>136</v>
      </c>
      <c r="B16" s="47">
        <v>0.1060674128505831</v>
      </c>
    </row>
    <row r="17" spans="1:6" ht="21" customHeight="1">
      <c r="A17" s="49" t="s">
        <v>137</v>
      </c>
      <c r="B17" s="48">
        <v>0.18197403628232831</v>
      </c>
    </row>
    <row r="18" spans="1:6" ht="21" customHeight="1">
      <c r="A18" s="49" t="s">
        <v>138</v>
      </c>
      <c r="B18" s="47">
        <v>3.0807795995868366E-2</v>
      </c>
    </row>
    <row r="19" spans="1:6" ht="21" customHeight="1">
      <c r="A19" s="42" t="s">
        <v>198</v>
      </c>
      <c r="B19" s="49">
        <v>0.15265993028254926</v>
      </c>
    </row>
    <row r="20" spans="1:6" ht="21" customHeight="1">
      <c r="A20" s="1" t="s">
        <v>140</v>
      </c>
      <c r="B20" s="35" t="s">
        <v>74</v>
      </c>
      <c r="C20" s="19"/>
      <c r="D20" s="19"/>
      <c r="E20" s="19"/>
      <c r="F20" s="19"/>
    </row>
  </sheetData>
  <mergeCells count="1">
    <mergeCell ref="A3:B3"/>
  </mergeCells>
  <hyperlinks>
    <hyperlink ref="B20" location="الفهرس!A1" display="العودة إلى الفهرس" xr:uid="{89048839-C13F-48B3-A7F2-B3E412D7E76D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3280-3002-476C-A259-3220F3F19B27}">
  <sheetPr>
    <pageSetUpPr fitToPage="1"/>
  </sheetPr>
  <dimension ref="A1:J24"/>
  <sheetViews>
    <sheetView rightToLeft="1" view="pageBreakPreview" zoomScaleNormal="120" zoomScaleSheetLayoutView="100" workbookViewId="0">
      <selection activeCell="C9" sqref="C9"/>
    </sheetView>
  </sheetViews>
  <sheetFormatPr defaultRowHeight="14.5"/>
  <cols>
    <col min="1" max="1" width="18.26953125" customWidth="1"/>
    <col min="2" max="10" width="14.26953125" customWidth="1"/>
  </cols>
  <sheetData>
    <row r="1" spans="1:10" s="9" customFormat="1"/>
    <row r="2" spans="1:10" ht="55" customHeight="1">
      <c r="A2" s="115" t="s">
        <v>33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s="9" customFormat="1" ht="21" customHeight="1">
      <c r="A3" s="80" t="s">
        <v>228</v>
      </c>
      <c r="B3" s="78"/>
      <c r="C3" s="78"/>
      <c r="D3" s="78"/>
      <c r="E3" s="78"/>
      <c r="F3" s="78"/>
      <c r="G3" s="78"/>
      <c r="H3" s="78"/>
      <c r="I3" s="78"/>
      <c r="J3" s="90" t="s">
        <v>39</v>
      </c>
    </row>
    <row r="4" spans="1:10" ht="21" customHeight="1">
      <c r="A4" s="128" t="s">
        <v>226</v>
      </c>
      <c r="B4" s="130" t="s">
        <v>229</v>
      </c>
      <c r="C4" s="131"/>
      <c r="D4" s="132"/>
      <c r="E4" s="133" t="s">
        <v>230</v>
      </c>
      <c r="F4" s="134"/>
      <c r="G4" s="135"/>
      <c r="H4" s="133" t="s">
        <v>198</v>
      </c>
      <c r="I4" s="134"/>
      <c r="J4" s="135"/>
    </row>
    <row r="5" spans="1:10" ht="21" customHeight="1">
      <c r="A5" s="129"/>
      <c r="B5" s="86" t="s">
        <v>231</v>
      </c>
      <c r="C5" s="86" t="s">
        <v>232</v>
      </c>
      <c r="D5" s="86" t="s">
        <v>198</v>
      </c>
      <c r="E5" s="86" t="s">
        <v>231</v>
      </c>
      <c r="F5" s="86" t="s">
        <v>232</v>
      </c>
      <c r="G5" s="86" t="s">
        <v>198</v>
      </c>
      <c r="H5" s="86" t="s">
        <v>231</v>
      </c>
      <c r="I5" s="86" t="s">
        <v>232</v>
      </c>
      <c r="J5" s="86" t="s">
        <v>198</v>
      </c>
    </row>
    <row r="6" spans="1:10" ht="21" customHeight="1">
      <c r="A6" s="86" t="s">
        <v>126</v>
      </c>
      <c r="B6" s="47">
        <v>0.24276152421768701</v>
      </c>
      <c r="C6" s="47">
        <v>0.23871313118470799</v>
      </c>
      <c r="D6" s="47">
        <v>0.24075227906808966</v>
      </c>
      <c r="E6" s="47">
        <v>0.2032753275354344</v>
      </c>
      <c r="F6" s="47">
        <v>0.19171604196883119</v>
      </c>
      <c r="G6" s="47">
        <v>0.2008592515057499</v>
      </c>
      <c r="H6" s="47">
        <v>0.2158000747798702</v>
      </c>
      <c r="I6" s="47">
        <v>0.22151194149808817</v>
      </c>
      <c r="J6" s="47">
        <v>0.21768610526110727</v>
      </c>
    </row>
    <row r="7" spans="1:10" ht="21" customHeight="1">
      <c r="A7" s="86" t="s">
        <v>127</v>
      </c>
      <c r="B7" s="48">
        <v>0.26703217929132755</v>
      </c>
      <c r="C7" s="48">
        <v>0.26941791523327452</v>
      </c>
      <c r="D7" s="48">
        <v>0.26823761331744717</v>
      </c>
      <c r="E7" s="48">
        <v>0.26036431618585087</v>
      </c>
      <c r="F7" s="48">
        <v>0.26006711744085237</v>
      </c>
      <c r="G7" s="48">
        <v>0.26029447679499979</v>
      </c>
      <c r="H7" s="48">
        <v>0.2625775928265412</v>
      </c>
      <c r="I7" s="48">
        <v>0.2658918772021357</v>
      </c>
      <c r="J7" s="48">
        <v>0.26374561795611484</v>
      </c>
    </row>
    <row r="8" spans="1:10" ht="21" customHeight="1">
      <c r="A8" s="86" t="s">
        <v>128</v>
      </c>
      <c r="B8" s="47">
        <v>0.22883741247804293</v>
      </c>
      <c r="C8" s="47">
        <v>0.18991171952652675</v>
      </c>
      <c r="D8" s="47">
        <v>0.20905657178477471</v>
      </c>
      <c r="E8" s="47">
        <v>0.23955997595095685</v>
      </c>
      <c r="F8" s="47">
        <v>0.32349200707248432</v>
      </c>
      <c r="G8" s="47">
        <v>0.25582968225487657</v>
      </c>
      <c r="H8" s="47">
        <v>0.23520191826679862</v>
      </c>
      <c r="I8" s="47">
        <v>0.22379549221851475</v>
      </c>
      <c r="J8" s="47">
        <v>0.23109483667600417</v>
      </c>
    </row>
    <row r="9" spans="1:10" ht="21" customHeight="1">
      <c r="A9" s="86" t="s">
        <v>129</v>
      </c>
      <c r="B9" s="48">
        <v>0.19828525086688437</v>
      </c>
      <c r="C9" s="48">
        <v>0.25360176818965818</v>
      </c>
      <c r="D9" s="48">
        <v>0.22636406647801635</v>
      </c>
      <c r="E9" s="48">
        <v>0.16159189827379922</v>
      </c>
      <c r="F9" s="48">
        <v>0.38715395877072256</v>
      </c>
      <c r="G9" s="48">
        <v>0.19661586336411435</v>
      </c>
      <c r="H9" s="48">
        <v>0.17864501844909553</v>
      </c>
      <c r="I9" s="48">
        <v>0.27635545743657347</v>
      </c>
      <c r="J9" s="48">
        <v>0.21441487499790021</v>
      </c>
    </row>
    <row r="10" spans="1:10" ht="21" customHeight="1">
      <c r="A10" s="86" t="s">
        <v>130</v>
      </c>
      <c r="B10" s="47">
        <v>0.28866748896750571</v>
      </c>
      <c r="C10" s="47">
        <v>0.27321052446958033</v>
      </c>
      <c r="D10" s="47">
        <v>0.28110859463218091</v>
      </c>
      <c r="E10" s="47">
        <v>0.28520908943756484</v>
      </c>
      <c r="F10" s="47">
        <v>0.1432580959638885</v>
      </c>
      <c r="G10" s="47">
        <v>0.26276012240000385</v>
      </c>
      <c r="H10" s="47">
        <v>0.28640834484478689</v>
      </c>
      <c r="I10" s="47">
        <v>0.23813073140482394</v>
      </c>
      <c r="J10" s="47">
        <v>0.27132063712060217</v>
      </c>
    </row>
    <row r="11" spans="1:10" ht="21" customHeight="1">
      <c r="A11" s="86" t="s">
        <v>131</v>
      </c>
      <c r="B11" s="48">
        <v>0.22897017965245314</v>
      </c>
      <c r="C11" s="48">
        <v>0.22374175133378971</v>
      </c>
      <c r="D11" s="48">
        <v>0.22629511661040724</v>
      </c>
      <c r="E11" s="48">
        <v>0.21644085352893369</v>
      </c>
      <c r="F11" s="48">
        <v>7.624805197956569E-2</v>
      </c>
      <c r="G11" s="48">
        <v>0.19880864323601258</v>
      </c>
      <c r="H11" s="48">
        <v>0.22261458306841173</v>
      </c>
      <c r="I11" s="48">
        <v>0.20547369798486634</v>
      </c>
      <c r="J11" s="48">
        <v>0.21625952828142092</v>
      </c>
    </row>
    <row r="12" spans="1:10" ht="21" customHeight="1">
      <c r="A12" s="86" t="s">
        <v>132</v>
      </c>
      <c r="B12" s="47">
        <v>0.1603718592132104</v>
      </c>
      <c r="C12" s="47">
        <v>0.25707605981174814</v>
      </c>
      <c r="D12" s="47">
        <v>0.20850396102379853</v>
      </c>
      <c r="E12" s="47">
        <v>0.20697165567284156</v>
      </c>
      <c r="F12" s="47">
        <v>0.13493347451245699</v>
      </c>
      <c r="G12" s="47">
        <v>0.19757981527579871</v>
      </c>
      <c r="H12" s="47">
        <v>0.18489055628277365</v>
      </c>
      <c r="I12" s="47">
        <v>0.23950849058828466</v>
      </c>
      <c r="J12" s="47">
        <v>0.20423546001255036</v>
      </c>
    </row>
    <row r="13" spans="1:10" ht="21" customHeight="1">
      <c r="A13" s="86" t="s">
        <v>133</v>
      </c>
      <c r="B13" s="48">
        <v>0.19184038695904601</v>
      </c>
      <c r="C13" s="48">
        <v>0.24629343047887975</v>
      </c>
      <c r="D13" s="48">
        <v>0.21909511877843293</v>
      </c>
      <c r="E13" s="48">
        <v>0.19180292587392189</v>
      </c>
      <c r="F13" s="48">
        <v>0</v>
      </c>
      <c r="G13" s="48">
        <v>0.16076504023923385</v>
      </c>
      <c r="H13" s="48">
        <v>0.19182072414303555</v>
      </c>
      <c r="I13" s="48">
        <v>0.20307040770857332</v>
      </c>
      <c r="J13" s="48">
        <v>0.1959387799993918</v>
      </c>
    </row>
    <row r="14" spans="1:10" ht="21" customHeight="1">
      <c r="A14" s="86" t="s">
        <v>134</v>
      </c>
      <c r="B14" s="47">
        <v>0.22375290553394564</v>
      </c>
      <c r="C14" s="47">
        <v>0.24778756701487817</v>
      </c>
      <c r="D14" s="47">
        <v>0.23579326583330887</v>
      </c>
      <c r="E14" s="47">
        <v>0.29182553399206052</v>
      </c>
      <c r="F14" s="47">
        <v>0.12350037903861308</v>
      </c>
      <c r="G14" s="47">
        <v>0.26554367409986679</v>
      </c>
      <c r="H14" s="47">
        <v>0.25669244314314088</v>
      </c>
      <c r="I14" s="47">
        <v>0.22947411520707789</v>
      </c>
      <c r="J14" s="47">
        <v>0.24640487188893881</v>
      </c>
    </row>
    <row r="15" spans="1:10" ht="21" customHeight="1">
      <c r="A15" s="86" t="s">
        <v>135</v>
      </c>
      <c r="B15" s="48">
        <v>0.20935412826015642</v>
      </c>
      <c r="C15" s="48">
        <v>0.18284489530838027</v>
      </c>
      <c r="D15" s="48">
        <v>0.19584933691715561</v>
      </c>
      <c r="E15" s="48">
        <v>0.2055529969461117</v>
      </c>
      <c r="F15" s="48">
        <v>0.1830385010449524</v>
      </c>
      <c r="G15" s="48">
        <v>0.20086550752510471</v>
      </c>
      <c r="H15" s="48">
        <v>0.20757684298534701</v>
      </c>
      <c r="I15" s="48">
        <v>0.18288011345723229</v>
      </c>
      <c r="J15" s="48">
        <v>0.19761684820063258</v>
      </c>
    </row>
    <row r="16" spans="1:10" ht="21" customHeight="1">
      <c r="A16" s="86" t="s">
        <v>136</v>
      </c>
      <c r="B16" s="47">
        <v>0.13866195869356282</v>
      </c>
      <c r="C16" s="47">
        <v>0.22950853895537446</v>
      </c>
      <c r="D16" s="47">
        <v>0.18412323554298912</v>
      </c>
      <c r="E16" s="47">
        <v>0.20383250926469482</v>
      </c>
      <c r="F16" s="47">
        <v>0.17645702097683591</v>
      </c>
      <c r="G16" s="47">
        <v>0.19922900624314241</v>
      </c>
      <c r="H16" s="47">
        <v>0.17581340800249828</v>
      </c>
      <c r="I16" s="47">
        <v>0.21830902916761336</v>
      </c>
      <c r="J16" s="47">
        <v>0.19081973261675575</v>
      </c>
    </row>
    <row r="17" spans="1:10" ht="21" customHeight="1">
      <c r="A17" s="86" t="s">
        <v>137</v>
      </c>
      <c r="B17" s="48">
        <v>0.20228663812423933</v>
      </c>
      <c r="C17" s="48">
        <v>0.227602123802225</v>
      </c>
      <c r="D17" s="48">
        <v>0.21501825065332864</v>
      </c>
      <c r="E17" s="48">
        <v>0.2167026335379505</v>
      </c>
      <c r="F17" s="48">
        <v>0</v>
      </c>
      <c r="G17" s="48">
        <v>0.18833882650101838</v>
      </c>
      <c r="H17" s="48">
        <v>0.20882461337195354</v>
      </c>
      <c r="I17" s="48">
        <v>0.20257722230839081</v>
      </c>
      <c r="J17" s="48">
        <v>0.20643079638666459</v>
      </c>
    </row>
    <row r="18" spans="1:10" ht="21" customHeight="1">
      <c r="A18" s="86" t="s">
        <v>138</v>
      </c>
      <c r="B18" s="47">
        <v>0.18387025651233155</v>
      </c>
      <c r="C18" s="47">
        <v>0.20438480478956553</v>
      </c>
      <c r="D18" s="47">
        <v>0.19419795544673177</v>
      </c>
      <c r="E18" s="47">
        <v>0.34208896255255872</v>
      </c>
      <c r="F18" s="47">
        <v>0.29939941063494202</v>
      </c>
      <c r="G18" s="47">
        <v>0.33637665737933514</v>
      </c>
      <c r="H18" s="47">
        <v>0.26622608510428197</v>
      </c>
      <c r="I18" s="47">
        <v>0.21787093892477216</v>
      </c>
      <c r="J18" s="47">
        <v>0.24873879010563671</v>
      </c>
    </row>
    <row r="19" spans="1:10" ht="21" customHeight="1">
      <c r="A19" s="86" t="s">
        <v>198</v>
      </c>
      <c r="B19" s="52">
        <v>0.24173561247387451</v>
      </c>
      <c r="C19" s="52">
        <v>0.24402946616595764</v>
      </c>
      <c r="D19" s="52">
        <v>0.24288481889674193</v>
      </c>
      <c r="E19" s="52">
        <v>0.2511676451694197</v>
      </c>
      <c r="F19" s="52">
        <v>0.21348149909272449</v>
      </c>
      <c r="G19" s="52">
        <v>0.2323245721310721</v>
      </c>
      <c r="H19" s="52">
        <v>0.23872207162342629</v>
      </c>
      <c r="I19" s="52">
        <v>0.23506635075474414</v>
      </c>
      <c r="J19" s="52">
        <v>0.23746126580431393</v>
      </c>
    </row>
    <row r="20" spans="1:10" ht="21" customHeight="1">
      <c r="A20" s="127" t="s">
        <v>233</v>
      </c>
      <c r="B20" s="127"/>
      <c r="C20" s="127"/>
      <c r="D20" s="127"/>
      <c r="E20" s="127"/>
      <c r="F20" s="127"/>
      <c r="G20" s="127"/>
      <c r="H20" s="127"/>
      <c r="I20" s="11"/>
      <c r="J20" s="35" t="s">
        <v>74</v>
      </c>
    </row>
    <row r="21" spans="1:10">
      <c r="E21" s="88"/>
    </row>
    <row r="22" spans="1:10">
      <c r="E22" s="88"/>
    </row>
    <row r="24" spans="1:10">
      <c r="F24" s="89"/>
      <c r="G24" s="89"/>
    </row>
  </sheetData>
  <mergeCells count="6">
    <mergeCell ref="A2:J2"/>
    <mergeCell ref="A20:H20"/>
    <mergeCell ref="A4:A5"/>
    <mergeCell ref="B4:D4"/>
    <mergeCell ref="E4:G4"/>
    <mergeCell ref="H4:J4"/>
  </mergeCells>
  <hyperlinks>
    <hyperlink ref="J20" location="الفهرس!A1" display="العودة إلى الفهرس" xr:uid="{1F794469-BE83-42A3-9F7C-032FEA570C89}"/>
  </hyperlinks>
  <pageMargins left="0.7" right="0.7" top="0.75" bottom="0.75" header="0.3" footer="0.3"/>
  <pageSetup paperSize="9" scale="5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DC0F-C72B-4A7D-B8D5-0B42B43DE16B}">
  <sheetPr>
    <pageSetUpPr fitToPage="1"/>
  </sheetPr>
  <dimension ref="A1:H11"/>
  <sheetViews>
    <sheetView rightToLeft="1" view="pageBreakPreview" zoomScaleNormal="100" zoomScaleSheetLayoutView="100" workbookViewId="0">
      <selection activeCell="C9" sqref="C9"/>
    </sheetView>
  </sheetViews>
  <sheetFormatPr defaultRowHeight="14.5"/>
  <cols>
    <col min="1" max="1" width="33.26953125" bestFit="1" customWidth="1"/>
    <col min="2" max="4" width="21.453125" customWidth="1"/>
  </cols>
  <sheetData>
    <row r="1" spans="1:8" s="9" customFormat="1"/>
    <row r="2" spans="1:8" ht="55" customHeight="1">
      <c r="A2" s="115" t="s">
        <v>260</v>
      </c>
      <c r="B2" s="116"/>
      <c r="C2" s="116"/>
      <c r="D2" s="116"/>
    </row>
    <row r="3" spans="1:8" ht="21" customHeight="1">
      <c r="A3" s="80" t="s">
        <v>234</v>
      </c>
      <c r="B3" s="78"/>
      <c r="C3" s="78"/>
      <c r="D3" s="90" t="s">
        <v>268</v>
      </c>
    </row>
    <row r="4" spans="1:8" ht="21" customHeight="1">
      <c r="A4" s="54"/>
      <c r="B4" s="55" t="s">
        <v>235</v>
      </c>
      <c r="C4" s="55" t="s">
        <v>236</v>
      </c>
      <c r="D4" s="55" t="s">
        <v>198</v>
      </c>
    </row>
    <row r="5" spans="1:8" ht="21" customHeight="1">
      <c r="A5" s="56" t="s">
        <v>237</v>
      </c>
      <c r="B5" s="57">
        <v>19.696938774068077</v>
      </c>
      <c r="C5" s="57">
        <v>21.489632495418981</v>
      </c>
      <c r="D5" s="57">
        <v>20.246664097720046</v>
      </c>
    </row>
    <row r="6" spans="1:8" ht="21" customHeight="1">
      <c r="A6" s="56" t="s">
        <v>238</v>
      </c>
      <c r="B6" s="58">
        <v>20.816634145416081</v>
      </c>
      <c r="C6" s="58">
        <v>16.988533001320587</v>
      </c>
      <c r="D6" s="58">
        <v>19.642755911032257</v>
      </c>
    </row>
    <row r="7" spans="1:8" ht="21" customHeight="1">
      <c r="A7" s="56" t="s">
        <v>239</v>
      </c>
      <c r="B7" s="57">
        <v>59.486427080515838</v>
      </c>
      <c r="C7" s="57">
        <v>61.521834503260422</v>
      </c>
      <c r="D7" s="57">
        <v>60.11057999124769</v>
      </c>
    </row>
    <row r="8" spans="1:8" ht="21" customHeight="1">
      <c r="A8" s="56" t="s">
        <v>198</v>
      </c>
      <c r="B8" s="50">
        <v>100</v>
      </c>
      <c r="C8" s="50">
        <v>99.999999999999986</v>
      </c>
      <c r="D8" s="50">
        <v>100</v>
      </c>
    </row>
    <row r="9" spans="1:8" s="9" customFormat="1" ht="21" customHeight="1">
      <c r="A9" s="87" t="s">
        <v>140</v>
      </c>
      <c r="B9" s="87"/>
      <c r="C9" s="87"/>
      <c r="D9" s="35" t="s">
        <v>74</v>
      </c>
      <c r="E9" s="45"/>
      <c r="F9" s="45"/>
      <c r="G9" s="45"/>
      <c r="H9" s="45"/>
    </row>
    <row r="10" spans="1:8" s="9" customFormat="1"/>
    <row r="11" spans="1:8" s="9" customFormat="1"/>
  </sheetData>
  <mergeCells count="1">
    <mergeCell ref="A2:D2"/>
  </mergeCells>
  <hyperlinks>
    <hyperlink ref="D9" location="الفهرس!A1" display="العودة إلى الفهرس" xr:uid="{BC2FC114-97D5-46B0-83F6-99D9CA8C64DF}"/>
  </hyperlinks>
  <pageMargins left="0.7" right="0.7" top="0.75" bottom="0.75" header="0.3" footer="0.3"/>
  <pageSetup paperSize="9" scale="89" orientation="portrait" r:id="rId1"/>
  <colBreaks count="1" manualBreakCount="1">
    <brk id="4" max="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E33-808C-4773-A536-3BF3247F5E1D}">
  <sheetPr>
    <pageSetUpPr fitToPage="1"/>
  </sheetPr>
  <dimension ref="A1:F32"/>
  <sheetViews>
    <sheetView rightToLeft="1" view="pageBreakPreview" topLeftCell="A5" zoomScaleNormal="98" zoomScaleSheetLayoutView="100" workbookViewId="0">
      <selection activeCell="E26" sqref="E26"/>
    </sheetView>
  </sheetViews>
  <sheetFormatPr defaultColWidth="8.453125" defaultRowHeight="21" customHeight="1"/>
  <cols>
    <col min="1" max="2" width="22.453125" style="2" customWidth="1"/>
    <col min="3" max="3" width="22.81640625" style="2" customWidth="1"/>
    <col min="4" max="4" width="10" style="2" customWidth="1"/>
    <col min="5" max="5" width="10.81640625" style="2" customWidth="1"/>
    <col min="6" max="16384" width="8.453125" style="2"/>
  </cols>
  <sheetData>
    <row r="1" spans="1:6" s="4" customFormat="1" ht="17.5"/>
    <row r="2" spans="1:6" ht="55" customHeight="1">
      <c r="A2" s="100" t="s">
        <v>265</v>
      </c>
      <c r="B2" s="100"/>
      <c r="C2" s="100"/>
    </row>
    <row r="3" spans="1:6">
      <c r="A3" s="79" t="s">
        <v>38</v>
      </c>
      <c r="B3" s="77"/>
      <c r="C3" s="90" t="s">
        <v>39</v>
      </c>
    </row>
    <row r="4" spans="1:6" ht="21" customHeight="1">
      <c r="A4" s="101" t="s">
        <v>40</v>
      </c>
      <c r="B4" s="101" t="s">
        <v>41</v>
      </c>
      <c r="C4" s="28" t="s">
        <v>42</v>
      </c>
    </row>
    <row r="5" spans="1:6" ht="21" customHeight="1">
      <c r="A5" s="102"/>
      <c r="B5" s="102"/>
      <c r="C5" s="28" t="s">
        <v>44</v>
      </c>
      <c r="F5" s="46"/>
    </row>
    <row r="6" spans="1:6" ht="21" customHeight="1">
      <c r="A6" s="103" t="s">
        <v>47</v>
      </c>
      <c r="B6" s="28" t="s">
        <v>46</v>
      </c>
      <c r="C6" s="32">
        <v>1.07</v>
      </c>
      <c r="E6" s="39"/>
    </row>
    <row r="7" spans="1:6" ht="21" customHeight="1">
      <c r="A7" s="104"/>
      <c r="B7" s="28" t="s">
        <v>48</v>
      </c>
      <c r="C7" s="33">
        <v>1.06</v>
      </c>
      <c r="D7" s="40"/>
      <c r="E7" s="39"/>
    </row>
    <row r="8" spans="1:6" ht="21" customHeight="1">
      <c r="A8" s="104"/>
      <c r="B8" s="28" t="s">
        <v>49</v>
      </c>
      <c r="C8" s="32">
        <v>1.02</v>
      </c>
      <c r="D8" s="40"/>
      <c r="E8" s="39"/>
    </row>
    <row r="9" spans="1:6" ht="21" customHeight="1">
      <c r="A9" s="104"/>
      <c r="B9" s="28" t="s">
        <v>50</v>
      </c>
      <c r="C9" s="33">
        <v>1</v>
      </c>
      <c r="D9" s="40"/>
      <c r="E9" s="39"/>
    </row>
    <row r="10" spans="1:6" ht="21" customHeight="1">
      <c r="A10" s="104"/>
      <c r="B10" s="28" t="s">
        <v>51</v>
      </c>
      <c r="C10" s="32">
        <v>0.98</v>
      </c>
      <c r="D10" s="40"/>
      <c r="E10" s="39"/>
    </row>
    <row r="11" spans="1:6" ht="21" customHeight="1">
      <c r="A11" s="104"/>
      <c r="B11" s="28" t="s">
        <v>52</v>
      </c>
      <c r="C11" s="33">
        <v>0.95</v>
      </c>
      <c r="D11" s="40"/>
      <c r="E11" s="39"/>
    </row>
    <row r="12" spans="1:6" ht="21" customHeight="1">
      <c r="A12" s="104"/>
      <c r="B12" s="28" t="s">
        <v>53</v>
      </c>
      <c r="C12" s="32">
        <v>0.87</v>
      </c>
      <c r="D12" s="40"/>
      <c r="E12" s="39"/>
    </row>
    <row r="13" spans="1:6" ht="21" customHeight="1">
      <c r="A13" s="104"/>
      <c r="B13" s="28" t="s">
        <v>54</v>
      </c>
      <c r="C13" s="33">
        <v>0.83</v>
      </c>
      <c r="D13" s="40"/>
      <c r="E13" s="39"/>
    </row>
    <row r="14" spans="1:6" ht="21" customHeight="1">
      <c r="A14" s="104"/>
      <c r="B14" s="28" t="s">
        <v>55</v>
      </c>
      <c r="C14" s="32">
        <v>0.8</v>
      </c>
      <c r="D14" s="39"/>
      <c r="E14" s="39"/>
    </row>
    <row r="15" spans="1:6" ht="21" customHeight="1">
      <c r="A15" s="104"/>
      <c r="B15" s="28" t="s">
        <v>56</v>
      </c>
      <c r="C15" s="33">
        <v>0.76</v>
      </c>
      <c r="D15" s="39"/>
      <c r="E15" s="39"/>
    </row>
    <row r="16" spans="1:6" ht="21" customHeight="1">
      <c r="A16" s="104"/>
      <c r="B16" s="28" t="s">
        <v>57</v>
      </c>
      <c r="C16" s="32">
        <v>0.6</v>
      </c>
      <c r="D16" s="39"/>
      <c r="E16" s="39"/>
    </row>
    <row r="17" spans="1:5" ht="21" customHeight="1">
      <c r="A17" s="105"/>
      <c r="B17" s="28" t="s">
        <v>58</v>
      </c>
      <c r="C17" s="33">
        <v>0.51</v>
      </c>
      <c r="D17" s="40"/>
      <c r="E17" s="39"/>
    </row>
    <row r="18" spans="1:5" ht="21" customHeight="1">
      <c r="A18" s="106" t="s">
        <v>59</v>
      </c>
      <c r="B18" s="28" t="s">
        <v>60</v>
      </c>
      <c r="C18" s="32">
        <v>1.19</v>
      </c>
    </row>
    <row r="19" spans="1:5" ht="21" customHeight="1">
      <c r="A19" s="106"/>
      <c r="B19" s="28" t="s">
        <v>61</v>
      </c>
      <c r="C19" s="33">
        <v>1.07</v>
      </c>
    </row>
    <row r="20" spans="1:5" ht="21" customHeight="1">
      <c r="A20" s="106"/>
      <c r="B20" s="28" t="s">
        <v>62</v>
      </c>
      <c r="C20" s="32">
        <v>0.66</v>
      </c>
    </row>
    <row r="21" spans="1:5" ht="21" customHeight="1">
      <c r="A21" s="106"/>
      <c r="B21" s="28" t="s">
        <v>63</v>
      </c>
      <c r="C21" s="33">
        <v>0.54</v>
      </c>
    </row>
    <row r="22" spans="1:5" ht="21" customHeight="1">
      <c r="A22" s="106"/>
      <c r="B22" s="28" t="s">
        <v>64</v>
      </c>
      <c r="C22" s="32">
        <v>0.49</v>
      </c>
    </row>
    <row r="23" spans="1:5" ht="21" customHeight="1">
      <c r="A23" s="106"/>
      <c r="B23" s="28" t="s">
        <v>65</v>
      </c>
      <c r="C23" s="33">
        <v>0.45</v>
      </c>
    </row>
    <row r="24" spans="1:5" ht="21" customHeight="1">
      <c r="A24" s="106"/>
      <c r="B24" s="28" t="s">
        <v>66</v>
      </c>
      <c r="C24" s="32">
        <v>0.35</v>
      </c>
    </row>
    <row r="25" spans="1:5" ht="21" customHeight="1">
      <c r="A25" s="106"/>
      <c r="B25" s="28" t="s">
        <v>67</v>
      </c>
      <c r="C25" s="33">
        <v>0.21</v>
      </c>
    </row>
    <row r="26" spans="1:5" ht="21" customHeight="1">
      <c r="A26" s="106"/>
      <c r="B26" s="28" t="s">
        <v>68</v>
      </c>
      <c r="C26" s="32">
        <v>0.1</v>
      </c>
    </row>
    <row r="27" spans="1:5" ht="21" customHeight="1">
      <c r="A27" s="106"/>
      <c r="B27" s="28" t="s">
        <v>69</v>
      </c>
      <c r="C27" s="33">
        <v>0.08</v>
      </c>
    </row>
    <row r="28" spans="1:5" ht="21" customHeight="1">
      <c r="A28" s="106"/>
      <c r="B28" s="28" t="s">
        <v>70</v>
      </c>
      <c r="C28" s="32">
        <v>0.02</v>
      </c>
    </row>
    <row r="29" spans="1:5" ht="21" customHeight="1">
      <c r="A29" s="106"/>
      <c r="B29" s="28" t="s">
        <v>71</v>
      </c>
      <c r="C29" s="33">
        <v>0.01</v>
      </c>
    </row>
    <row r="30" spans="1:5" s="4" customFormat="1" ht="21" customHeight="1">
      <c r="A30" s="34" t="s">
        <v>72</v>
      </c>
      <c r="D30" s="2"/>
      <c r="E30" s="2"/>
    </row>
    <row r="31" spans="1:5" s="4" customFormat="1" ht="21" customHeight="1">
      <c r="A31" s="99" t="s">
        <v>73</v>
      </c>
      <c r="B31" s="99"/>
      <c r="C31" s="99"/>
      <c r="D31" s="2"/>
      <c r="E31" s="2"/>
    </row>
    <row r="32" spans="1:5" s="4" customFormat="1" ht="21" customHeight="1">
      <c r="C32" s="35" t="s">
        <v>74</v>
      </c>
      <c r="D32" s="2"/>
      <c r="E32" s="2"/>
    </row>
  </sheetData>
  <mergeCells count="6">
    <mergeCell ref="A31:C31"/>
    <mergeCell ref="A2:C2"/>
    <mergeCell ref="B4:B5"/>
    <mergeCell ref="A4:A5"/>
    <mergeCell ref="A6:A17"/>
    <mergeCell ref="A18:A29"/>
  </mergeCells>
  <hyperlinks>
    <hyperlink ref="C32" location="الفهرس!A1" display="العودة إلى الفهرس" xr:uid="{20CDBD46-5A0D-434B-B3FD-DA85196F8EF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4B9-E29B-4EB8-B195-75F7439563FF}">
  <sheetPr>
    <pageSetUpPr fitToPage="1"/>
  </sheetPr>
  <dimension ref="A1:C14"/>
  <sheetViews>
    <sheetView rightToLeft="1" view="pageBreakPreview" zoomScaleNormal="100" zoomScaleSheetLayoutView="100" workbookViewId="0"/>
  </sheetViews>
  <sheetFormatPr defaultColWidth="31.453125" defaultRowHeight="17.5"/>
  <cols>
    <col min="1" max="1" width="29.453125" style="2" customWidth="1"/>
    <col min="2" max="2" width="39.453125" style="2" customWidth="1"/>
    <col min="3" max="16384" width="31.453125" style="2"/>
  </cols>
  <sheetData>
    <row r="1" spans="1:3" s="4" customFormat="1" ht="31" customHeight="1"/>
    <row r="2" spans="1:3" ht="55" customHeight="1">
      <c r="A2" s="97" t="s">
        <v>5</v>
      </c>
      <c r="B2" s="98"/>
    </row>
    <row r="3" spans="1:3" ht="21" customHeight="1">
      <c r="A3" s="80" t="s">
        <v>75</v>
      </c>
      <c r="B3" s="90" t="s">
        <v>39</v>
      </c>
    </row>
    <row r="4" spans="1:3" ht="21" customHeight="1">
      <c r="A4" s="101" t="s">
        <v>76</v>
      </c>
      <c r="B4" s="28" t="s">
        <v>77</v>
      </c>
    </row>
    <row r="5" spans="1:3" ht="21" customHeight="1">
      <c r="A5" s="102"/>
      <c r="B5" s="28" t="s">
        <v>44</v>
      </c>
    </row>
    <row r="6" spans="1:3" ht="21" customHeight="1">
      <c r="A6" s="28" t="s">
        <v>242</v>
      </c>
      <c r="B6" s="32">
        <v>1.47</v>
      </c>
      <c r="C6" s="46"/>
    </row>
    <row r="7" spans="1:3" ht="21" customHeight="1">
      <c r="A7" s="28" t="s">
        <v>243</v>
      </c>
      <c r="B7" s="33">
        <v>1.29</v>
      </c>
      <c r="C7" s="46"/>
    </row>
    <row r="8" spans="1:3" ht="21" customHeight="1">
      <c r="A8" s="28" t="s">
        <v>244</v>
      </c>
      <c r="B8" s="32">
        <v>1</v>
      </c>
      <c r="C8" s="46"/>
    </row>
    <row r="9" spans="1:3" ht="21" customHeight="1">
      <c r="A9" s="28" t="s">
        <v>245</v>
      </c>
      <c r="B9" s="33">
        <v>0.71</v>
      </c>
      <c r="C9" s="46"/>
    </row>
    <row r="10" spans="1:3" ht="21" customHeight="1">
      <c r="A10" s="28" t="s">
        <v>78</v>
      </c>
      <c r="B10" s="32">
        <v>0.61</v>
      </c>
      <c r="C10" s="46"/>
    </row>
    <row r="11" spans="1:3" ht="21" customHeight="1">
      <c r="A11" s="28" t="s">
        <v>79</v>
      </c>
      <c r="B11" s="33">
        <v>0.48</v>
      </c>
      <c r="C11" s="46"/>
    </row>
    <row r="12" spans="1:3" ht="21" customHeight="1">
      <c r="A12" s="34" t="s">
        <v>72</v>
      </c>
      <c r="B12" s="4"/>
    </row>
    <row r="13" spans="1:3" ht="21" customHeight="1">
      <c r="A13" s="99" t="s">
        <v>80</v>
      </c>
      <c r="B13" s="99"/>
    </row>
    <row r="14" spans="1:3" ht="21" customHeight="1">
      <c r="A14" s="4"/>
      <c r="B14" s="35" t="s">
        <v>74</v>
      </c>
    </row>
  </sheetData>
  <mergeCells count="3">
    <mergeCell ref="A2:B2"/>
    <mergeCell ref="A4:A5"/>
    <mergeCell ref="A13:B13"/>
  </mergeCells>
  <hyperlinks>
    <hyperlink ref="B14" location="الفهرس!A1" display="العودة إلى الفهرس" xr:uid="{09E44F7A-4751-4065-81D8-5DE720FEC2D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AE9E-84E2-46ED-98B2-A6118B390E53}">
  <sheetPr>
    <pageSetUpPr fitToPage="1"/>
  </sheetPr>
  <dimension ref="A1:C40"/>
  <sheetViews>
    <sheetView rightToLeft="1" view="pageBreakPreview" topLeftCell="A12" zoomScaleNormal="90" zoomScaleSheetLayoutView="100" workbookViewId="0">
      <selection activeCell="G24" sqref="G24"/>
    </sheetView>
  </sheetViews>
  <sheetFormatPr defaultRowHeight="14.5"/>
  <cols>
    <col min="1" max="1" width="17.1796875" customWidth="1"/>
    <col min="2" max="2" width="16.453125" customWidth="1"/>
    <col min="3" max="3" width="34.1796875" customWidth="1"/>
  </cols>
  <sheetData>
    <row r="1" spans="1:3" ht="33" customHeight="1">
      <c r="A1" s="9"/>
      <c r="B1" s="9"/>
      <c r="C1" s="12"/>
    </row>
    <row r="2" spans="1:3" ht="55" customHeight="1">
      <c r="A2" s="110" t="s">
        <v>7</v>
      </c>
      <c r="B2" s="111"/>
      <c r="C2" s="111"/>
    </row>
    <row r="3" spans="1:3" ht="21" customHeight="1">
      <c r="A3" s="80" t="s">
        <v>81</v>
      </c>
      <c r="B3" s="67"/>
      <c r="C3" s="67"/>
    </row>
    <row r="4" spans="1:3" ht="21" customHeight="1">
      <c r="A4" s="112" t="s">
        <v>82</v>
      </c>
      <c r="B4" s="113"/>
      <c r="C4" s="53" t="s">
        <v>83</v>
      </c>
    </row>
    <row r="5" spans="1:3" ht="21" customHeight="1">
      <c r="A5" s="108" t="s">
        <v>84</v>
      </c>
      <c r="B5" s="28" t="s">
        <v>85</v>
      </c>
      <c r="C5" s="61">
        <v>45.770778612303353</v>
      </c>
    </row>
    <row r="6" spans="1:3" ht="21" customHeight="1">
      <c r="A6" s="108"/>
      <c r="B6" s="28" t="s">
        <v>86</v>
      </c>
      <c r="C6" s="62">
        <v>2.0476986496078244</v>
      </c>
    </row>
    <row r="7" spans="1:3" ht="21" customHeight="1">
      <c r="A7" s="102"/>
      <c r="B7" s="28" t="s">
        <v>87</v>
      </c>
      <c r="C7" s="61">
        <v>0.51363576481265205</v>
      </c>
    </row>
    <row r="8" spans="1:3" ht="21" customHeight="1">
      <c r="A8" s="101" t="s">
        <v>45</v>
      </c>
      <c r="B8" s="28" t="s">
        <v>88</v>
      </c>
      <c r="C8" s="62">
        <v>22.251423779277708</v>
      </c>
    </row>
    <row r="9" spans="1:3" ht="21" customHeight="1">
      <c r="A9" s="108"/>
      <c r="B9" s="28" t="s">
        <v>58</v>
      </c>
      <c r="C9" s="61">
        <v>17.51704809915849</v>
      </c>
    </row>
    <row r="10" spans="1:3" ht="21" customHeight="1">
      <c r="A10" s="108"/>
      <c r="B10" s="28" t="s">
        <v>53</v>
      </c>
      <c r="C10" s="62">
        <v>16.077027110948364</v>
      </c>
    </row>
    <row r="11" spans="1:3" ht="21" customHeight="1">
      <c r="A11" s="108"/>
      <c r="B11" s="28" t="s">
        <v>51</v>
      </c>
      <c r="C11" s="61">
        <v>13.288369194871228</v>
      </c>
    </row>
    <row r="12" spans="1:3" ht="21" customHeight="1">
      <c r="A12" s="108"/>
      <c r="B12" s="28" t="s">
        <v>49</v>
      </c>
      <c r="C12" s="62">
        <v>4.91089282942679</v>
      </c>
    </row>
    <row r="13" spans="1:3" ht="21" customHeight="1">
      <c r="A13" s="108"/>
      <c r="B13" s="28" t="s">
        <v>247</v>
      </c>
      <c r="C13" s="61">
        <v>3.2491728934370334</v>
      </c>
    </row>
    <row r="14" spans="1:3" ht="21" customHeight="1">
      <c r="A14" s="108"/>
      <c r="B14" s="28" t="s">
        <v>57</v>
      </c>
      <c r="C14" s="62">
        <v>2.4569818985885741</v>
      </c>
    </row>
    <row r="15" spans="1:3" ht="21" customHeight="1">
      <c r="A15" s="108"/>
      <c r="B15" s="28" t="s">
        <v>248</v>
      </c>
      <c r="C15" s="61">
        <v>2.3678928288474514</v>
      </c>
    </row>
    <row r="16" spans="1:3" ht="21" customHeight="1">
      <c r="A16" s="108"/>
      <c r="B16" s="28" t="s">
        <v>249</v>
      </c>
      <c r="C16" s="62">
        <v>2.3399884122150221</v>
      </c>
    </row>
    <row r="17" spans="1:3" ht="21" customHeight="1">
      <c r="A17" s="108"/>
      <c r="B17" s="28" t="s">
        <v>52</v>
      </c>
      <c r="C17" s="61">
        <v>2.1941842042414903</v>
      </c>
    </row>
    <row r="18" spans="1:3" ht="21" customHeight="1">
      <c r="A18" s="108"/>
      <c r="B18" s="28" t="s">
        <v>250</v>
      </c>
      <c r="C18" s="62">
        <v>1.9579109782280613</v>
      </c>
    </row>
    <row r="19" spans="1:3" ht="21" customHeight="1">
      <c r="A19" s="108"/>
      <c r="B19" s="28" t="s">
        <v>251</v>
      </c>
      <c r="C19" s="61">
        <v>1.955951979830675</v>
      </c>
    </row>
    <row r="20" spans="1:3" ht="21" customHeight="1">
      <c r="A20" s="108"/>
      <c r="B20" s="28" t="s">
        <v>252</v>
      </c>
      <c r="C20" s="62">
        <v>1.7772470723514959</v>
      </c>
    </row>
    <row r="21" spans="1:3" ht="21" customHeight="1">
      <c r="A21" s="108"/>
      <c r="B21" s="28" t="s">
        <v>253</v>
      </c>
      <c r="C21" s="61">
        <v>0.77785981201345378</v>
      </c>
    </row>
    <row r="22" spans="1:3" ht="21" customHeight="1">
      <c r="A22" s="108"/>
      <c r="B22" s="28" t="s">
        <v>91</v>
      </c>
      <c r="C22" s="62">
        <v>0.75257714540331566</v>
      </c>
    </row>
    <row r="23" spans="1:3" ht="21" customHeight="1">
      <c r="A23" s="108"/>
      <c r="B23" s="28" t="s">
        <v>254</v>
      </c>
      <c r="C23" s="61">
        <v>0.52976443906270265</v>
      </c>
    </row>
    <row r="24" spans="1:3" ht="21" customHeight="1">
      <c r="A24" s="102"/>
      <c r="B24" s="28" t="s">
        <v>255</v>
      </c>
      <c r="C24" s="62">
        <v>0.35634779063274791</v>
      </c>
    </row>
    <row r="25" spans="1:3" ht="21" customHeight="1">
      <c r="A25" s="109" t="s">
        <v>59</v>
      </c>
      <c r="B25" s="28" t="s">
        <v>60</v>
      </c>
      <c r="C25" s="61">
        <v>38.582294117352092</v>
      </c>
    </row>
    <row r="26" spans="1:3" ht="21" customHeight="1">
      <c r="A26" s="109"/>
      <c r="B26" s="28" t="s">
        <v>69</v>
      </c>
      <c r="C26" s="62">
        <v>11.310767338112747</v>
      </c>
    </row>
    <row r="27" spans="1:3" ht="21" customHeight="1">
      <c r="A27" s="109"/>
      <c r="B27" s="28" t="s">
        <v>68</v>
      </c>
      <c r="C27" s="61">
        <v>10.635868054728265</v>
      </c>
    </row>
    <row r="28" spans="1:3" ht="21" customHeight="1">
      <c r="A28" s="109"/>
      <c r="B28" s="28" t="s">
        <v>65</v>
      </c>
      <c r="C28" s="62">
        <v>7.7956590520809721</v>
      </c>
    </row>
    <row r="29" spans="1:3" ht="21" customHeight="1">
      <c r="A29" s="109"/>
      <c r="B29" s="28" t="s">
        <v>62</v>
      </c>
      <c r="C29" s="61">
        <v>5.4805647649147478</v>
      </c>
    </row>
    <row r="30" spans="1:3" ht="21" customHeight="1">
      <c r="A30" s="109"/>
      <c r="B30" s="28" t="s">
        <v>63</v>
      </c>
      <c r="C30" s="62">
        <v>4.8004160256330568</v>
      </c>
    </row>
    <row r="31" spans="1:3" ht="21" customHeight="1">
      <c r="A31" s="109"/>
      <c r="B31" s="28" t="s">
        <v>66</v>
      </c>
      <c r="C31" s="61">
        <v>2.9971161684197045</v>
      </c>
    </row>
    <row r="32" spans="1:3" ht="21" customHeight="1">
      <c r="A32" s="109"/>
      <c r="B32" s="28" t="s">
        <v>256</v>
      </c>
      <c r="C32" s="62">
        <v>2.6057802459233756</v>
      </c>
    </row>
    <row r="33" spans="1:3" ht="21" customHeight="1">
      <c r="A33" s="109"/>
      <c r="B33" s="28" t="s">
        <v>64</v>
      </c>
      <c r="C33" s="61">
        <v>2.0783182229357022</v>
      </c>
    </row>
    <row r="34" spans="1:3" ht="21" customHeight="1">
      <c r="A34" s="109"/>
      <c r="B34" s="28" t="s">
        <v>257</v>
      </c>
      <c r="C34" s="62">
        <v>0.78559678016558232</v>
      </c>
    </row>
    <row r="35" spans="1:3" ht="21" customHeight="1">
      <c r="A35" s="109"/>
      <c r="B35" s="28" t="s">
        <v>61</v>
      </c>
      <c r="C35" s="61">
        <v>0.78032252045093919</v>
      </c>
    </row>
    <row r="36" spans="1:3" ht="21" customHeight="1">
      <c r="A36" s="109"/>
      <c r="B36" s="28" t="s">
        <v>258</v>
      </c>
      <c r="C36" s="62">
        <v>0.14669434355334587</v>
      </c>
    </row>
    <row r="37" spans="1:3" ht="21" customHeight="1">
      <c r="A37" s="69" t="s">
        <v>94</v>
      </c>
      <c r="B37" s="9"/>
      <c r="C37" s="64"/>
    </row>
    <row r="38" spans="1:3" ht="21" customHeight="1">
      <c r="A38" s="65" t="s">
        <v>95</v>
      </c>
      <c r="B38" s="9"/>
      <c r="C38" s="64"/>
    </row>
    <row r="39" spans="1:3" ht="21" customHeight="1">
      <c r="A39" s="107" t="s">
        <v>259</v>
      </c>
      <c r="B39" s="107"/>
      <c r="C39" s="107"/>
    </row>
    <row r="40" spans="1:3" ht="14" customHeight="1">
      <c r="A40" s="9"/>
      <c r="B40" s="9"/>
      <c r="C40" s="35" t="s">
        <v>74</v>
      </c>
    </row>
  </sheetData>
  <mergeCells count="6">
    <mergeCell ref="A39:C39"/>
    <mergeCell ref="A5:A7"/>
    <mergeCell ref="A25:A36"/>
    <mergeCell ref="A2:C2"/>
    <mergeCell ref="A4:B4"/>
    <mergeCell ref="A8:A24"/>
  </mergeCells>
  <hyperlinks>
    <hyperlink ref="C40" location="الفهرس!A1" display="العودة إلى الفهرس" xr:uid="{E9DF34AE-5BB1-48BA-A21F-4722CF2FFE88}"/>
  </hyperlinks>
  <pageMargins left="0.7" right="0.7" top="0.75" bottom="0.75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693-181D-4092-80DF-B9715231C5C0}">
  <sheetPr>
    <pageSetUpPr fitToPage="1"/>
  </sheetPr>
  <dimension ref="A1:C13"/>
  <sheetViews>
    <sheetView rightToLeft="1" view="pageBreakPreview" zoomScaleNormal="100" zoomScaleSheetLayoutView="100" workbookViewId="0"/>
  </sheetViews>
  <sheetFormatPr defaultRowHeight="14.5"/>
  <cols>
    <col min="1" max="2" width="25.453125" customWidth="1"/>
    <col min="3" max="3" width="42.453125" customWidth="1"/>
    <col min="4" max="4" width="39.7265625" customWidth="1"/>
    <col min="5" max="5" width="18" customWidth="1"/>
  </cols>
  <sheetData>
    <row r="1" spans="1:3" ht="21">
      <c r="A1" s="9"/>
      <c r="B1" s="9"/>
      <c r="C1" s="12"/>
    </row>
    <row r="2" spans="1:3" ht="54.65" customHeight="1">
      <c r="A2" s="110" t="s">
        <v>9</v>
      </c>
      <c r="B2" s="111"/>
      <c r="C2" s="111"/>
    </row>
    <row r="3" spans="1:3" ht="21" customHeight="1">
      <c r="A3" s="80" t="s">
        <v>96</v>
      </c>
      <c r="B3" s="67"/>
      <c r="C3" s="67"/>
    </row>
    <row r="4" spans="1:3" ht="21" customHeight="1">
      <c r="A4" s="37" t="s">
        <v>97</v>
      </c>
      <c r="B4" s="37" t="s">
        <v>43</v>
      </c>
      <c r="C4" s="37" t="s">
        <v>98</v>
      </c>
    </row>
    <row r="5" spans="1:3" ht="21" customHeight="1">
      <c r="A5" s="37" t="s">
        <v>99</v>
      </c>
      <c r="B5" s="53" t="s">
        <v>100</v>
      </c>
      <c r="C5" s="61">
        <v>70.19</v>
      </c>
    </row>
    <row r="6" spans="1:3" ht="21" customHeight="1">
      <c r="A6" s="37" t="s">
        <v>245</v>
      </c>
      <c r="B6" s="53" t="s">
        <v>101</v>
      </c>
      <c r="C6" s="62">
        <v>43.399264835140514</v>
      </c>
    </row>
    <row r="7" spans="1:3" ht="21" customHeight="1">
      <c r="A7" s="28" t="s">
        <v>102</v>
      </c>
      <c r="B7" s="36" t="s">
        <v>103</v>
      </c>
      <c r="C7" s="95">
        <v>246</v>
      </c>
    </row>
    <row r="8" spans="1:3" ht="21" customHeight="1">
      <c r="A8" s="28" t="s">
        <v>78</v>
      </c>
      <c r="B8" s="53" t="s">
        <v>101</v>
      </c>
      <c r="C8" s="62">
        <v>10.801380190821927</v>
      </c>
    </row>
    <row r="9" spans="1:3" ht="21" customHeight="1">
      <c r="A9" s="28" t="s">
        <v>79</v>
      </c>
      <c r="B9" s="53" t="s">
        <v>101</v>
      </c>
      <c r="C9" s="61">
        <v>8.7609165856618567</v>
      </c>
    </row>
    <row r="10" spans="1:3" ht="21" customHeight="1">
      <c r="A10" s="28" t="s">
        <v>104</v>
      </c>
      <c r="B10" s="53" t="s">
        <v>101</v>
      </c>
      <c r="C10" s="62">
        <v>0.58420105480472784</v>
      </c>
    </row>
    <row r="11" spans="1:3" ht="21" customHeight="1">
      <c r="A11" s="69" t="s">
        <v>105</v>
      </c>
      <c r="B11" s="70"/>
      <c r="C11" s="9"/>
    </row>
    <row r="12" spans="1:3" ht="21" customHeight="1">
      <c r="A12" s="71" t="s">
        <v>95</v>
      </c>
      <c r="B12" s="70"/>
      <c r="C12" s="9"/>
    </row>
    <row r="13" spans="1:3" ht="21" customHeight="1">
      <c r="A13" s="70" t="s">
        <v>106</v>
      </c>
      <c r="B13" s="72"/>
      <c r="C13" s="35" t="s">
        <v>74</v>
      </c>
    </row>
  </sheetData>
  <mergeCells count="1">
    <mergeCell ref="A2:C2"/>
  </mergeCells>
  <hyperlinks>
    <hyperlink ref="C13" location="الفهرس!A1" display="العودة إلى الفهرس" xr:uid="{B8B38288-15EF-4168-BF09-6CA69B8807B0}"/>
  </hyperlinks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458A-16C6-4E21-83A8-BAEDE72B827F}">
  <sheetPr>
    <pageSetUpPr fitToPage="1"/>
  </sheetPr>
  <dimension ref="A1:B18"/>
  <sheetViews>
    <sheetView rightToLeft="1" view="pageBreakPreview" topLeftCell="A2" zoomScaleNormal="100" zoomScaleSheetLayoutView="100" workbookViewId="0">
      <selection activeCell="B16" sqref="B16"/>
    </sheetView>
  </sheetViews>
  <sheetFormatPr defaultRowHeight="14.5"/>
  <cols>
    <col min="1" max="1" width="29.1796875" customWidth="1"/>
    <col min="2" max="2" width="30.7265625" customWidth="1"/>
  </cols>
  <sheetData>
    <row r="1" spans="1:2" ht="41.15" customHeight="1">
      <c r="A1" s="9"/>
      <c r="B1" s="9"/>
    </row>
    <row r="2" spans="1:2" ht="55" customHeight="1">
      <c r="A2" s="97" t="s">
        <v>261</v>
      </c>
      <c r="B2" s="98"/>
    </row>
    <row r="3" spans="1:2" ht="21" customHeight="1">
      <c r="A3" s="80" t="s">
        <v>270</v>
      </c>
      <c r="B3" s="67"/>
    </row>
    <row r="4" spans="1:2" ht="21" customHeight="1">
      <c r="A4" s="28" t="s">
        <v>109</v>
      </c>
      <c r="B4" s="28" t="s">
        <v>110</v>
      </c>
    </row>
    <row r="5" spans="1:2" ht="21" customHeight="1">
      <c r="A5" s="28" t="s">
        <v>111</v>
      </c>
      <c r="B5" s="31">
        <v>2231582</v>
      </c>
    </row>
    <row r="6" spans="1:2" ht="21" customHeight="1">
      <c r="A6" s="28" t="s">
        <v>112</v>
      </c>
      <c r="B6" s="30">
        <v>1040029</v>
      </c>
    </row>
    <row r="7" spans="1:2" ht="21" customHeight="1">
      <c r="A7" s="28" t="s">
        <v>113</v>
      </c>
      <c r="B7" s="31">
        <v>469538</v>
      </c>
    </row>
    <row r="8" spans="1:2" ht="21" customHeight="1">
      <c r="A8" s="28" t="s">
        <v>114</v>
      </c>
      <c r="B8" s="30">
        <v>259950</v>
      </c>
    </row>
    <row r="9" spans="1:2" ht="21" customHeight="1">
      <c r="A9" s="28" t="s">
        <v>115</v>
      </c>
      <c r="B9" s="31">
        <v>258610</v>
      </c>
    </row>
    <row r="10" spans="1:2" ht="21" customHeight="1">
      <c r="A10" s="28" t="s">
        <v>116</v>
      </c>
      <c r="B10" s="30">
        <v>129363</v>
      </c>
    </row>
    <row r="11" spans="1:2" ht="21" customHeight="1">
      <c r="A11" s="28" t="s">
        <v>117</v>
      </c>
      <c r="B11" s="31">
        <v>63690</v>
      </c>
    </row>
    <row r="12" spans="1:2" ht="21" customHeight="1">
      <c r="A12" s="28" t="s">
        <v>118</v>
      </c>
      <c r="B12" s="30">
        <v>62817</v>
      </c>
    </row>
    <row r="13" spans="1:2" ht="21" customHeight="1">
      <c r="A13" s="28" t="s">
        <v>119</v>
      </c>
      <c r="B13" s="31">
        <v>56948</v>
      </c>
    </row>
    <row r="14" spans="1:2" ht="21" customHeight="1">
      <c r="A14" s="28" t="s">
        <v>120</v>
      </c>
      <c r="B14" s="41">
        <f>SUM(B5:B13)</f>
        <v>4572527</v>
      </c>
    </row>
    <row r="15" spans="1:2" ht="21" customHeight="1">
      <c r="A15" s="34" t="s">
        <v>121</v>
      </c>
      <c r="B15" s="60"/>
    </row>
    <row r="16" spans="1:2" ht="21" customHeight="1">
      <c r="A16" s="34" t="s">
        <v>122</v>
      </c>
      <c r="B16" s="59" t="s">
        <v>74</v>
      </c>
    </row>
    <row r="18" spans="1:1">
      <c r="A18" s="34"/>
    </row>
  </sheetData>
  <mergeCells count="1">
    <mergeCell ref="A2:B2"/>
  </mergeCells>
  <hyperlinks>
    <hyperlink ref="B16" location="الفهرس!A1" display="العودة إلى الفهرس" xr:uid="{60ECC051-81AB-46F5-AAC2-5E914F26625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0C76-53BA-4001-86D5-C150E4C1E767}">
  <dimension ref="A1:B20"/>
  <sheetViews>
    <sheetView rightToLeft="1" view="pageBreakPreview" topLeftCell="A5" zoomScaleNormal="100" zoomScaleSheetLayoutView="100" workbookViewId="0">
      <selection activeCell="B20" sqref="B20"/>
    </sheetView>
  </sheetViews>
  <sheetFormatPr defaultRowHeight="21" customHeight="1"/>
  <cols>
    <col min="1" max="1" width="25.26953125" customWidth="1"/>
    <col min="2" max="2" width="35.453125" customWidth="1"/>
  </cols>
  <sheetData>
    <row r="1" spans="1:2" ht="32.15" customHeight="1">
      <c r="A1" s="9"/>
      <c r="B1" s="9"/>
    </row>
    <row r="2" spans="1:2" ht="55" customHeight="1">
      <c r="A2" s="114" t="s">
        <v>14</v>
      </c>
      <c r="B2" s="111"/>
    </row>
    <row r="3" spans="1:2" ht="21" customHeight="1">
      <c r="A3" s="80" t="s">
        <v>108</v>
      </c>
      <c r="B3" s="9"/>
    </row>
    <row r="4" spans="1:2" ht="21" customHeight="1">
      <c r="A4" s="101" t="s">
        <v>124</v>
      </c>
      <c r="B4" s="101" t="s">
        <v>125</v>
      </c>
    </row>
    <row r="5" spans="1:2" ht="21" customHeight="1">
      <c r="A5" s="102"/>
      <c r="B5" s="102"/>
    </row>
    <row r="6" spans="1:2" ht="21" customHeight="1">
      <c r="A6" s="28" t="s">
        <v>126</v>
      </c>
      <c r="B6" s="30">
        <v>304087.49671144306</v>
      </c>
    </row>
    <row r="7" spans="1:2" ht="21" customHeight="1">
      <c r="A7" s="28" t="s">
        <v>127</v>
      </c>
      <c r="B7" s="31">
        <v>18374.936427976809</v>
      </c>
    </row>
    <row r="8" spans="1:2" ht="21" customHeight="1">
      <c r="A8" s="28" t="s">
        <v>128</v>
      </c>
      <c r="B8" s="30">
        <v>3949.0600752890446</v>
      </c>
    </row>
    <row r="9" spans="1:2" ht="21" customHeight="1">
      <c r="A9" s="28" t="s">
        <v>129</v>
      </c>
      <c r="B9" s="31">
        <v>215975.55919322756</v>
      </c>
    </row>
    <row r="10" spans="1:2" ht="21" customHeight="1">
      <c r="A10" s="28" t="s">
        <v>130</v>
      </c>
      <c r="B10" s="30">
        <v>36829.772764512149</v>
      </c>
    </row>
    <row r="11" spans="1:2" ht="21" customHeight="1">
      <c r="A11" s="28" t="s">
        <v>131</v>
      </c>
      <c r="B11" s="31">
        <v>41305.877998732656</v>
      </c>
    </row>
    <row r="12" spans="1:2" ht="21" customHeight="1">
      <c r="A12" s="28" t="s">
        <v>132</v>
      </c>
      <c r="B12" s="30">
        <v>94016.33039688952</v>
      </c>
    </row>
    <row r="13" spans="1:2" ht="21" customHeight="1">
      <c r="A13" s="28" t="s">
        <v>133</v>
      </c>
      <c r="B13" s="31">
        <v>180723.40293432985</v>
      </c>
    </row>
    <row r="14" spans="1:2" ht="21" customHeight="1">
      <c r="A14" s="28" t="s">
        <v>134</v>
      </c>
      <c r="B14" s="30">
        <v>3.7286799999999998</v>
      </c>
    </row>
    <row r="15" spans="1:2" ht="21" customHeight="1">
      <c r="A15" s="28" t="s">
        <v>135</v>
      </c>
      <c r="B15" s="31">
        <v>61466.800132099146</v>
      </c>
    </row>
    <row r="16" spans="1:2" ht="21" customHeight="1">
      <c r="A16" s="28" t="s">
        <v>136</v>
      </c>
      <c r="B16" s="30">
        <v>1571.5896392551238</v>
      </c>
    </row>
    <row r="17" spans="1:2" ht="21" customHeight="1">
      <c r="A17" s="28" t="s">
        <v>137</v>
      </c>
      <c r="B17" s="31">
        <v>1774.5413097303845</v>
      </c>
    </row>
    <row r="18" spans="1:2" ht="21" customHeight="1">
      <c r="A18" s="28" t="s">
        <v>138</v>
      </c>
      <c r="B18" s="30">
        <v>354348.01077710598</v>
      </c>
    </row>
    <row r="19" spans="1:2" ht="21" customHeight="1">
      <c r="A19" s="28" t="s">
        <v>139</v>
      </c>
      <c r="B19" s="73">
        <v>1314427.1070405911</v>
      </c>
    </row>
    <row r="20" spans="1:2" ht="21" customHeight="1">
      <c r="A20" s="34" t="s">
        <v>140</v>
      </c>
      <c r="B20" s="59" t="s">
        <v>74</v>
      </c>
    </row>
  </sheetData>
  <mergeCells count="3">
    <mergeCell ref="A4:A5"/>
    <mergeCell ref="B4:B5"/>
    <mergeCell ref="A2:B2"/>
  </mergeCells>
  <hyperlinks>
    <hyperlink ref="B20" location="الفهرس!A1" display="العودة إلى الفهرس" xr:uid="{09779C18-F1F4-4277-96CB-21B4A090304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391-85AC-44A5-9E91-32BED05CBEC8}">
  <sheetPr>
    <pageSetUpPr fitToPage="1"/>
  </sheetPr>
  <dimension ref="A1:E24"/>
  <sheetViews>
    <sheetView rightToLeft="1" view="pageBreakPreview" topLeftCell="A9" zoomScaleNormal="107" zoomScaleSheetLayoutView="100" workbookViewId="0">
      <selection activeCell="C24" sqref="C24"/>
    </sheetView>
  </sheetViews>
  <sheetFormatPr defaultColWidth="8.7265625" defaultRowHeight="21" customHeight="1"/>
  <cols>
    <col min="1" max="1" width="47.81640625" style="9" customWidth="1"/>
    <col min="2" max="2" width="22.1796875" style="9" customWidth="1"/>
    <col min="3" max="3" width="22.453125" style="9" customWidth="1"/>
    <col min="4" max="4" width="12.453125" style="9" bestFit="1" customWidth="1"/>
    <col min="5" max="5" width="13.453125" style="9" bestFit="1" customWidth="1"/>
    <col min="6" max="16384" width="8.7265625" style="9"/>
  </cols>
  <sheetData>
    <row r="1" spans="1:5" ht="14.5"/>
    <row r="2" spans="1:5" ht="55" customHeight="1">
      <c r="A2" s="97" t="s">
        <v>262</v>
      </c>
      <c r="B2" s="98"/>
      <c r="C2" s="98"/>
    </row>
    <row r="3" spans="1:5" ht="21" customHeight="1">
      <c r="A3" s="80" t="s">
        <v>123</v>
      </c>
      <c r="B3" s="67"/>
      <c r="C3" s="67"/>
    </row>
    <row r="4" spans="1:5" ht="21" customHeight="1">
      <c r="A4" s="29" t="s">
        <v>141</v>
      </c>
      <c r="B4" s="36" t="s">
        <v>142</v>
      </c>
      <c r="C4" s="36" t="s">
        <v>143</v>
      </c>
    </row>
    <row r="5" spans="1:5" ht="21" customHeight="1">
      <c r="A5" s="28" t="s">
        <v>144</v>
      </c>
      <c r="B5" s="31">
        <v>4535100</v>
      </c>
      <c r="C5" s="31">
        <v>323029900</v>
      </c>
      <c r="D5" s="66"/>
      <c r="E5" s="68"/>
    </row>
    <row r="6" spans="1:5" ht="21" customHeight="1">
      <c r="A6" s="28" t="s">
        <v>145</v>
      </c>
      <c r="B6" s="30">
        <v>49800074</v>
      </c>
      <c r="C6" s="30">
        <v>767638575</v>
      </c>
    </row>
    <row r="7" spans="1:5" ht="21" customHeight="1">
      <c r="A7" s="28" t="s">
        <v>146</v>
      </c>
      <c r="B7" s="31">
        <v>41102038</v>
      </c>
      <c r="C7" s="31">
        <v>162503200</v>
      </c>
    </row>
    <row r="8" spans="1:5" ht="21" customHeight="1">
      <c r="A8" s="28" t="s">
        <v>147</v>
      </c>
      <c r="B8" s="30">
        <v>751077042</v>
      </c>
      <c r="C8" s="30">
        <v>652996900</v>
      </c>
    </row>
    <row r="9" spans="1:5" ht="25.5" customHeight="1">
      <c r="A9" s="28" t="s">
        <v>148</v>
      </c>
      <c r="B9" s="31">
        <v>6098124</v>
      </c>
      <c r="C9" s="31">
        <v>10351310</v>
      </c>
    </row>
    <row r="10" spans="1:5" ht="21" customHeight="1">
      <c r="A10" s="28" t="s">
        <v>149</v>
      </c>
      <c r="B10" s="30">
        <v>78811483</v>
      </c>
      <c r="C10" s="30">
        <v>1206600265</v>
      </c>
    </row>
    <row r="11" spans="1:5" ht="21" customHeight="1">
      <c r="A11" s="28" t="s">
        <v>150</v>
      </c>
      <c r="B11" s="31">
        <v>314605562</v>
      </c>
      <c r="C11" s="31">
        <v>1779913136</v>
      </c>
    </row>
    <row r="12" spans="1:5" ht="21" customHeight="1">
      <c r="A12" s="28" t="s">
        <v>151</v>
      </c>
      <c r="B12" s="30">
        <v>10009436</v>
      </c>
      <c r="C12" s="30">
        <v>259864320</v>
      </c>
    </row>
    <row r="13" spans="1:5" ht="21" customHeight="1">
      <c r="A13" s="28" t="s">
        <v>152</v>
      </c>
      <c r="B13" s="31">
        <v>299083</v>
      </c>
      <c r="C13" s="31">
        <v>11650102856</v>
      </c>
    </row>
    <row r="14" spans="1:5" ht="21" customHeight="1">
      <c r="A14" s="28" t="s">
        <v>153</v>
      </c>
      <c r="B14" s="30">
        <v>34497110</v>
      </c>
      <c r="C14" s="30">
        <v>250568227</v>
      </c>
    </row>
    <row r="15" spans="1:5" ht="21" customHeight="1">
      <c r="A15" s="28" t="s">
        <v>154</v>
      </c>
      <c r="B15" s="31">
        <v>145</v>
      </c>
      <c r="C15" s="31">
        <v>12314452</v>
      </c>
    </row>
    <row r="16" spans="1:5" ht="21" customHeight="1">
      <c r="A16" s="28" t="s">
        <v>155</v>
      </c>
      <c r="B16" s="30">
        <v>265263669</v>
      </c>
      <c r="C16" s="30">
        <v>1132936292</v>
      </c>
    </row>
    <row r="17" spans="1:3" ht="21" customHeight="1">
      <c r="A17" s="28" t="s">
        <v>156</v>
      </c>
      <c r="B17" s="31">
        <v>51616444</v>
      </c>
      <c r="C17" s="31">
        <v>131739061</v>
      </c>
    </row>
    <row r="18" spans="1:3" ht="21" customHeight="1">
      <c r="A18" s="28" t="s">
        <v>157</v>
      </c>
      <c r="B18" s="30">
        <v>768995095</v>
      </c>
      <c r="C18" s="30">
        <v>1852219377</v>
      </c>
    </row>
    <row r="19" spans="1:3" ht="21" customHeight="1">
      <c r="A19" s="28" t="s">
        <v>158</v>
      </c>
      <c r="B19" s="31">
        <v>10468158</v>
      </c>
      <c r="C19" s="31">
        <v>124987525</v>
      </c>
    </row>
    <row r="20" spans="1:3" ht="21" customHeight="1">
      <c r="A20" s="28" t="s">
        <v>159</v>
      </c>
      <c r="B20" s="30">
        <v>357157249</v>
      </c>
      <c r="C20" s="30">
        <v>412626286</v>
      </c>
    </row>
    <row r="21" spans="1:3" ht="21" customHeight="1">
      <c r="A21" s="28" t="s">
        <v>160</v>
      </c>
      <c r="B21" s="31">
        <v>381004477</v>
      </c>
      <c r="C21" s="31">
        <v>871825899</v>
      </c>
    </row>
    <row r="22" spans="1:3" ht="21" customHeight="1">
      <c r="A22" s="28" t="s">
        <v>161</v>
      </c>
      <c r="B22" s="30">
        <v>61611628</v>
      </c>
      <c r="C22" s="30">
        <v>336872419</v>
      </c>
    </row>
    <row r="23" spans="1:3" ht="21" customHeight="1">
      <c r="A23" s="28" t="s">
        <v>162</v>
      </c>
      <c r="B23" s="31">
        <v>303559301</v>
      </c>
      <c r="C23" s="31">
        <v>208710096</v>
      </c>
    </row>
    <row r="24" spans="1:3" ht="21" customHeight="1">
      <c r="A24" s="34" t="s">
        <v>140</v>
      </c>
      <c r="C24" s="59" t="s">
        <v>74</v>
      </c>
    </row>
  </sheetData>
  <mergeCells count="1">
    <mergeCell ref="A2:C2"/>
  </mergeCells>
  <phoneticPr fontId="29" type="noConversion"/>
  <hyperlinks>
    <hyperlink ref="C24" location="الفهرس!A1" display="العودة إلى الفهرس" xr:uid="{340E0AC1-3C06-4D29-B984-DF2451779179}"/>
  </hyperlinks>
  <pageMargins left="0.7" right="0.7" top="0.75" bottom="0.75" header="0.3" footer="0.3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8A1B-835B-4790-8BDD-6642E1A28263}">
  <sheetPr>
    <pageSetUpPr fitToPage="1"/>
  </sheetPr>
  <dimension ref="A2:C8"/>
  <sheetViews>
    <sheetView rightToLeft="1" view="pageBreakPreview" zoomScaleNormal="100" zoomScaleSheetLayoutView="100" workbookViewId="0">
      <selection activeCell="C9" sqref="C9"/>
    </sheetView>
  </sheetViews>
  <sheetFormatPr defaultColWidth="31.453125" defaultRowHeight="17.5"/>
  <cols>
    <col min="1" max="1" width="55" style="4" customWidth="1"/>
    <col min="2" max="2" width="31.26953125" style="4" customWidth="1"/>
    <col min="3" max="16384" width="31.453125" style="4"/>
  </cols>
  <sheetData>
    <row r="2" spans="1:3" ht="55" customHeight="1">
      <c r="A2" s="115" t="s">
        <v>264</v>
      </c>
      <c r="B2" s="116"/>
    </row>
    <row r="3" spans="1:3" ht="21" customHeight="1">
      <c r="A3" s="80" t="s">
        <v>163</v>
      </c>
      <c r="B3" s="74"/>
    </row>
    <row r="4" spans="1:3" ht="21" customHeight="1">
      <c r="A4" s="42" t="s">
        <v>107</v>
      </c>
      <c r="B4" s="42" t="s">
        <v>164</v>
      </c>
    </row>
    <row r="5" spans="1:3" ht="21" customHeight="1">
      <c r="A5" s="42" t="s">
        <v>263</v>
      </c>
      <c r="B5" s="31">
        <v>118786.70006151343</v>
      </c>
      <c r="C5" s="63"/>
    </row>
    <row r="6" spans="1:3" s="5" customFormat="1" ht="21" customHeight="1">
      <c r="A6" s="34" t="s">
        <v>140</v>
      </c>
      <c r="B6" s="35" t="s">
        <v>74</v>
      </c>
    </row>
    <row r="7" spans="1:3" ht="17.5" customHeight="1">
      <c r="A7" s="7"/>
      <c r="B7" s="8"/>
    </row>
    <row r="8" spans="1:3" ht="17.5" customHeight="1">
      <c r="A8" s="8"/>
      <c r="B8" s="8"/>
    </row>
  </sheetData>
  <mergeCells count="1">
    <mergeCell ref="A2:B2"/>
  </mergeCells>
  <hyperlinks>
    <hyperlink ref="B6" location="الفهرس!A1" display="العودة إلى الفهرس" xr:uid="{679F7EBB-BF9E-4D8B-807B-E9E5A52C396F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A9C18-5819-4A6C-8D11-FB8EF8315CCC}">
  <ds:schemaRefs>
    <ds:schemaRef ds:uri="http://schemas.microsoft.com/office/2006/metadata/properties"/>
    <ds:schemaRef ds:uri="http://www.w3.org/XML/1998/namespace"/>
    <ds:schemaRef ds:uri="c031eb85-fb64-4344-b89e-0c9148a8db62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0EE206-38BA-489D-8A91-57A3F0317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803F85-6519-46EE-9EEA-7E7B77758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2-1</vt:lpstr>
      <vt:lpstr>2-2</vt:lpstr>
      <vt:lpstr>2-3</vt:lpstr>
      <vt:lpstr>2-4</vt:lpstr>
      <vt:lpstr>3-1</vt:lpstr>
      <vt:lpstr>3-2</vt:lpstr>
      <vt:lpstr>4-1</vt:lpstr>
      <vt:lpstr>4-2</vt:lpstr>
      <vt:lpstr>4-3</vt:lpstr>
      <vt:lpstr>4-4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'2-1'!Print_Area</vt:lpstr>
      <vt:lpstr>'2-2'!Print_Area</vt:lpstr>
      <vt:lpstr>'2-3'!Print_Area</vt:lpstr>
      <vt:lpstr>'2-4'!Print_Area</vt:lpstr>
      <vt:lpstr>'3-1'!Print_Area</vt:lpstr>
      <vt:lpstr>'3-2'!Print_Area</vt:lpstr>
      <vt:lpstr>'4-1'!Print_Area</vt:lpstr>
      <vt:lpstr>'4-2'!Print_Area</vt:lpstr>
      <vt:lpstr>'4-3'!Print_Area</vt:lpstr>
      <vt:lpstr>'4-4'!Print_Area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 Al Sanea</dc:creator>
  <cp:keywords/>
  <dc:description/>
  <cp:lastModifiedBy>سلطان الرماني - Sultan Alrommani</cp:lastModifiedBy>
  <cp:revision/>
  <dcterms:created xsi:type="dcterms:W3CDTF">2024-05-12T07:59:30Z</dcterms:created>
  <dcterms:modified xsi:type="dcterms:W3CDTF">2024-12-26T10:57:49Z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