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حج\"/>
    </mc:Choice>
  </mc:AlternateContent>
  <xr:revisionPtr revIDLastSave="0" documentId="8_{6E4ECE9A-5B2C-49B6-B1D9-21FD79874913}" xr6:coauthVersionLast="47" xr6:coauthVersionMax="47" xr10:uidLastSave="{00000000-0000-0000-0000-000000000000}"/>
  <bookViews>
    <workbookView xWindow="-110" yWindow="-110" windowWidth="21820" windowHeight="14020" tabRatio="853" activeTab="14" xr2:uid="{00000000-000D-0000-FFFF-FFFF00000000}"/>
  </bookViews>
  <sheets>
    <sheet name="الفهرس" sheetId="147" r:id="rId1"/>
    <sheet name="1" sheetId="104" r:id="rId2"/>
    <sheet name="2" sheetId="116" r:id="rId3"/>
    <sheet name="3" sheetId="137" r:id="rId4"/>
    <sheet name="4" sheetId="134" r:id="rId5"/>
    <sheet name="5" sheetId="131" r:id="rId6"/>
    <sheet name="6" sheetId="146" r:id="rId7"/>
    <sheet name="7" sheetId="144" r:id="rId8"/>
    <sheet name="8" sheetId="168" r:id="rId9"/>
    <sheet name="9" sheetId="169" r:id="rId10"/>
    <sheet name="10" sheetId="148" r:id="rId11"/>
    <sheet name="11" sheetId="164" r:id="rId12"/>
    <sheet name="12" sheetId="165" r:id="rId13"/>
    <sheet name="13" sheetId="150" r:id="rId14"/>
    <sheet name="14" sheetId="151" r:id="rId15"/>
    <sheet name="15" sheetId="153" r:id="rId16"/>
    <sheet name="16" sheetId="154" r:id="rId17"/>
    <sheet name="17" sheetId="155" r:id="rId18"/>
    <sheet name="18" sheetId="156" r:id="rId19"/>
    <sheet name="19" sheetId="160" r:id="rId20"/>
    <sheet name="20" sheetId="159" r:id="rId21"/>
    <sheet name="21" sheetId="161" r:id="rId22"/>
    <sheet name="22" sheetId="162" r:id="rId23"/>
    <sheet name="23" sheetId="163" r:id="rId24"/>
  </sheets>
  <definedNames>
    <definedName name="_xlnm.Print_Area" localSheetId="1">'1'!$A$1:$F$9</definedName>
    <definedName name="_xlnm.Print_Area" localSheetId="11">'11'!$A$1:$D$14</definedName>
    <definedName name="_xlnm.Print_Area" localSheetId="12">'12'!$A$1:$D$6</definedName>
    <definedName name="_xlnm.Print_Area" localSheetId="13">'13'!$A$1:$C$7</definedName>
    <definedName name="_xlnm.Print_Area" localSheetId="14">'14'!$A$1:$I$11</definedName>
    <definedName name="_xlnm.Print_Area" localSheetId="15">'15'!$A$1:$C$9</definedName>
    <definedName name="_xlnm.Print_Area" localSheetId="16">'16'!$A$1:$B$12</definedName>
    <definedName name="_xlnm.Print_Area" localSheetId="17">'17'!$A$1:$C$12</definedName>
    <definedName name="_xlnm.Print_Area" localSheetId="18">'18'!$A$1:$C$27</definedName>
    <definedName name="_xlnm.Print_Area" localSheetId="19">'19'!$A$1:$C$9</definedName>
    <definedName name="_xlnm.Print_Area" localSheetId="2">'2'!$A$1:$D$12</definedName>
    <definedName name="_xlnm.Print_Area" localSheetId="20">'20'!$A$1:$C$11</definedName>
    <definedName name="_xlnm.Print_Area" localSheetId="21">'21'!$A$1:$C$7</definedName>
    <definedName name="_xlnm.Print_Area" localSheetId="22">'22'!$A$1:$C$14</definedName>
    <definedName name="_xlnm.Print_Area" localSheetId="23">'23'!$A$1:$C$9</definedName>
    <definedName name="_xlnm.Print_Area" localSheetId="3">'3'!$A$1:$D$11</definedName>
    <definedName name="_xlnm.Print_Area" localSheetId="4">'4'!$A$1:$B$7</definedName>
    <definedName name="_xlnm.Print_Area" localSheetId="5">'5'!$A$1:$C$12</definedName>
    <definedName name="_xlnm.Print_Area" localSheetId="6">'6'!$A$1:$B$14</definedName>
    <definedName name="_xlnm.Print_Area" localSheetId="0">الفهرس!$A$2:$C$27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الفهرس!$B$8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68" l="1"/>
  <c r="B9" i="169" l="1"/>
  <c r="F6" i="104" l="1"/>
  <c r="F7" i="104"/>
  <c r="E8" i="104"/>
  <c r="D8" i="104"/>
  <c r="F8" i="104" s="1"/>
  <c r="B8" i="163" l="1"/>
  <c r="B12" i="162" l="1"/>
  <c r="E8" i="148" l="1"/>
  <c r="D13" i="164" l="1"/>
  <c r="B8" i="160" l="1"/>
  <c r="B26" i="156" l="1"/>
  <c r="B11" i="155"/>
  <c r="C8" i="153"/>
  <c r="D8" i="148"/>
  <c r="B11" i="146" l="1"/>
  <c r="B10" i="144"/>
  <c r="B11" i="131" l="1"/>
</calcChain>
</file>

<file path=xl/sharedStrings.xml><?xml version="1.0" encoding="utf-8"?>
<sst xmlns="http://schemas.openxmlformats.org/spreadsheetml/2006/main" count="285" uniqueCount="200">
  <si>
    <t>الجملة</t>
  </si>
  <si>
    <t>النسبة</t>
  </si>
  <si>
    <t>ذكـور</t>
  </si>
  <si>
    <t>إناث</t>
  </si>
  <si>
    <t>الجـملة</t>
  </si>
  <si>
    <t>إجمالي الحجـاج</t>
  </si>
  <si>
    <t>جوا</t>
  </si>
  <si>
    <t>برا</t>
  </si>
  <si>
    <t>بحرا</t>
  </si>
  <si>
    <t>الـجــملة</t>
  </si>
  <si>
    <t>الجــملـة</t>
  </si>
  <si>
    <t>الحجاج</t>
  </si>
  <si>
    <t xml:space="preserve"> </t>
  </si>
  <si>
    <t>الدولة</t>
  </si>
  <si>
    <t>بنجلاديش</t>
  </si>
  <si>
    <t>ماليزيا</t>
  </si>
  <si>
    <t xml:space="preserve">إندونيسيا </t>
  </si>
  <si>
    <t>باكستان</t>
  </si>
  <si>
    <t xml:space="preserve">المغرب </t>
  </si>
  <si>
    <t>الإجمالي</t>
  </si>
  <si>
    <t xml:space="preserve">    عـدد الحجاج   </t>
  </si>
  <si>
    <t xml:space="preserve">القسطرة القلبية </t>
  </si>
  <si>
    <t>غسيل الكلى</t>
  </si>
  <si>
    <t>الطواري</t>
  </si>
  <si>
    <t>التنويم</t>
  </si>
  <si>
    <t>الخدمة</t>
  </si>
  <si>
    <t>اسم القطاع</t>
  </si>
  <si>
    <t xml:space="preserve">عدد القوى العاملة </t>
  </si>
  <si>
    <t>الخدمات الصحية</t>
  </si>
  <si>
    <t>خدمات النقل</t>
  </si>
  <si>
    <t>خدمات الاتصالات</t>
  </si>
  <si>
    <t>اجمالي القوى العاملة</t>
  </si>
  <si>
    <t>*  تشمل خدمات الأمن والاستقبال والرقابة والطاقة والتوعية وشئون الحرمين</t>
  </si>
  <si>
    <t>من بداية الموسم حتى نهاية 11/10</t>
  </si>
  <si>
    <t>من 11/11 حتى نهاية 11/20</t>
  </si>
  <si>
    <t>من 11/21 حتى نهاية 11/30</t>
  </si>
  <si>
    <t>من 12/1 حتى نهاية 12/09</t>
  </si>
  <si>
    <t>احصاءات الحج لعام 1443هـ</t>
  </si>
  <si>
    <t>رقم الجدول</t>
  </si>
  <si>
    <t>العــنــوان</t>
  </si>
  <si>
    <t>من 12/21 حتى نهاية 12/30</t>
  </si>
  <si>
    <t>من 01/1 حتى نهاية 01/10</t>
  </si>
  <si>
    <t>من 01/11 حتى نهاية موسم المغادرة</t>
  </si>
  <si>
    <t>المغادرة</t>
  </si>
  <si>
    <t>القادمة</t>
  </si>
  <si>
    <t>العدد</t>
  </si>
  <si>
    <t>المصدر : الهيئة العليا لمراقبة نقل الحجاج</t>
  </si>
  <si>
    <t>المصدر :هيئة الاتصالات وتقنية المعلومات</t>
  </si>
  <si>
    <t>متوسط استهلاك الفرد اليومي (مكة المكرمة - المشاعر المقدسة)</t>
  </si>
  <si>
    <t>إجمالي استهلاك البيانات (مكة المكرمة - المشاعر المقدسة)</t>
  </si>
  <si>
    <t>متوسط سرعات رفع البيانات  (مكة المكرمة - المشاعر المقدسة)</t>
  </si>
  <si>
    <t>متوسط سرعات تنزيل البيانات  (مكة المكرمة - المشاعر المقدسة)</t>
  </si>
  <si>
    <t>سعة المسجد الحرام</t>
  </si>
  <si>
    <t>المحاضرات</t>
  </si>
  <si>
    <t xml:space="preserve">الدروس العلمية </t>
  </si>
  <si>
    <t>الكلمات الوعظية</t>
  </si>
  <si>
    <t>إجابة السائل عبر كبائن التوعية الإسلامية</t>
  </si>
  <si>
    <t>إجابة السائل عبر الهاتف المجاني</t>
  </si>
  <si>
    <t xml:space="preserve">الإجمالي </t>
  </si>
  <si>
    <t>منفذ حالة عمار</t>
  </si>
  <si>
    <t>منفذ جديدة عرعر</t>
  </si>
  <si>
    <t>مدينة الحجاج ببريدة</t>
  </si>
  <si>
    <t>منفذ الوديعة</t>
  </si>
  <si>
    <t>ميقات يلملم</t>
  </si>
  <si>
    <t>ميقات وادي محرم</t>
  </si>
  <si>
    <t>ميقات قرن المنازل بالسيل الكبير</t>
  </si>
  <si>
    <t>مطار الملك عبد العزيز بمحافظة جدة</t>
  </si>
  <si>
    <t>الكبائن التوعوية في مدينة مكة المكرمة</t>
  </si>
  <si>
    <t>مطار الأمير محمد بن عبد العزيز بالمدينة المنورة</t>
  </si>
  <si>
    <t>الكبائن التوعوية في منطقة المدينة المنورة</t>
  </si>
  <si>
    <t>ميقات ذو الحليفة</t>
  </si>
  <si>
    <t>ميقات الجحفة</t>
  </si>
  <si>
    <t>منفذ الحديثة</t>
  </si>
  <si>
    <t>مدينة الحجاج في مركز أبو عجرم</t>
  </si>
  <si>
    <t>منفذ سلوى</t>
  </si>
  <si>
    <t>منفذ الرقعي</t>
  </si>
  <si>
    <t>منفذ جسر الملك فهد</t>
  </si>
  <si>
    <t>منفذ البطحاء</t>
  </si>
  <si>
    <t>منفذ أم الزمول</t>
  </si>
  <si>
    <t>حاويات النفايات</t>
  </si>
  <si>
    <t xml:space="preserve">المجازر </t>
  </si>
  <si>
    <t>خارج</t>
  </si>
  <si>
    <t>داخل</t>
  </si>
  <si>
    <t>عدد محطات توليد الكهرباء</t>
  </si>
  <si>
    <t>مجزرة الوحدة (و)</t>
  </si>
  <si>
    <t>مجزرة الوحدة (هـ)</t>
  </si>
  <si>
    <t>مجزرة الوحدة (ب)</t>
  </si>
  <si>
    <t>مجزرة المعيصم رقم (3)</t>
  </si>
  <si>
    <t>مجزرة المعيصم رقم (2)</t>
  </si>
  <si>
    <t>مجزرة المعيصم رقم (1)</t>
  </si>
  <si>
    <t>المجموع</t>
  </si>
  <si>
    <t xml:space="preserve">
</t>
  </si>
  <si>
    <t>عدد الليالي</t>
  </si>
  <si>
    <t>المصدر: وزارة الصحة</t>
  </si>
  <si>
    <t>حجاج الداخل</t>
  </si>
  <si>
    <t xml:space="preserve"> حجاج الخارج</t>
  </si>
  <si>
    <t>المنفذ</t>
  </si>
  <si>
    <t>ميناء جدة الإسلامي</t>
  </si>
  <si>
    <t>عدد الحافلات</t>
  </si>
  <si>
    <t>جديدة عرعر</t>
  </si>
  <si>
    <t>الربع الخالي</t>
  </si>
  <si>
    <t>عدد السفن</t>
  </si>
  <si>
    <t>كمية المعقمات بالتر</t>
  </si>
  <si>
    <t xml:space="preserve">كمية الماء  يومياً بالتر </t>
  </si>
  <si>
    <t xml:space="preserve">عدد أجهزة الإنارة </t>
  </si>
  <si>
    <t>المصدر :وزارة الشؤون الإسلامية والدعوة والإرشاد</t>
  </si>
  <si>
    <t>المصدر:البنك الاسلامي للتنمية</t>
  </si>
  <si>
    <t>المصدر ميناء جدة الإسلامي</t>
  </si>
  <si>
    <t>من12/10 حتى نهاية 112/20</t>
  </si>
  <si>
    <t>المصدر: بنك التنمية الإسلامي</t>
  </si>
  <si>
    <t>المصدر : شركة الكهرباء السعودية</t>
  </si>
  <si>
    <t>المصدر: الرئاسة العامة لشؤون الحرمين</t>
  </si>
  <si>
    <t>المصدر : وزارة الحج والعمرة</t>
  </si>
  <si>
    <t>المناشط التوعوية التي تم تنفيذها خلال موسم الحج لعام 1443</t>
  </si>
  <si>
    <t>متوسط مدة  اقامة الحاج الواحد</t>
  </si>
  <si>
    <t>عدد المطبوعات الموزعة</t>
  </si>
  <si>
    <t>الفهرس</t>
  </si>
  <si>
    <t xml:space="preserve">عدد الحجاج </t>
  </si>
  <si>
    <t xml:space="preserve">عدد المجازر </t>
  </si>
  <si>
    <t>عدد الجزارين</t>
  </si>
  <si>
    <t xml:space="preserve"> مراكز الخدمات</t>
  </si>
  <si>
    <t xml:space="preserve"> خدمات النظافة العامة </t>
  </si>
  <si>
    <t>مراكز التوعية الإسلامية في الحج</t>
  </si>
  <si>
    <t>عدد الحجاج</t>
  </si>
  <si>
    <t>الرحلات الجوية الدولية الناقلة للحجاج خلال حج 1443</t>
  </si>
  <si>
    <t>المطارات</t>
  </si>
  <si>
    <t xml:space="preserve"> مطار الملك عبدالعزيز  </t>
  </si>
  <si>
    <t xml:space="preserve"> مطار الأمير محمد بن عبد العزيز  </t>
  </si>
  <si>
    <t>عدد الرحلات الدولية</t>
  </si>
  <si>
    <t>البيان</t>
  </si>
  <si>
    <t>سعة المسجد الحرام خلال عام 1443</t>
  </si>
  <si>
    <t>السعة</t>
  </si>
  <si>
    <t>القيمة</t>
  </si>
  <si>
    <t>المصدر: أمانة العاصمة المقدسة</t>
  </si>
  <si>
    <t xml:space="preserve"> البيان</t>
  </si>
  <si>
    <t>* المجازر التي يشرف عليها البنك الإسلامي للتنمية</t>
  </si>
  <si>
    <t>إجمالي عدد الحجاج لعام 1443</t>
  </si>
  <si>
    <t xml:space="preserve">متوسط مدة اقامة حجاج الخارج في المملكة لعام 1443 </t>
  </si>
  <si>
    <t xml:space="preserve">عدد الحجاج المستفيدين من برنامج طريق مكة لعام 1443حسب الجنسية </t>
  </si>
  <si>
    <t xml:space="preserve">المصدر :وزارة الشؤون الإسلامية والدعوة والإرشاد </t>
  </si>
  <si>
    <t>إجمالي عدد محطات توليد الكهرباء التي تخدم مكة المكرمة والمشاعر المقدسة خلال عام 1443</t>
  </si>
  <si>
    <t>عدد المجازر والجزارين داخل المشاعر في مجازر المعيصم خلال موسم حج 1443</t>
  </si>
  <si>
    <t xml:space="preserve"> مراكز خدمات النظافة البلدية في مكة والمشاعر المقدسة خلال موسم حج 1443</t>
  </si>
  <si>
    <t>الخدمات العامة في الحرم المكي خلال موسم حج 1443</t>
  </si>
  <si>
    <t>المعلومات الإحصائية لقطاع الاتصالات وتقنية المعلومات في موسم الحج لعام 1443</t>
  </si>
  <si>
    <t>عدد رحلات نقل الحجاج خلال موسم حج 1443</t>
  </si>
  <si>
    <t>السفن الناقلة للحجاج لعام 1443 عبر المنافذ البحرية</t>
  </si>
  <si>
    <t>الحافلات الناقلة للحجاج عبر المنافذ البرية خلال موسم الحج لعام 1443</t>
  </si>
  <si>
    <t xml:space="preserve"> الخدمات الطبية المقدمة للحجاح خلال حج 1443</t>
  </si>
  <si>
    <t>المرفق والفرق الطبية المقدمة للحجاح خلال حج 1443</t>
  </si>
  <si>
    <t xml:space="preserve"> المراكز الصحية </t>
  </si>
  <si>
    <t xml:space="preserve"> الفرق الطبية </t>
  </si>
  <si>
    <t xml:space="preserve"> الوحدات التشغيلية </t>
  </si>
  <si>
    <t>عدد ما تم ذبحة خلال موسم الحج 1443*</t>
  </si>
  <si>
    <t xml:space="preserve"> اللقحات</t>
  </si>
  <si>
    <t>المصدر:وزارة الصحة</t>
  </si>
  <si>
    <t xml:space="preserve"> لقاح الحمى الشوكية</t>
  </si>
  <si>
    <t xml:space="preserve"> لقاح الانفلونزا</t>
  </si>
  <si>
    <t xml:space="preserve"> لقاح شلل الأطفال الفمومي </t>
  </si>
  <si>
    <t>عدد اللقاحات الموزعة خلال موسم الحج 1443</t>
  </si>
  <si>
    <t>المصدر: وزارة الداخلية</t>
  </si>
  <si>
    <t xml:space="preserve"> المستشفيات  </t>
  </si>
  <si>
    <t xml:space="preserve">المصدر : وزارة الحج والعمرة </t>
  </si>
  <si>
    <t>عدد مرات غسل الحرم يومياً</t>
  </si>
  <si>
    <t xml:space="preserve"> القدوم</t>
  </si>
  <si>
    <t>التاريخ</t>
  </si>
  <si>
    <t>القدوم</t>
  </si>
  <si>
    <t xml:space="preserve"> المغادرة</t>
  </si>
  <si>
    <t xml:space="preserve">حافلات  نقل الحجاج من وإلى الحرم </t>
  </si>
  <si>
    <t xml:space="preserve"> الأطباء البيطرين مع طلبة العلم الشرعي المعنيين بالكشف على سلامة الأغنام خلال موسم الحج 1443</t>
  </si>
  <si>
    <t xml:space="preserve">عدد عمال الغسيل والتعقيم في الحرم </t>
  </si>
  <si>
    <t>كمية مواد النظافة يومياً بالتر</t>
  </si>
  <si>
    <t xml:space="preserve"> ميجابايت</t>
  </si>
  <si>
    <t>ميجابايت</t>
  </si>
  <si>
    <t xml:space="preserve"> شريحة</t>
  </si>
  <si>
    <t xml:space="preserve"> ألف (تيرابايت)</t>
  </si>
  <si>
    <t xml:space="preserve"> ميجابايت </t>
  </si>
  <si>
    <t>نوع المنفذ</t>
  </si>
  <si>
    <t>الخدمات العامة</t>
  </si>
  <si>
    <t xml:space="preserve">خدمات الإشرافية* </t>
  </si>
  <si>
    <t>الوحدة</t>
  </si>
  <si>
    <t>عدد الاطباء البيطريين مع طلبة العلم الشرعي</t>
  </si>
  <si>
    <t xml:space="preserve">التوزيع النسبي للحجاج من الخارج لعام 1443موزعين على فئات حسب تاريخ القدوم والمغادرة </t>
  </si>
  <si>
    <r>
      <t xml:space="preserve">عدد المجازر والجزارين داخل المشاعر في مجازر </t>
    </r>
    <r>
      <rPr>
        <b/>
        <sz val="16"/>
        <color theme="4" tint="-0.249977111117893"/>
        <rFont val="Frutiger LT Arabic 45 Light"/>
      </rPr>
      <t>المعيصم</t>
    </r>
    <r>
      <rPr>
        <sz val="16"/>
        <color theme="4" tint="-0.249977111117893"/>
        <rFont val="Frutiger LT Arabic 45 Light"/>
      </rPr>
      <t xml:space="preserve"> خلال موسم حج 1443</t>
    </r>
  </si>
  <si>
    <t>التوزيع النسبي لحجاج الخارج لعام 1443حسب طريقة القدوم والمغادرة</t>
  </si>
  <si>
    <t>عدد القوى العاملة في خدمة الحجاج القطاع لعام 1443</t>
  </si>
  <si>
    <t>المطبوعات والنشرات التوعوية التي تم توزيعها في المنافذ ومدن الحجاج والمواقيت خلال موسم حج 1443</t>
  </si>
  <si>
    <t>المصدر:الجهات المشاركة بالحج</t>
  </si>
  <si>
    <t>طلبة الطب الشرعي</t>
  </si>
  <si>
    <t>العمليات الأخرى</t>
  </si>
  <si>
    <t>المرافق والفرق الطبية المقدمة للحجاح خلال حج 1443</t>
  </si>
  <si>
    <t>عدد اللقاحات الطبية الموزعة خلال موسم الحج 1443</t>
  </si>
  <si>
    <t>ساعة لكل طائف</t>
  </si>
  <si>
    <t>فرد</t>
  </si>
  <si>
    <t>سعة المطاف</t>
  </si>
  <si>
    <t xml:space="preserve">التوزيع النسبي للحجاج من الخارج لعام 1443موزعين حسب تاريخ القدوم والمغادرة </t>
  </si>
  <si>
    <t xml:space="preserve"> 30 ليلة</t>
  </si>
  <si>
    <t xml:space="preserve">	المعدل اليومي للشرائح المحلية للمشتركين  (مكة المكرمة - المشاعر المقدسة)</t>
  </si>
  <si>
    <t>المعدل اليومي للشرائح الأجنبية للمتجولين  (مكة المكرمة - المشاعر المقدسة)</t>
  </si>
  <si>
    <t>شريحة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</si>
</sst>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ر_._س_._‏_-;\-* #,##0.00\ _ر_._س_._‏_-;_-* &quot;-&quot;??\ _ر_._س_._‏_-;_-@_-"/>
    <numFmt numFmtId="165" formatCode="_-* #,##0.00_-;_-* #,##0.00\-;_-* &quot;-&quot;??_-;_-@_-"/>
    <numFmt numFmtId="166" formatCode="0.0%"/>
    <numFmt numFmtId="167" formatCode="_-* #,##0_-;_-* #,##0\-;_-* &quot;-&quot;??_-;_-@_-"/>
    <numFmt numFmtId="168" formatCode="#,##0.0"/>
  </numFmts>
  <fonts count="47" x14ac:knownFonts="1">
    <font>
      <sz val="10"/>
      <name val="Arial"/>
    </font>
    <font>
      <sz val="11"/>
      <color theme="1"/>
      <name val="Calibri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Frutiger LT Arabic 55 Roman"/>
    </font>
    <font>
      <sz val="10"/>
      <color rgb="FF8C96A7"/>
      <name val="Frutiger LT Arabic 55 Roman"/>
    </font>
    <font>
      <sz val="8"/>
      <color rgb="FF8C96A7"/>
      <name val="Frutiger LT Arabic 55 Roman"/>
    </font>
    <font>
      <sz val="15"/>
      <color rgb="FF474D9B"/>
      <name val="Neo Sans Arabic"/>
      <family val="2"/>
    </font>
    <font>
      <sz val="16"/>
      <color rgb="FF474D9B"/>
      <name val="Neo Sans Arabic"/>
      <family val="2"/>
    </font>
    <font>
      <sz val="12"/>
      <name val="Frutiger LT Arabic 55 Roman"/>
    </font>
    <font>
      <sz val="20"/>
      <color theme="4" tint="-0.249977111117893"/>
      <name val="Neo Sans Arabic"/>
      <family val="2"/>
    </font>
    <font>
      <b/>
      <sz val="12"/>
      <color theme="0"/>
      <name val="Frutiger LT Arabic 55 Roman"/>
    </font>
    <font>
      <sz val="12"/>
      <color rgb="FF474D9B"/>
      <name val="Neo Sans Arabic"/>
      <family val="2"/>
    </font>
    <font>
      <sz val="10"/>
      <name val="Arial"/>
      <family val="2"/>
    </font>
    <font>
      <sz val="14"/>
      <name val="Arial"/>
      <family val="2"/>
      <charset val="178"/>
    </font>
    <font>
      <sz val="12"/>
      <name val="Sakkal Majalla"/>
    </font>
    <font>
      <b/>
      <sz val="12"/>
      <name val="Sakkal Majalla"/>
    </font>
    <font>
      <b/>
      <sz val="16"/>
      <name val="Sakkal Majalla"/>
    </font>
    <font>
      <sz val="11"/>
      <color rgb="FF000000"/>
      <name val="Calibri"/>
      <family val="2"/>
    </font>
    <font>
      <sz val="11"/>
      <name val="Sakkal Majalla"/>
    </font>
    <font>
      <sz val="12"/>
      <name val="Arial"/>
      <family val="2"/>
    </font>
    <font>
      <b/>
      <sz val="12"/>
      <color theme="0"/>
      <name val="Frutiger LT Arabic 55 Roman"/>
    </font>
    <font>
      <sz val="12"/>
      <color theme="0"/>
      <name val="Frutiger LT Arabic 55 Roman"/>
    </font>
    <font>
      <sz val="11"/>
      <name val="Frutiger LT Arabic 45 Light"/>
    </font>
    <font>
      <b/>
      <sz val="12"/>
      <color theme="0"/>
      <name val="Frutiger LT Arabic 45 Light"/>
    </font>
    <font>
      <sz val="10"/>
      <color rgb="FF000000"/>
      <name val="Frutiger LT Arabic 45 Light"/>
    </font>
    <font>
      <sz val="10"/>
      <color rgb="FF8C96A7"/>
      <name val="Frutiger LT Arabic 45 Light"/>
    </font>
    <font>
      <sz val="16"/>
      <color theme="4" tint="-0.249977111117893"/>
      <name val="Frutiger LT Arabic 45 Light"/>
    </font>
    <font>
      <sz val="10"/>
      <name val="Frutiger LT Arabic 45 Light"/>
    </font>
    <font>
      <sz val="12"/>
      <color theme="0"/>
      <name val="Frutiger LT Arabic 45 Light"/>
    </font>
    <font>
      <sz val="10"/>
      <color theme="1"/>
      <name val="Frutiger LT Arabic 45 Light"/>
    </font>
    <font>
      <sz val="20"/>
      <color theme="4" tint="-0.249977111117893"/>
      <name val="Frutiger LT Arabic 45 Light"/>
    </font>
    <font>
      <sz val="12"/>
      <name val="Frutiger LT Arabic 45 Light"/>
    </font>
    <font>
      <sz val="16"/>
      <color rgb="FF474D9B"/>
      <name val="Frutiger LT Arabic 45 Light"/>
    </font>
    <font>
      <sz val="10"/>
      <color rgb="FFFF0000"/>
      <name val="Arial"/>
      <family val="2"/>
    </font>
    <font>
      <b/>
      <sz val="10"/>
      <color theme="4" tint="-0.499984740745262"/>
      <name val="Arial"/>
      <family val="2"/>
    </font>
    <font>
      <sz val="10"/>
      <name val="Arial"/>
      <family val="2"/>
      <charset val="178"/>
    </font>
    <font>
      <sz val="8"/>
      <color rgb="FF8C96A7"/>
      <name val="Frutiger LT Arabic 45 Light"/>
    </font>
    <font>
      <sz val="8"/>
      <name val="Arial"/>
      <family val="2"/>
    </font>
    <font>
      <sz val="11"/>
      <name val="Calibri"/>
      <family val="2"/>
    </font>
    <font>
      <b/>
      <sz val="12"/>
      <color rgb="FFFFFFFF"/>
      <name val="Frutiger LT Arabic 45 Light"/>
    </font>
    <font>
      <b/>
      <sz val="8"/>
      <color theme="4" tint="-0.499984740745262"/>
      <name val="Frutiger LT Arabic 45 Light"/>
    </font>
    <font>
      <sz val="10"/>
      <color theme="4" tint="-0.249977111117893"/>
      <name val="Arial"/>
      <family val="2"/>
    </font>
    <font>
      <b/>
      <sz val="16"/>
      <color theme="4" tint="-0.249977111117893"/>
      <name val="Frutiger LT Arabic 45 Light"/>
    </font>
    <font>
      <sz val="10"/>
      <color theme="1"/>
      <name val="Frutiger LT Arabic 55 Roman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9BA8C2"/>
        <bgColor rgb="FF000000"/>
      </patternFill>
    </fill>
    <fill>
      <patternFill patternType="solid">
        <fgColor rgb="FFF0F2F6"/>
        <bgColor rgb="FF000000"/>
      </patternFill>
    </fill>
    <fill>
      <patternFill patternType="solid">
        <fgColor rgb="FFE6E9F0"/>
        <bgColor rgb="FF000000"/>
      </patternFill>
    </fill>
    <fill>
      <patternFill patternType="solid">
        <fgColor rgb="FF8E9CBC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14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36">
    <xf numFmtId="0" fontId="0" fillId="0" borderId="0" xfId="0"/>
    <xf numFmtId="0" fontId="0" fillId="0" borderId="0" xfId="0" applyAlignment="1">
      <alignment horizontal="center" vertical="center"/>
    </xf>
    <xf numFmtId="3" fontId="5" fillId="5" borderId="3" xfId="0" applyNumberFormat="1" applyFont="1" applyFill="1" applyBorder="1" applyAlignment="1">
      <alignment horizontal="center" vertical="center" wrapText="1"/>
    </xf>
    <xf numFmtId="166" fontId="5" fillId="5" borderId="3" xfId="0" applyNumberFormat="1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6" fontId="5" fillId="4" borderId="3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4" fillId="0" borderId="3" xfId="2" applyBorder="1" applyAlignment="1">
      <alignment horizontal="center" vertical="center"/>
    </xf>
    <xf numFmtId="0" fontId="0" fillId="0" borderId="6" xfId="0" applyBorder="1"/>
    <xf numFmtId="0" fontId="0" fillId="0" borderId="2" xfId="0" applyBorder="1"/>
    <xf numFmtId="0" fontId="0" fillId="0" borderId="3" xfId="0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center" wrapText="1"/>
    </xf>
    <xf numFmtId="166" fontId="5" fillId="5" borderId="1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2" fillId="3" borderId="0" xfId="0" applyFont="1" applyFill="1"/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right" vertical="center" wrapText="1" readingOrder="2"/>
    </xf>
    <xf numFmtId="0" fontId="9" fillId="0" borderId="6" xfId="0" applyFont="1" applyBorder="1" applyAlignment="1">
      <alignment horizontal="left" vertical="center" wrapText="1"/>
    </xf>
    <xf numFmtId="0" fontId="4" fillId="0" borderId="0" xfId="2" applyBorder="1" applyAlignment="1">
      <alignment vertical="center"/>
    </xf>
    <xf numFmtId="0" fontId="2" fillId="0" borderId="3" xfId="5" applyBorder="1"/>
    <xf numFmtId="0" fontId="2" fillId="0" borderId="0" xfId="5"/>
    <xf numFmtId="0" fontId="8" fillId="0" borderId="3" xfId="5" applyFont="1" applyBorder="1" applyAlignment="1">
      <alignment vertical="center" wrapText="1"/>
    </xf>
    <xf numFmtId="0" fontId="2" fillId="0" borderId="0" xfId="0" applyFont="1"/>
    <xf numFmtId="0" fontId="2" fillId="0" borderId="0" xfId="5" applyAlignment="1">
      <alignment wrapText="1"/>
    </xf>
    <xf numFmtId="0" fontId="15" fillId="0" borderId="0" xfId="5" applyFont="1" applyAlignment="1">
      <alignment wrapText="1"/>
    </xf>
    <xf numFmtId="0" fontId="11" fillId="0" borderId="3" xfId="0" applyFont="1" applyBorder="1" applyAlignment="1">
      <alignment horizontal="center" vertical="center" wrapText="1"/>
    </xf>
    <xf numFmtId="0" fontId="16" fillId="0" borderId="0" xfId="3" applyFont="1" applyAlignment="1">
      <alignment horizontal="center" vertical="center" shrinkToFit="1" readingOrder="2"/>
    </xf>
    <xf numFmtId="0" fontId="17" fillId="0" borderId="0" xfId="3" applyFont="1" applyAlignment="1">
      <alignment horizontal="center" vertical="center" shrinkToFit="1" readingOrder="2"/>
    </xf>
    <xf numFmtId="0" fontId="18" fillId="0" borderId="0" xfId="3" applyFont="1" applyAlignment="1">
      <alignment vertical="center" wrapText="1" shrinkToFit="1" readingOrder="2"/>
    </xf>
    <xf numFmtId="0" fontId="19" fillId="0" borderId="0" xfId="3" applyFont="1" applyAlignment="1">
      <alignment horizontal="center" vertical="center"/>
    </xf>
    <xf numFmtId="0" fontId="20" fillId="0" borderId="0" xfId="3" applyFont="1" applyAlignment="1">
      <alignment horizontal="center" vertical="center" shrinkToFit="1" readingOrder="2"/>
    </xf>
    <xf numFmtId="10" fontId="19" fillId="0" borderId="0" xfId="3" applyNumberFormat="1" applyFont="1" applyAlignment="1">
      <alignment horizontal="center" vertical="center"/>
    </xf>
    <xf numFmtId="9" fontId="19" fillId="0" borderId="0" xfId="3" applyNumberFormat="1" applyFont="1" applyAlignment="1">
      <alignment horizontal="center" vertical="center"/>
    </xf>
    <xf numFmtId="0" fontId="21" fillId="0" borderId="0" xfId="0" applyFont="1"/>
    <xf numFmtId="3" fontId="10" fillId="5" borderId="1" xfId="6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167" fontId="25" fillId="2" borderId="2" xfId="1" applyNumberFormat="1" applyFont="1" applyFill="1" applyBorder="1" applyAlignment="1">
      <alignment horizontal="center" vertical="center" wrapText="1"/>
    </xf>
    <xf numFmtId="0" fontId="30" fillId="6" borderId="3" xfId="0" applyFont="1" applyFill="1" applyBorder="1" applyAlignment="1">
      <alignment horizontal="center" vertical="center" wrapText="1" readingOrder="2"/>
    </xf>
    <xf numFmtId="9" fontId="30" fillId="6" borderId="6" xfId="4" applyFont="1" applyFill="1" applyBorder="1" applyAlignment="1">
      <alignment horizontal="center" vertical="center" wrapText="1" readingOrder="1"/>
    </xf>
    <xf numFmtId="9" fontId="30" fillId="6" borderId="3" xfId="4" applyFont="1" applyFill="1" applyBorder="1" applyAlignment="1">
      <alignment horizontal="center" vertical="center" wrapText="1" readingOrder="1"/>
    </xf>
    <xf numFmtId="0" fontId="31" fillId="7" borderId="3" xfId="5" applyFont="1" applyFill="1" applyBorder="1" applyAlignment="1">
      <alignment horizontal="center" vertical="center" wrapText="1" readingOrder="2"/>
    </xf>
    <xf numFmtId="0" fontId="25" fillId="2" borderId="12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9" fillId="5" borderId="1" xfId="6" applyNumberFormat="1" applyFont="1" applyFill="1" applyBorder="1" applyAlignment="1">
      <alignment horizontal="center" vertical="center" wrapText="1"/>
    </xf>
    <xf numFmtId="3" fontId="25" fillId="2" borderId="3" xfId="6" applyNumberFormat="1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33" fillId="4" borderId="3" xfId="0" applyFont="1" applyFill="1" applyBorder="1" applyAlignment="1">
      <alignment horizontal="center" vertical="center" wrapText="1"/>
    </xf>
    <xf numFmtId="3" fontId="33" fillId="5" borderId="1" xfId="6" applyNumberFormat="1" applyFont="1" applyFill="1" applyBorder="1" applyAlignment="1">
      <alignment horizontal="center" vertical="center" wrapText="1"/>
    </xf>
    <xf numFmtId="0" fontId="8" fillId="0" borderId="5" xfId="5" applyFont="1" applyBorder="1" applyAlignment="1">
      <alignment horizontal="center" vertical="center" wrapText="1"/>
    </xf>
    <xf numFmtId="0" fontId="7" fillId="0" borderId="6" xfId="5" applyFont="1" applyBorder="1" applyAlignment="1">
      <alignment horizontal="right" vertical="center" wrapText="1" readingOrder="2"/>
    </xf>
    <xf numFmtId="0" fontId="9" fillId="0" borderId="2" xfId="0" applyFont="1" applyBorder="1" applyAlignment="1">
      <alignment vertical="center" wrapText="1"/>
    </xf>
    <xf numFmtId="0" fontId="27" fillId="0" borderId="5" xfId="0" applyFont="1" applyBorder="1" applyAlignment="1">
      <alignment vertical="center" wrapText="1" readingOrder="2"/>
    </xf>
    <xf numFmtId="166" fontId="5" fillId="5" borderId="1" xfId="4" applyNumberFormat="1" applyFont="1" applyFill="1" applyBorder="1" applyAlignment="1">
      <alignment horizontal="center" vertical="center" wrapText="1" readingOrder="1"/>
    </xf>
    <xf numFmtId="166" fontId="5" fillId="4" borderId="3" xfId="4" applyNumberFormat="1" applyFont="1" applyFill="1" applyBorder="1" applyAlignment="1">
      <alignment horizontal="center" vertical="center" wrapText="1" readingOrder="1"/>
    </xf>
    <xf numFmtId="166" fontId="5" fillId="5" borderId="3" xfId="4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/>
    </xf>
    <xf numFmtId="0" fontId="36" fillId="0" borderId="3" xfId="2" applyFont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" fillId="0" borderId="6" xfId="5" applyBorder="1" applyAlignment="1">
      <alignment wrapText="1"/>
    </xf>
    <xf numFmtId="0" fontId="23" fillId="2" borderId="6" xfId="5" applyFont="1" applyFill="1" applyBorder="1" applyAlignment="1">
      <alignment horizontal="center" vertical="center" wrapText="1" readingOrder="2"/>
    </xf>
    <xf numFmtId="0" fontId="24" fillId="5" borderId="6" xfId="5" applyFont="1" applyFill="1" applyBorder="1" applyAlignment="1">
      <alignment horizontal="center" vertical="center" wrapText="1" readingOrder="2"/>
    </xf>
    <xf numFmtId="0" fontId="24" fillId="4" borderId="6" xfId="5" applyFont="1" applyFill="1" applyBorder="1" applyAlignment="1">
      <alignment horizontal="center" vertical="center" wrapText="1" readingOrder="2"/>
    </xf>
    <xf numFmtId="0" fontId="23" fillId="2" borderId="0" xfId="5" applyFont="1" applyFill="1" applyAlignment="1">
      <alignment horizontal="center" vertical="center" wrapText="1" readingOrder="2"/>
    </xf>
    <xf numFmtId="0" fontId="24" fillId="4" borderId="0" xfId="5" applyFont="1" applyFill="1" applyAlignment="1">
      <alignment horizontal="right" vertical="center" wrapText="1" readingOrder="2"/>
    </xf>
    <xf numFmtId="0" fontId="28" fillId="0" borderId="0" xfId="0" applyFont="1" applyAlignment="1">
      <alignment vertical="center" wrapText="1"/>
    </xf>
    <xf numFmtId="0" fontId="0" fillId="0" borderId="4" xfId="0" applyBorder="1"/>
    <xf numFmtId="0" fontId="4" fillId="0" borderId="0" xfId="2" applyBorder="1" applyAlignment="1">
      <alignment horizontal="center" vertical="center"/>
    </xf>
    <xf numFmtId="0" fontId="2" fillId="0" borderId="6" xfId="0" applyFont="1" applyBorder="1"/>
    <xf numFmtId="0" fontId="7" fillId="0" borderId="0" xfId="5" applyFont="1" applyAlignment="1">
      <alignment vertical="center" wrapText="1" readingOrder="1"/>
    </xf>
    <xf numFmtId="0" fontId="9" fillId="0" borderId="0" xfId="0" applyFont="1" applyAlignment="1">
      <alignment vertical="center" wrapText="1"/>
    </xf>
    <xf numFmtId="0" fontId="27" fillId="0" borderId="0" xfId="0" applyFont="1" applyAlignment="1">
      <alignment vertical="center" wrapText="1" readingOrder="2"/>
    </xf>
    <xf numFmtId="0" fontId="9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 readingOrder="2"/>
    </xf>
    <xf numFmtId="0" fontId="34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37" fillId="0" borderId="0" xfId="0" applyFont="1"/>
    <xf numFmtId="0" fontId="29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center" wrapText="1"/>
    </xf>
    <xf numFmtId="3" fontId="25" fillId="2" borderId="0" xfId="6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5" fillId="0" borderId="0" xfId="0" applyFont="1"/>
    <xf numFmtId="3" fontId="12" fillId="2" borderId="12" xfId="0" applyNumberFormat="1" applyFont="1" applyFill="1" applyBorder="1" applyAlignment="1">
      <alignment horizontal="center" vertical="center" wrapText="1"/>
    </xf>
    <xf numFmtId="4" fontId="29" fillId="5" borderId="3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7" fillId="0" borderId="3" xfId="0" applyFont="1" applyBorder="1" applyAlignment="1">
      <alignment horizontal="right" vertical="center" wrapText="1" readingOrder="2"/>
    </xf>
    <xf numFmtId="0" fontId="38" fillId="0" borderId="6" xfId="0" applyFont="1" applyBorder="1" applyAlignment="1">
      <alignment vertical="center" wrapText="1" readingOrder="2"/>
    </xf>
    <xf numFmtId="0" fontId="7" fillId="0" borderId="3" xfId="0" applyFont="1" applyBorder="1" applyAlignment="1">
      <alignment vertical="center" wrapText="1" readingOrder="2"/>
    </xf>
    <xf numFmtId="0" fontId="38" fillId="0" borderId="0" xfId="0" applyFont="1" applyAlignment="1">
      <alignment vertical="center" wrapText="1" readingOrder="2"/>
    </xf>
    <xf numFmtId="0" fontId="38" fillId="0" borderId="18" xfId="0" applyFont="1" applyBorder="1" applyAlignment="1">
      <alignment vertical="center" wrapText="1" readingOrder="2"/>
    </xf>
    <xf numFmtId="0" fontId="24" fillId="4" borderId="6" xfId="5" applyFont="1" applyFill="1" applyBorder="1" applyAlignment="1">
      <alignment horizontal="right" vertical="center" wrapText="1" readingOrder="2"/>
    </xf>
    <xf numFmtId="0" fontId="24" fillId="3" borderId="0" xfId="5" applyFont="1" applyFill="1" applyAlignment="1">
      <alignment horizontal="right" vertical="center" wrapText="1" readingOrder="2"/>
    </xf>
    <xf numFmtId="0" fontId="24" fillId="5" borderId="6" xfId="5" applyFont="1" applyFill="1" applyBorder="1" applyAlignment="1">
      <alignment horizontal="right" vertical="center" wrapText="1" readingOrder="2"/>
    </xf>
    <xf numFmtId="3" fontId="25" fillId="2" borderId="16" xfId="0" applyNumberFormat="1" applyFont="1" applyFill="1" applyBorder="1" applyAlignment="1">
      <alignment horizontal="center" vertical="center" wrapText="1"/>
    </xf>
    <xf numFmtId="166" fontId="5" fillId="5" borderId="1" xfId="4" applyNumberFormat="1" applyFont="1" applyFill="1" applyBorder="1" applyAlignment="1">
      <alignment horizontal="center" vertical="center" wrapText="1"/>
    </xf>
    <xf numFmtId="166" fontId="5" fillId="4" borderId="3" xfId="4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 readingOrder="2"/>
    </xf>
    <xf numFmtId="0" fontId="27" fillId="0" borderId="0" xfId="0" applyFont="1" applyAlignment="1">
      <alignment horizontal="right" vertical="center" wrapText="1" readingOrder="2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25" fillId="6" borderId="15" xfId="0" applyFont="1" applyFill="1" applyBorder="1" applyAlignment="1">
      <alignment horizontal="center" vertical="center" wrapText="1" readingOrder="2"/>
    </xf>
    <xf numFmtId="0" fontId="12" fillId="2" borderId="3" xfId="0" applyFont="1" applyFill="1" applyBorder="1" applyAlignment="1">
      <alignment horizontal="center" vertical="center" wrapText="1"/>
    </xf>
    <xf numFmtId="9" fontId="12" fillId="2" borderId="3" xfId="0" applyNumberFormat="1" applyFont="1" applyFill="1" applyBorder="1" applyAlignment="1">
      <alignment horizontal="center" vertical="center" wrapText="1"/>
    </xf>
    <xf numFmtId="3" fontId="30" fillId="9" borderId="3" xfId="0" applyNumberFormat="1" applyFont="1" applyFill="1" applyBorder="1" applyAlignment="1">
      <alignment horizontal="center" vertical="center" wrapText="1"/>
    </xf>
    <xf numFmtId="3" fontId="25" fillId="2" borderId="0" xfId="1" applyNumberFormat="1" applyFont="1" applyFill="1" applyBorder="1" applyAlignment="1">
      <alignment horizontal="center" vertical="center" wrapText="1"/>
    </xf>
    <xf numFmtId="0" fontId="42" fillId="0" borderId="3" xfId="2" applyFont="1" applyBorder="1" applyAlignment="1">
      <alignment horizontal="left" vertical="center" wrapText="1"/>
    </xf>
    <xf numFmtId="0" fontId="42" fillId="0" borderId="0" xfId="2" applyFont="1" applyBorder="1" applyAlignment="1">
      <alignment horizontal="left" vertical="center" wrapText="1"/>
    </xf>
    <xf numFmtId="0" fontId="43" fillId="0" borderId="0" xfId="0" applyFont="1"/>
    <xf numFmtId="0" fontId="29" fillId="4" borderId="3" xfId="0" applyFont="1" applyFill="1" applyBorder="1" applyAlignment="1">
      <alignment horizontal="center" vertical="center" wrapText="1"/>
    </xf>
    <xf numFmtId="0" fontId="31" fillId="4" borderId="3" xfId="0" applyFont="1" applyFill="1" applyBorder="1" applyAlignment="1">
      <alignment horizontal="center" vertical="center" wrapText="1"/>
    </xf>
    <xf numFmtId="3" fontId="31" fillId="5" borderId="1" xfId="6" applyNumberFormat="1" applyFont="1" applyFill="1" applyBorder="1" applyAlignment="1">
      <alignment horizontal="center" vertical="center" wrapText="1"/>
    </xf>
    <xf numFmtId="168" fontId="31" fillId="5" borderId="1" xfId="6" applyNumberFormat="1" applyFont="1" applyFill="1" applyBorder="1" applyAlignment="1">
      <alignment horizontal="center" vertical="center" wrapText="1"/>
    </xf>
    <xf numFmtId="0" fontId="42" fillId="3" borderId="3" xfId="2" applyFont="1" applyFill="1" applyBorder="1" applyAlignment="1">
      <alignment horizontal="left" vertical="center" wrapText="1"/>
    </xf>
    <xf numFmtId="3" fontId="29" fillId="4" borderId="3" xfId="0" applyNumberFormat="1" applyFont="1" applyFill="1" applyBorder="1" applyAlignment="1">
      <alignment horizontal="center" vertical="center" wrapText="1"/>
    </xf>
    <xf numFmtId="0" fontId="42" fillId="0" borderId="19" xfId="2" applyFont="1" applyBorder="1" applyAlignment="1">
      <alignment horizontal="left" vertical="center" wrapText="1"/>
    </xf>
    <xf numFmtId="0" fontId="31" fillId="8" borderId="3" xfId="5" applyFont="1" applyFill="1" applyBorder="1" applyAlignment="1">
      <alignment horizontal="center" vertical="center" wrapText="1" readingOrder="2"/>
    </xf>
    <xf numFmtId="3" fontId="45" fillId="5" borderId="1" xfId="0" applyNumberFormat="1" applyFont="1" applyFill="1" applyBorder="1" applyAlignment="1">
      <alignment horizontal="center" vertical="center" wrapText="1"/>
    </xf>
    <xf numFmtId="3" fontId="45" fillId="4" borderId="3" xfId="0" applyNumberFormat="1" applyFont="1" applyFill="1" applyBorder="1" applyAlignment="1">
      <alignment horizontal="center" vertical="center" wrapText="1"/>
    </xf>
    <xf numFmtId="0" fontId="46" fillId="0" borderId="0" xfId="0" applyFont="1"/>
    <xf numFmtId="0" fontId="38" fillId="0" borderId="12" xfId="0" applyFont="1" applyBorder="1" applyAlignment="1">
      <alignment vertical="center" wrapText="1" readingOrder="2"/>
    </xf>
    <xf numFmtId="0" fontId="38" fillId="0" borderId="11" xfId="0" applyFont="1" applyBorder="1" applyAlignment="1">
      <alignment vertical="center" wrapText="1" readingOrder="2"/>
    </xf>
    <xf numFmtId="0" fontId="31" fillId="8" borderId="3" xfId="5" applyFont="1" applyFill="1" applyBorder="1" applyAlignment="1">
      <alignment horizontal="center" vertical="center" wrapText="1" readingOrder="1"/>
    </xf>
    <xf numFmtId="0" fontId="31" fillId="7" borderId="3" xfId="5" applyFont="1" applyFill="1" applyBorder="1" applyAlignment="1">
      <alignment horizontal="center" vertical="center" wrapText="1" readingOrder="1"/>
    </xf>
    <xf numFmtId="3" fontId="29" fillId="5" borderId="3" xfId="0" applyNumberFormat="1" applyFont="1" applyFill="1" applyBorder="1" applyAlignment="1">
      <alignment horizontal="center" vertical="center" wrapText="1" readingOrder="2"/>
    </xf>
    <xf numFmtId="166" fontId="0" fillId="0" borderId="0" xfId="4" applyNumberFormat="1" applyFont="1"/>
    <xf numFmtId="166" fontId="2" fillId="0" borderId="6" xfId="4" applyNumberFormat="1" applyFont="1" applyBorder="1"/>
    <xf numFmtId="10" fontId="37" fillId="0" borderId="0" xfId="4" applyNumberFormat="1" applyFont="1"/>
    <xf numFmtId="3" fontId="29" fillId="5" borderId="7" xfId="6" applyNumberFormat="1" applyFont="1" applyFill="1" applyBorder="1" applyAlignment="1">
      <alignment horizontal="center" vertical="center" wrapText="1"/>
    </xf>
    <xf numFmtId="3" fontId="29" fillId="4" borderId="13" xfId="0" applyNumberFormat="1" applyFont="1" applyFill="1" applyBorder="1" applyAlignment="1">
      <alignment horizontal="center" vertical="center" wrapText="1"/>
    </xf>
    <xf numFmtId="3" fontId="29" fillId="4" borderId="0" xfId="0" applyNumberFormat="1" applyFont="1" applyFill="1" applyAlignment="1">
      <alignment horizontal="center" vertical="center" wrapText="1"/>
    </xf>
    <xf numFmtId="3" fontId="29" fillId="5" borderId="0" xfId="6" applyNumberFormat="1" applyFont="1" applyFill="1" applyBorder="1" applyAlignment="1">
      <alignment horizontal="center" vertical="center" wrapText="1"/>
    </xf>
    <xf numFmtId="0" fontId="42" fillId="0" borderId="1" xfId="2" applyFont="1" applyBorder="1" applyAlignment="1">
      <alignment horizontal="left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167" fontId="25" fillId="2" borderId="12" xfId="1" applyNumberFormat="1" applyFont="1" applyFill="1" applyBorder="1" applyAlignment="1">
      <alignment horizontal="center" vertical="center" wrapText="1"/>
    </xf>
    <xf numFmtId="167" fontId="25" fillId="2" borderId="11" xfId="1" applyNumberFormat="1" applyFont="1" applyFill="1" applyBorder="1" applyAlignment="1">
      <alignment horizontal="center" vertical="center" wrapText="1"/>
    </xf>
    <xf numFmtId="167" fontId="25" fillId="2" borderId="9" xfId="1" applyNumberFormat="1" applyFont="1" applyFill="1" applyBorder="1" applyAlignment="1">
      <alignment horizontal="center" vertical="center" wrapText="1"/>
    </xf>
    <xf numFmtId="167" fontId="25" fillId="2" borderId="8" xfId="1" applyNumberFormat="1" applyFont="1" applyFill="1" applyBorder="1" applyAlignment="1">
      <alignment horizontal="center" vertical="center" wrapText="1"/>
    </xf>
    <xf numFmtId="167" fontId="25" fillId="2" borderId="0" xfId="1" applyNumberFormat="1" applyFont="1" applyFill="1" applyBorder="1" applyAlignment="1">
      <alignment horizontal="center" vertical="center" wrapText="1"/>
    </xf>
    <xf numFmtId="167" fontId="26" fillId="5" borderId="13" xfId="1" applyNumberFormat="1" applyFont="1" applyFill="1" applyBorder="1" applyAlignment="1">
      <alignment horizontal="center" vertical="center" wrapText="1"/>
    </xf>
    <xf numFmtId="167" fontId="26" fillId="5" borderId="15" xfId="1" applyNumberFormat="1" applyFont="1" applyFill="1" applyBorder="1" applyAlignment="1">
      <alignment horizontal="center" vertical="center" wrapText="1"/>
    </xf>
    <xf numFmtId="167" fontId="26" fillId="5" borderId="1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26" fillId="4" borderId="6" xfId="1" applyNumberFormat="1" applyFont="1" applyFill="1" applyBorder="1" applyAlignment="1">
      <alignment horizontal="center" vertical="center" wrapText="1"/>
    </xf>
    <xf numFmtId="167" fontId="26" fillId="4" borderId="4" xfId="1" applyNumberFormat="1" applyFont="1" applyFill="1" applyBorder="1" applyAlignment="1">
      <alignment horizontal="center" vertical="center" wrapText="1"/>
    </xf>
    <xf numFmtId="167" fontId="26" fillId="4" borderId="5" xfId="1" applyNumberFormat="1" applyFont="1" applyFill="1" applyBorder="1" applyAlignment="1">
      <alignment horizontal="center" vertical="center" wrapText="1"/>
    </xf>
    <xf numFmtId="167" fontId="25" fillId="2" borderId="6" xfId="1" applyNumberFormat="1" applyFont="1" applyFill="1" applyBorder="1" applyAlignment="1">
      <alignment horizontal="center" vertical="center" wrapText="1"/>
    </xf>
    <xf numFmtId="167" fontId="25" fillId="2" borderId="4" xfId="1" applyNumberFormat="1" applyFont="1" applyFill="1" applyBorder="1" applyAlignment="1">
      <alignment horizontal="center" vertical="center" wrapText="1"/>
    </xf>
    <xf numFmtId="167" fontId="25" fillId="2" borderId="5" xfId="1" applyNumberFormat="1" applyFont="1" applyFill="1" applyBorder="1" applyAlignment="1">
      <alignment horizontal="center" vertical="center" wrapText="1"/>
    </xf>
    <xf numFmtId="0" fontId="38" fillId="0" borderId="6" xfId="0" applyFont="1" applyBorder="1" applyAlignment="1">
      <alignment horizontal="right" vertical="center" wrapText="1" readingOrder="2"/>
    </xf>
    <xf numFmtId="0" fontId="38" fillId="0" borderId="4" xfId="0" applyFont="1" applyBorder="1" applyAlignment="1">
      <alignment horizontal="right" vertical="center" wrapText="1" readingOrder="2"/>
    </xf>
    <xf numFmtId="0" fontId="38" fillId="0" borderId="5" xfId="0" applyFont="1" applyBorder="1" applyAlignment="1">
      <alignment horizontal="right" vertical="center" wrapText="1" readingOrder="2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 readingOrder="2"/>
    </xf>
    <xf numFmtId="0" fontId="11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41" fillId="6" borderId="2" xfId="5" applyFont="1" applyFill="1" applyBorder="1" applyAlignment="1">
      <alignment horizontal="center" vertical="center" wrapText="1" readingOrder="2"/>
    </xf>
    <xf numFmtId="0" fontId="41" fillId="6" borderId="1" xfId="5" applyFont="1" applyFill="1" applyBorder="1" applyAlignment="1">
      <alignment horizontal="center" vertical="center" wrapText="1" readingOrder="2"/>
    </xf>
    <xf numFmtId="3" fontId="41" fillId="6" borderId="3" xfId="6" applyNumberFormat="1" applyFont="1" applyFill="1" applyBorder="1" applyAlignment="1">
      <alignment horizontal="center" vertical="center" wrapText="1" readingOrder="1"/>
    </xf>
    <xf numFmtId="0" fontId="34" fillId="0" borderId="12" xfId="5" applyFont="1" applyBorder="1" applyAlignment="1">
      <alignment horizontal="center" vertical="center" wrapText="1"/>
    </xf>
    <xf numFmtId="0" fontId="34" fillId="0" borderId="9" xfId="5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 readingOrder="2"/>
    </xf>
    <xf numFmtId="0" fontId="25" fillId="6" borderId="1" xfId="0" applyFont="1" applyFill="1" applyBorder="1" applyAlignment="1">
      <alignment horizontal="center" vertical="center" wrapText="1" readingOrder="2"/>
    </xf>
    <xf numFmtId="0" fontId="25" fillId="2" borderId="11" xfId="0" applyFont="1" applyFill="1" applyBorder="1" applyAlignment="1">
      <alignment horizontal="center" vertical="center" wrapText="1"/>
    </xf>
    <xf numFmtId="0" fontId="26" fillId="8" borderId="6" xfId="5" applyFont="1" applyFill="1" applyBorder="1" applyAlignment="1">
      <alignment horizontal="center" vertical="center" wrapText="1" readingOrder="2"/>
    </xf>
    <xf numFmtId="0" fontId="26" fillId="8" borderId="4" xfId="5" applyFont="1" applyFill="1" applyBorder="1" applyAlignment="1">
      <alignment horizontal="center" vertical="center" wrapText="1" readingOrder="2"/>
    </xf>
    <xf numFmtId="0" fontId="26" fillId="8" borderId="5" xfId="5" applyFont="1" applyFill="1" applyBorder="1" applyAlignment="1">
      <alignment horizontal="center" vertical="center" wrapText="1" readingOrder="2"/>
    </xf>
    <xf numFmtId="0" fontId="31" fillId="7" borderId="6" xfId="5" applyFont="1" applyFill="1" applyBorder="1" applyAlignment="1">
      <alignment horizontal="center" vertical="center" wrapText="1" readingOrder="2"/>
    </xf>
    <xf numFmtId="0" fontId="31" fillId="7" borderId="4" xfId="5" applyFont="1" applyFill="1" applyBorder="1" applyAlignment="1">
      <alignment horizontal="center" vertical="center" wrapText="1" readingOrder="2"/>
    </xf>
    <xf numFmtId="0" fontId="31" fillId="7" borderId="5" xfId="5" applyFont="1" applyFill="1" applyBorder="1" applyAlignment="1">
      <alignment horizontal="center" vertical="center" wrapText="1" readingOrder="2"/>
    </xf>
    <xf numFmtId="0" fontId="25" fillId="2" borderId="15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 readingOrder="2"/>
    </xf>
    <xf numFmtId="0" fontId="25" fillId="6" borderId="15" xfId="0" applyFont="1" applyFill="1" applyBorder="1" applyAlignment="1">
      <alignment horizontal="center" vertical="center" wrapText="1" readingOrder="2"/>
    </xf>
    <xf numFmtId="0" fontId="25" fillId="6" borderId="14" xfId="0" applyFont="1" applyFill="1" applyBorder="1" applyAlignment="1">
      <alignment horizontal="center" vertical="center" wrapText="1" readingOrder="2"/>
    </xf>
    <xf numFmtId="0" fontId="38" fillId="0" borderId="0" xfId="0" applyFont="1" applyAlignment="1">
      <alignment horizontal="right" vertical="center" wrapText="1" readingOrder="2"/>
    </xf>
    <xf numFmtId="0" fontId="29" fillId="4" borderId="6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3" fontId="29" fillId="5" borderId="6" xfId="6" applyNumberFormat="1" applyFont="1" applyFill="1" applyBorder="1" applyAlignment="1">
      <alignment horizontal="center" vertical="center" wrapText="1"/>
    </xf>
    <xf numFmtId="3" fontId="29" fillId="5" borderId="4" xfId="6" applyNumberFormat="1" applyFont="1" applyFill="1" applyBorder="1" applyAlignment="1">
      <alignment horizontal="center" vertical="center" wrapText="1"/>
    </xf>
    <xf numFmtId="3" fontId="29" fillId="5" borderId="5" xfId="6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4" borderId="0" xfId="0" applyFont="1" applyFill="1" applyAlignment="1">
      <alignment horizontal="center" vertical="center" wrapText="1"/>
    </xf>
    <xf numFmtId="0" fontId="38" fillId="0" borderId="13" xfId="0" applyFont="1" applyBorder="1" applyAlignment="1">
      <alignment horizontal="right" vertical="center" wrapText="1" readingOrder="2"/>
    </xf>
    <xf numFmtId="0" fontId="38" fillId="0" borderId="15" xfId="0" applyFont="1" applyBorder="1" applyAlignment="1">
      <alignment horizontal="right" vertical="center" wrapText="1" readingOrder="2"/>
    </xf>
    <xf numFmtId="0" fontId="25" fillId="2" borderId="8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38" fillId="0" borderId="11" xfId="0" applyFont="1" applyBorder="1" applyAlignment="1">
      <alignment horizontal="right" vertical="center" wrapText="1" readingOrder="2"/>
    </xf>
    <xf numFmtId="0" fontId="29" fillId="4" borderId="21" xfId="0" applyFont="1" applyFill="1" applyBorder="1" applyAlignment="1">
      <alignment horizontal="center" vertical="center" wrapText="1"/>
    </xf>
    <xf numFmtId="0" fontId="29" fillId="4" borderId="22" xfId="0" applyFont="1" applyFill="1" applyBorder="1" applyAlignment="1">
      <alignment horizontal="center" vertical="center" wrapText="1"/>
    </xf>
    <xf numFmtId="0" fontId="29" fillId="4" borderId="23" xfId="0" applyFont="1" applyFill="1" applyBorder="1" applyAlignment="1">
      <alignment horizontal="center" vertical="center" wrapText="1"/>
    </xf>
    <xf numFmtId="3" fontId="31" fillId="5" borderId="8" xfId="6" applyNumberFormat="1" applyFont="1" applyFill="1" applyBorder="1" applyAlignment="1">
      <alignment horizontal="center" vertical="center" wrapText="1"/>
    </xf>
    <xf numFmtId="3" fontId="31" fillId="5" borderId="0" xfId="6" applyNumberFormat="1" applyFont="1" applyFill="1" applyBorder="1" applyAlignment="1">
      <alignment horizontal="center" vertical="center" wrapText="1"/>
    </xf>
    <xf numFmtId="3" fontId="31" fillId="5" borderId="10" xfId="6" applyNumberFormat="1" applyFont="1" applyFill="1" applyBorder="1" applyAlignment="1">
      <alignment horizontal="center" vertical="center" wrapText="1"/>
    </xf>
    <xf numFmtId="0" fontId="29" fillId="4" borderId="24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8" fillId="0" borderId="12" xfId="0" applyFont="1" applyBorder="1" applyAlignment="1">
      <alignment horizontal="right" vertical="center" wrapText="1" readingOrder="2"/>
    </xf>
  </cellXfs>
  <cellStyles count="15">
    <cellStyle name="Comma" xfId="1" builtinId="3"/>
    <cellStyle name="Comma 2" xfId="6" xr:uid="{00000000-0005-0000-0000-000001000000}"/>
    <cellStyle name="Comma 2 5" xfId="11" xr:uid="{00000000-0005-0000-0000-000002000000}"/>
    <cellStyle name="Normal 2" xfId="3" xr:uid="{00000000-0005-0000-0000-000005000000}"/>
    <cellStyle name="Normal 2 2 2" xfId="9" xr:uid="{00000000-0005-0000-0000-000006000000}"/>
    <cellStyle name="Normal 2 4" xfId="13" xr:uid="{00000000-0005-0000-0000-000007000000}"/>
    <cellStyle name="Normal 2 4 2 2" xfId="14" xr:uid="{00000000-0005-0000-0000-000008000000}"/>
    <cellStyle name="Percent" xfId="4" builtinId="5"/>
    <cellStyle name="Percent 2" xfId="7" xr:uid="{00000000-0005-0000-0000-00000A000000}"/>
    <cellStyle name="ارتباط تشعبي" xfId="2" builtinId="8"/>
    <cellStyle name="عادي" xfId="0" builtinId="0"/>
    <cellStyle name="عادي 11" xfId="8" xr:uid="{00000000-0005-0000-0000-00000B000000}"/>
    <cellStyle name="عادي 2" xfId="5" xr:uid="{00000000-0005-0000-0000-00000C000000}"/>
    <cellStyle name="عادي 2 3" xfId="10" xr:uid="{00000000-0005-0000-0000-00000D000000}"/>
    <cellStyle name="عادي 2 3 2 2" xfId="12" xr:uid="{00000000-0005-0000-0000-00000E000000}"/>
  </cellStyles>
  <dxfs count="0"/>
  <tableStyles count="0" defaultTableStyle="TableStyleMedium9" defaultPivotStyle="PivotStyleLight16"/>
  <colors>
    <mruColors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6350</xdr:rowOff>
    </xdr:from>
    <xdr:to>
      <xdr:col>1</xdr:col>
      <xdr:colOff>1158240</xdr:colOff>
      <xdr:row>2</xdr:row>
      <xdr:rowOff>410210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817B7339-98DD-4C74-A905-639E98A53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278448" y="6350"/>
          <a:ext cx="1904365" cy="65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1443038</xdr:colOff>
      <xdr:row>31</xdr:row>
      <xdr:rowOff>119062</xdr:rowOff>
    </xdr:from>
    <xdr:ext cx="184731" cy="264560"/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4EAD723D-CB22-4D97-87A5-0618A3085498}"/>
            </a:ext>
          </a:extLst>
        </xdr:cNvPr>
        <xdr:cNvSpPr txBox="1"/>
      </xdr:nvSpPr>
      <xdr:spPr>
        <a:xfrm>
          <a:off x="10667808919" y="9906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40641</xdr:rowOff>
    </xdr:from>
    <xdr:ext cx="1495471" cy="478789"/>
    <xdr:pic>
      <xdr:nvPicPr>
        <xdr:cNvPr id="2" name="Picture 4">
          <a:extLst>
            <a:ext uri="{FF2B5EF4-FFF2-40B4-BE49-F238E27FC236}">
              <a16:creationId xmlns:a16="http://schemas.microsoft.com/office/drawing/2014/main" id="{438EA22F-EF36-4787-B307-8A40FAFA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972479" y="40641"/>
          <a:ext cx="1495471" cy="478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40641</xdr:colOff>
      <xdr:row>0</xdr:row>
      <xdr:rowOff>38101</xdr:rowOff>
    </xdr:from>
    <xdr:ext cx="1235125" cy="480060"/>
    <xdr:pic>
      <xdr:nvPicPr>
        <xdr:cNvPr id="2" name="Picture 4">
          <a:extLst>
            <a:ext uri="{FF2B5EF4-FFF2-40B4-BE49-F238E27FC236}">
              <a16:creationId xmlns:a16="http://schemas.microsoft.com/office/drawing/2014/main" id="{18DD9DE9-AD5A-470E-8A72-98C031D47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10634" y="38101"/>
          <a:ext cx="123512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40641</xdr:colOff>
      <xdr:row>0</xdr:row>
      <xdr:rowOff>38101</xdr:rowOff>
    </xdr:from>
    <xdr:ext cx="1235125" cy="480060"/>
    <xdr:pic>
      <xdr:nvPicPr>
        <xdr:cNvPr id="2" name="Picture 4">
          <a:extLst>
            <a:ext uri="{FF2B5EF4-FFF2-40B4-BE49-F238E27FC236}">
              <a16:creationId xmlns:a16="http://schemas.microsoft.com/office/drawing/2014/main" id="{B30A0B49-A91E-4B2A-A381-A7A59720D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963334" y="38101"/>
          <a:ext cx="123512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40641</xdr:colOff>
      <xdr:row>0</xdr:row>
      <xdr:rowOff>38101</xdr:rowOff>
    </xdr:from>
    <xdr:ext cx="1235125" cy="480060"/>
    <xdr:pic>
      <xdr:nvPicPr>
        <xdr:cNvPr id="2" name="Picture 4">
          <a:extLst>
            <a:ext uri="{FF2B5EF4-FFF2-40B4-BE49-F238E27FC236}">
              <a16:creationId xmlns:a16="http://schemas.microsoft.com/office/drawing/2014/main" id="{A6642A59-B111-439A-A7BD-79DA55878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8727114" y="38101"/>
          <a:ext cx="1235125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3444" cy="549931"/>
    <xdr:pic>
      <xdr:nvPicPr>
        <xdr:cNvPr id="2" name="Picture 4">
          <a:extLst>
            <a:ext uri="{FF2B5EF4-FFF2-40B4-BE49-F238E27FC236}">
              <a16:creationId xmlns:a16="http://schemas.microsoft.com/office/drawing/2014/main" id="{FEB4ABFC-4C68-496E-ACD3-2579DDFD6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196556" y="0"/>
          <a:ext cx="1373444" cy="549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38102</xdr:rowOff>
    </xdr:from>
    <xdr:ext cx="1468118" cy="487678"/>
    <xdr:pic>
      <xdr:nvPicPr>
        <xdr:cNvPr id="2" name="Picture 4">
          <a:extLst>
            <a:ext uri="{FF2B5EF4-FFF2-40B4-BE49-F238E27FC236}">
              <a16:creationId xmlns:a16="http://schemas.microsoft.com/office/drawing/2014/main" id="{2610273D-C6A2-419A-BAF2-E08DFFCEE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13861" y="38102"/>
          <a:ext cx="1468118" cy="487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32396</xdr:colOff>
      <xdr:row>0</xdr:row>
      <xdr:rowOff>40641</xdr:rowOff>
    </xdr:from>
    <xdr:ext cx="1488474" cy="511607"/>
    <xdr:pic>
      <xdr:nvPicPr>
        <xdr:cNvPr id="2" name="Picture 4">
          <a:extLst>
            <a:ext uri="{FF2B5EF4-FFF2-40B4-BE49-F238E27FC236}">
              <a16:creationId xmlns:a16="http://schemas.microsoft.com/office/drawing/2014/main" id="{58A0AF18-AB65-4686-9B20-2BA2AA1AA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2052803" y="40641"/>
          <a:ext cx="1488474" cy="511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18870</xdr:rowOff>
    </xdr:from>
    <xdr:ext cx="1495471" cy="367573"/>
    <xdr:pic>
      <xdr:nvPicPr>
        <xdr:cNvPr id="2" name="Picture 4">
          <a:extLst>
            <a:ext uri="{FF2B5EF4-FFF2-40B4-BE49-F238E27FC236}">
              <a16:creationId xmlns:a16="http://schemas.microsoft.com/office/drawing/2014/main" id="{91BF71F5-A16A-47D2-B2D7-D0337EEC1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69015" y="18870"/>
          <a:ext cx="1495471" cy="367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88899</xdr:colOff>
      <xdr:row>0</xdr:row>
      <xdr:rowOff>40641</xdr:rowOff>
    </xdr:from>
    <xdr:ext cx="1497304" cy="488094"/>
    <xdr:pic>
      <xdr:nvPicPr>
        <xdr:cNvPr id="2" name="Picture 4">
          <a:extLst>
            <a:ext uri="{FF2B5EF4-FFF2-40B4-BE49-F238E27FC236}">
              <a16:creationId xmlns:a16="http://schemas.microsoft.com/office/drawing/2014/main" id="{3AD6400B-021E-4F8A-B0B5-513A3DEED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9434695" y="40641"/>
          <a:ext cx="1497304" cy="4880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36219</xdr:colOff>
      <xdr:row>0</xdr:row>
      <xdr:rowOff>35278</xdr:rowOff>
    </xdr:from>
    <xdr:ext cx="1495471" cy="419878"/>
    <xdr:pic>
      <xdr:nvPicPr>
        <xdr:cNvPr id="2" name="Picture 4">
          <a:extLst>
            <a:ext uri="{FF2B5EF4-FFF2-40B4-BE49-F238E27FC236}">
              <a16:creationId xmlns:a16="http://schemas.microsoft.com/office/drawing/2014/main" id="{62C28E53-4CDC-4FA3-9FC2-A298D1F65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3360301" y="35278"/>
          <a:ext cx="1495471" cy="419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1133475</xdr:colOff>
      <xdr:row>2</xdr:row>
      <xdr:rowOff>13969</xdr:rowOff>
    </xdr:to>
    <xdr:pic>
      <xdr:nvPicPr>
        <xdr:cNvPr id="10419" name="Picture 4">
          <a:extLst>
            <a:ext uri="{FF2B5EF4-FFF2-40B4-BE49-F238E27FC236}">
              <a16:creationId xmlns:a16="http://schemas.microsoft.com/office/drawing/2014/main" id="{00000000-0008-0000-0200-0000B3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013935" y="0"/>
          <a:ext cx="1920875" cy="521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15241</xdr:rowOff>
    </xdr:from>
    <xdr:ext cx="1495471" cy="520540"/>
    <xdr:pic>
      <xdr:nvPicPr>
        <xdr:cNvPr id="2" name="Picture 4">
          <a:extLst>
            <a:ext uri="{FF2B5EF4-FFF2-40B4-BE49-F238E27FC236}">
              <a16:creationId xmlns:a16="http://schemas.microsoft.com/office/drawing/2014/main" id="{72E69C8B-FA74-4C2B-A09A-082710858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1960050" y="15241"/>
          <a:ext cx="1495471" cy="52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40641</xdr:rowOff>
    </xdr:from>
    <xdr:ext cx="1495471" cy="364445"/>
    <xdr:pic>
      <xdr:nvPicPr>
        <xdr:cNvPr id="2" name="Picture 4">
          <a:extLst>
            <a:ext uri="{FF2B5EF4-FFF2-40B4-BE49-F238E27FC236}">
              <a16:creationId xmlns:a16="http://schemas.microsoft.com/office/drawing/2014/main" id="{E4F9B2B1-EBFD-44CB-A441-BAC3777F9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8262534" y="40641"/>
          <a:ext cx="1495471" cy="364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49823</xdr:colOff>
      <xdr:row>0</xdr:row>
      <xdr:rowOff>40641</xdr:rowOff>
    </xdr:from>
    <xdr:ext cx="1495471" cy="536721"/>
    <xdr:pic>
      <xdr:nvPicPr>
        <xdr:cNvPr id="2" name="Picture 4">
          <a:extLst>
            <a:ext uri="{FF2B5EF4-FFF2-40B4-BE49-F238E27FC236}">
              <a16:creationId xmlns:a16="http://schemas.microsoft.com/office/drawing/2014/main" id="{2B4D8848-D9E0-468D-B143-4A1AB1A3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6530956" y="40641"/>
          <a:ext cx="1495471" cy="53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31971" cy="500303"/>
    <xdr:pic>
      <xdr:nvPicPr>
        <xdr:cNvPr id="2" name="Picture 4">
          <a:extLst>
            <a:ext uri="{FF2B5EF4-FFF2-40B4-BE49-F238E27FC236}">
              <a16:creationId xmlns:a16="http://schemas.microsoft.com/office/drawing/2014/main" id="{989F2460-2CF0-4B9D-91C7-E903F2D4D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431716" y="0"/>
          <a:ext cx="1431971" cy="5003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</xdr:colOff>
      <xdr:row>0</xdr:row>
      <xdr:rowOff>40641</xdr:rowOff>
    </xdr:from>
    <xdr:ext cx="1495471" cy="478789"/>
    <xdr:pic>
      <xdr:nvPicPr>
        <xdr:cNvPr id="2" name="Picture 4">
          <a:extLst>
            <a:ext uri="{FF2B5EF4-FFF2-40B4-BE49-F238E27FC236}">
              <a16:creationId xmlns:a16="http://schemas.microsoft.com/office/drawing/2014/main" id="{16921D00-6474-48A7-B09C-F539F04CF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6165529" y="40641"/>
          <a:ext cx="1495471" cy="4787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2</xdr:row>
      <xdr:rowOff>47287</xdr:rowOff>
    </xdr:to>
    <xdr:pic>
      <xdr:nvPicPr>
        <xdr:cNvPr id="21640" name="Picture 4">
          <a:extLst>
            <a:ext uri="{FF2B5EF4-FFF2-40B4-BE49-F238E27FC236}">
              <a16:creationId xmlns:a16="http://schemas.microsoft.com/office/drawing/2014/main" id="{00000000-0008-0000-1000-0000885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2255934" y="0"/>
          <a:ext cx="1893854" cy="567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158115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67399C3C-4B9D-42E8-9955-C5BB6651C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8845085" y="0"/>
          <a:ext cx="1914525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1678482</xdr:colOff>
      <xdr:row>2</xdr:row>
      <xdr:rowOff>82884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7244DAA6-2008-4E1D-A6FC-858A69882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2991347" y="0"/>
          <a:ext cx="1678482" cy="588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1495471</xdr:colOff>
      <xdr:row>1</xdr:row>
      <xdr:rowOff>238463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A318655-BA67-45AC-AE83-870EB6B11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4788997" y="0"/>
          <a:ext cx="1495471" cy="495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1908175</xdr:colOff>
      <xdr:row>1</xdr:row>
      <xdr:rowOff>185395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3E6DDB23-4DE5-429B-8549-74DD48FA4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98268275" y="0"/>
          <a:ext cx="1908175" cy="439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40641</xdr:rowOff>
    </xdr:from>
    <xdr:to>
      <xdr:col>0</xdr:col>
      <xdr:colOff>1520871</xdr:colOff>
      <xdr:row>2</xdr:row>
      <xdr:rowOff>68986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CEB9F0FA-BF5D-437D-9104-DC3CAC5F4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447969" y="40641"/>
          <a:ext cx="1495471" cy="538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40641</xdr:rowOff>
    </xdr:from>
    <xdr:to>
      <xdr:col>0</xdr:col>
      <xdr:colOff>1520871</xdr:colOff>
      <xdr:row>1</xdr:row>
      <xdr:rowOff>247650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99653A1-269A-418F-97A9-857E9A7B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547029" y="40641"/>
          <a:ext cx="1495471" cy="461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rightToLeft="1" view="pageBreakPreview" topLeftCell="A8" zoomScale="80" zoomScaleNormal="100" zoomScaleSheetLayoutView="80" workbookViewId="0">
      <selection activeCell="B18" sqref="B18"/>
    </sheetView>
  </sheetViews>
  <sheetFormatPr defaultColWidth="9.453125" defaultRowHeight="12.5" x14ac:dyDescent="0.25"/>
  <cols>
    <col min="1" max="1" width="10.54296875" style="23" customWidth="1"/>
    <col min="2" max="2" width="97.453125" style="23" customWidth="1"/>
    <col min="3" max="16384" width="9.453125" style="23"/>
  </cols>
  <sheetData>
    <row r="1" spans="1:7" ht="20.149999999999999" customHeight="1" x14ac:dyDescent="0.25"/>
    <row r="2" spans="1:7" ht="20.149999999999999" customHeight="1" x14ac:dyDescent="0.25">
      <c r="A2" s="62"/>
    </row>
    <row r="3" spans="1:7" ht="40" customHeight="1" x14ac:dyDescent="0.25">
      <c r="A3" s="62"/>
      <c r="B3" s="139" t="s">
        <v>37</v>
      </c>
      <c r="C3" s="140"/>
      <c r="D3" s="68"/>
      <c r="E3" s="68"/>
      <c r="F3" s="68"/>
      <c r="G3" s="68"/>
    </row>
    <row r="4" spans="1:7" s="24" customFormat="1" ht="42" x14ac:dyDescent="0.35">
      <c r="A4" s="63" t="s">
        <v>38</v>
      </c>
      <c r="B4" s="66" t="s">
        <v>39</v>
      </c>
    </row>
    <row r="5" spans="1:7" ht="30" customHeight="1" x14ac:dyDescent="0.25">
      <c r="A5" s="64">
        <v>1</v>
      </c>
      <c r="B5" s="99" t="s">
        <v>136</v>
      </c>
    </row>
    <row r="6" spans="1:7" ht="30" customHeight="1" x14ac:dyDescent="0.25">
      <c r="A6" s="64">
        <v>2</v>
      </c>
      <c r="B6" s="99" t="s">
        <v>184</v>
      </c>
    </row>
    <row r="7" spans="1:7" ht="30" customHeight="1" x14ac:dyDescent="0.25">
      <c r="A7" s="65">
        <v>3</v>
      </c>
      <c r="B7" s="99" t="s">
        <v>182</v>
      </c>
    </row>
    <row r="8" spans="1:7" ht="30" customHeight="1" x14ac:dyDescent="0.25">
      <c r="A8" s="64">
        <v>4</v>
      </c>
      <c r="B8" s="97" t="s">
        <v>137</v>
      </c>
    </row>
    <row r="9" spans="1:7" ht="30" customHeight="1" x14ac:dyDescent="0.25">
      <c r="A9" s="65">
        <v>5</v>
      </c>
      <c r="B9" s="99" t="s">
        <v>138</v>
      </c>
    </row>
    <row r="10" spans="1:7" ht="30" customHeight="1" x14ac:dyDescent="0.25">
      <c r="A10" s="64">
        <v>6</v>
      </c>
      <c r="B10" s="97" t="s">
        <v>185</v>
      </c>
    </row>
    <row r="11" spans="1:7" ht="30" customHeight="1" x14ac:dyDescent="0.25">
      <c r="A11" s="65">
        <v>7</v>
      </c>
      <c r="B11" s="99" t="s">
        <v>148</v>
      </c>
    </row>
    <row r="12" spans="1:7" ht="30" customHeight="1" x14ac:dyDescent="0.25">
      <c r="A12" s="64">
        <v>8</v>
      </c>
      <c r="B12" s="97" t="s">
        <v>149</v>
      </c>
    </row>
    <row r="13" spans="1:7" ht="30" customHeight="1" x14ac:dyDescent="0.25">
      <c r="A13" s="65">
        <v>9</v>
      </c>
      <c r="B13" s="99" t="s">
        <v>159</v>
      </c>
    </row>
    <row r="14" spans="1:7" ht="30" customHeight="1" x14ac:dyDescent="0.25">
      <c r="A14" s="64">
        <v>10</v>
      </c>
      <c r="B14" s="97" t="s">
        <v>124</v>
      </c>
    </row>
    <row r="15" spans="1:7" ht="30" customHeight="1" x14ac:dyDescent="0.25">
      <c r="A15" s="65">
        <v>11</v>
      </c>
      <c r="B15" s="99" t="s">
        <v>147</v>
      </c>
      <c r="C15" s="98"/>
      <c r="D15" s="67"/>
      <c r="E15" s="67"/>
      <c r="F15" s="67"/>
    </row>
    <row r="16" spans="1:7" ht="20.5" x14ac:dyDescent="0.25">
      <c r="A16" s="64">
        <v>12</v>
      </c>
      <c r="B16" s="97" t="s">
        <v>146</v>
      </c>
    </row>
    <row r="17" spans="1:2" ht="20.5" x14ac:dyDescent="0.25">
      <c r="A17" s="65">
        <v>13</v>
      </c>
      <c r="B17" s="99" t="s">
        <v>145</v>
      </c>
    </row>
    <row r="18" spans="1:2" ht="20.5" x14ac:dyDescent="0.25">
      <c r="A18" s="64">
        <v>14</v>
      </c>
      <c r="B18" s="97" t="s">
        <v>144</v>
      </c>
    </row>
    <row r="19" spans="1:2" ht="20.5" x14ac:dyDescent="0.25">
      <c r="A19" s="65">
        <v>15</v>
      </c>
      <c r="B19" s="99" t="s">
        <v>130</v>
      </c>
    </row>
    <row r="20" spans="1:2" ht="20.5" x14ac:dyDescent="0.25">
      <c r="A20" s="64">
        <v>16</v>
      </c>
      <c r="B20" s="97" t="s">
        <v>143</v>
      </c>
    </row>
    <row r="21" spans="1:2" ht="20.5" x14ac:dyDescent="0.25">
      <c r="A21" s="65">
        <v>17</v>
      </c>
      <c r="B21" s="99" t="s">
        <v>113</v>
      </c>
    </row>
    <row r="22" spans="1:2" ht="20.5" x14ac:dyDescent="0.25">
      <c r="A22" s="64">
        <v>18</v>
      </c>
      <c r="B22" s="97" t="s">
        <v>186</v>
      </c>
    </row>
    <row r="23" spans="1:2" ht="20.5" x14ac:dyDescent="0.25">
      <c r="A23" s="65">
        <v>19</v>
      </c>
      <c r="B23" s="99" t="s">
        <v>140</v>
      </c>
    </row>
    <row r="24" spans="1:2" ht="20.5" x14ac:dyDescent="0.25">
      <c r="A24" s="64">
        <v>20</v>
      </c>
      <c r="B24" s="97" t="s">
        <v>142</v>
      </c>
    </row>
    <row r="25" spans="1:2" ht="20.5" x14ac:dyDescent="0.25">
      <c r="A25" s="65">
        <v>21</v>
      </c>
      <c r="B25" s="99" t="s">
        <v>141</v>
      </c>
    </row>
    <row r="26" spans="1:2" ht="20.5" x14ac:dyDescent="0.25">
      <c r="A26" s="64">
        <v>22</v>
      </c>
      <c r="B26" s="97" t="s">
        <v>153</v>
      </c>
    </row>
    <row r="27" spans="1:2" ht="20.5" x14ac:dyDescent="0.25">
      <c r="A27" s="65">
        <v>23</v>
      </c>
      <c r="B27" s="99" t="s">
        <v>169</v>
      </c>
    </row>
  </sheetData>
  <mergeCells count="1">
    <mergeCell ref="B3:C3"/>
  </mergeCells>
  <hyperlinks>
    <hyperlink ref="B5" location="'1'!A1" display="إجمالي عدد الحجاج لعام 1443" xr:uid="{00000000-0004-0000-0000-000001000000}"/>
    <hyperlink ref="B6" location="'2'!A1" display="التوزيع النسبي لحجاج الخارج لعام 1443حسب طريقة القدوم والمغادرة" xr:uid="{D89872EF-52DD-493B-8543-CECB01CA8E20}"/>
    <hyperlink ref="B7" location="'3'!A1" display="التوزيع النسبي للحجاج من الخارج لعام 1443موزعين على فئات حسب تاريخ القدوم والمغادرة " xr:uid="{A8FB6ED9-1B51-44C9-A8A9-A0D8E566B308}"/>
    <hyperlink ref="B8" location="'4'!A1" display="متوسط مدة اقامة حجاج الخارج في المملكة لعام 1443 " xr:uid="{F5F3FD2C-A93D-4EE1-964C-47B2B994DB1E}"/>
    <hyperlink ref="B9" location="'5'!A1" display="عدد الحجاج المستفيدين من برنامج طريق مكة لعام 1443حسب الجنسية " xr:uid="{780D86D4-9952-48FE-8190-51A69A557609}"/>
    <hyperlink ref="B10" location="'6'!A1" display="عدد القوى العاملة في خدمة الحجاج القطاع لعام 1443" xr:uid="{59819DDB-A237-4475-B532-836AB0D23B6B}"/>
    <hyperlink ref="B11" location="'7'!A1" display=" الخدمات الطبية المقدمة للحجاح خلال حج 1443" xr:uid="{03BD9B22-7B68-4F53-8A2E-800FDB90D457}"/>
    <hyperlink ref="B12" location="'8'!A1" display="المرفق والفرق الطبية المقدمة للحجاح خلال حج 1443" xr:uid="{3A4183D1-4AD4-43D1-A7A9-8814923CA751}"/>
    <hyperlink ref="B13" location="'9'!A1" display="عدد اللقاحات الموزعة خلال موسم الحج 1443" xr:uid="{86B35075-032D-49EE-B09E-89620610A363}"/>
    <hyperlink ref="B14" location="'10'!A1" display="الرحلات الجوية الدولية الناقلة للحجاج خلال حج 1443" xr:uid="{239CB84A-2982-42BF-BCCB-FCCB2F311A33}"/>
    <hyperlink ref="B15" location="'11'!A1" display="الحافلات الناقلة للحجاج عبر المنافذ البرية خلال موسم الحج لعام 1443" xr:uid="{2BD13BC4-2B57-4636-AD62-6BF4ED49D723}"/>
    <hyperlink ref="B16" location="'12'!A1" display="السفن الناقلة للحجاج لعام 1443 عبر المنافذ البحرية" xr:uid="{A4048CC3-45AF-4AFC-8ECE-0A1858E93BE1}"/>
    <hyperlink ref="B17" location="'13'!A1" display="عدد رحلات نقل الحجاج خلال موسم حج 1443" xr:uid="{1880D2C1-1811-4B90-AC66-8F3B854B81DE}"/>
    <hyperlink ref="B18" location="'14'!A1" display="المعلومات الإحصائية لقطاع الاتصالات وتقنية المعلومات في موسم الحج لعام 1443" xr:uid="{D57813A0-2915-4502-880D-425BAD3F0F24}"/>
    <hyperlink ref="B19" location="'15'!A1" display="سعة المسجد الحرام خلال عام 1443" xr:uid="{B49DD4B4-FA26-4950-A092-85F881A852B5}"/>
    <hyperlink ref="B20" location="'16'!Print_Area" display="الخدمات العامة في الحرم المكي خلال موسم حج 1443" xr:uid="{52E4F153-C98B-4DC9-ACAC-7C0642F6194D}"/>
    <hyperlink ref="B21" location="'17'!A1" display="المناشط التوعوية التي تم تنفيذها خلال موسم الحج لعام 1443" xr:uid="{07DD8F25-CBF2-4CD0-B998-1A8171A45C54}"/>
    <hyperlink ref="B22" location="'18'!A1" display="المطبوعات والنشرات التوعوية التي تم توزيعها في المنافذ ومدن الحجاج والمواقيت خلال موسم حج 1443" xr:uid="{F6FE3C7D-C5DE-4E83-867B-885D4E9FA265}"/>
    <hyperlink ref="B23" location="'19'!A1" display="إجمالي عدد محطات توليد الكهرباء التي تخدم مكة المكرمة والمشاعر المقدسة خلال عام 1443" xr:uid="{9A070B98-AB6A-44CB-B45E-BC47ACCB33DA}"/>
    <hyperlink ref="B24" location="'20'!A1" display=" مراكز خدمات النظافة البلدية في مكة والمشاعر المقدسة خلال موسم حج 1443" xr:uid="{3C099BD5-7B4D-42C3-9500-128EEF88E788}"/>
    <hyperlink ref="B25" location="'21'!A1" display="عدد المجازر والجزارين داخل المشاعر في مجازر المعيصم خلال موسم حج 1443" xr:uid="{D527D089-44C1-4228-9A2C-EF0F48FC2BFE}"/>
    <hyperlink ref="B26" location="'22'!A1" display="عدد ما تم ذبحة خلال موسم الحج 1443*" xr:uid="{0426BB85-7AD4-44B8-8F3C-C61F12A838C3}"/>
    <hyperlink ref="B27" location="'23'!A1" display=" الأطباء البيطرين مع طلبة العلم الشرعي المعنيين بالكشف على سلامة الأغنام خلال موسم الحج 1443" xr:uid="{C82CFF95-4D3C-4AFE-A057-093E5DA071D6}"/>
  </hyperlinks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0"/>
  <sheetViews>
    <sheetView showGridLines="0" rightToLeft="1" view="pageBreakPreview" zoomScale="93" zoomScaleNormal="100" zoomScaleSheetLayoutView="95" workbookViewId="0"/>
  </sheetViews>
  <sheetFormatPr defaultRowHeight="12.5" x14ac:dyDescent="0.25"/>
  <cols>
    <col min="1" max="1" width="39.1796875" customWidth="1"/>
    <col min="2" max="2" width="47.453125" customWidth="1"/>
  </cols>
  <sheetData>
    <row r="1" spans="1:2" ht="20.149999999999999" customHeight="1" x14ac:dyDescent="0.25">
      <c r="B1" s="73"/>
    </row>
    <row r="2" spans="1:2" ht="20.5" customHeight="1" x14ac:dyDescent="0.25">
      <c r="A2" s="73" t="s">
        <v>91</v>
      </c>
      <c r="B2" s="73"/>
    </row>
    <row r="3" spans="1:2" ht="40" customHeight="1" x14ac:dyDescent="0.25">
      <c r="A3" s="181" t="s">
        <v>191</v>
      </c>
      <c r="B3" s="181"/>
    </row>
    <row r="4" spans="1:2" ht="31.4" customHeight="1" x14ac:dyDescent="0.25">
      <c r="A4" s="182" t="s">
        <v>154</v>
      </c>
      <c r="B4" s="168" t="s">
        <v>45</v>
      </c>
    </row>
    <row r="5" spans="1:2" ht="22.4" customHeight="1" x14ac:dyDescent="0.25">
      <c r="A5" s="183"/>
      <c r="B5" s="170"/>
    </row>
    <row r="6" spans="1:2" s="33" customFormat="1" ht="19.5" customHeight="1" x14ac:dyDescent="0.35">
      <c r="A6" s="122" t="s">
        <v>158</v>
      </c>
      <c r="B6" s="124">
        <v>87048</v>
      </c>
    </row>
    <row r="7" spans="1:2" s="33" customFormat="1" ht="19.5" customHeight="1" x14ac:dyDescent="0.35">
      <c r="A7" s="42" t="s">
        <v>156</v>
      </c>
      <c r="B7" s="123">
        <v>28206</v>
      </c>
    </row>
    <row r="8" spans="1:2" s="33" customFormat="1" ht="19.5" customHeight="1" x14ac:dyDescent="0.35">
      <c r="A8" s="122" t="s">
        <v>157</v>
      </c>
      <c r="B8" s="124">
        <v>5169</v>
      </c>
    </row>
    <row r="9" spans="1:2" s="33" customFormat="1" ht="20.149999999999999" customHeight="1" x14ac:dyDescent="0.35">
      <c r="A9" s="61" t="s">
        <v>90</v>
      </c>
      <c r="B9" s="100">
        <f>SUM(B6:B8)</f>
        <v>120423</v>
      </c>
    </row>
    <row r="10" spans="1:2" ht="12" customHeight="1" x14ac:dyDescent="0.25">
      <c r="A10" s="95" t="s">
        <v>155</v>
      </c>
      <c r="B10" s="113" t="s">
        <v>116</v>
      </c>
    </row>
  </sheetData>
  <mergeCells count="3">
    <mergeCell ref="A3:B3"/>
    <mergeCell ref="A4:A5"/>
    <mergeCell ref="B4:B5"/>
  </mergeCells>
  <hyperlinks>
    <hyperlink ref="B10" location="الفهرس!A1" display="الفهرس" xr:uid="{00000000-0004-0000-0A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9"/>
  <sheetViews>
    <sheetView showGridLines="0" rightToLeft="1" view="pageBreakPreview" zoomScaleNormal="100" zoomScaleSheetLayoutView="100" workbookViewId="0">
      <selection activeCell="C24" sqref="C24"/>
    </sheetView>
  </sheetViews>
  <sheetFormatPr defaultRowHeight="12.5" x14ac:dyDescent="0.25"/>
  <cols>
    <col min="1" max="3" width="17.81640625" customWidth="1"/>
    <col min="4" max="4" width="10.54296875" customWidth="1"/>
    <col min="5" max="5" width="14.453125" customWidth="1"/>
  </cols>
  <sheetData>
    <row r="1" spans="1:12" ht="20.149999999999999" customHeight="1" x14ac:dyDescent="0.25">
      <c r="A1" s="6"/>
      <c r="B1" s="6"/>
      <c r="C1" s="6"/>
      <c r="D1" s="6"/>
    </row>
    <row r="2" spans="1:12" ht="20.149999999999999" customHeight="1" x14ac:dyDescent="0.25">
      <c r="A2" s="166"/>
      <c r="B2" s="166"/>
      <c r="C2" s="166"/>
      <c r="D2" s="166"/>
      <c r="E2" s="166"/>
    </row>
    <row r="3" spans="1:12" ht="40" customHeight="1" x14ac:dyDescent="0.25">
      <c r="A3" s="139" t="s">
        <v>124</v>
      </c>
      <c r="B3" s="140"/>
      <c r="C3" s="140"/>
      <c r="D3" s="140"/>
      <c r="E3" s="164"/>
    </row>
    <row r="4" spans="1:12" ht="22" x14ac:dyDescent="0.25">
      <c r="A4" s="168" t="s">
        <v>125</v>
      </c>
      <c r="B4" s="184"/>
      <c r="C4" s="169"/>
      <c r="D4" s="168" t="s">
        <v>128</v>
      </c>
      <c r="E4" s="184"/>
    </row>
    <row r="5" spans="1:12" ht="22" x14ac:dyDescent="0.25">
      <c r="A5" s="170"/>
      <c r="B5" s="191"/>
      <c r="C5" s="171"/>
      <c r="D5" s="46" t="s">
        <v>44</v>
      </c>
      <c r="E5" s="46" t="s">
        <v>43</v>
      </c>
    </row>
    <row r="6" spans="1:12" ht="19.5" customHeight="1" x14ac:dyDescent="0.25">
      <c r="A6" s="185" t="s">
        <v>126</v>
      </c>
      <c r="B6" s="186"/>
      <c r="C6" s="187"/>
      <c r="D6" s="45">
        <v>2450</v>
      </c>
      <c r="E6" s="45">
        <v>3583</v>
      </c>
    </row>
    <row r="7" spans="1:12" ht="19.5" customHeight="1" x14ac:dyDescent="0.25">
      <c r="A7" s="188" t="s">
        <v>127</v>
      </c>
      <c r="B7" s="189"/>
      <c r="C7" s="190"/>
      <c r="D7" s="45">
        <v>1287</v>
      </c>
      <c r="E7" s="45">
        <v>1277</v>
      </c>
    </row>
    <row r="8" spans="1:12" ht="20.149999999999999" customHeight="1" x14ac:dyDescent="0.25">
      <c r="A8" s="172" t="s">
        <v>10</v>
      </c>
      <c r="B8" s="192"/>
      <c r="C8" s="193"/>
      <c r="D8" s="46">
        <f>SUM(D6:D7)</f>
        <v>3737</v>
      </c>
      <c r="E8" s="46">
        <f>SUM(E6:E7)</f>
        <v>4860</v>
      </c>
    </row>
    <row r="9" spans="1:12" ht="11.15" customHeight="1" x14ac:dyDescent="0.25">
      <c r="A9" s="156" t="s">
        <v>162</v>
      </c>
      <c r="B9" s="157"/>
      <c r="C9" s="158"/>
      <c r="E9" s="112" t="s">
        <v>116</v>
      </c>
      <c r="H9" s="26"/>
      <c r="I9" s="26"/>
      <c r="K9" s="26"/>
      <c r="L9" s="26"/>
    </row>
  </sheetData>
  <mergeCells count="9">
    <mergeCell ref="D4:E4"/>
    <mergeCell ref="A2:C2"/>
    <mergeCell ref="D2:E2"/>
    <mergeCell ref="A3:E3"/>
    <mergeCell ref="A9:C9"/>
    <mergeCell ref="A6:C6"/>
    <mergeCell ref="A7:C7"/>
    <mergeCell ref="A4:C5"/>
    <mergeCell ref="A8:C8"/>
  </mergeCells>
  <hyperlinks>
    <hyperlink ref="E9" location="الفهرس!A1" display="الفهرس" xr:uid="{00000000-0004-0000-0B00-000000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4"/>
  <sheetViews>
    <sheetView showGridLines="0" rightToLeft="1" view="pageBreakPreview" zoomScale="95" zoomScaleNormal="100" zoomScaleSheetLayoutView="95" workbookViewId="0"/>
  </sheetViews>
  <sheetFormatPr defaultRowHeight="12.5" x14ac:dyDescent="0.25"/>
  <cols>
    <col min="3" max="3" width="39.54296875" customWidth="1"/>
    <col min="4" max="4" width="12" customWidth="1"/>
  </cols>
  <sheetData>
    <row r="1" spans="1:4" ht="20.149999999999999" customHeight="1" x14ac:dyDescent="0.25"/>
    <row r="2" spans="1:4" ht="20.149999999999999" customHeight="1" x14ac:dyDescent="0.25">
      <c r="A2" s="194"/>
      <c r="B2" s="194"/>
      <c r="C2" s="194"/>
      <c r="D2" s="85"/>
    </row>
    <row r="3" spans="1:4" ht="50.15" customHeight="1" x14ac:dyDescent="0.25">
      <c r="A3" s="181" t="s">
        <v>147</v>
      </c>
      <c r="B3" s="181"/>
      <c r="C3" s="181"/>
      <c r="D3" s="181"/>
    </row>
    <row r="4" spans="1:4" ht="44" x14ac:dyDescent="0.25">
      <c r="A4" s="195" t="s">
        <v>96</v>
      </c>
      <c r="B4" s="196"/>
      <c r="C4" s="197"/>
      <c r="D4" s="76" t="s">
        <v>98</v>
      </c>
    </row>
    <row r="5" spans="1:4" s="82" customFormat="1" ht="19.5" customHeight="1" x14ac:dyDescent="0.25">
      <c r="A5" s="199" t="s">
        <v>99</v>
      </c>
      <c r="B5" s="200"/>
      <c r="C5" s="201"/>
      <c r="D5" s="115">
        <v>365</v>
      </c>
    </row>
    <row r="6" spans="1:4" s="82" customFormat="1" ht="19.5" customHeight="1" x14ac:dyDescent="0.25">
      <c r="A6" s="202" t="s">
        <v>100</v>
      </c>
      <c r="B6" s="203"/>
      <c r="C6" s="204"/>
      <c r="D6" s="45">
        <v>75</v>
      </c>
    </row>
    <row r="7" spans="1:4" s="82" customFormat="1" ht="19.5" customHeight="1" x14ac:dyDescent="0.25">
      <c r="A7" s="199" t="s">
        <v>77</v>
      </c>
      <c r="B7" s="200"/>
      <c r="C7" s="201"/>
      <c r="D7" s="115">
        <v>189</v>
      </c>
    </row>
    <row r="8" spans="1:4" s="82" customFormat="1" ht="19.5" customHeight="1" x14ac:dyDescent="0.25">
      <c r="A8" s="202" t="s">
        <v>62</v>
      </c>
      <c r="B8" s="203"/>
      <c r="C8" s="204"/>
      <c r="D8" s="45">
        <v>306</v>
      </c>
    </row>
    <row r="9" spans="1:4" s="82" customFormat="1" ht="19.5" customHeight="1" x14ac:dyDescent="0.25">
      <c r="A9" s="199" t="s">
        <v>59</v>
      </c>
      <c r="B9" s="200"/>
      <c r="C9" s="201"/>
      <c r="D9" s="115">
        <v>306</v>
      </c>
    </row>
    <row r="10" spans="1:4" s="82" customFormat="1" ht="19.5" customHeight="1" x14ac:dyDescent="0.25">
      <c r="A10" s="202" t="s">
        <v>76</v>
      </c>
      <c r="B10" s="203"/>
      <c r="C10" s="204"/>
      <c r="D10" s="45">
        <v>3</v>
      </c>
    </row>
    <row r="11" spans="1:4" s="82" customFormat="1" ht="19.5" customHeight="1" x14ac:dyDescent="0.25">
      <c r="A11" s="199" t="s">
        <v>74</v>
      </c>
      <c r="B11" s="200"/>
      <c r="C11" s="201"/>
      <c r="D11" s="115">
        <v>11</v>
      </c>
    </row>
    <row r="12" spans="1:4" s="82" customFormat="1" ht="19.5" customHeight="1" x14ac:dyDescent="0.25">
      <c r="A12" s="202" t="s">
        <v>72</v>
      </c>
      <c r="B12" s="203"/>
      <c r="C12" s="204"/>
      <c r="D12" s="45">
        <v>54</v>
      </c>
    </row>
    <row r="13" spans="1:4" ht="19.5" customHeight="1" x14ac:dyDescent="0.25">
      <c r="A13" s="205" t="s">
        <v>10</v>
      </c>
      <c r="B13" s="205"/>
      <c r="C13" s="205"/>
      <c r="D13" s="86">
        <f>SUM(D5:D12)</f>
        <v>1309</v>
      </c>
    </row>
    <row r="14" spans="1:4" ht="14.15" customHeight="1" x14ac:dyDescent="0.25">
      <c r="A14" s="198" t="s">
        <v>112</v>
      </c>
      <c r="B14" s="198"/>
      <c r="C14" s="198"/>
      <c r="D14" s="113" t="s">
        <v>116</v>
      </c>
    </row>
  </sheetData>
  <mergeCells count="13">
    <mergeCell ref="A2:C2"/>
    <mergeCell ref="A3:D3"/>
    <mergeCell ref="A4:C4"/>
    <mergeCell ref="A14:C14"/>
    <mergeCell ref="A5:C5"/>
    <mergeCell ref="A12:C12"/>
    <mergeCell ref="A13:C13"/>
    <mergeCell ref="A6:C6"/>
    <mergeCell ref="A7:C7"/>
    <mergeCell ref="A8:C8"/>
    <mergeCell ref="A9:C9"/>
    <mergeCell ref="A10:C10"/>
    <mergeCell ref="A11:C11"/>
  </mergeCells>
  <hyperlinks>
    <hyperlink ref="D14" location="الفهرس!A1" display="الفهرس" xr:uid="{00000000-0004-0000-0C00-000000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4"/>
  <sheetViews>
    <sheetView rightToLeft="1" view="pageBreakPreview" zoomScale="98" zoomScaleNormal="100" zoomScaleSheetLayoutView="98" workbookViewId="0">
      <selection activeCell="A5" sqref="A5:C5"/>
    </sheetView>
  </sheetViews>
  <sheetFormatPr defaultRowHeight="12.5" x14ac:dyDescent="0.25"/>
  <cols>
    <col min="3" max="3" width="25.54296875" customWidth="1"/>
    <col min="4" max="4" width="41.54296875" customWidth="1"/>
  </cols>
  <sheetData>
    <row r="1" spans="1:5" ht="20.149999999999999" customHeight="1" x14ac:dyDescent="0.25">
      <c r="A1" s="6"/>
      <c r="B1" s="6"/>
      <c r="C1" s="6"/>
      <c r="D1" s="6"/>
    </row>
    <row r="2" spans="1:5" ht="20.149999999999999" customHeight="1" x14ac:dyDescent="0.25">
      <c r="A2" s="166"/>
      <c r="B2" s="166"/>
      <c r="C2" s="166"/>
      <c r="D2" s="25"/>
    </row>
    <row r="3" spans="1:5" ht="40" customHeight="1" x14ac:dyDescent="0.25">
      <c r="A3" s="206" t="s">
        <v>146</v>
      </c>
      <c r="B3" s="207"/>
      <c r="C3" s="207"/>
      <c r="D3" s="207"/>
      <c r="E3" s="70"/>
    </row>
    <row r="4" spans="1:5" ht="22" x14ac:dyDescent="0.25">
      <c r="A4" s="168" t="s">
        <v>96</v>
      </c>
      <c r="B4" s="184"/>
      <c r="C4" s="169"/>
      <c r="D4" s="43" t="s">
        <v>101</v>
      </c>
    </row>
    <row r="5" spans="1:5" ht="19.5" x14ac:dyDescent="0.25">
      <c r="A5" s="199" t="s">
        <v>97</v>
      </c>
      <c r="B5" s="200"/>
      <c r="C5" s="201"/>
      <c r="D5" s="45">
        <v>7</v>
      </c>
    </row>
    <row r="6" spans="1:5" ht="15" x14ac:dyDescent="0.25">
      <c r="A6" s="156" t="s">
        <v>107</v>
      </c>
      <c r="B6" s="157"/>
      <c r="C6" s="158"/>
      <c r="D6" s="112" t="s">
        <v>116</v>
      </c>
    </row>
    <row r="24" spans="4:4" x14ac:dyDescent="0.25">
      <c r="D24" s="114"/>
    </row>
  </sheetData>
  <mergeCells count="5">
    <mergeCell ref="A6:C6"/>
    <mergeCell ref="A2:C2"/>
    <mergeCell ref="A3:D3"/>
    <mergeCell ref="A4:C4"/>
    <mergeCell ref="A5:C5"/>
  </mergeCells>
  <hyperlinks>
    <hyperlink ref="D6" location="الفهرس!A1" display="الفهرس" xr:uid="{00000000-0004-0000-0D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7"/>
  <sheetViews>
    <sheetView showGridLines="0" rightToLeft="1" view="pageBreakPreview" zoomScale="108" zoomScaleNormal="100" zoomScaleSheetLayoutView="108" workbookViewId="0">
      <selection activeCell="G12" sqref="G12"/>
    </sheetView>
  </sheetViews>
  <sheetFormatPr defaultRowHeight="12.5" x14ac:dyDescent="0.25"/>
  <cols>
    <col min="1" max="1" width="24.81640625" customWidth="1"/>
    <col min="2" max="2" width="25" customWidth="1"/>
    <col min="3" max="3" width="20.1796875" customWidth="1"/>
  </cols>
  <sheetData>
    <row r="1" spans="1:3" ht="20.149999999999999" customHeight="1" x14ac:dyDescent="0.25">
      <c r="A1" s="6"/>
      <c r="B1" s="6"/>
      <c r="C1" s="6"/>
    </row>
    <row r="2" spans="1:3" ht="20.149999999999999" customHeight="1" x14ac:dyDescent="0.25">
      <c r="A2" s="166"/>
      <c r="B2" s="166"/>
      <c r="C2" s="166"/>
    </row>
    <row r="3" spans="1:3" ht="40" customHeight="1" x14ac:dyDescent="0.25">
      <c r="A3" s="139" t="s">
        <v>145</v>
      </c>
      <c r="B3" s="140"/>
      <c r="C3" s="140"/>
    </row>
    <row r="4" spans="1:3" ht="12.65" customHeight="1" x14ac:dyDescent="0.25">
      <c r="A4" s="168" t="s">
        <v>129</v>
      </c>
      <c r="B4" s="169"/>
      <c r="C4" s="168" t="s">
        <v>45</v>
      </c>
    </row>
    <row r="5" spans="1:3" ht="12.65" customHeight="1" x14ac:dyDescent="0.25">
      <c r="A5" s="211"/>
      <c r="B5" s="212"/>
      <c r="C5" s="211"/>
    </row>
    <row r="6" spans="1:3" ht="19.5" customHeight="1" x14ac:dyDescent="0.25">
      <c r="A6" s="208" t="s">
        <v>168</v>
      </c>
      <c r="B6" s="208"/>
      <c r="C6" s="136">
        <v>1050000</v>
      </c>
    </row>
    <row r="7" spans="1:3" ht="14.15" customHeight="1" x14ac:dyDescent="0.25">
      <c r="A7" s="209" t="s">
        <v>46</v>
      </c>
      <c r="B7" s="210"/>
      <c r="C7" s="138" t="s">
        <v>116</v>
      </c>
    </row>
  </sheetData>
  <mergeCells count="6">
    <mergeCell ref="A6:B6"/>
    <mergeCell ref="A7:B7"/>
    <mergeCell ref="A2:C2"/>
    <mergeCell ref="A4:B5"/>
    <mergeCell ref="C4:C5"/>
    <mergeCell ref="A3:C3"/>
  </mergeCells>
  <hyperlinks>
    <hyperlink ref="C7" location="الفهرس!A1" display="الفهرس" xr:uid="{00000000-0004-0000-0E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O25"/>
  <sheetViews>
    <sheetView showGridLines="0" rightToLeft="1" tabSelected="1" view="pageBreakPreview" zoomScale="96" zoomScaleNormal="100" zoomScaleSheetLayoutView="96" workbookViewId="0">
      <selection activeCell="E15" sqref="E15:G25"/>
    </sheetView>
  </sheetViews>
  <sheetFormatPr defaultRowHeight="12.5" x14ac:dyDescent="0.25"/>
  <cols>
    <col min="7" max="7" width="20.54296875" customWidth="1"/>
    <col min="8" max="8" width="21" customWidth="1"/>
    <col min="9" max="9" width="30.453125" customWidth="1"/>
  </cols>
  <sheetData>
    <row r="1" spans="1:41" ht="20.149999999999999" customHeight="1" x14ac:dyDescent="0.25">
      <c r="A1" s="6"/>
      <c r="B1" s="6"/>
    </row>
    <row r="2" spans="1:41" ht="20.149999999999999" customHeight="1" x14ac:dyDescent="0.5">
      <c r="A2" s="84"/>
      <c r="B2" s="84"/>
      <c r="C2" s="84"/>
      <c r="D2" s="84"/>
      <c r="E2" s="84"/>
      <c r="F2" s="84"/>
      <c r="G2" s="84"/>
      <c r="H2" s="84"/>
      <c r="I2" s="84"/>
    </row>
    <row r="3" spans="1:41" ht="40" customHeight="1" x14ac:dyDescent="0.25">
      <c r="A3" s="139" t="s">
        <v>144</v>
      </c>
      <c r="B3" s="140"/>
      <c r="C3" s="140"/>
      <c r="D3" s="140"/>
      <c r="E3" s="140"/>
      <c r="F3" s="140"/>
      <c r="G3" s="140"/>
      <c r="H3" s="140"/>
      <c r="I3" s="140"/>
      <c r="J3" s="104"/>
    </row>
    <row r="4" spans="1:41" s="28" customFormat="1" ht="22" x14ac:dyDescent="0.25">
      <c r="A4" s="213" t="s">
        <v>129</v>
      </c>
      <c r="B4" s="214"/>
      <c r="C4" s="214"/>
      <c r="D4" s="214"/>
      <c r="E4" s="214"/>
      <c r="F4" s="214"/>
      <c r="G4" s="214"/>
      <c r="H4" s="47" t="s">
        <v>45</v>
      </c>
      <c r="I4" s="47" t="s">
        <v>180</v>
      </c>
      <c r="J4" s="27"/>
      <c r="K4" s="27"/>
      <c r="L4" s="27"/>
      <c r="M4" s="27"/>
      <c r="N4" s="27"/>
      <c r="O4" s="26"/>
      <c r="P4" s="26"/>
      <c r="Q4" s="26"/>
      <c r="R4" s="26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</row>
    <row r="5" spans="1:41" s="28" customFormat="1" ht="24.65" customHeight="1" x14ac:dyDescent="0.25">
      <c r="A5" s="216" t="s">
        <v>51</v>
      </c>
      <c r="B5" s="217"/>
      <c r="C5" s="217"/>
      <c r="D5" s="217"/>
      <c r="E5" s="217"/>
      <c r="F5" s="217"/>
      <c r="G5" s="218"/>
      <c r="H5" s="115">
        <v>251.06</v>
      </c>
      <c r="I5" s="116" t="s">
        <v>172</v>
      </c>
      <c r="J5" s="29"/>
      <c r="K5" s="29"/>
      <c r="L5" s="29"/>
      <c r="M5" s="29"/>
      <c r="N5" s="29"/>
      <c r="O5" s="29"/>
      <c r="P5" s="32"/>
      <c r="Q5" s="26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</row>
    <row r="6" spans="1:41" s="28" customFormat="1" ht="24.65" customHeight="1" x14ac:dyDescent="0.25">
      <c r="A6" s="219" t="s">
        <v>50</v>
      </c>
      <c r="B6" s="220"/>
      <c r="C6" s="220"/>
      <c r="D6" s="220"/>
      <c r="E6" s="220"/>
      <c r="F6" s="220"/>
      <c r="G6" s="221"/>
      <c r="H6" s="118">
        <v>32.9</v>
      </c>
      <c r="I6" s="117" t="s">
        <v>173</v>
      </c>
      <c r="J6" s="29"/>
      <c r="K6" s="29"/>
      <c r="L6" s="29"/>
      <c r="M6" s="29"/>
      <c r="N6" s="29"/>
      <c r="O6" s="29"/>
      <c r="P6" s="31"/>
      <c r="Q6" s="26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</row>
    <row r="7" spans="1:41" s="28" customFormat="1" ht="24.65" customHeight="1" x14ac:dyDescent="0.25">
      <c r="A7" s="222" t="s">
        <v>197</v>
      </c>
      <c r="B7" s="208"/>
      <c r="C7" s="208"/>
      <c r="D7" s="208"/>
      <c r="E7" s="208"/>
      <c r="F7" s="208"/>
      <c r="G7" s="223"/>
      <c r="H7" s="120">
        <v>3000000</v>
      </c>
      <c r="I7" s="116" t="s">
        <v>174</v>
      </c>
      <c r="J7" s="29"/>
      <c r="K7" s="29"/>
      <c r="L7" s="29"/>
      <c r="M7" s="29"/>
      <c r="N7" s="29"/>
      <c r="O7" s="29"/>
      <c r="P7" s="31"/>
      <c r="Q7" s="26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</row>
    <row r="8" spans="1:41" s="28" customFormat="1" ht="24.65" customHeight="1" x14ac:dyDescent="0.25">
      <c r="A8" s="219" t="s">
        <v>198</v>
      </c>
      <c r="B8" s="220"/>
      <c r="C8" s="220"/>
      <c r="D8" s="220"/>
      <c r="E8" s="220"/>
      <c r="F8" s="220"/>
      <c r="G8" s="221"/>
      <c r="H8" s="117">
        <v>720000</v>
      </c>
      <c r="I8" s="117" t="s">
        <v>199</v>
      </c>
      <c r="J8" s="29"/>
      <c r="K8" s="29"/>
      <c r="L8" s="29"/>
      <c r="M8" s="29"/>
      <c r="N8" s="29"/>
      <c r="O8" s="29"/>
      <c r="P8" s="29"/>
      <c r="Q8" s="26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</row>
    <row r="9" spans="1:41" s="28" customFormat="1" ht="24.65" customHeight="1" x14ac:dyDescent="0.25">
      <c r="A9" s="222" t="s">
        <v>49</v>
      </c>
      <c r="B9" s="208"/>
      <c r="C9" s="208"/>
      <c r="D9" s="208"/>
      <c r="E9" s="208"/>
      <c r="F9" s="208"/>
      <c r="G9" s="223"/>
      <c r="H9" s="115">
        <v>36.19</v>
      </c>
      <c r="I9" s="116" t="s">
        <v>175</v>
      </c>
      <c r="J9" s="29"/>
      <c r="K9" s="29"/>
      <c r="L9" s="29"/>
      <c r="M9" s="29"/>
      <c r="N9" s="29"/>
      <c r="O9" s="29"/>
      <c r="P9" s="31"/>
      <c r="Q9" s="26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</row>
    <row r="10" spans="1:41" s="28" customFormat="1" ht="24.65" customHeight="1" x14ac:dyDescent="0.25">
      <c r="A10" s="219" t="s">
        <v>48</v>
      </c>
      <c r="B10" s="220"/>
      <c r="C10" s="220"/>
      <c r="D10" s="220"/>
      <c r="E10" s="220"/>
      <c r="F10" s="220"/>
      <c r="G10" s="221"/>
      <c r="H10" s="45">
        <v>851.13</v>
      </c>
      <c r="I10" s="117" t="s">
        <v>176</v>
      </c>
      <c r="J10" s="29"/>
      <c r="K10" s="29"/>
      <c r="L10" s="29"/>
      <c r="M10" s="29"/>
      <c r="N10" s="29"/>
      <c r="O10" s="29"/>
      <c r="P10" s="30"/>
      <c r="Q10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</row>
    <row r="11" spans="1:41" ht="13" customHeight="1" x14ac:dyDescent="0.25">
      <c r="A11" s="215" t="s">
        <v>47</v>
      </c>
      <c r="B11" s="215"/>
      <c r="C11" s="215"/>
      <c r="D11" s="215"/>
      <c r="E11" s="215"/>
      <c r="F11" s="22"/>
      <c r="G11" s="22"/>
      <c r="H11" s="22"/>
      <c r="I11" s="112" t="s">
        <v>116</v>
      </c>
    </row>
    <row r="15" spans="1:41" x14ac:dyDescent="0.25">
      <c r="E15" s="149"/>
      <c r="F15" s="149"/>
      <c r="G15" s="149"/>
    </row>
    <row r="16" spans="1:41" x14ac:dyDescent="0.25">
      <c r="E16" s="149"/>
      <c r="F16" s="149"/>
      <c r="G16" s="149"/>
    </row>
    <row r="17" spans="5:7" x14ac:dyDescent="0.25">
      <c r="E17" s="149"/>
      <c r="F17" s="149"/>
      <c r="G17" s="149"/>
    </row>
    <row r="18" spans="5:7" x14ac:dyDescent="0.25">
      <c r="E18" s="149"/>
      <c r="F18" s="149"/>
      <c r="G18" s="149"/>
    </row>
    <row r="19" spans="5:7" x14ac:dyDescent="0.25">
      <c r="E19" s="149"/>
      <c r="F19" s="149"/>
      <c r="G19" s="149"/>
    </row>
    <row r="20" spans="5:7" x14ac:dyDescent="0.25">
      <c r="E20" s="149"/>
      <c r="F20" s="149"/>
      <c r="G20" s="149"/>
    </row>
    <row r="21" spans="5:7" x14ac:dyDescent="0.25">
      <c r="E21" s="149"/>
      <c r="F21" s="149"/>
      <c r="G21" s="149"/>
    </row>
    <row r="22" spans="5:7" x14ac:dyDescent="0.25">
      <c r="E22" s="149"/>
      <c r="F22" s="149"/>
      <c r="G22" s="149"/>
    </row>
    <row r="23" spans="5:7" x14ac:dyDescent="0.25">
      <c r="E23" s="149"/>
      <c r="F23" s="149"/>
      <c r="G23" s="149"/>
    </row>
    <row r="24" spans="5:7" x14ac:dyDescent="0.25">
      <c r="E24" s="149"/>
      <c r="F24" s="149"/>
      <c r="G24" s="149"/>
    </row>
    <row r="25" spans="5:7" x14ac:dyDescent="0.25">
      <c r="E25" s="149"/>
      <c r="F25" s="149"/>
      <c r="G25" s="149"/>
    </row>
  </sheetData>
  <mergeCells count="10">
    <mergeCell ref="E15:G25"/>
    <mergeCell ref="A4:G4"/>
    <mergeCell ref="A3:I3"/>
    <mergeCell ref="A11:E11"/>
    <mergeCell ref="A5:G5"/>
    <mergeCell ref="A6:G6"/>
    <mergeCell ref="A7:G7"/>
    <mergeCell ref="A8:G8"/>
    <mergeCell ref="A9:G9"/>
    <mergeCell ref="A10:G10"/>
  </mergeCells>
  <hyperlinks>
    <hyperlink ref="I11" location="الفهرس!A1" display="الفهرس" xr:uid="{00000000-0004-0000-0F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9"/>
  <sheetViews>
    <sheetView showGridLines="0" rightToLeft="1" view="pageBreakPreview" zoomScale="98" zoomScaleNormal="100" zoomScaleSheetLayoutView="98" workbookViewId="0">
      <selection activeCell="C6" sqref="C6"/>
    </sheetView>
  </sheetViews>
  <sheetFormatPr defaultRowHeight="12.5" x14ac:dyDescent="0.25"/>
  <cols>
    <col min="1" max="3" width="27.81640625" customWidth="1"/>
  </cols>
  <sheetData>
    <row r="1" spans="1:3" ht="20.149999999999999" customHeight="1" x14ac:dyDescent="0.25">
      <c r="A1" s="6"/>
      <c r="B1" s="9"/>
      <c r="C1" s="52"/>
    </row>
    <row r="2" spans="1:3" ht="20.5" customHeight="1" x14ac:dyDescent="0.25">
      <c r="A2" s="224"/>
      <c r="B2" s="225"/>
      <c r="C2" s="225"/>
    </row>
    <row r="3" spans="1:3" ht="40" customHeight="1" x14ac:dyDescent="0.25">
      <c r="A3" s="139" t="s">
        <v>130</v>
      </c>
      <c r="B3" s="140"/>
      <c r="C3" s="140"/>
    </row>
    <row r="4" spans="1:3" s="33" customFormat="1" ht="31.4" customHeight="1" x14ac:dyDescent="0.35">
      <c r="A4" s="173" t="s">
        <v>129</v>
      </c>
      <c r="B4" s="173" t="s">
        <v>180</v>
      </c>
      <c r="C4" s="168" t="s">
        <v>131</v>
      </c>
    </row>
    <row r="5" spans="1:3" s="33" customFormat="1" ht="22.4" customHeight="1" x14ac:dyDescent="0.35">
      <c r="A5" s="174"/>
      <c r="B5" s="174"/>
      <c r="C5" s="211"/>
    </row>
    <row r="6" spans="1:3" s="33" customFormat="1" ht="19.5" customHeight="1" x14ac:dyDescent="0.35">
      <c r="A6" s="115" t="s">
        <v>194</v>
      </c>
      <c r="B6" s="115" t="s">
        <v>192</v>
      </c>
      <c r="C6" s="136">
        <v>107000</v>
      </c>
    </row>
    <row r="7" spans="1:3" s="33" customFormat="1" ht="19.5" customHeight="1" x14ac:dyDescent="0.35">
      <c r="A7" s="45" t="s">
        <v>52</v>
      </c>
      <c r="B7" s="45" t="s">
        <v>193</v>
      </c>
      <c r="C7" s="45">
        <v>2000000</v>
      </c>
    </row>
    <row r="8" spans="1:3" s="33" customFormat="1" ht="20.149999999999999" customHeight="1" x14ac:dyDescent="0.35">
      <c r="A8" s="44" t="s">
        <v>10</v>
      </c>
      <c r="B8" s="44"/>
      <c r="C8" s="46">
        <f>SUM(C6:C7)</f>
        <v>2107000</v>
      </c>
    </row>
    <row r="9" spans="1:3" ht="11.5" customHeight="1" x14ac:dyDescent="0.25">
      <c r="A9" s="93" t="s">
        <v>111</v>
      </c>
      <c r="B9" s="93"/>
      <c r="C9" s="112" t="s">
        <v>116</v>
      </c>
    </row>
  </sheetData>
  <mergeCells count="5">
    <mergeCell ref="A4:A5"/>
    <mergeCell ref="A2:C2"/>
    <mergeCell ref="A3:C3"/>
    <mergeCell ref="C4:C5"/>
    <mergeCell ref="B4:B5"/>
  </mergeCells>
  <hyperlinks>
    <hyperlink ref="C9" location="الفهرس!A1" display="الفهرس" xr:uid="{00000000-0004-0000-10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12"/>
  <sheetViews>
    <sheetView showGridLines="0" rightToLeft="1" view="pageBreakPreview" zoomScale="98" zoomScaleNormal="100" zoomScaleSheetLayoutView="98" workbookViewId="0">
      <selection activeCell="B8" sqref="B8:B9"/>
    </sheetView>
  </sheetViews>
  <sheetFormatPr defaultRowHeight="12.5" x14ac:dyDescent="0.25"/>
  <cols>
    <col min="1" max="1" width="35.54296875" customWidth="1"/>
    <col min="2" max="2" width="44.54296875" customWidth="1"/>
  </cols>
  <sheetData>
    <row r="1" spans="1:2" ht="20.149999999999999" customHeight="1" x14ac:dyDescent="0.25">
      <c r="A1" s="57"/>
      <c r="B1" s="57"/>
    </row>
    <row r="2" spans="1:2" ht="20.149999999999999" customHeight="1" x14ac:dyDescent="0.25">
      <c r="A2" s="57"/>
      <c r="B2" s="57"/>
    </row>
    <row r="3" spans="1:2" ht="40" customHeight="1" x14ac:dyDescent="0.25">
      <c r="A3" s="139" t="s">
        <v>143</v>
      </c>
      <c r="B3" s="140"/>
    </row>
    <row r="4" spans="1:2" ht="31.4" customHeight="1" x14ac:dyDescent="0.25">
      <c r="A4" s="226" t="s">
        <v>129</v>
      </c>
      <c r="B4" s="211" t="s">
        <v>132</v>
      </c>
    </row>
    <row r="5" spans="1:2" ht="21" customHeight="1" x14ac:dyDescent="0.25">
      <c r="A5" s="174"/>
      <c r="B5" s="211"/>
    </row>
    <row r="6" spans="1:2" s="33" customFormat="1" ht="19.5" x14ac:dyDescent="0.35">
      <c r="A6" s="115" t="s">
        <v>163</v>
      </c>
      <c r="B6" s="136">
        <v>10</v>
      </c>
    </row>
    <row r="7" spans="1:2" s="33" customFormat="1" ht="19.5" x14ac:dyDescent="0.35">
      <c r="A7" s="45" t="s">
        <v>170</v>
      </c>
      <c r="B7" s="134">
        <v>3500</v>
      </c>
    </row>
    <row r="8" spans="1:2" s="33" customFormat="1" ht="19.5" x14ac:dyDescent="0.35">
      <c r="A8" s="115" t="s">
        <v>103</v>
      </c>
      <c r="B8" s="136">
        <v>130000</v>
      </c>
    </row>
    <row r="9" spans="1:2" s="33" customFormat="1" ht="19.5" x14ac:dyDescent="0.35">
      <c r="A9" s="45" t="s">
        <v>171</v>
      </c>
      <c r="B9" s="137">
        <v>80000</v>
      </c>
    </row>
    <row r="10" spans="1:2" s="33" customFormat="1" ht="19.5" x14ac:dyDescent="0.35">
      <c r="A10" s="115" t="s">
        <v>102</v>
      </c>
      <c r="B10" s="135">
        <v>1800</v>
      </c>
    </row>
    <row r="11" spans="1:2" s="33" customFormat="1" ht="19.5" x14ac:dyDescent="0.35">
      <c r="A11" s="45" t="s">
        <v>104</v>
      </c>
      <c r="B11" s="45">
        <v>120000</v>
      </c>
    </row>
    <row r="12" spans="1:2" ht="15" x14ac:dyDescent="0.25">
      <c r="A12" s="93" t="s">
        <v>111</v>
      </c>
      <c r="B12" s="112" t="s">
        <v>116</v>
      </c>
    </row>
  </sheetData>
  <mergeCells count="3">
    <mergeCell ref="A4:A5"/>
    <mergeCell ref="B4:B5"/>
    <mergeCell ref="A3:B3"/>
  </mergeCells>
  <hyperlinks>
    <hyperlink ref="B12" location="الفهرس!A1" display="الفهرس" xr:uid="{00000000-0004-0000-11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12"/>
  <sheetViews>
    <sheetView showGridLines="0" rightToLeft="1" view="pageBreakPreview" zoomScale="98" zoomScaleNormal="100" zoomScaleSheetLayoutView="98" workbookViewId="0">
      <selection activeCell="B6" sqref="B6:B10"/>
    </sheetView>
  </sheetViews>
  <sheetFormatPr defaultRowHeight="12.5" x14ac:dyDescent="0.25"/>
  <cols>
    <col min="1" max="1" width="35.54296875" customWidth="1"/>
    <col min="2" max="2" width="44.54296875" customWidth="1"/>
    <col min="3" max="3" width="0.453125" customWidth="1"/>
  </cols>
  <sheetData>
    <row r="1" spans="1:3" ht="20.149999999999999" customHeight="1" x14ac:dyDescent="0.25">
      <c r="A1" s="9"/>
      <c r="B1" s="52"/>
      <c r="C1" s="6"/>
    </row>
    <row r="2" spans="1:3" ht="20.5" customHeight="1" x14ac:dyDescent="0.25">
      <c r="A2" s="224"/>
      <c r="B2" s="225"/>
      <c r="C2" s="7"/>
    </row>
    <row r="3" spans="1:3" ht="40" customHeight="1" x14ac:dyDescent="0.25">
      <c r="A3" s="139" t="s">
        <v>113</v>
      </c>
      <c r="B3" s="140"/>
      <c r="C3" s="36"/>
    </row>
    <row r="4" spans="1:3" ht="31.4" customHeight="1" x14ac:dyDescent="0.25">
      <c r="A4" s="173" t="s">
        <v>129</v>
      </c>
      <c r="B4" s="168" t="s">
        <v>45</v>
      </c>
    </row>
    <row r="5" spans="1:3" ht="22.4" customHeight="1" x14ac:dyDescent="0.25">
      <c r="A5" s="174"/>
      <c r="B5" s="211"/>
    </row>
    <row r="6" spans="1:3" s="82" customFormat="1" ht="20.149999999999999" customHeight="1" x14ac:dyDescent="0.25">
      <c r="A6" s="115" t="s">
        <v>57</v>
      </c>
      <c r="B6" s="136">
        <v>45054</v>
      </c>
    </row>
    <row r="7" spans="1:3" s="82" customFormat="1" ht="20.149999999999999" customHeight="1" x14ac:dyDescent="0.25">
      <c r="A7" s="45" t="s">
        <v>56</v>
      </c>
      <c r="B7" s="134">
        <v>5917</v>
      </c>
    </row>
    <row r="8" spans="1:3" s="82" customFormat="1" ht="20.149999999999999" customHeight="1" x14ac:dyDescent="0.25">
      <c r="A8" s="115" t="s">
        <v>55</v>
      </c>
      <c r="B8" s="136">
        <v>2258</v>
      </c>
    </row>
    <row r="9" spans="1:3" s="82" customFormat="1" ht="20.149999999999999" customHeight="1" x14ac:dyDescent="0.25">
      <c r="A9" s="45" t="s">
        <v>54</v>
      </c>
      <c r="B9" s="137">
        <v>2268</v>
      </c>
    </row>
    <row r="10" spans="1:3" s="82" customFormat="1" ht="20.149999999999999" customHeight="1" x14ac:dyDescent="0.25">
      <c r="A10" s="115" t="s">
        <v>53</v>
      </c>
      <c r="B10" s="135">
        <v>288</v>
      </c>
    </row>
    <row r="11" spans="1:3" ht="20.149999999999999" customHeight="1" x14ac:dyDescent="0.25">
      <c r="A11" s="44" t="s">
        <v>19</v>
      </c>
      <c r="B11" s="46">
        <f>SUM(B6:B10)</f>
        <v>55785</v>
      </c>
    </row>
    <row r="12" spans="1:3" ht="15" customHeight="1" x14ac:dyDescent="0.25">
      <c r="A12" s="93" t="s">
        <v>105</v>
      </c>
      <c r="B12" s="112" t="s">
        <v>116</v>
      </c>
      <c r="C12" s="53"/>
    </row>
  </sheetData>
  <mergeCells count="4">
    <mergeCell ref="A4:A5"/>
    <mergeCell ref="A2:B2"/>
    <mergeCell ref="A3:B3"/>
    <mergeCell ref="B4:B5"/>
  </mergeCells>
  <hyperlinks>
    <hyperlink ref="B12" location="الفهرس!A1" display="الفهرس" xr:uid="{00000000-0004-0000-12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27"/>
  <sheetViews>
    <sheetView showGridLines="0" rightToLeft="1" view="pageBreakPreview" topLeftCell="B3" zoomScale="99" zoomScaleNormal="100" zoomScaleSheetLayoutView="99" workbookViewId="0">
      <selection activeCell="B6" sqref="B6:B9"/>
    </sheetView>
  </sheetViews>
  <sheetFormatPr defaultRowHeight="12.5" x14ac:dyDescent="0.25"/>
  <cols>
    <col min="1" max="1" width="51.81640625" customWidth="1"/>
    <col min="2" max="2" width="56.54296875" customWidth="1"/>
    <col min="3" max="3" width="8.81640625" hidden="1" customWidth="1"/>
  </cols>
  <sheetData>
    <row r="1" spans="1:3" ht="20.149999999999999" customHeight="1" x14ac:dyDescent="0.25">
      <c r="A1" s="227"/>
      <c r="B1" s="227"/>
      <c r="C1" s="6"/>
    </row>
    <row r="2" spans="1:3" ht="20.149999999999999" customHeight="1" x14ac:dyDescent="0.25">
      <c r="A2" s="227"/>
      <c r="B2" s="227"/>
      <c r="C2" s="17"/>
    </row>
    <row r="3" spans="1:3" ht="50.15" customHeight="1" x14ac:dyDescent="0.25">
      <c r="A3" s="139" t="s">
        <v>186</v>
      </c>
      <c r="B3" s="140"/>
      <c r="C3" s="7"/>
    </row>
    <row r="4" spans="1:3" ht="31.4" customHeight="1" x14ac:dyDescent="0.25">
      <c r="A4" s="173" t="s">
        <v>96</v>
      </c>
      <c r="B4" s="168" t="s">
        <v>115</v>
      </c>
    </row>
    <row r="5" spans="1:3" ht="21" customHeight="1" x14ac:dyDescent="0.25">
      <c r="A5" s="174"/>
      <c r="B5" s="170"/>
    </row>
    <row r="6" spans="1:3" s="83" customFormat="1" ht="19.5" customHeight="1" x14ac:dyDescent="0.75">
      <c r="A6" s="48" t="s">
        <v>78</v>
      </c>
      <c r="B6" s="136">
        <v>1201</v>
      </c>
    </row>
    <row r="7" spans="1:3" s="83" customFormat="1" ht="19.5" customHeight="1" x14ac:dyDescent="0.75">
      <c r="A7" s="49" t="s">
        <v>77</v>
      </c>
      <c r="B7" s="134">
        <v>1692</v>
      </c>
    </row>
    <row r="8" spans="1:3" s="83" customFormat="1" ht="19.5" customHeight="1" x14ac:dyDescent="0.75">
      <c r="A8" s="48" t="s">
        <v>76</v>
      </c>
      <c r="B8" s="136">
        <v>1630</v>
      </c>
    </row>
    <row r="9" spans="1:3" s="83" customFormat="1" ht="19.5" customHeight="1" x14ac:dyDescent="0.75">
      <c r="A9" s="49" t="s">
        <v>75</v>
      </c>
      <c r="B9" s="134">
        <v>523</v>
      </c>
    </row>
    <row r="10" spans="1:3" s="83" customFormat="1" ht="19.5" customHeight="1" x14ac:dyDescent="0.75">
      <c r="A10" s="48" t="s">
        <v>74</v>
      </c>
      <c r="B10" s="136">
        <v>56</v>
      </c>
    </row>
    <row r="11" spans="1:3" s="83" customFormat="1" ht="19.5" customHeight="1" x14ac:dyDescent="0.75">
      <c r="A11" s="49" t="s">
        <v>73</v>
      </c>
      <c r="B11" s="134">
        <v>2400</v>
      </c>
    </row>
    <row r="12" spans="1:3" s="83" customFormat="1" ht="19.5" customHeight="1" x14ac:dyDescent="0.75">
      <c r="A12" s="48" t="s">
        <v>72</v>
      </c>
      <c r="B12" s="136">
        <v>2706</v>
      </c>
    </row>
    <row r="13" spans="1:3" s="83" customFormat="1" ht="19.5" customHeight="1" x14ac:dyDescent="0.75">
      <c r="A13" s="49" t="s">
        <v>71</v>
      </c>
      <c r="B13" s="134">
        <v>6498</v>
      </c>
    </row>
    <row r="14" spans="1:3" s="83" customFormat="1" ht="19.5" customHeight="1" x14ac:dyDescent="0.75">
      <c r="A14" s="48" t="s">
        <v>70</v>
      </c>
      <c r="B14" s="136">
        <v>62662</v>
      </c>
    </row>
    <row r="15" spans="1:3" s="83" customFormat="1" ht="19.5" customHeight="1" x14ac:dyDescent="0.75">
      <c r="A15" s="49" t="s">
        <v>69</v>
      </c>
      <c r="B15" s="134">
        <v>172860</v>
      </c>
    </row>
    <row r="16" spans="1:3" s="83" customFormat="1" ht="19.5" customHeight="1" x14ac:dyDescent="0.75">
      <c r="A16" s="48" t="s">
        <v>68</v>
      </c>
      <c r="B16" s="136">
        <v>56610</v>
      </c>
    </row>
    <row r="17" spans="1:3" s="83" customFormat="1" ht="19.5" customHeight="1" x14ac:dyDescent="0.75">
      <c r="A17" s="49" t="s">
        <v>67</v>
      </c>
      <c r="B17" s="134">
        <v>188540</v>
      </c>
    </row>
    <row r="18" spans="1:3" s="83" customFormat="1" ht="19.5" customHeight="1" x14ac:dyDescent="0.75">
      <c r="A18" s="48" t="s">
        <v>66</v>
      </c>
      <c r="B18" s="136">
        <v>262306</v>
      </c>
    </row>
    <row r="19" spans="1:3" s="83" customFormat="1" ht="19.5" customHeight="1" x14ac:dyDescent="0.75">
      <c r="A19" s="49" t="s">
        <v>65</v>
      </c>
      <c r="B19" s="134">
        <v>2618</v>
      </c>
    </row>
    <row r="20" spans="1:3" s="83" customFormat="1" ht="19.5" customHeight="1" x14ac:dyDescent="0.75">
      <c r="A20" s="48" t="s">
        <v>64</v>
      </c>
      <c r="B20" s="136">
        <v>1714</v>
      </c>
    </row>
    <row r="21" spans="1:3" s="83" customFormat="1" ht="19.5" customHeight="1" x14ac:dyDescent="0.75">
      <c r="A21" s="49" t="s">
        <v>63</v>
      </c>
      <c r="B21" s="134">
        <v>4172</v>
      </c>
    </row>
    <row r="22" spans="1:3" s="83" customFormat="1" ht="19.5" customHeight="1" x14ac:dyDescent="0.75">
      <c r="A22" s="48" t="s">
        <v>62</v>
      </c>
      <c r="B22" s="136">
        <v>9400</v>
      </c>
    </row>
    <row r="23" spans="1:3" s="83" customFormat="1" ht="19.5" customHeight="1" x14ac:dyDescent="0.75">
      <c r="A23" s="49" t="s">
        <v>61</v>
      </c>
      <c r="B23" s="134">
        <v>1657</v>
      </c>
    </row>
    <row r="24" spans="1:3" s="83" customFormat="1" ht="19.5" customHeight="1" x14ac:dyDescent="0.75">
      <c r="A24" s="48" t="s">
        <v>60</v>
      </c>
      <c r="B24" s="136">
        <v>5000</v>
      </c>
    </row>
    <row r="25" spans="1:3" s="83" customFormat="1" ht="19.5" customHeight="1" x14ac:dyDescent="0.75">
      <c r="A25" s="49" t="s">
        <v>59</v>
      </c>
      <c r="B25" s="134">
        <v>13840</v>
      </c>
    </row>
    <row r="26" spans="1:3" s="33" customFormat="1" ht="20.149999999999999" customHeight="1" x14ac:dyDescent="0.35">
      <c r="A26" s="46" t="s">
        <v>58</v>
      </c>
      <c r="B26" s="46">
        <f>SUM(B6:B25)</f>
        <v>798085</v>
      </c>
    </row>
    <row r="27" spans="1:3" ht="13.5" customHeight="1" x14ac:dyDescent="0.25">
      <c r="A27" s="93" t="s">
        <v>139</v>
      </c>
      <c r="B27" s="119" t="s">
        <v>116</v>
      </c>
      <c r="C27" s="53"/>
    </row>
  </sheetData>
  <mergeCells count="4">
    <mergeCell ref="A4:A5"/>
    <mergeCell ref="B4:B5"/>
    <mergeCell ref="A1:B2"/>
    <mergeCell ref="A3:B3"/>
  </mergeCells>
  <hyperlinks>
    <hyperlink ref="B27" location="الفهرس!A1" display="الفهرس" xr:uid="{00000000-0004-0000-1300-000000000000}"/>
  </hyperlinks>
  <pageMargins left="0.7" right="0.7" top="0.75" bottom="0.75" header="0.3" footer="0.3"/>
  <pageSetup paperSize="9" scale="7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26"/>
  <sheetViews>
    <sheetView showGridLines="0" rightToLeft="1" view="pageBreakPreview" topLeftCell="C1" zoomScaleNormal="100" zoomScaleSheetLayoutView="100" workbookViewId="0">
      <selection activeCell="F7" sqref="F7"/>
    </sheetView>
  </sheetViews>
  <sheetFormatPr defaultRowHeight="12.5" x14ac:dyDescent="0.25"/>
  <cols>
    <col min="1" max="2" width="5.54296875" customWidth="1"/>
    <col min="3" max="3" width="20.453125" customWidth="1"/>
    <col min="4" max="6" width="15.54296875" customWidth="1"/>
  </cols>
  <sheetData>
    <row r="1" spans="1:7" ht="20.149999999999999" customHeight="1" x14ac:dyDescent="0.25">
      <c r="A1" s="6"/>
      <c r="B1" s="6"/>
      <c r="C1" s="6"/>
      <c r="D1" s="6"/>
      <c r="E1" s="6"/>
      <c r="F1" s="6"/>
    </row>
    <row r="2" spans="1:7" ht="20.149999999999999" customHeight="1" x14ac:dyDescent="0.25">
      <c r="A2" s="6"/>
      <c r="B2" s="8"/>
      <c r="C2" s="69"/>
      <c r="D2" s="69"/>
      <c r="E2" s="69"/>
      <c r="F2" s="69"/>
    </row>
    <row r="3" spans="1:7" ht="40" customHeight="1" x14ac:dyDescent="0.25">
      <c r="A3" s="6"/>
      <c r="B3" s="139" t="s">
        <v>136</v>
      </c>
      <c r="C3" s="140"/>
      <c r="D3" s="140"/>
      <c r="E3" s="140"/>
      <c r="F3" s="140"/>
    </row>
    <row r="4" spans="1:7" ht="20.149999999999999" customHeight="1" x14ac:dyDescent="0.25">
      <c r="A4" s="141" t="s">
        <v>11</v>
      </c>
      <c r="B4" s="142"/>
      <c r="C4" s="143"/>
      <c r="D4" s="141" t="s">
        <v>20</v>
      </c>
      <c r="E4" s="142"/>
      <c r="F4" s="142"/>
    </row>
    <row r="5" spans="1:7" ht="20.149999999999999" customHeight="1" x14ac:dyDescent="0.25">
      <c r="A5" s="144"/>
      <c r="B5" s="145"/>
      <c r="C5" s="145"/>
      <c r="D5" s="38" t="s">
        <v>2</v>
      </c>
      <c r="E5" s="38" t="s">
        <v>3</v>
      </c>
      <c r="F5" s="38" t="s">
        <v>4</v>
      </c>
    </row>
    <row r="6" spans="1:7" ht="19.5" customHeight="1" x14ac:dyDescent="0.25">
      <c r="A6" s="146" t="s">
        <v>94</v>
      </c>
      <c r="B6" s="147"/>
      <c r="C6" s="148"/>
      <c r="D6" s="11">
        <v>77776</v>
      </c>
      <c r="E6" s="11">
        <v>66877</v>
      </c>
      <c r="F6" s="11">
        <f>SUM(D6:E6)</f>
        <v>144653</v>
      </c>
      <c r="G6" s="131"/>
    </row>
    <row r="7" spans="1:7" ht="19.5" customHeight="1" x14ac:dyDescent="0.25">
      <c r="A7" s="150" t="s">
        <v>95</v>
      </c>
      <c r="B7" s="151"/>
      <c r="C7" s="152"/>
      <c r="D7" s="4">
        <v>421999</v>
      </c>
      <c r="E7" s="4">
        <v>359410</v>
      </c>
      <c r="F7" s="4">
        <f>SUM(D7:E7)</f>
        <v>781409</v>
      </c>
      <c r="G7" s="131"/>
    </row>
    <row r="8" spans="1:7" ht="20.149999999999999" customHeight="1" x14ac:dyDescent="0.25">
      <c r="A8" s="153" t="s">
        <v>5</v>
      </c>
      <c r="B8" s="154"/>
      <c r="C8" s="155"/>
      <c r="D8" s="110">
        <f>SUM(D6:D7)</f>
        <v>499775</v>
      </c>
      <c r="E8" s="110">
        <f>SUM(E6:E7)</f>
        <v>426287</v>
      </c>
      <c r="F8" s="110">
        <f>SUM(D8:E8)</f>
        <v>926062</v>
      </c>
    </row>
    <row r="9" spans="1:7" ht="10.5" customHeight="1" x14ac:dyDescent="0.25">
      <c r="A9" s="156" t="s">
        <v>160</v>
      </c>
      <c r="B9" s="157"/>
      <c r="C9" s="158"/>
      <c r="D9" s="16"/>
      <c r="E9" s="16"/>
      <c r="F9" s="112" t="s">
        <v>116</v>
      </c>
    </row>
    <row r="10" spans="1:7" ht="3.65" hidden="1" customHeight="1" x14ac:dyDescent="0.25">
      <c r="A10" s="6"/>
      <c r="B10" s="6"/>
      <c r="C10" s="6"/>
      <c r="D10" s="6"/>
      <c r="E10" s="6"/>
      <c r="F10" s="6"/>
    </row>
    <row r="11" spans="1:7" x14ac:dyDescent="0.25">
      <c r="A11" s="149"/>
      <c r="B11" s="149"/>
      <c r="C11" s="149"/>
      <c r="D11" s="149"/>
      <c r="E11" s="149"/>
      <c r="F11" s="149"/>
    </row>
    <row r="12" spans="1:7" x14ac:dyDescent="0.25">
      <c r="A12" s="149"/>
      <c r="B12" s="149"/>
      <c r="C12" s="149"/>
      <c r="D12" s="149"/>
      <c r="E12" s="149"/>
      <c r="F12" s="149"/>
    </row>
    <row r="13" spans="1:7" x14ac:dyDescent="0.25">
      <c r="A13" s="149"/>
      <c r="B13" s="149"/>
      <c r="C13" s="149"/>
      <c r="D13" s="149"/>
      <c r="E13" s="149"/>
      <c r="F13" s="149"/>
    </row>
    <row r="14" spans="1:7" x14ac:dyDescent="0.25">
      <c r="A14" s="149"/>
      <c r="B14" s="149"/>
      <c r="C14" s="149"/>
      <c r="D14" s="149"/>
      <c r="E14" s="149"/>
      <c r="F14" s="149"/>
    </row>
    <row r="15" spans="1:7" x14ac:dyDescent="0.25">
      <c r="A15" s="149"/>
      <c r="B15" s="149"/>
      <c r="C15" s="149"/>
      <c r="D15" s="149"/>
      <c r="E15" s="149"/>
      <c r="F15" s="149"/>
    </row>
    <row r="16" spans="1:7" x14ac:dyDescent="0.25">
      <c r="A16" s="149"/>
      <c r="B16" s="149"/>
      <c r="C16" s="149"/>
      <c r="D16" s="149"/>
      <c r="E16" s="149"/>
      <c r="F16" s="149"/>
    </row>
    <row r="17" spans="1:6" x14ac:dyDescent="0.25">
      <c r="A17" s="149"/>
      <c r="B17" s="149"/>
      <c r="C17" s="149"/>
      <c r="D17" s="149"/>
      <c r="E17" s="149"/>
      <c r="F17" s="149"/>
    </row>
    <row r="18" spans="1:6" x14ac:dyDescent="0.25">
      <c r="A18" s="149"/>
      <c r="B18" s="149"/>
      <c r="C18" s="149"/>
      <c r="D18" s="149"/>
      <c r="E18" s="149"/>
      <c r="F18" s="149"/>
    </row>
    <row r="19" spans="1:6" x14ac:dyDescent="0.25">
      <c r="A19" s="149"/>
      <c r="B19" s="149"/>
      <c r="C19" s="149"/>
      <c r="D19" s="149"/>
      <c r="E19" s="149"/>
      <c r="F19" s="149"/>
    </row>
    <row r="20" spans="1:6" x14ac:dyDescent="0.25">
      <c r="A20" s="149"/>
      <c r="B20" s="149"/>
      <c r="C20" s="149"/>
      <c r="D20" s="149"/>
      <c r="E20" s="149"/>
      <c r="F20" s="149"/>
    </row>
    <row r="21" spans="1:6" x14ac:dyDescent="0.25">
      <c r="A21" s="149"/>
      <c r="B21" s="149"/>
      <c r="C21" s="149"/>
      <c r="D21" s="149"/>
      <c r="E21" s="149"/>
      <c r="F21" s="149"/>
    </row>
    <row r="22" spans="1:6" x14ac:dyDescent="0.25">
      <c r="A22" s="149"/>
      <c r="B22" s="149"/>
      <c r="C22" s="149"/>
      <c r="D22" s="149"/>
      <c r="E22" s="149"/>
      <c r="F22" s="149"/>
    </row>
    <row r="23" spans="1:6" x14ac:dyDescent="0.25">
      <c r="A23" s="149"/>
      <c r="B23" s="149"/>
      <c r="C23" s="149"/>
      <c r="D23" s="149"/>
      <c r="E23" s="149"/>
      <c r="F23" s="149"/>
    </row>
    <row r="24" spans="1:6" x14ac:dyDescent="0.25">
      <c r="A24" s="149"/>
      <c r="B24" s="149"/>
      <c r="C24" s="149"/>
      <c r="D24" s="149"/>
      <c r="E24" s="149"/>
      <c r="F24" s="149"/>
    </row>
    <row r="25" spans="1:6" x14ac:dyDescent="0.25">
      <c r="A25" s="149"/>
      <c r="B25" s="149"/>
      <c r="C25" s="149"/>
      <c r="D25" s="149"/>
      <c r="E25" s="149"/>
      <c r="F25" s="149"/>
    </row>
    <row r="26" spans="1:6" x14ac:dyDescent="0.25">
      <c r="C26" s="14"/>
    </row>
  </sheetData>
  <mergeCells count="8">
    <mergeCell ref="B3:F3"/>
    <mergeCell ref="A4:C5"/>
    <mergeCell ref="A6:C6"/>
    <mergeCell ref="A11:F25"/>
    <mergeCell ref="A7:C7"/>
    <mergeCell ref="A8:C8"/>
    <mergeCell ref="A9:C9"/>
    <mergeCell ref="D4:F4"/>
  </mergeCells>
  <hyperlinks>
    <hyperlink ref="F9" location="الفهرس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13"/>
  <sheetViews>
    <sheetView showGridLines="0" rightToLeft="1" view="pageBreakPreview" zoomScale="96" zoomScaleNormal="100" zoomScaleSheetLayoutView="96" workbookViewId="0">
      <selection activeCell="D22" sqref="D22"/>
    </sheetView>
  </sheetViews>
  <sheetFormatPr defaultRowHeight="12.5" x14ac:dyDescent="0.25"/>
  <cols>
    <col min="1" max="1" width="35.54296875" customWidth="1"/>
    <col min="2" max="2" width="26.453125" customWidth="1"/>
    <col min="3" max="3" width="0.453125" customWidth="1"/>
  </cols>
  <sheetData>
    <row r="1" spans="1:3" ht="20.149999999999999" customHeight="1" x14ac:dyDescent="0.25">
      <c r="B1" s="73"/>
    </row>
    <row r="2" spans="1:3" ht="20.149999999999999" customHeight="1" x14ac:dyDescent="0.25">
      <c r="A2" s="73"/>
      <c r="B2" s="73"/>
      <c r="C2" s="70"/>
    </row>
    <row r="3" spans="1:3" ht="60" customHeight="1" x14ac:dyDescent="0.25">
      <c r="A3" s="139" t="s">
        <v>140</v>
      </c>
      <c r="B3" s="140"/>
    </row>
    <row r="4" spans="1:3" ht="31.4" customHeight="1" x14ac:dyDescent="0.25">
      <c r="A4" s="161" t="s">
        <v>83</v>
      </c>
      <c r="B4" s="228" t="s">
        <v>45</v>
      </c>
    </row>
    <row r="5" spans="1:3" ht="21" customHeight="1" x14ac:dyDescent="0.25">
      <c r="A5" s="163"/>
      <c r="B5" s="229"/>
    </row>
    <row r="6" spans="1:3" s="82" customFormat="1" ht="19" customHeight="1" x14ac:dyDescent="0.25">
      <c r="A6" s="115" t="s">
        <v>82</v>
      </c>
      <c r="B6" s="115">
        <v>1</v>
      </c>
    </row>
    <row r="7" spans="1:3" s="82" customFormat="1" ht="19" customHeight="1" x14ac:dyDescent="0.25">
      <c r="A7" s="45" t="s">
        <v>81</v>
      </c>
      <c r="B7" s="45">
        <v>4</v>
      </c>
    </row>
    <row r="8" spans="1:3" ht="27" customHeight="1" x14ac:dyDescent="0.25">
      <c r="A8" s="59" t="s">
        <v>19</v>
      </c>
      <c r="B8" s="89">
        <f>SUM(B6:B7)</f>
        <v>5</v>
      </c>
    </row>
    <row r="9" spans="1:3" ht="13.5" customHeight="1" x14ac:dyDescent="0.25">
      <c r="A9" s="95" t="s">
        <v>110</v>
      </c>
      <c r="B9" s="113" t="s">
        <v>116</v>
      </c>
    </row>
    <row r="10" spans="1:3" ht="13.5" customHeight="1" x14ac:dyDescent="0.25"/>
    <row r="11" spans="1:3" ht="13.5" customHeight="1" x14ac:dyDescent="0.25"/>
    <row r="12" spans="1:3" ht="13.5" customHeight="1" x14ac:dyDescent="0.25"/>
    <row r="13" spans="1:3" ht="13.5" customHeight="1" x14ac:dyDescent="0.25"/>
  </sheetData>
  <mergeCells count="3">
    <mergeCell ref="A3:B3"/>
    <mergeCell ref="B4:B5"/>
    <mergeCell ref="A4:A5"/>
  </mergeCells>
  <hyperlinks>
    <hyperlink ref="B9" location="الفهرس!A1" display="الفهرس" xr:uid="{00000000-0004-0000-14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15"/>
  <sheetViews>
    <sheetView showGridLines="0" rightToLeft="1" view="pageBreakPreview" zoomScale="116" zoomScaleNormal="100" zoomScaleSheetLayoutView="116" workbookViewId="0">
      <selection activeCell="D6" sqref="D6"/>
    </sheetView>
  </sheetViews>
  <sheetFormatPr defaultRowHeight="12.5" x14ac:dyDescent="0.25"/>
  <cols>
    <col min="1" max="1" width="35.54296875" customWidth="1"/>
    <col min="2" max="2" width="44.54296875" customWidth="1"/>
    <col min="3" max="3" width="0.1796875" customWidth="1"/>
  </cols>
  <sheetData>
    <row r="1" spans="1:3" ht="20.149999999999999" customHeight="1" x14ac:dyDescent="0.25">
      <c r="A1" s="6"/>
      <c r="B1" s="80"/>
      <c r="C1" s="6"/>
    </row>
    <row r="2" spans="1:3" ht="20.149999999999999" customHeight="1" x14ac:dyDescent="0.25">
      <c r="A2" s="37" t="s">
        <v>12</v>
      </c>
      <c r="B2" s="81"/>
      <c r="C2" s="7"/>
    </row>
    <row r="3" spans="1:3" ht="50.15" customHeight="1" x14ac:dyDescent="0.25">
      <c r="A3" s="224" t="s">
        <v>142</v>
      </c>
      <c r="B3" s="225"/>
      <c r="C3" s="233"/>
    </row>
    <row r="4" spans="1:3" ht="31.4" customHeight="1" x14ac:dyDescent="0.25">
      <c r="A4" s="161" t="s">
        <v>129</v>
      </c>
      <c r="B4" s="231" t="s">
        <v>45</v>
      </c>
    </row>
    <row r="5" spans="1:3" ht="21" customHeight="1" x14ac:dyDescent="0.25">
      <c r="A5" s="230"/>
      <c r="B5" s="232"/>
    </row>
    <row r="6" spans="1:3" s="82" customFormat="1" ht="19.5" customHeight="1" x14ac:dyDescent="0.25">
      <c r="A6" s="115" t="s">
        <v>120</v>
      </c>
      <c r="B6" s="115">
        <v>28</v>
      </c>
    </row>
    <row r="7" spans="1:3" s="82" customFormat="1" ht="19.5" customHeight="1" x14ac:dyDescent="0.25">
      <c r="A7" s="45" t="s">
        <v>80</v>
      </c>
      <c r="B7" s="45">
        <v>8</v>
      </c>
    </row>
    <row r="8" spans="1:3" s="82" customFormat="1" ht="19.5" customHeight="1" x14ac:dyDescent="0.25">
      <c r="A8" s="115" t="s">
        <v>121</v>
      </c>
      <c r="B8" s="115">
        <v>6</v>
      </c>
    </row>
    <row r="9" spans="1:3" s="82" customFormat="1" ht="19.5" customHeight="1" x14ac:dyDescent="0.25">
      <c r="A9" s="45" t="s">
        <v>79</v>
      </c>
      <c r="B9" s="45">
        <v>6500</v>
      </c>
    </row>
    <row r="10" spans="1:3" s="82" customFormat="1" ht="19.5" customHeight="1" x14ac:dyDescent="0.25">
      <c r="A10" s="115" t="s">
        <v>122</v>
      </c>
      <c r="B10" s="115">
        <v>34</v>
      </c>
    </row>
    <row r="11" spans="1:3" ht="13.5" customHeight="1" x14ac:dyDescent="0.25">
      <c r="A11" s="93" t="s">
        <v>133</v>
      </c>
      <c r="B11" s="112" t="s">
        <v>116</v>
      </c>
      <c r="C11" s="53"/>
    </row>
    <row r="12" spans="1:3" ht="13.5" customHeight="1" x14ac:dyDescent="0.25"/>
    <row r="13" spans="1:3" ht="13.5" customHeight="1" x14ac:dyDescent="0.25"/>
    <row r="14" spans="1:3" ht="13.5" customHeight="1" x14ac:dyDescent="0.25"/>
    <row r="15" spans="1:3" ht="13.5" customHeight="1" x14ac:dyDescent="0.25"/>
  </sheetData>
  <mergeCells count="3">
    <mergeCell ref="A4:A5"/>
    <mergeCell ref="B4:B5"/>
    <mergeCell ref="A3:C3"/>
  </mergeCells>
  <hyperlinks>
    <hyperlink ref="B11" location="الفهرس!A1" display="الفهرس" xr:uid="{00000000-0004-0000-15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7"/>
  <sheetViews>
    <sheetView showGridLines="0" rightToLeft="1" view="pageBreakPreview" zoomScaleNormal="100" zoomScaleSheetLayoutView="100" workbookViewId="0">
      <selection activeCell="B7" sqref="B7"/>
    </sheetView>
  </sheetViews>
  <sheetFormatPr defaultRowHeight="12.5" x14ac:dyDescent="0.25"/>
  <cols>
    <col min="1" max="1" width="35.54296875" customWidth="1"/>
    <col min="2" max="2" width="44.54296875" customWidth="1"/>
    <col min="3" max="3" width="0.1796875" customWidth="1"/>
  </cols>
  <sheetData>
    <row r="1" spans="1:3" ht="20.149999999999999" customHeight="1" x14ac:dyDescent="0.25">
      <c r="A1" s="6"/>
      <c r="B1" s="79"/>
      <c r="C1" s="6"/>
    </row>
    <row r="2" spans="1:3" ht="20.5" customHeight="1" x14ac:dyDescent="0.25">
      <c r="A2" s="37"/>
      <c r="B2" s="79"/>
      <c r="C2" s="7"/>
    </row>
    <row r="3" spans="1:3" ht="60" customHeight="1" x14ac:dyDescent="0.25">
      <c r="A3" s="139" t="s">
        <v>183</v>
      </c>
      <c r="B3" s="164"/>
      <c r="C3" s="36"/>
    </row>
    <row r="4" spans="1:3" ht="31.4" customHeight="1" x14ac:dyDescent="0.25">
      <c r="A4" s="173" t="s">
        <v>118</v>
      </c>
      <c r="B4" s="168" t="s">
        <v>119</v>
      </c>
    </row>
    <row r="5" spans="1:3" ht="21" customHeight="1" x14ac:dyDescent="0.25">
      <c r="A5" s="174"/>
      <c r="B5" s="170"/>
    </row>
    <row r="6" spans="1:3" s="22" customFormat="1" ht="19.5" x14ac:dyDescent="0.25">
      <c r="A6" s="115">
        <v>6</v>
      </c>
      <c r="B6" s="120">
        <v>7246</v>
      </c>
    </row>
    <row r="7" spans="1:3" ht="13.5" customHeight="1" x14ac:dyDescent="0.25">
      <c r="A7" s="96" t="s">
        <v>109</v>
      </c>
      <c r="B7" s="121" t="s">
        <v>116</v>
      </c>
      <c r="C7" s="78"/>
    </row>
  </sheetData>
  <mergeCells count="3">
    <mergeCell ref="A4:A5"/>
    <mergeCell ref="B4:B5"/>
    <mergeCell ref="A3:B3"/>
  </mergeCells>
  <hyperlinks>
    <hyperlink ref="B7" location="الفهرس!A1" display="الفهرس" xr:uid="{00000000-0004-0000-16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E25"/>
  <sheetViews>
    <sheetView showGridLines="0" rightToLeft="1" view="pageBreakPreview" zoomScale="99" zoomScaleNormal="100" zoomScaleSheetLayoutView="99" workbookViewId="0">
      <selection activeCell="E9" sqref="E9"/>
    </sheetView>
  </sheetViews>
  <sheetFormatPr defaultRowHeight="12.5" x14ac:dyDescent="0.25"/>
  <cols>
    <col min="1" max="1" width="35.54296875" customWidth="1"/>
    <col min="2" max="2" width="44.54296875" customWidth="1"/>
    <col min="3" max="3" width="0.453125" customWidth="1"/>
  </cols>
  <sheetData>
    <row r="1" spans="1:5" ht="20.149999999999999" customHeight="1" x14ac:dyDescent="0.25">
      <c r="A1" s="6"/>
      <c r="B1" s="6"/>
      <c r="C1" s="6"/>
    </row>
    <row r="2" spans="1:5" ht="20.149999999999999" customHeight="1" x14ac:dyDescent="0.25">
      <c r="A2" s="37"/>
      <c r="B2" s="77"/>
      <c r="C2" s="17"/>
    </row>
    <row r="3" spans="1:5" ht="40" customHeight="1" x14ac:dyDescent="0.25">
      <c r="A3" s="206" t="s">
        <v>153</v>
      </c>
      <c r="B3" s="234"/>
      <c r="C3" s="7"/>
    </row>
    <row r="4" spans="1:5" ht="31.4" customHeight="1" x14ac:dyDescent="0.25">
      <c r="A4" s="173" t="s">
        <v>25</v>
      </c>
      <c r="B4" s="43" t="s">
        <v>45</v>
      </c>
    </row>
    <row r="5" spans="1:5" ht="22" x14ac:dyDescent="0.25">
      <c r="A5" s="174"/>
      <c r="B5" s="60"/>
    </row>
    <row r="6" spans="1:5" s="82" customFormat="1" ht="19.5" customHeight="1" x14ac:dyDescent="0.25">
      <c r="A6" s="115" t="s">
        <v>89</v>
      </c>
      <c r="B6" s="136">
        <v>153000</v>
      </c>
      <c r="E6" s="133"/>
    </row>
    <row r="7" spans="1:5" s="82" customFormat="1" ht="19.5" customHeight="1" x14ac:dyDescent="0.25">
      <c r="A7" s="45" t="s">
        <v>88</v>
      </c>
      <c r="B7" s="134">
        <v>53000</v>
      </c>
    </row>
    <row r="8" spans="1:5" s="82" customFormat="1" ht="19.5" customHeight="1" x14ac:dyDescent="0.25">
      <c r="A8" s="115" t="s">
        <v>87</v>
      </c>
      <c r="B8" s="136">
        <v>53000</v>
      </c>
    </row>
    <row r="9" spans="1:5" s="82" customFormat="1" ht="19.5" customHeight="1" x14ac:dyDescent="0.25">
      <c r="A9" s="45" t="s">
        <v>86</v>
      </c>
      <c r="B9" s="134">
        <v>62102</v>
      </c>
    </row>
    <row r="10" spans="1:5" s="82" customFormat="1" ht="19.5" customHeight="1" x14ac:dyDescent="0.25">
      <c r="A10" s="115" t="s">
        <v>85</v>
      </c>
      <c r="B10" s="136">
        <v>58500</v>
      </c>
    </row>
    <row r="11" spans="1:5" s="82" customFormat="1" ht="19.5" customHeight="1" x14ac:dyDescent="0.25">
      <c r="A11" s="45" t="s">
        <v>84</v>
      </c>
      <c r="B11" s="134">
        <v>63500</v>
      </c>
    </row>
    <row r="12" spans="1:5" ht="20.149999999999999" customHeight="1" x14ac:dyDescent="0.25">
      <c r="A12" s="44" t="s">
        <v>10</v>
      </c>
      <c r="B12" s="46">
        <f>SUM(B6:B11)</f>
        <v>443102</v>
      </c>
    </row>
    <row r="13" spans="1:5" s="91" customFormat="1" ht="8.5" customHeight="1" x14ac:dyDescent="0.2">
      <c r="A13" s="235" t="s">
        <v>135</v>
      </c>
      <c r="B13" s="215"/>
    </row>
    <row r="14" spans="1:5" ht="19.5" x14ac:dyDescent="0.25">
      <c r="A14" s="95" t="s">
        <v>106</v>
      </c>
      <c r="B14" s="113" t="s">
        <v>116</v>
      </c>
      <c r="C14" s="78"/>
    </row>
    <row r="25" spans="2:3" ht="21" x14ac:dyDescent="0.25">
      <c r="B25" s="35"/>
      <c r="C25" s="34"/>
    </row>
  </sheetData>
  <mergeCells count="3">
    <mergeCell ref="A4:A5"/>
    <mergeCell ref="A3:B3"/>
    <mergeCell ref="A13:B13"/>
  </mergeCells>
  <hyperlinks>
    <hyperlink ref="B14" location="الفهرس!A1" display="الفهرس" xr:uid="{00000000-0004-0000-17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9"/>
  <sheetViews>
    <sheetView showGridLines="0" rightToLeft="1" view="pageBreakPreview" zoomScaleNormal="100" zoomScaleSheetLayoutView="100" workbookViewId="0">
      <selection activeCell="B9" sqref="B9"/>
    </sheetView>
  </sheetViews>
  <sheetFormatPr defaultRowHeight="12.5" x14ac:dyDescent="0.25"/>
  <cols>
    <col min="1" max="1" width="39.1796875" customWidth="1"/>
    <col min="2" max="2" width="47.1796875" customWidth="1"/>
    <col min="3" max="3" width="8.81640625" hidden="1" customWidth="1"/>
  </cols>
  <sheetData>
    <row r="1" spans="1:3" ht="20.149999999999999" customHeight="1" x14ac:dyDescent="0.25">
      <c r="B1" s="73"/>
    </row>
    <row r="2" spans="1:3" ht="20.5" customHeight="1" x14ac:dyDescent="0.25">
      <c r="A2" s="73" t="s">
        <v>91</v>
      </c>
      <c r="B2" s="73"/>
      <c r="C2" s="75"/>
    </row>
    <row r="3" spans="1:3" ht="60" customHeight="1" x14ac:dyDescent="0.25">
      <c r="A3" s="181" t="s">
        <v>169</v>
      </c>
      <c r="B3" s="181"/>
      <c r="C3" s="70"/>
    </row>
    <row r="4" spans="1:3" ht="31.4" customHeight="1" x14ac:dyDescent="0.25">
      <c r="A4" s="173" t="s">
        <v>134</v>
      </c>
      <c r="B4" s="168" t="s">
        <v>45</v>
      </c>
    </row>
    <row r="5" spans="1:3" ht="22" customHeight="1" x14ac:dyDescent="0.25">
      <c r="A5" s="174"/>
      <c r="B5" s="170"/>
    </row>
    <row r="6" spans="1:3" s="82" customFormat="1" ht="19.5" customHeight="1" x14ac:dyDescent="0.25">
      <c r="A6" s="115" t="s">
        <v>181</v>
      </c>
      <c r="B6" s="115">
        <v>575</v>
      </c>
    </row>
    <row r="7" spans="1:3" s="82" customFormat="1" ht="19.5" customHeight="1" x14ac:dyDescent="0.25">
      <c r="A7" s="115" t="s">
        <v>188</v>
      </c>
      <c r="B7" s="115">
        <v>300</v>
      </c>
    </row>
    <row r="8" spans="1:3" s="33" customFormat="1" ht="20.149999999999999" customHeight="1" x14ac:dyDescent="0.35">
      <c r="A8" s="61" t="s">
        <v>90</v>
      </c>
      <c r="B8" s="61">
        <f>SUM(B6:B7)</f>
        <v>875</v>
      </c>
    </row>
    <row r="9" spans="1:3" ht="16" customHeight="1" x14ac:dyDescent="0.25">
      <c r="A9" s="95" t="s">
        <v>106</v>
      </c>
      <c r="B9" s="113" t="s">
        <v>116</v>
      </c>
      <c r="C9" s="74"/>
    </row>
  </sheetData>
  <mergeCells count="3">
    <mergeCell ref="A4:A5"/>
    <mergeCell ref="A3:B3"/>
    <mergeCell ref="B4:B5"/>
  </mergeCells>
  <hyperlinks>
    <hyperlink ref="B9" location="الفهرس!A1" display="الفهرس" xr:uid="{00000000-0004-0000-1800-000000000000}"/>
  </hyperlinks>
  <pageMargins left="0.7" right="0.7" top="0.75" bottom="0.75" header="0.3" footer="0.3"/>
  <pageSetup paperSize="9" scale="93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ورقة17"/>
  <dimension ref="A1:F35"/>
  <sheetViews>
    <sheetView rightToLeft="1" view="pageBreakPreview" zoomScale="94" zoomScaleNormal="100" zoomScaleSheetLayoutView="94" workbookViewId="0">
      <selection activeCell="A16" sqref="A16:F35"/>
    </sheetView>
  </sheetViews>
  <sheetFormatPr defaultRowHeight="12.5" x14ac:dyDescent="0.25"/>
  <cols>
    <col min="1" max="1" width="22.453125" customWidth="1"/>
    <col min="2" max="2" width="27.81640625" customWidth="1"/>
    <col min="3" max="3" width="41.81640625" customWidth="1"/>
    <col min="4" max="4" width="16.81640625" hidden="1" customWidth="1"/>
  </cols>
  <sheetData>
    <row r="1" spans="1:6" ht="20.5" customHeight="1" x14ac:dyDescent="0.25">
      <c r="A1" s="6"/>
      <c r="B1" s="6"/>
      <c r="C1" s="6"/>
      <c r="D1" s="8"/>
    </row>
    <row r="2" spans="1:6" ht="20.149999999999999" customHeight="1" x14ac:dyDescent="0.25">
      <c r="A2" s="159"/>
      <c r="B2" s="160"/>
      <c r="C2" s="7"/>
      <c r="D2" s="8"/>
    </row>
    <row r="3" spans="1:6" ht="40" customHeight="1" x14ac:dyDescent="0.25">
      <c r="A3" s="139" t="s">
        <v>184</v>
      </c>
      <c r="B3" s="140"/>
      <c r="C3" s="164"/>
      <c r="D3" s="8"/>
    </row>
    <row r="4" spans="1:6" ht="17.25" customHeight="1" x14ac:dyDescent="0.25">
      <c r="A4" s="161" t="s">
        <v>177</v>
      </c>
      <c r="B4" s="161" t="s">
        <v>164</v>
      </c>
      <c r="C4" s="161" t="s">
        <v>43</v>
      </c>
      <c r="D4" s="8"/>
    </row>
    <row r="5" spans="1:6" ht="17.25" customHeight="1" x14ac:dyDescent="0.25">
      <c r="A5" s="162"/>
      <c r="B5" s="162"/>
      <c r="C5" s="162"/>
      <c r="D5" s="8"/>
    </row>
    <row r="6" spans="1:6" ht="17.25" customHeight="1" x14ac:dyDescent="0.25">
      <c r="A6" s="163"/>
      <c r="B6" s="163"/>
      <c r="C6" s="163"/>
      <c r="D6" s="8"/>
    </row>
    <row r="7" spans="1:6" ht="19.5" customHeight="1" x14ac:dyDescent="0.25">
      <c r="A7" s="11" t="s">
        <v>6</v>
      </c>
      <c r="B7" s="54">
        <v>0.94723205306351199</v>
      </c>
      <c r="C7" s="12">
        <v>0.94873072014679305</v>
      </c>
      <c r="D7" s="8"/>
    </row>
    <row r="8" spans="1:6" ht="19.5" customHeight="1" x14ac:dyDescent="0.25">
      <c r="A8" s="4" t="s">
        <v>7</v>
      </c>
      <c r="B8" s="55">
        <v>4.5053828654194078E-2</v>
      </c>
      <c r="C8" s="5">
        <v>4.391025682383895E-2</v>
      </c>
      <c r="D8" s="8"/>
    </row>
    <row r="9" spans="1:6" ht="19.5" customHeight="1" x14ac:dyDescent="0.25">
      <c r="A9" s="2" t="s">
        <v>8</v>
      </c>
      <c r="B9" s="56">
        <v>7.7141182822939936E-3</v>
      </c>
      <c r="C9" s="3">
        <v>7.359023029367702E-3</v>
      </c>
      <c r="D9" s="8"/>
    </row>
    <row r="10" spans="1:6" ht="20.149999999999999" customHeight="1" x14ac:dyDescent="0.25">
      <c r="A10" s="108" t="s">
        <v>9</v>
      </c>
      <c r="B10" s="109">
        <v>1</v>
      </c>
      <c r="C10" s="109">
        <v>0.99999999999999989</v>
      </c>
      <c r="D10" s="8"/>
    </row>
    <row r="11" spans="1:6" ht="9.65" customHeight="1" x14ac:dyDescent="0.25">
      <c r="A11" s="92" t="s">
        <v>160</v>
      </c>
      <c r="B11" s="58"/>
      <c r="C11" s="112" t="s">
        <v>116</v>
      </c>
      <c r="D11" s="8"/>
    </row>
    <row r="12" spans="1:6" ht="3" customHeight="1" x14ac:dyDescent="0.25">
      <c r="A12" s="9"/>
      <c r="B12" s="9"/>
      <c r="C12" s="9"/>
      <c r="D12" s="13"/>
    </row>
    <row r="16" spans="1:6" x14ac:dyDescent="0.25">
      <c r="A16" s="149"/>
      <c r="B16" s="149"/>
      <c r="C16" s="149"/>
      <c r="D16" s="149"/>
      <c r="E16" s="149"/>
      <c r="F16" s="149"/>
    </row>
    <row r="17" spans="1:6" x14ac:dyDescent="0.25">
      <c r="A17" s="149"/>
      <c r="B17" s="149"/>
      <c r="C17" s="149"/>
      <c r="D17" s="149"/>
      <c r="E17" s="149"/>
      <c r="F17" s="149"/>
    </row>
    <row r="18" spans="1:6" x14ac:dyDescent="0.25">
      <c r="A18" s="149"/>
      <c r="B18" s="149"/>
      <c r="C18" s="149"/>
      <c r="D18" s="149"/>
      <c r="E18" s="149"/>
      <c r="F18" s="149"/>
    </row>
    <row r="19" spans="1:6" x14ac:dyDescent="0.25">
      <c r="A19" s="149"/>
      <c r="B19" s="149"/>
      <c r="C19" s="149"/>
      <c r="D19" s="149"/>
      <c r="E19" s="149"/>
      <c r="F19" s="149"/>
    </row>
    <row r="20" spans="1:6" x14ac:dyDescent="0.25">
      <c r="A20" s="149"/>
      <c r="B20" s="149"/>
      <c r="C20" s="149"/>
      <c r="D20" s="149"/>
      <c r="E20" s="149"/>
      <c r="F20" s="149"/>
    </row>
    <row r="21" spans="1:6" x14ac:dyDescent="0.25">
      <c r="A21" s="149"/>
      <c r="B21" s="149"/>
      <c r="C21" s="149"/>
      <c r="D21" s="149"/>
      <c r="E21" s="149"/>
      <c r="F21" s="149"/>
    </row>
    <row r="22" spans="1:6" x14ac:dyDescent="0.25">
      <c r="A22" s="149"/>
      <c r="B22" s="149"/>
      <c r="C22" s="149"/>
      <c r="D22" s="149"/>
      <c r="E22" s="149"/>
      <c r="F22" s="149"/>
    </row>
    <row r="23" spans="1:6" x14ac:dyDescent="0.25">
      <c r="A23" s="149"/>
      <c r="B23" s="149"/>
      <c r="C23" s="149"/>
      <c r="D23" s="149"/>
      <c r="E23" s="149"/>
      <c r="F23" s="149"/>
    </row>
    <row r="24" spans="1:6" x14ac:dyDescent="0.25">
      <c r="A24" s="149"/>
      <c r="B24" s="149"/>
      <c r="C24" s="149"/>
      <c r="D24" s="149"/>
      <c r="E24" s="149"/>
      <c r="F24" s="149"/>
    </row>
    <row r="25" spans="1:6" x14ac:dyDescent="0.25">
      <c r="A25" s="149"/>
      <c r="B25" s="149"/>
      <c r="C25" s="149"/>
      <c r="D25" s="149"/>
      <c r="E25" s="149"/>
      <c r="F25" s="149"/>
    </row>
    <row r="26" spans="1:6" x14ac:dyDescent="0.25">
      <c r="A26" s="149"/>
      <c r="B26" s="149"/>
      <c r="C26" s="149"/>
      <c r="D26" s="149"/>
      <c r="E26" s="149"/>
      <c r="F26" s="149"/>
    </row>
    <row r="27" spans="1:6" x14ac:dyDescent="0.25">
      <c r="A27" s="149"/>
      <c r="B27" s="149"/>
      <c r="C27" s="149"/>
      <c r="D27" s="149"/>
      <c r="E27" s="149"/>
      <c r="F27" s="149"/>
    </row>
    <row r="28" spans="1:6" x14ac:dyDescent="0.25">
      <c r="A28" s="149"/>
      <c r="B28" s="149"/>
      <c r="C28" s="149"/>
      <c r="D28" s="149"/>
      <c r="E28" s="149"/>
      <c r="F28" s="149"/>
    </row>
    <row r="29" spans="1:6" x14ac:dyDescent="0.25">
      <c r="A29" s="149"/>
      <c r="B29" s="149"/>
      <c r="C29" s="149"/>
      <c r="D29" s="149"/>
      <c r="E29" s="149"/>
      <c r="F29" s="149"/>
    </row>
    <row r="30" spans="1:6" x14ac:dyDescent="0.25">
      <c r="A30" s="149"/>
      <c r="B30" s="149"/>
      <c r="C30" s="149"/>
      <c r="D30" s="149"/>
      <c r="E30" s="149"/>
      <c r="F30" s="149"/>
    </row>
    <row r="31" spans="1:6" x14ac:dyDescent="0.25">
      <c r="A31" s="149"/>
      <c r="B31" s="149"/>
      <c r="C31" s="149"/>
      <c r="D31" s="149"/>
      <c r="E31" s="149"/>
      <c r="F31" s="149"/>
    </row>
    <row r="32" spans="1:6" x14ac:dyDescent="0.25">
      <c r="A32" s="149"/>
      <c r="B32" s="149"/>
      <c r="C32" s="149"/>
      <c r="D32" s="149"/>
      <c r="E32" s="149"/>
      <c r="F32" s="149"/>
    </row>
    <row r="33" spans="1:6" x14ac:dyDescent="0.25">
      <c r="A33" s="149"/>
      <c r="B33" s="149"/>
      <c r="C33" s="149"/>
      <c r="D33" s="149"/>
      <c r="E33" s="149"/>
      <c r="F33" s="149"/>
    </row>
    <row r="34" spans="1:6" x14ac:dyDescent="0.25">
      <c r="A34" s="149"/>
      <c r="B34" s="149"/>
      <c r="C34" s="149"/>
      <c r="D34" s="149"/>
      <c r="E34" s="149"/>
      <c r="F34" s="149"/>
    </row>
    <row r="35" spans="1:6" x14ac:dyDescent="0.25">
      <c r="A35" s="149"/>
      <c r="B35" s="149"/>
      <c r="C35" s="149"/>
      <c r="D35" s="149"/>
      <c r="E35" s="149"/>
      <c r="F35" s="149"/>
    </row>
  </sheetData>
  <mergeCells count="6">
    <mergeCell ref="A16:F35"/>
    <mergeCell ref="A2:B2"/>
    <mergeCell ref="A4:A6"/>
    <mergeCell ref="B4:B6"/>
    <mergeCell ref="C4:C6"/>
    <mergeCell ref="A3:C3"/>
  </mergeCells>
  <hyperlinks>
    <hyperlink ref="C11" location="الفهرس!A1" display="الفهرس" xr:uid="{00000000-0004-0000-0300-000000000000}"/>
  </hyperlinks>
  <pageMargins left="0.7" right="0.7" top="0.75" bottom="0.75" header="0.3" footer="0.3"/>
  <pageSetup paperSize="9" scale="4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"/>
  <sheetViews>
    <sheetView showGridLines="0" rightToLeft="1" view="pageBreakPreview" zoomScaleNormal="100" zoomScaleSheetLayoutView="100" workbookViewId="0">
      <selection activeCell="A17" sqref="A17"/>
    </sheetView>
  </sheetViews>
  <sheetFormatPr defaultColWidth="9.453125" defaultRowHeight="20.149999999999999" customHeight="1" x14ac:dyDescent="0.25"/>
  <cols>
    <col min="1" max="4" width="28.81640625" style="1" customWidth="1"/>
    <col min="5" max="16384" width="9.453125" style="1"/>
  </cols>
  <sheetData>
    <row r="1" spans="1:5" ht="20.149999999999999" customHeight="1" x14ac:dyDescent="0.25">
      <c r="A1" s="10"/>
      <c r="B1" s="10"/>
      <c r="C1" s="10"/>
      <c r="D1" s="10"/>
      <c r="E1" s="18"/>
    </row>
    <row r="2" spans="1:5" customFormat="1" ht="20.149999999999999" customHeight="1" x14ac:dyDescent="0.25">
      <c r="A2" s="8"/>
      <c r="B2" s="8"/>
      <c r="C2" s="105"/>
      <c r="D2" s="106"/>
      <c r="E2" s="18"/>
    </row>
    <row r="3" spans="1:5" customFormat="1" ht="40" customHeight="1" x14ac:dyDescent="0.25">
      <c r="A3" s="139" t="s">
        <v>195</v>
      </c>
      <c r="B3" s="140"/>
      <c r="C3" s="140"/>
      <c r="D3" s="140"/>
      <c r="E3" s="18"/>
    </row>
    <row r="4" spans="1:5" ht="18.75" customHeight="1" x14ac:dyDescent="0.25">
      <c r="A4" s="165" t="s">
        <v>166</v>
      </c>
      <c r="B4" s="165"/>
      <c r="C4" s="165" t="s">
        <v>167</v>
      </c>
      <c r="D4" s="165"/>
      <c r="E4" s="18"/>
    </row>
    <row r="5" spans="1:5" ht="18.75" customHeight="1" x14ac:dyDescent="0.25">
      <c r="A5" s="103" t="s">
        <v>165</v>
      </c>
      <c r="B5" s="103" t="s">
        <v>1</v>
      </c>
      <c r="C5" s="107" t="s">
        <v>165</v>
      </c>
      <c r="D5" s="103" t="s">
        <v>1</v>
      </c>
      <c r="E5" s="18"/>
    </row>
    <row r="6" spans="1:5" ht="19.5" customHeight="1" x14ac:dyDescent="0.25">
      <c r="A6" s="11" t="s">
        <v>33</v>
      </c>
      <c r="B6" s="101">
        <v>4.7001565982442803E-2</v>
      </c>
      <c r="C6" s="11" t="s">
        <v>108</v>
      </c>
      <c r="D6" s="101">
        <v>0.25684341964310548</v>
      </c>
      <c r="E6" s="18"/>
    </row>
    <row r="7" spans="1:5" ht="19.5" customHeight="1" x14ac:dyDescent="0.25">
      <c r="A7" s="4" t="s">
        <v>34</v>
      </c>
      <c r="B7" s="102">
        <v>0.21904910427103841</v>
      </c>
      <c r="C7" s="4" t="s">
        <v>40</v>
      </c>
      <c r="D7" s="102">
        <v>0.30156289432887479</v>
      </c>
      <c r="E7" s="18"/>
    </row>
    <row r="8" spans="1:5" ht="19.5" customHeight="1" x14ac:dyDescent="0.25">
      <c r="A8" s="11" t="s">
        <v>35</v>
      </c>
      <c r="B8" s="101">
        <v>0.44065836241122308</v>
      </c>
      <c r="C8" s="11" t="s">
        <v>41</v>
      </c>
      <c r="D8" s="101">
        <v>0.15484628799719044</v>
      </c>
      <c r="E8" s="18"/>
    </row>
    <row r="9" spans="1:5" ht="19.5" customHeight="1" x14ac:dyDescent="0.25">
      <c r="A9" s="4" t="s">
        <v>36</v>
      </c>
      <c r="B9" s="102">
        <v>0.29329096733529569</v>
      </c>
      <c r="C9" s="4" t="s">
        <v>42</v>
      </c>
      <c r="D9" s="102">
        <v>3.7909902214452798E-2</v>
      </c>
      <c r="E9" s="18"/>
    </row>
    <row r="10" spans="1:5" ht="20.149999999999999" customHeight="1" x14ac:dyDescent="0.25">
      <c r="A10" s="39" t="s">
        <v>0</v>
      </c>
      <c r="B10" s="40">
        <v>1</v>
      </c>
      <c r="C10" s="39" t="s">
        <v>0</v>
      </c>
      <c r="D10" s="41">
        <v>1</v>
      </c>
      <c r="E10" s="18"/>
    </row>
    <row r="11" spans="1:5" ht="10" customHeight="1" x14ac:dyDescent="0.25">
      <c r="A11" s="92" t="s">
        <v>160</v>
      </c>
      <c r="B11" s="15"/>
      <c r="C11" s="92"/>
      <c r="D11" s="112" t="s">
        <v>116</v>
      </c>
      <c r="E11" s="18"/>
    </row>
    <row r="12" spans="1:5" ht="20.149999999999999" customHeight="1" x14ac:dyDescent="0.25">
      <c r="E12" s="18"/>
    </row>
    <row r="13" spans="1:5" ht="20.149999999999999" customHeight="1" x14ac:dyDescent="0.25">
      <c r="E13" s="18"/>
    </row>
    <row r="14" spans="1:5" ht="20.149999999999999" customHeight="1" x14ac:dyDescent="0.25">
      <c r="E14" s="18"/>
    </row>
    <row r="15" spans="1:5" ht="20.149999999999999" customHeight="1" x14ac:dyDescent="0.25">
      <c r="E15" s="18"/>
    </row>
    <row r="16" spans="1:5" ht="20.149999999999999" customHeight="1" x14ac:dyDescent="0.25">
      <c r="E16" s="18"/>
    </row>
    <row r="17" spans="5:5" ht="20.149999999999999" customHeight="1" x14ac:dyDescent="0.25">
      <c r="E17" s="18"/>
    </row>
    <row r="18" spans="5:5" ht="20.149999999999999" customHeight="1" x14ac:dyDescent="0.25">
      <c r="E18" s="18"/>
    </row>
  </sheetData>
  <mergeCells count="3">
    <mergeCell ref="A4:B4"/>
    <mergeCell ref="C4:D4"/>
    <mergeCell ref="A3:D3"/>
  </mergeCells>
  <hyperlinks>
    <hyperlink ref="D11" location="الفهرس!A1" display="الفهرس" xr:uid="{00000000-0004-0000-0400-000000000000}"/>
  </hyperlinks>
  <pageMargins left="0.7" right="0.7" top="0.75" bottom="0.75" header="0.3" footer="0.3"/>
  <pageSetup paperSize="9" scale="5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15"/>
  <sheetViews>
    <sheetView rightToLeft="1" view="pageBreakPreview" zoomScaleNormal="95" zoomScaleSheetLayoutView="100" workbookViewId="0"/>
  </sheetViews>
  <sheetFormatPr defaultRowHeight="20.149999999999999" customHeight="1" x14ac:dyDescent="0.25"/>
  <cols>
    <col min="1" max="1" width="41.54296875" customWidth="1"/>
    <col min="2" max="2" width="37.453125" customWidth="1"/>
  </cols>
  <sheetData>
    <row r="1" spans="1:25" ht="20.149999999999999" customHeight="1" x14ac:dyDescent="0.25">
      <c r="A1" s="6"/>
      <c r="B1" s="6"/>
      <c r="C1" s="149"/>
      <c r="D1" s="149"/>
      <c r="E1" s="149"/>
      <c r="F1" s="149"/>
      <c r="G1" s="149"/>
      <c r="H1" s="149"/>
      <c r="I1" s="149"/>
    </row>
    <row r="2" spans="1:25" ht="20.149999999999999" customHeight="1" x14ac:dyDescent="0.25">
      <c r="A2" s="166"/>
      <c r="B2" s="166"/>
      <c r="C2" s="149"/>
      <c r="D2" s="149"/>
      <c r="E2" s="149"/>
      <c r="F2" s="149"/>
      <c r="G2" s="149"/>
      <c r="H2" s="149"/>
      <c r="I2" s="149"/>
    </row>
    <row r="3" spans="1:25" ht="40" customHeight="1" x14ac:dyDescent="0.25">
      <c r="A3" s="167" t="s">
        <v>137</v>
      </c>
      <c r="B3" s="167"/>
      <c r="C3" s="149"/>
      <c r="D3" s="149"/>
      <c r="E3" s="149"/>
      <c r="F3" s="149"/>
      <c r="G3" s="149"/>
      <c r="H3" s="149"/>
      <c r="I3" s="149"/>
    </row>
    <row r="4" spans="1:25" ht="20.149999999999999" customHeight="1" x14ac:dyDescent="0.25">
      <c r="A4" s="168" t="s">
        <v>114</v>
      </c>
      <c r="B4" s="169"/>
      <c r="C4" s="149"/>
      <c r="D4" s="149"/>
      <c r="E4" s="149"/>
      <c r="F4" s="149"/>
      <c r="G4" s="149"/>
      <c r="H4" s="149"/>
      <c r="I4" s="149"/>
    </row>
    <row r="5" spans="1:25" ht="20.149999999999999" customHeight="1" x14ac:dyDescent="0.25">
      <c r="A5" s="170"/>
      <c r="B5" s="171"/>
      <c r="C5" s="149"/>
      <c r="D5" s="149"/>
      <c r="E5" s="149"/>
      <c r="F5" s="149"/>
      <c r="G5" s="149"/>
      <c r="H5" s="149"/>
      <c r="I5" s="149"/>
    </row>
    <row r="6" spans="1:25" s="82" customFormat="1" ht="19.5" customHeight="1" x14ac:dyDescent="0.25">
      <c r="A6" s="90" t="s">
        <v>92</v>
      </c>
      <c r="B6" s="130" t="s">
        <v>196</v>
      </c>
      <c r="C6" s="149"/>
      <c r="D6" s="149"/>
      <c r="E6" s="149"/>
      <c r="F6" s="149"/>
      <c r="G6" s="149"/>
      <c r="H6" s="149"/>
      <c r="I6" s="149"/>
    </row>
    <row r="7" spans="1:25" ht="9.65" customHeight="1" x14ac:dyDescent="0.25">
      <c r="A7" s="93" t="s">
        <v>160</v>
      </c>
      <c r="B7" s="112" t="s">
        <v>116</v>
      </c>
      <c r="C7" s="149"/>
      <c r="D7" s="149"/>
      <c r="E7" s="149"/>
      <c r="F7" s="149"/>
      <c r="G7" s="149"/>
      <c r="H7" s="149"/>
      <c r="I7" s="149"/>
    </row>
    <row r="8" spans="1:25" s="6" customFormat="1" ht="20.149999999999999" customHeight="1" x14ac:dyDescent="0.25">
      <c r="A8"/>
      <c r="B8"/>
      <c r="C8" s="149"/>
      <c r="D8" s="149"/>
      <c r="E8" s="149"/>
      <c r="F8" s="149"/>
      <c r="G8" s="149"/>
      <c r="H8" s="149"/>
      <c r="I8" s="149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s="6" customFormat="1" ht="20.149999999999999" customHeight="1" x14ac:dyDescent="0.25">
      <c r="A9"/>
      <c r="B9"/>
      <c r="C9" s="149"/>
      <c r="D9" s="149"/>
      <c r="E9" s="149"/>
      <c r="F9" s="149"/>
      <c r="G9" s="149"/>
      <c r="H9" s="149"/>
      <c r="I9" s="14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s="6" customFormat="1" ht="20.149999999999999" customHeight="1" x14ac:dyDescent="0.25">
      <c r="A10"/>
      <c r="B10"/>
      <c r="C10" s="149"/>
      <c r="D10" s="149"/>
      <c r="E10" s="149"/>
      <c r="F10" s="149"/>
      <c r="G10" s="149"/>
      <c r="H10" s="149"/>
      <c r="I10" s="1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s="6" customFormat="1" ht="20.149999999999999" customHeight="1" x14ac:dyDescent="0.25">
      <c r="A11"/>
      <c r="B11"/>
      <c r="C11" s="149"/>
      <c r="D11" s="149"/>
      <c r="E11" s="149"/>
      <c r="F11" s="149"/>
      <c r="G11" s="149"/>
      <c r="H11" s="149"/>
      <c r="I11" s="149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s="6" customFormat="1" ht="20.149999999999999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s="6" customFormat="1" ht="20.149999999999999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s="6" customFormat="1" ht="20.149999999999999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s="6" customFormat="1" ht="20.149999999999999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</sheetData>
  <mergeCells count="4">
    <mergeCell ref="A2:B2"/>
    <mergeCell ref="A3:B3"/>
    <mergeCell ref="C1:I11"/>
    <mergeCell ref="A4:B5"/>
  </mergeCells>
  <hyperlinks>
    <hyperlink ref="B7" location="الفهرس!A1" display="الفهرس" xr:uid="{00000000-0004-0000-0500-000000000000}"/>
  </hyperlinks>
  <pageMargins left="0.7" right="0.7" top="0.75" bottom="0.75" header="0.3" footer="0.3"/>
  <pageSetup paperSize="9" scale="51" orientation="portrait" r:id="rId1"/>
  <colBreaks count="1" manualBreakCount="1">
    <brk id="5" max="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showGridLines="0" rightToLeft="1" view="pageBreakPreview" zoomScale="94" zoomScaleNormal="100" zoomScaleSheetLayoutView="94" workbookViewId="0">
      <selection activeCell="A20" sqref="A20"/>
    </sheetView>
  </sheetViews>
  <sheetFormatPr defaultRowHeight="12.5" x14ac:dyDescent="0.25"/>
  <cols>
    <col min="1" max="2" width="45.54296875" customWidth="1"/>
  </cols>
  <sheetData>
    <row r="1" spans="1:6" ht="20.149999999999999" customHeight="1" x14ac:dyDescent="0.25">
      <c r="A1" s="6"/>
      <c r="B1" s="6"/>
      <c r="C1" s="8"/>
    </row>
    <row r="2" spans="1:6" s="1" customFormat="1" ht="20.149999999999999" customHeight="1" x14ac:dyDescent="0.25">
      <c r="A2" s="167"/>
      <c r="B2" s="167"/>
      <c r="C2" s="7"/>
    </row>
    <row r="3" spans="1:6" ht="40" customHeight="1" x14ac:dyDescent="0.25">
      <c r="A3" s="167" t="s">
        <v>138</v>
      </c>
      <c r="B3" s="167"/>
      <c r="C3" s="8"/>
    </row>
    <row r="4" spans="1:6" ht="20.149999999999999" customHeight="1" x14ac:dyDescent="0.25">
      <c r="A4" s="172" t="s">
        <v>13</v>
      </c>
      <c r="B4" s="173" t="s">
        <v>117</v>
      </c>
      <c r="C4" s="8"/>
    </row>
    <row r="5" spans="1:6" ht="20.149999999999999" customHeight="1" x14ac:dyDescent="0.25">
      <c r="A5" s="172"/>
      <c r="B5" s="174"/>
      <c r="C5" s="8"/>
    </row>
    <row r="6" spans="1:6" s="22" customFormat="1" ht="19.5" customHeight="1" x14ac:dyDescent="0.25">
      <c r="A6" s="11" t="s">
        <v>14</v>
      </c>
      <c r="B6" s="11">
        <v>45361</v>
      </c>
      <c r="C6" s="132"/>
    </row>
    <row r="7" spans="1:6" s="22" customFormat="1" ht="19.5" customHeight="1" x14ac:dyDescent="0.25">
      <c r="A7" s="4" t="s">
        <v>16</v>
      </c>
      <c r="B7" s="4">
        <v>24675</v>
      </c>
      <c r="C7" s="71"/>
    </row>
    <row r="8" spans="1:6" s="22" customFormat="1" ht="19.5" customHeight="1" x14ac:dyDescent="0.25">
      <c r="A8" s="11" t="s">
        <v>15</v>
      </c>
      <c r="B8" s="11">
        <v>12425</v>
      </c>
      <c r="C8" s="71"/>
    </row>
    <row r="9" spans="1:6" s="22" customFormat="1" ht="19.5" customHeight="1" x14ac:dyDescent="0.25">
      <c r="A9" s="4" t="s">
        <v>17</v>
      </c>
      <c r="B9" s="4">
        <v>13171</v>
      </c>
      <c r="C9" s="71"/>
    </row>
    <row r="10" spans="1:6" s="22" customFormat="1" ht="19.5" customHeight="1" x14ac:dyDescent="0.25">
      <c r="A10" s="11" t="s">
        <v>18</v>
      </c>
      <c r="B10" s="11">
        <v>3194</v>
      </c>
      <c r="C10" s="71"/>
    </row>
    <row r="11" spans="1:6" ht="20.149999999999999" customHeight="1" x14ac:dyDescent="0.25">
      <c r="A11" s="39" t="s">
        <v>10</v>
      </c>
      <c r="B11" s="110">
        <f>SUM(B6:B10)</f>
        <v>98826</v>
      </c>
      <c r="C11" s="8"/>
      <c r="D11" s="22"/>
      <c r="E11" s="22"/>
      <c r="F11" s="22"/>
    </row>
    <row r="12" spans="1:6" ht="20.149999999999999" customHeight="1" x14ac:dyDescent="0.25">
      <c r="A12" s="94" t="s">
        <v>160</v>
      </c>
      <c r="B12" s="112" t="s">
        <v>116</v>
      </c>
      <c r="C12" s="8"/>
    </row>
  </sheetData>
  <mergeCells count="4">
    <mergeCell ref="A2:B2"/>
    <mergeCell ref="A4:A5"/>
    <mergeCell ref="A3:B3"/>
    <mergeCell ref="B4:B5"/>
  </mergeCells>
  <hyperlinks>
    <hyperlink ref="B12" location="الفهرس!A1" display="الفهرس" xr:uid="{00000000-0004-0000-0600-000000000000}"/>
  </hyperlinks>
  <pageMargins left="0.7" right="0.7" top="0.75" bottom="0.75" header="0.3" footer="0.3"/>
  <pageSetup scale="5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"/>
  <sheetViews>
    <sheetView rightToLeft="1" view="pageBreakPreview" zoomScale="85" zoomScaleNormal="100" zoomScaleSheetLayoutView="85" workbookViewId="0">
      <selection activeCell="B19" sqref="B19"/>
    </sheetView>
  </sheetViews>
  <sheetFormatPr defaultColWidth="8.81640625" defaultRowHeight="12.5" x14ac:dyDescent="0.25"/>
  <cols>
    <col min="1" max="1" width="38.54296875" style="20" customWidth="1"/>
    <col min="2" max="2" width="42.453125" style="20" customWidth="1"/>
    <col min="3" max="16384" width="8.81640625" style="20"/>
  </cols>
  <sheetData>
    <row r="1" spans="1:3" ht="20.149999999999999" customHeight="1" x14ac:dyDescent="0.25">
      <c r="A1" s="19"/>
      <c r="B1" s="19"/>
    </row>
    <row r="2" spans="1:3" ht="20.149999999999999" customHeight="1" x14ac:dyDescent="0.25">
      <c r="A2" s="21"/>
      <c r="B2" s="50"/>
    </row>
    <row r="3" spans="1:3" ht="40" customHeight="1" x14ac:dyDescent="0.25">
      <c r="A3" s="178" t="s">
        <v>185</v>
      </c>
      <c r="B3" s="179"/>
    </row>
    <row r="4" spans="1:3" ht="16.5" customHeight="1" x14ac:dyDescent="0.25">
      <c r="A4" s="175" t="s">
        <v>26</v>
      </c>
      <c r="B4" s="175" t="s">
        <v>27</v>
      </c>
    </row>
    <row r="5" spans="1:3" ht="16.5" customHeight="1" x14ac:dyDescent="0.25">
      <c r="A5" s="176"/>
      <c r="B5" s="176"/>
    </row>
    <row r="6" spans="1:3" ht="19.5" customHeight="1" x14ac:dyDescent="0.25">
      <c r="A6" s="123" t="s">
        <v>179</v>
      </c>
      <c r="B6" s="11">
        <v>113800</v>
      </c>
    </row>
    <row r="7" spans="1:3" ht="19.5" customHeight="1" x14ac:dyDescent="0.25">
      <c r="A7" s="4" t="s">
        <v>178</v>
      </c>
      <c r="B7" s="4">
        <v>73556</v>
      </c>
    </row>
    <row r="8" spans="1:3" ht="19.5" customHeight="1" x14ac:dyDescent="0.25">
      <c r="A8" s="11" t="s">
        <v>28</v>
      </c>
      <c r="B8" s="11">
        <v>26392</v>
      </c>
    </row>
    <row r="9" spans="1:3" ht="19.5" customHeight="1" x14ac:dyDescent="0.25">
      <c r="A9" s="4" t="s">
        <v>29</v>
      </c>
      <c r="B9" s="4">
        <v>19421</v>
      </c>
    </row>
    <row r="10" spans="1:3" ht="19.5" customHeight="1" x14ac:dyDescent="0.25">
      <c r="A10" s="11" t="s">
        <v>30</v>
      </c>
      <c r="B10" s="11">
        <v>3728</v>
      </c>
    </row>
    <row r="11" spans="1:3" ht="11.15" customHeight="1" x14ac:dyDescent="0.25">
      <c r="A11" s="175" t="s">
        <v>31</v>
      </c>
      <c r="B11" s="177">
        <f>SUM(B6:B10)</f>
        <v>236897</v>
      </c>
    </row>
    <row r="12" spans="1:3" ht="11.15" customHeight="1" x14ac:dyDescent="0.25">
      <c r="A12" s="176"/>
      <c r="B12" s="177"/>
    </row>
    <row r="13" spans="1:3" ht="22.5" customHeight="1" x14ac:dyDescent="0.25">
      <c r="A13" s="51" t="s">
        <v>32</v>
      </c>
      <c r="B13" s="112" t="s">
        <v>116</v>
      </c>
      <c r="C13" s="72"/>
    </row>
    <row r="14" spans="1:3" ht="15" x14ac:dyDescent="0.25">
      <c r="A14" s="126" t="s">
        <v>187</v>
      </c>
      <c r="B14" s="127"/>
    </row>
  </sheetData>
  <mergeCells count="5">
    <mergeCell ref="A4:A5"/>
    <mergeCell ref="A11:A12"/>
    <mergeCell ref="B11:B12"/>
    <mergeCell ref="A3:B3"/>
    <mergeCell ref="B4:B5"/>
  </mergeCells>
  <hyperlinks>
    <hyperlink ref="B13" location="الفهرس!A1" display="الفهرس" xr:uid="{00000000-0004-0000-07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1"/>
  <sheetViews>
    <sheetView showGridLines="0" rightToLeft="1" view="pageBreakPreview" zoomScale="94" zoomScaleNormal="100" zoomScaleSheetLayoutView="94" workbookViewId="0">
      <selection activeCell="B16" sqref="B16"/>
    </sheetView>
  </sheetViews>
  <sheetFormatPr defaultRowHeight="12.5" x14ac:dyDescent="0.25"/>
  <cols>
    <col min="1" max="1" width="35.54296875" customWidth="1"/>
    <col min="2" max="2" width="44.54296875" customWidth="1"/>
  </cols>
  <sheetData>
    <row r="1" spans="1:2" ht="20.149999999999999" customHeight="1" x14ac:dyDescent="0.25"/>
    <row r="2" spans="1:2" ht="20.149999999999999" customHeight="1" x14ac:dyDescent="0.25">
      <c r="A2" s="180"/>
      <c r="B2" s="180"/>
    </row>
    <row r="3" spans="1:2" ht="40" customHeight="1" x14ac:dyDescent="0.25">
      <c r="A3" s="181" t="s">
        <v>148</v>
      </c>
      <c r="B3" s="181"/>
    </row>
    <row r="4" spans="1:2" ht="31.4" customHeight="1" x14ac:dyDescent="0.25">
      <c r="A4" s="103" t="s">
        <v>25</v>
      </c>
      <c r="B4" s="76" t="s">
        <v>123</v>
      </c>
    </row>
    <row r="5" spans="1:2" s="125" customFormat="1" ht="19.5" customHeight="1" x14ac:dyDescent="0.25">
      <c r="A5" s="123" t="s">
        <v>21</v>
      </c>
      <c r="B5" s="123">
        <v>531</v>
      </c>
    </row>
    <row r="6" spans="1:2" s="125" customFormat="1" ht="19.5" customHeight="1" x14ac:dyDescent="0.25">
      <c r="A6" s="124" t="s">
        <v>189</v>
      </c>
      <c r="B6" s="124">
        <v>576</v>
      </c>
    </row>
    <row r="7" spans="1:2" s="125" customFormat="1" ht="19.5" customHeight="1" x14ac:dyDescent="0.25">
      <c r="A7" s="124" t="s">
        <v>22</v>
      </c>
      <c r="B7" s="124">
        <v>797</v>
      </c>
    </row>
    <row r="8" spans="1:2" s="125" customFormat="1" ht="19.5" customHeight="1" x14ac:dyDescent="0.25">
      <c r="A8" s="123" t="s">
        <v>23</v>
      </c>
      <c r="B8" s="123">
        <v>18277</v>
      </c>
    </row>
    <row r="9" spans="1:2" s="125" customFormat="1" ht="19.5" customHeight="1" x14ac:dyDescent="0.25">
      <c r="A9" s="124" t="s">
        <v>24</v>
      </c>
      <c r="B9" s="124">
        <v>2463</v>
      </c>
    </row>
    <row r="10" spans="1:2" ht="20.149999999999999" customHeight="1" x14ac:dyDescent="0.25">
      <c r="A10" s="76" t="s">
        <v>10</v>
      </c>
      <c r="B10" s="111">
        <f>SUM(B6:B9)</f>
        <v>22113</v>
      </c>
    </row>
    <row r="11" spans="1:2" ht="14.15" customHeight="1" x14ac:dyDescent="0.25">
      <c r="A11" s="95" t="s">
        <v>93</v>
      </c>
      <c r="B11" s="113" t="s">
        <v>116</v>
      </c>
    </row>
  </sheetData>
  <mergeCells count="2">
    <mergeCell ref="A2:B2"/>
    <mergeCell ref="A3:B3"/>
  </mergeCells>
  <hyperlinks>
    <hyperlink ref="B11" location="الفهرس!A1" display="الفهرس" xr:uid="{00000000-0004-0000-08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showGridLines="0" rightToLeft="1" view="pageBreakPreview" zoomScaleNormal="100" zoomScaleSheetLayoutView="100" workbookViewId="0">
      <selection activeCell="B22" sqref="B22"/>
    </sheetView>
  </sheetViews>
  <sheetFormatPr defaultRowHeight="12.5" x14ac:dyDescent="0.25"/>
  <cols>
    <col min="1" max="1" width="35.54296875" customWidth="1"/>
    <col min="2" max="2" width="44.54296875" customWidth="1"/>
  </cols>
  <sheetData>
    <row r="1" spans="1:3" ht="20.149999999999999" customHeight="1" x14ac:dyDescent="0.25"/>
    <row r="2" spans="1:3" ht="20.149999999999999" customHeight="1" x14ac:dyDescent="0.25">
      <c r="A2" s="180"/>
      <c r="B2" s="180"/>
      <c r="C2" s="70"/>
    </row>
    <row r="3" spans="1:3" ht="40" customHeight="1" x14ac:dyDescent="0.25">
      <c r="A3" s="181" t="s">
        <v>190</v>
      </c>
      <c r="B3" s="181"/>
      <c r="C3" s="87"/>
    </row>
    <row r="4" spans="1:3" ht="31.4" customHeight="1" x14ac:dyDescent="0.25">
      <c r="A4" s="103" t="s">
        <v>25</v>
      </c>
      <c r="B4" s="76" t="s">
        <v>45</v>
      </c>
      <c r="C4" s="88"/>
    </row>
    <row r="5" spans="1:3" ht="19.5" customHeight="1" x14ac:dyDescent="0.25">
      <c r="A5" s="122" t="s">
        <v>161</v>
      </c>
      <c r="B5" s="128">
        <v>23</v>
      </c>
    </row>
    <row r="6" spans="1:3" ht="19.5" x14ac:dyDescent="0.25">
      <c r="A6" s="42" t="s">
        <v>150</v>
      </c>
      <c r="B6" s="129">
        <v>138</v>
      </c>
    </row>
    <row r="7" spans="1:3" ht="19.5" x14ac:dyDescent="0.25">
      <c r="A7" s="122" t="s">
        <v>151</v>
      </c>
      <c r="B7" s="128">
        <v>265</v>
      </c>
    </row>
    <row r="8" spans="1:3" ht="19.5" x14ac:dyDescent="0.25">
      <c r="A8" s="42" t="s">
        <v>152</v>
      </c>
      <c r="B8" s="129">
        <v>474</v>
      </c>
    </row>
    <row r="9" spans="1:3" ht="20.149999999999999" customHeight="1" x14ac:dyDescent="0.25">
      <c r="A9" s="76" t="s">
        <v>10</v>
      </c>
      <c r="B9" s="111">
        <f>SUM(B5:B8)</f>
        <v>900</v>
      </c>
    </row>
    <row r="10" spans="1:3" ht="13.5" customHeight="1" x14ac:dyDescent="0.25">
      <c r="A10" s="95" t="s">
        <v>93</v>
      </c>
      <c r="B10" s="113" t="s">
        <v>116</v>
      </c>
      <c r="C10" s="74"/>
    </row>
  </sheetData>
  <mergeCells count="2">
    <mergeCell ref="A2:B2"/>
    <mergeCell ref="A3:B3"/>
  </mergeCells>
  <hyperlinks>
    <hyperlink ref="B10" location="الفهرس!A1" display="الفهرس" xr:uid="{00000000-0004-0000-0900-000000000000}"/>
  </hyperlinks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24</vt:i4>
      </vt:variant>
      <vt:variant>
        <vt:lpstr>النطاقات المسماة</vt:lpstr>
      </vt:variant>
      <vt:variant>
        <vt:i4>21</vt:i4>
      </vt:variant>
    </vt:vector>
  </HeadingPairs>
  <TitlesOfParts>
    <vt:vector size="45" baseType="lpstr">
      <vt:lpstr>الفهرس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'1'!Print_Area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'3'!Print_Area</vt:lpstr>
      <vt:lpstr>'4'!Print_Area</vt:lpstr>
      <vt:lpstr>'5'!Print_Area</vt:lpstr>
      <vt:lpstr>'6'!Print_Area</vt:lpstr>
      <vt:lpstr>الفهرس!Print_Area</vt:lpstr>
      <vt:lpstr>الفهرس!مقارنة_أعداد_الحجاج_غير_السعوديين_من_الداخل_والخارج_القادمين_إلى_مدينة_مكة_المكرمة_بين_عام_1439ه_وعام_1443هـ_حسب_مجموعات_الدول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سهام الثقفي - Seham Althaqafi</cp:lastModifiedBy>
  <cp:lastPrinted>2012-05-27T08:02:28Z</cp:lastPrinted>
  <dcterms:created xsi:type="dcterms:W3CDTF">1996-10-14T23:33:28Z</dcterms:created>
  <dcterms:modified xsi:type="dcterms:W3CDTF">2023-06-01T08:30:09Z</dcterms:modified>
</cp:coreProperties>
</file>