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mkkhaldi\Downloads\"/>
    </mc:Choice>
  </mc:AlternateContent>
  <xr:revisionPtr revIDLastSave="0" documentId="13_ncr:1_{2A172FD3-C4C3-49BF-92F8-0E133A2AD261}" xr6:coauthVersionLast="47" xr6:coauthVersionMax="47" xr10:uidLastSave="{00000000-0000-0000-0000-000000000000}"/>
  <bookViews>
    <workbookView xWindow="-120" yWindow="-120" windowWidth="29040" windowHeight="15840" tabRatio="807" activeTab="2" xr2:uid="{00000000-000D-0000-FFFF-FFFF00000000}"/>
  </bookViews>
  <sheets>
    <sheet name="Index " sheetId="80" r:id="rId1"/>
    <sheet name="1" sheetId="81" r:id="rId2"/>
    <sheet name="2-2" sheetId="139" r:id="rId3"/>
    <sheet name="2-3" sheetId="140" r:id="rId4"/>
    <sheet name="3-1" sheetId="133" r:id="rId5"/>
    <sheet name="3-2 " sheetId="134" r:id="rId6"/>
    <sheet name="3-3 " sheetId="135" r:id="rId7"/>
    <sheet name="3-4 " sheetId="136" r:id="rId8"/>
    <sheet name="3-5" sheetId="105" r:id="rId9"/>
    <sheet name="3-6" sheetId="106" r:id="rId10"/>
    <sheet name="3-7" sheetId="107" r:id="rId11"/>
    <sheet name="3-8" sheetId="108" r:id="rId12"/>
    <sheet name="3-9" sheetId="109" r:id="rId13"/>
    <sheet name="3-10" sheetId="110" r:id="rId14"/>
    <sheet name="4-2" sheetId="119" r:id="rId15"/>
    <sheet name="4-3" sheetId="120" r:id="rId16"/>
    <sheet name="4-4" sheetId="121" r:id="rId17"/>
    <sheet name="5-2" sheetId="129" r:id="rId18"/>
    <sheet name="5-3" sheetId="111" r:id="rId19"/>
    <sheet name="5-4" sheetId="130" r:id="rId20"/>
    <sheet name="6-2" sheetId="143" r:id="rId21"/>
    <sheet name="7-2" sheetId="137" r:id="rId22"/>
  </sheets>
  <definedNames>
    <definedName name="_Toc488228445" localSheetId="16">'4-4'!#REF!</definedName>
    <definedName name="_Toc488228446" localSheetId="14">'4-2'!#REF!</definedName>
    <definedName name="_Toc488228447" localSheetId="15">'4-3'!#REF!</definedName>
    <definedName name="_Toc488228448" localSheetId="7">'3-4 '!#REF!</definedName>
    <definedName name="_Toc488228449" localSheetId="6">'3-3 '!#REF!</definedName>
    <definedName name="_Toc488228450" localSheetId="8">'3-5'!#REF!</definedName>
    <definedName name="_Toc488228451" localSheetId="9">'3-6'!#REF!</definedName>
    <definedName name="_Toc488228453" localSheetId="11">'3-8'!#REF!</definedName>
    <definedName name="_Toc488228454" localSheetId="12">'3-9'!#REF!</definedName>
    <definedName name="_Toc488228455" localSheetId="13">'3-10'!#REF!</definedName>
    <definedName name="_Toc488228455" localSheetId="10">'3-7'!#REF!</definedName>
    <definedName name="_Toc488228456" localSheetId="21">'7-2'!#REF!</definedName>
    <definedName name="_xlnm.Print_Area" localSheetId="2">'2-2'!$A$1:$J$14</definedName>
    <definedName name="_xlnm.Print_Area" localSheetId="3">'2-3'!$A$1:$J$15</definedName>
    <definedName name="_xlnm.Print_Area" localSheetId="4">'3-1'!$A$1:$J$38</definedName>
    <definedName name="_xlnm.Print_Area" localSheetId="13">'3-10'!$A$1:$M$33</definedName>
    <definedName name="_xlnm.Print_Area" localSheetId="5">'3-2 '!$A$1:$J$13</definedName>
    <definedName name="_xlnm.Print_Area" localSheetId="6">'3-3 '!$A$1:$J$22</definedName>
    <definedName name="_xlnm.Print_Area" localSheetId="7">'3-4 '!$A$1:$J$24</definedName>
    <definedName name="_xlnm.Print_Area" localSheetId="8">'3-5'!$A$1:$J$23</definedName>
    <definedName name="_xlnm.Print_Area" localSheetId="9">'3-6'!$A$1:$L$25</definedName>
    <definedName name="_xlnm.Print_Area" localSheetId="10">'3-7'!$A$1:$L$22</definedName>
    <definedName name="_xlnm.Print_Area" localSheetId="11">'3-8'!$A$1:$J$34</definedName>
    <definedName name="_xlnm.Print_Area" localSheetId="12">'3-9'!$A$1:$O$33</definedName>
    <definedName name="_xlnm.Print_Area" localSheetId="14">'4-2'!$A$1:$J$23</definedName>
    <definedName name="_xlnm.Print_Area" localSheetId="15">'4-3'!$A$1:$J$24</definedName>
    <definedName name="_xlnm.Print_Area" localSheetId="16">'4-4'!$A$1:$J$27</definedName>
    <definedName name="_xlnm.Print_Area" localSheetId="17">'5-2'!$A$1:$J$22</definedName>
    <definedName name="_xlnm.Print_Area" localSheetId="18">'5-3'!$A$1:$J$22</definedName>
    <definedName name="_xlnm.Print_Area" localSheetId="19">'5-4'!$A$1:$J$24</definedName>
    <definedName name="_xlnm.Print_Area" localSheetId="20">'6-2'!$A$1:$J$44</definedName>
    <definedName name="_xlnm.Print_Area" localSheetId="21">'7-2'!$A$1:$D$17</definedName>
    <definedName name="_xlnm.Print_Area" localSheetId="0">'Index '!$A$1:$B$32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30" l="1"/>
  <c r="F21" i="130"/>
  <c r="E21" i="130"/>
  <c r="C21" i="130"/>
  <c r="B21" i="130"/>
  <c r="J20" i="130"/>
  <c r="I20" i="130"/>
  <c r="H20" i="130"/>
  <c r="G20" i="130"/>
  <c r="D20" i="130"/>
  <c r="I19" i="130"/>
  <c r="H19" i="130"/>
  <c r="G19" i="130"/>
  <c r="J19" i="130" s="1"/>
  <c r="D19" i="130"/>
  <c r="I18" i="130"/>
  <c r="H18" i="130"/>
  <c r="G18" i="130"/>
  <c r="D18" i="130"/>
  <c r="J18" i="130" s="1"/>
  <c r="I17" i="130"/>
  <c r="H17" i="130"/>
  <c r="G17" i="130"/>
  <c r="D17" i="130"/>
  <c r="J17" i="130" s="1"/>
  <c r="I16" i="130"/>
  <c r="H16" i="130"/>
  <c r="G16" i="130"/>
  <c r="J16" i="130" s="1"/>
  <c r="D16" i="130"/>
  <c r="I15" i="130"/>
  <c r="H15" i="130"/>
  <c r="G15" i="130"/>
  <c r="D15" i="130"/>
  <c r="J15" i="130" s="1"/>
  <c r="J14" i="130"/>
  <c r="I14" i="130"/>
  <c r="H14" i="130"/>
  <c r="G14" i="130"/>
  <c r="D14" i="130"/>
  <c r="J13" i="130"/>
  <c r="I13" i="130"/>
  <c r="H13" i="130"/>
  <c r="G13" i="130"/>
  <c r="D13" i="130"/>
  <c r="I12" i="130"/>
  <c r="H12" i="130"/>
  <c r="G12" i="130"/>
  <c r="D12" i="130"/>
  <c r="J12" i="130" s="1"/>
  <c r="I11" i="130"/>
  <c r="H11" i="130"/>
  <c r="H21" i="130" s="1"/>
  <c r="G11" i="130"/>
  <c r="D11" i="130"/>
  <c r="J11" i="130" s="1"/>
  <c r="I10" i="130"/>
  <c r="H10" i="130"/>
  <c r="G10" i="130"/>
  <c r="D10" i="130"/>
  <c r="J10" i="130" s="1"/>
  <c r="I9" i="130"/>
  <c r="H9" i="130"/>
  <c r="G9" i="130"/>
  <c r="D9" i="130"/>
  <c r="J9" i="130" s="1"/>
  <c r="J8" i="130"/>
  <c r="I8" i="130"/>
  <c r="I21" i="130" s="1"/>
  <c r="H8" i="130"/>
  <c r="G8" i="130"/>
  <c r="D8" i="130"/>
  <c r="D21" i="130" s="1"/>
  <c r="F18" i="111"/>
  <c r="E18" i="111"/>
  <c r="C18" i="111"/>
  <c r="B18" i="111"/>
  <c r="I17" i="111"/>
  <c r="J17" i="111" s="1"/>
  <c r="H17" i="111"/>
  <c r="G17" i="111"/>
  <c r="D17" i="111"/>
  <c r="J16" i="111"/>
  <c r="I16" i="111"/>
  <c r="H16" i="111"/>
  <c r="G16" i="111"/>
  <c r="D16" i="111"/>
  <c r="I15" i="111"/>
  <c r="H15" i="111"/>
  <c r="J15" i="111" s="1"/>
  <c r="G15" i="111"/>
  <c r="D15" i="111"/>
  <c r="I14" i="111"/>
  <c r="H14" i="111"/>
  <c r="J14" i="111" s="1"/>
  <c r="G14" i="111"/>
  <c r="D14" i="111"/>
  <c r="I13" i="111"/>
  <c r="H13" i="111"/>
  <c r="J13" i="111" s="1"/>
  <c r="G13" i="111"/>
  <c r="D13" i="111"/>
  <c r="J12" i="111"/>
  <c r="I12" i="111"/>
  <c r="H12" i="111"/>
  <c r="G12" i="111"/>
  <c r="D12" i="111"/>
  <c r="I11" i="111"/>
  <c r="H11" i="111"/>
  <c r="J11" i="111" s="1"/>
  <c r="G11" i="111"/>
  <c r="D11" i="111"/>
  <c r="I10" i="111"/>
  <c r="H10" i="111"/>
  <c r="H18" i="111" s="1"/>
  <c r="G10" i="111"/>
  <c r="D10" i="111"/>
  <c r="I9" i="111"/>
  <c r="J9" i="111" s="1"/>
  <c r="H9" i="111"/>
  <c r="G9" i="111"/>
  <c r="D9" i="111"/>
  <c r="I8" i="111"/>
  <c r="I18" i="111" s="1"/>
  <c r="H8" i="111"/>
  <c r="J8" i="111" s="1"/>
  <c r="G8" i="111"/>
  <c r="G18" i="111" s="1"/>
  <c r="D8" i="111"/>
  <c r="D18" i="111" s="1"/>
  <c r="F19" i="129"/>
  <c r="E19" i="129"/>
  <c r="C19" i="129"/>
  <c r="B19" i="129"/>
  <c r="I18" i="129"/>
  <c r="H18" i="129"/>
  <c r="J18" i="129" s="1"/>
  <c r="G18" i="129"/>
  <c r="D18" i="129"/>
  <c r="I17" i="129"/>
  <c r="J17" i="129" s="1"/>
  <c r="H17" i="129"/>
  <c r="G17" i="129"/>
  <c r="D17" i="129"/>
  <c r="J16" i="129"/>
  <c r="I16" i="129"/>
  <c r="H16" i="129"/>
  <c r="G16" i="129"/>
  <c r="D16" i="129"/>
  <c r="I15" i="129"/>
  <c r="J15" i="129" s="1"/>
  <c r="H15" i="129"/>
  <c r="G15" i="129"/>
  <c r="D15" i="129"/>
  <c r="I14" i="129"/>
  <c r="H14" i="129"/>
  <c r="J14" i="129" s="1"/>
  <c r="G14" i="129"/>
  <c r="D14" i="129"/>
  <c r="J13" i="129"/>
  <c r="I13" i="129"/>
  <c r="H13" i="129"/>
  <c r="G13" i="129"/>
  <c r="G19" i="129" s="1"/>
  <c r="D13" i="129"/>
  <c r="I12" i="129"/>
  <c r="H12" i="129"/>
  <c r="J12" i="129" s="1"/>
  <c r="G12" i="129"/>
  <c r="D12" i="129"/>
  <c r="I11" i="129"/>
  <c r="H11" i="129"/>
  <c r="J11" i="129" s="1"/>
  <c r="G11" i="129"/>
  <c r="D11" i="129"/>
  <c r="J10" i="129"/>
  <c r="I10" i="129"/>
  <c r="H10" i="129"/>
  <c r="G10" i="129"/>
  <c r="D10" i="129"/>
  <c r="I9" i="129"/>
  <c r="J9" i="129" s="1"/>
  <c r="H9" i="129"/>
  <c r="G9" i="129"/>
  <c r="D9" i="129"/>
  <c r="I8" i="129"/>
  <c r="H8" i="129"/>
  <c r="H19" i="129" s="1"/>
  <c r="G8" i="129"/>
  <c r="D8" i="129"/>
  <c r="D19" i="129" s="1"/>
  <c r="F23" i="121"/>
  <c r="E23" i="121"/>
  <c r="C23" i="121"/>
  <c r="B23" i="121"/>
  <c r="I22" i="121"/>
  <c r="H22" i="121"/>
  <c r="G22" i="121"/>
  <c r="D22" i="121"/>
  <c r="J22" i="121" s="1"/>
  <c r="I21" i="121"/>
  <c r="H21" i="121"/>
  <c r="G21" i="121"/>
  <c r="D21" i="121"/>
  <c r="J21" i="121" s="1"/>
  <c r="I20" i="121"/>
  <c r="H20" i="121"/>
  <c r="G20" i="121"/>
  <c r="D20" i="121"/>
  <c r="J20" i="121" s="1"/>
  <c r="J19" i="121"/>
  <c r="I19" i="121"/>
  <c r="I23" i="121" s="1"/>
  <c r="H19" i="121"/>
  <c r="G19" i="121"/>
  <c r="D19" i="121"/>
  <c r="I18" i="121"/>
  <c r="H18" i="121"/>
  <c r="G18" i="121"/>
  <c r="J18" i="121" s="1"/>
  <c r="D18" i="121"/>
  <c r="I17" i="121"/>
  <c r="H17" i="121"/>
  <c r="G17" i="121"/>
  <c r="J17" i="121" s="1"/>
  <c r="D17" i="121"/>
  <c r="I16" i="121"/>
  <c r="H16" i="121"/>
  <c r="G16" i="121"/>
  <c r="D16" i="121"/>
  <c r="J16" i="121" s="1"/>
  <c r="I15" i="121"/>
  <c r="H15" i="121"/>
  <c r="G15" i="121"/>
  <c r="D15" i="121"/>
  <c r="J15" i="121" s="1"/>
  <c r="J14" i="121"/>
  <c r="I14" i="121"/>
  <c r="H14" i="121"/>
  <c r="G14" i="121"/>
  <c r="D14" i="121"/>
  <c r="J13" i="121"/>
  <c r="I13" i="121"/>
  <c r="H13" i="121"/>
  <c r="G13" i="121"/>
  <c r="D13" i="121"/>
  <c r="J12" i="121"/>
  <c r="I12" i="121"/>
  <c r="H12" i="121"/>
  <c r="G12" i="121"/>
  <c r="D12" i="121"/>
  <c r="I11" i="121"/>
  <c r="H11" i="121"/>
  <c r="G11" i="121"/>
  <c r="D11" i="121"/>
  <c r="J11" i="121" s="1"/>
  <c r="I10" i="121"/>
  <c r="H10" i="121"/>
  <c r="G10" i="121"/>
  <c r="D10" i="121"/>
  <c r="J10" i="121" s="1"/>
  <c r="I9" i="121"/>
  <c r="H9" i="121"/>
  <c r="G9" i="121"/>
  <c r="D9" i="121"/>
  <c r="J9" i="121" s="1"/>
  <c r="I8" i="121"/>
  <c r="H8" i="121"/>
  <c r="H23" i="121" s="1"/>
  <c r="G8" i="121"/>
  <c r="G23" i="121" s="1"/>
  <c r="D8" i="121"/>
  <c r="J8" i="121" s="1"/>
  <c r="F19" i="120"/>
  <c r="E19" i="120"/>
  <c r="C19" i="120"/>
  <c r="B19" i="120"/>
  <c r="I18" i="120"/>
  <c r="H18" i="120"/>
  <c r="G18" i="120"/>
  <c r="D18" i="120"/>
  <c r="I17" i="120"/>
  <c r="H17" i="120"/>
  <c r="G17" i="120"/>
  <c r="D17" i="120"/>
  <c r="I16" i="120"/>
  <c r="H16" i="120"/>
  <c r="G16" i="120"/>
  <c r="D16" i="120"/>
  <c r="J16" i="120" s="1"/>
  <c r="I15" i="120"/>
  <c r="H15" i="120"/>
  <c r="G15" i="120"/>
  <c r="D15" i="120"/>
  <c r="J15" i="120" s="1"/>
  <c r="I14" i="120"/>
  <c r="H14" i="120"/>
  <c r="G14" i="120"/>
  <c r="J14" i="120" s="1"/>
  <c r="D14" i="120"/>
  <c r="I13" i="120"/>
  <c r="H13" i="120"/>
  <c r="G13" i="120"/>
  <c r="D13" i="120"/>
  <c r="I12" i="120"/>
  <c r="H12" i="120"/>
  <c r="G12" i="120"/>
  <c r="J12" i="120" s="1"/>
  <c r="D12" i="120"/>
  <c r="I11" i="120"/>
  <c r="H11" i="120"/>
  <c r="G11" i="120"/>
  <c r="D11" i="120"/>
  <c r="I10" i="120"/>
  <c r="H10" i="120"/>
  <c r="G10" i="120"/>
  <c r="D10" i="120"/>
  <c r="I9" i="120"/>
  <c r="H9" i="120"/>
  <c r="G9" i="120"/>
  <c r="D9" i="120"/>
  <c r="I8" i="120"/>
  <c r="H8" i="120"/>
  <c r="G8" i="120"/>
  <c r="G19" i="120" s="1"/>
  <c r="D8" i="120"/>
  <c r="F19" i="119"/>
  <c r="E19" i="119"/>
  <c r="C19" i="119"/>
  <c r="B19" i="119"/>
  <c r="I18" i="119"/>
  <c r="J18" i="119" s="1"/>
  <c r="H18" i="119"/>
  <c r="G18" i="119"/>
  <c r="D18" i="119"/>
  <c r="I17" i="119"/>
  <c r="J17" i="119" s="1"/>
  <c r="H17" i="119"/>
  <c r="G17" i="119"/>
  <c r="D17" i="119"/>
  <c r="I16" i="119"/>
  <c r="H16" i="119"/>
  <c r="J16" i="119" s="1"/>
  <c r="G16" i="119"/>
  <c r="G19" i="119" s="1"/>
  <c r="D16" i="119"/>
  <c r="I15" i="119"/>
  <c r="H15" i="119"/>
  <c r="J15" i="119" s="1"/>
  <c r="G15" i="119"/>
  <c r="D15" i="119"/>
  <c r="I14" i="119"/>
  <c r="H14" i="119"/>
  <c r="J14" i="119" s="1"/>
  <c r="G14" i="119"/>
  <c r="D14" i="119"/>
  <c r="J13" i="119"/>
  <c r="I13" i="119"/>
  <c r="H13" i="119"/>
  <c r="G13" i="119"/>
  <c r="D13" i="119"/>
  <c r="J12" i="119"/>
  <c r="I12" i="119"/>
  <c r="H12" i="119"/>
  <c r="G12" i="119"/>
  <c r="D12" i="119"/>
  <c r="I11" i="119"/>
  <c r="H11" i="119"/>
  <c r="J11" i="119" s="1"/>
  <c r="G11" i="119"/>
  <c r="D11" i="119"/>
  <c r="I10" i="119"/>
  <c r="I19" i="119" s="1"/>
  <c r="H10" i="119"/>
  <c r="J10" i="119" s="1"/>
  <c r="G10" i="119"/>
  <c r="D10" i="119"/>
  <c r="I9" i="119"/>
  <c r="H9" i="119"/>
  <c r="J9" i="119" s="1"/>
  <c r="G9" i="119"/>
  <c r="D9" i="119"/>
  <c r="I8" i="119"/>
  <c r="H8" i="119"/>
  <c r="J8" i="119" s="1"/>
  <c r="G8" i="119"/>
  <c r="D8" i="119"/>
  <c r="D19" i="119" s="1"/>
  <c r="F30" i="108"/>
  <c r="E30" i="108"/>
  <c r="C30" i="108"/>
  <c r="B30" i="108"/>
  <c r="I29" i="108"/>
  <c r="J29" i="108" s="1"/>
  <c r="H29" i="108"/>
  <c r="G29" i="108"/>
  <c r="D29" i="108"/>
  <c r="J28" i="108"/>
  <c r="I28" i="108"/>
  <c r="H28" i="108"/>
  <c r="G28" i="108"/>
  <c r="D28" i="108"/>
  <c r="I27" i="108"/>
  <c r="J27" i="108" s="1"/>
  <c r="H27" i="108"/>
  <c r="G27" i="108"/>
  <c r="D27" i="108"/>
  <c r="I26" i="108"/>
  <c r="H26" i="108"/>
  <c r="J26" i="108" s="1"/>
  <c r="G26" i="108"/>
  <c r="D26" i="108"/>
  <c r="I25" i="108"/>
  <c r="H25" i="108"/>
  <c r="J25" i="108" s="1"/>
  <c r="G25" i="108"/>
  <c r="D25" i="108"/>
  <c r="J24" i="108"/>
  <c r="I24" i="108"/>
  <c r="H24" i="108"/>
  <c r="G24" i="108"/>
  <c r="D24" i="108"/>
  <c r="J23" i="108"/>
  <c r="I23" i="108"/>
  <c r="H23" i="108"/>
  <c r="G23" i="108"/>
  <c r="D23" i="108"/>
  <c r="J22" i="108"/>
  <c r="I22" i="108"/>
  <c r="H22" i="108"/>
  <c r="G22" i="108"/>
  <c r="D22" i="108"/>
  <c r="I21" i="108"/>
  <c r="H21" i="108"/>
  <c r="J21" i="108" s="1"/>
  <c r="G21" i="108"/>
  <c r="D21" i="108"/>
  <c r="I20" i="108"/>
  <c r="H20" i="108"/>
  <c r="J20" i="108" s="1"/>
  <c r="G20" i="108"/>
  <c r="D20" i="108"/>
  <c r="I19" i="108"/>
  <c r="H19" i="108"/>
  <c r="J19" i="108" s="1"/>
  <c r="G19" i="108"/>
  <c r="D19" i="108"/>
  <c r="I18" i="108"/>
  <c r="H18" i="108"/>
  <c r="J18" i="108" s="1"/>
  <c r="G18" i="108"/>
  <c r="D18" i="108"/>
  <c r="I17" i="108"/>
  <c r="J17" i="108" s="1"/>
  <c r="H17" i="108"/>
  <c r="G17" i="108"/>
  <c r="D17" i="108"/>
  <c r="J16" i="108"/>
  <c r="I16" i="108"/>
  <c r="H16" i="108"/>
  <c r="G16" i="108"/>
  <c r="D16" i="108"/>
  <c r="I15" i="108"/>
  <c r="J15" i="108" s="1"/>
  <c r="H15" i="108"/>
  <c r="G15" i="108"/>
  <c r="D15" i="108"/>
  <c r="I14" i="108"/>
  <c r="H14" i="108"/>
  <c r="J14" i="108" s="1"/>
  <c r="G14" i="108"/>
  <c r="D14" i="108"/>
  <c r="I13" i="108"/>
  <c r="H13" i="108"/>
  <c r="J13" i="108" s="1"/>
  <c r="G13" i="108"/>
  <c r="D13" i="108"/>
  <c r="J12" i="108"/>
  <c r="I12" i="108"/>
  <c r="H12" i="108"/>
  <c r="G12" i="108"/>
  <c r="G30" i="108" s="1"/>
  <c r="D12" i="108"/>
  <c r="J11" i="108"/>
  <c r="I11" i="108"/>
  <c r="H11" i="108"/>
  <c r="G11" i="108"/>
  <c r="D11" i="108"/>
  <c r="J10" i="108"/>
  <c r="I10" i="108"/>
  <c r="H10" i="108"/>
  <c r="G10" i="108"/>
  <c r="D10" i="108"/>
  <c r="I9" i="108"/>
  <c r="H9" i="108"/>
  <c r="J9" i="108" s="1"/>
  <c r="G9" i="108"/>
  <c r="D9" i="108"/>
  <c r="I8" i="108"/>
  <c r="I30" i="108" s="1"/>
  <c r="H8" i="108"/>
  <c r="H30" i="108" s="1"/>
  <c r="G8" i="108"/>
  <c r="D8" i="108"/>
  <c r="D30" i="108" s="1"/>
  <c r="K20" i="106"/>
  <c r="J20" i="106"/>
  <c r="I20" i="106"/>
  <c r="H20" i="106"/>
  <c r="G20" i="106"/>
  <c r="F20" i="106"/>
  <c r="E20" i="106"/>
  <c r="D20" i="106"/>
  <c r="C20" i="106"/>
  <c r="B20" i="106"/>
  <c r="L19" i="106"/>
  <c r="L18" i="106"/>
  <c r="L17" i="106"/>
  <c r="L16" i="106"/>
  <c r="L15" i="106"/>
  <c r="L14" i="106"/>
  <c r="L13" i="106"/>
  <c r="L12" i="106"/>
  <c r="L11" i="106"/>
  <c r="L10" i="106"/>
  <c r="L9" i="106"/>
  <c r="L8" i="106"/>
  <c r="L20" i="106" s="1"/>
  <c r="L7" i="106"/>
  <c r="F18" i="105"/>
  <c r="E18" i="105"/>
  <c r="C18" i="105"/>
  <c r="B18" i="105"/>
  <c r="I17" i="105"/>
  <c r="J17" i="105" s="1"/>
  <c r="H17" i="105"/>
  <c r="G17" i="105"/>
  <c r="D17" i="105"/>
  <c r="I16" i="105"/>
  <c r="J16" i="105" s="1"/>
  <c r="H16" i="105"/>
  <c r="G16" i="105"/>
  <c r="D16" i="105"/>
  <c r="I15" i="105"/>
  <c r="J15" i="105" s="1"/>
  <c r="H15" i="105"/>
  <c r="G15" i="105"/>
  <c r="D15" i="105"/>
  <c r="I14" i="105"/>
  <c r="H14" i="105"/>
  <c r="J14" i="105" s="1"/>
  <c r="G14" i="105"/>
  <c r="G18" i="105" s="1"/>
  <c r="D14" i="105"/>
  <c r="I13" i="105"/>
  <c r="H13" i="105"/>
  <c r="J13" i="105" s="1"/>
  <c r="G13" i="105"/>
  <c r="D13" i="105"/>
  <c r="J12" i="105"/>
  <c r="I12" i="105"/>
  <c r="H12" i="105"/>
  <c r="G12" i="105"/>
  <c r="D12" i="105"/>
  <c r="J11" i="105"/>
  <c r="I11" i="105"/>
  <c r="H11" i="105"/>
  <c r="G11" i="105"/>
  <c r="D11" i="105"/>
  <c r="J10" i="105"/>
  <c r="I10" i="105"/>
  <c r="H10" i="105"/>
  <c r="G10" i="105"/>
  <c r="D10" i="105"/>
  <c r="I9" i="105"/>
  <c r="H9" i="105"/>
  <c r="J9" i="105" s="1"/>
  <c r="G9" i="105"/>
  <c r="D9" i="105"/>
  <c r="I8" i="105"/>
  <c r="I18" i="105" s="1"/>
  <c r="H8" i="105"/>
  <c r="J8" i="105" s="1"/>
  <c r="G8" i="105"/>
  <c r="D8" i="105"/>
  <c r="D18" i="105" s="1"/>
  <c r="F21" i="136"/>
  <c r="E21" i="136"/>
  <c r="C21" i="136"/>
  <c r="B21" i="136"/>
  <c r="I20" i="136"/>
  <c r="H20" i="136"/>
  <c r="G20" i="136"/>
  <c r="D20" i="136"/>
  <c r="J20" i="136" s="1"/>
  <c r="I19" i="136"/>
  <c r="H19" i="136"/>
  <c r="G19" i="136"/>
  <c r="D19" i="136"/>
  <c r="J19" i="136" s="1"/>
  <c r="J18" i="136"/>
  <c r="I18" i="136"/>
  <c r="H18" i="136"/>
  <c r="G18" i="136"/>
  <c r="D18" i="136"/>
  <c r="I17" i="136"/>
  <c r="I21" i="136" s="1"/>
  <c r="H17" i="136"/>
  <c r="G17" i="136"/>
  <c r="J17" i="136" s="1"/>
  <c r="D17" i="136"/>
  <c r="I16" i="136"/>
  <c r="H16" i="136"/>
  <c r="G16" i="136"/>
  <c r="D16" i="136"/>
  <c r="J16" i="136" s="1"/>
  <c r="I15" i="136"/>
  <c r="H15" i="136"/>
  <c r="G15" i="136"/>
  <c r="J15" i="136" s="1"/>
  <c r="D15" i="136"/>
  <c r="I14" i="136"/>
  <c r="H14" i="136"/>
  <c r="G14" i="136"/>
  <c r="D14" i="136"/>
  <c r="J14" i="136" s="1"/>
  <c r="J13" i="136"/>
  <c r="I13" i="136"/>
  <c r="H13" i="136"/>
  <c r="G13" i="136"/>
  <c r="D13" i="136"/>
  <c r="J12" i="136"/>
  <c r="I12" i="136"/>
  <c r="H12" i="136"/>
  <c r="G12" i="136"/>
  <c r="D12" i="136"/>
  <c r="I11" i="136"/>
  <c r="H11" i="136"/>
  <c r="G11" i="136"/>
  <c r="D11" i="136"/>
  <c r="J11" i="136" s="1"/>
  <c r="I10" i="136"/>
  <c r="H10" i="136"/>
  <c r="G10" i="136"/>
  <c r="D10" i="136"/>
  <c r="J10" i="136" s="1"/>
  <c r="I9" i="136"/>
  <c r="H9" i="136"/>
  <c r="G9" i="136"/>
  <c r="D9" i="136"/>
  <c r="J9" i="136" s="1"/>
  <c r="I8" i="136"/>
  <c r="H8" i="136"/>
  <c r="H21" i="136" s="1"/>
  <c r="G8" i="136"/>
  <c r="G21" i="136" s="1"/>
  <c r="D8" i="136"/>
  <c r="D21" i="136" s="1"/>
  <c r="I19" i="135"/>
  <c r="H19" i="135"/>
  <c r="G19" i="135"/>
  <c r="F19" i="135"/>
  <c r="E19" i="135"/>
  <c r="C19" i="135"/>
  <c r="B19" i="135"/>
  <c r="D19" i="135" s="1"/>
  <c r="J19" i="135" s="1"/>
  <c r="J18" i="135"/>
  <c r="I18" i="135"/>
  <c r="H18" i="135"/>
  <c r="G18" i="135"/>
  <c r="D18" i="135"/>
  <c r="J17" i="135"/>
  <c r="I17" i="135"/>
  <c r="H17" i="135"/>
  <c r="G17" i="135"/>
  <c r="D17" i="135"/>
  <c r="I16" i="135"/>
  <c r="H16" i="135"/>
  <c r="G16" i="135"/>
  <c r="J16" i="135" s="1"/>
  <c r="D16" i="135"/>
  <c r="I15" i="135"/>
  <c r="H15" i="135"/>
  <c r="G15" i="135"/>
  <c r="J15" i="135" s="1"/>
  <c r="D15" i="135"/>
  <c r="I14" i="135"/>
  <c r="H14" i="135"/>
  <c r="G14" i="135"/>
  <c r="D14" i="135"/>
  <c r="J14" i="135" s="1"/>
  <c r="J13" i="135"/>
  <c r="I13" i="135"/>
  <c r="H13" i="135"/>
  <c r="G13" i="135"/>
  <c r="D13" i="135"/>
  <c r="J12" i="135"/>
  <c r="I12" i="135"/>
  <c r="H12" i="135"/>
  <c r="G12" i="135"/>
  <c r="D12" i="135"/>
  <c r="J11" i="135"/>
  <c r="I11" i="135"/>
  <c r="H11" i="135"/>
  <c r="G11" i="135"/>
  <c r="D11" i="135"/>
  <c r="J10" i="135"/>
  <c r="I10" i="135"/>
  <c r="H10" i="135"/>
  <c r="G10" i="135"/>
  <c r="D10" i="135"/>
  <c r="I9" i="135"/>
  <c r="H9" i="135"/>
  <c r="G9" i="135"/>
  <c r="D9" i="135"/>
  <c r="J9" i="135" s="1"/>
  <c r="I8" i="135"/>
  <c r="H8" i="135"/>
  <c r="G8" i="135"/>
  <c r="D8" i="135"/>
  <c r="J8" i="135" s="1"/>
  <c r="I10" i="134"/>
  <c r="F10" i="134"/>
  <c r="E10" i="134"/>
  <c r="C10" i="134"/>
  <c r="B10" i="134"/>
  <c r="I9" i="134"/>
  <c r="H9" i="134"/>
  <c r="G9" i="134"/>
  <c r="D9" i="134"/>
  <c r="J9" i="134" s="1"/>
  <c r="I8" i="134"/>
  <c r="H8" i="134"/>
  <c r="H10" i="134" s="1"/>
  <c r="G8" i="134"/>
  <c r="G10" i="134" s="1"/>
  <c r="D8" i="134"/>
  <c r="J8" i="134" s="1"/>
  <c r="J10" i="134" s="1"/>
  <c r="J9" i="140"/>
  <c r="I9" i="140"/>
  <c r="H9" i="140"/>
  <c r="D9" i="140"/>
  <c r="I8" i="140"/>
  <c r="H8" i="140"/>
  <c r="G8" i="140"/>
  <c r="D8" i="140"/>
  <c r="J8" i="140" s="1"/>
  <c r="I7" i="140"/>
  <c r="H7" i="140"/>
  <c r="G7" i="140"/>
  <c r="D7" i="140"/>
  <c r="J7" i="140" s="1"/>
  <c r="I9" i="139"/>
  <c r="H9" i="139"/>
  <c r="D9" i="139"/>
  <c r="I8" i="139"/>
  <c r="H8" i="139"/>
  <c r="G8" i="139"/>
  <c r="D8" i="139"/>
  <c r="I7" i="139"/>
  <c r="H7" i="139"/>
  <c r="G7" i="139"/>
  <c r="D7" i="139"/>
  <c r="C16" i="137"/>
  <c r="B16" i="137"/>
  <c r="D15" i="137"/>
  <c r="D14" i="137"/>
  <c r="D13" i="137"/>
  <c r="D12" i="137"/>
  <c r="D11" i="137"/>
  <c r="D10" i="137"/>
  <c r="D9" i="137"/>
  <c r="D8" i="137"/>
  <c r="D16" i="137" s="1"/>
  <c r="D7" i="137"/>
  <c r="F40" i="143"/>
  <c r="E40" i="143"/>
  <c r="C40" i="143"/>
  <c r="B40" i="143"/>
  <c r="J39" i="143"/>
  <c r="I39" i="143"/>
  <c r="H39" i="143"/>
  <c r="G39" i="143"/>
  <c r="D39" i="143"/>
  <c r="I38" i="143"/>
  <c r="H38" i="143"/>
  <c r="J38" i="143" s="1"/>
  <c r="G38" i="143"/>
  <c r="D38" i="143"/>
  <c r="I37" i="143"/>
  <c r="H37" i="143"/>
  <c r="J37" i="143" s="1"/>
  <c r="G37" i="143"/>
  <c r="D37" i="143"/>
  <c r="I36" i="143"/>
  <c r="J36" i="143" s="1"/>
  <c r="H36" i="143"/>
  <c r="G36" i="143"/>
  <c r="D36" i="143"/>
  <c r="J35" i="143"/>
  <c r="I35" i="143"/>
  <c r="H35" i="143"/>
  <c r="G35" i="143"/>
  <c r="D35" i="143"/>
  <c r="I34" i="143"/>
  <c r="J34" i="143" s="1"/>
  <c r="H34" i="143"/>
  <c r="G34" i="143"/>
  <c r="D34" i="143"/>
  <c r="I33" i="143"/>
  <c r="H33" i="143"/>
  <c r="J33" i="143" s="1"/>
  <c r="G33" i="143"/>
  <c r="D33" i="143"/>
  <c r="I32" i="143"/>
  <c r="H32" i="143"/>
  <c r="J32" i="143" s="1"/>
  <c r="G32" i="143"/>
  <c r="D32" i="143"/>
  <c r="J31" i="143"/>
  <c r="I31" i="143"/>
  <c r="H31" i="143"/>
  <c r="G31" i="143"/>
  <c r="D31" i="143"/>
  <c r="I30" i="143"/>
  <c r="H30" i="143"/>
  <c r="J30" i="143" s="1"/>
  <c r="G30" i="143"/>
  <c r="D30" i="143"/>
  <c r="I29" i="143"/>
  <c r="H29" i="143"/>
  <c r="J29" i="143" s="1"/>
  <c r="G29" i="143"/>
  <c r="D29" i="143"/>
  <c r="I28" i="143"/>
  <c r="J28" i="143" s="1"/>
  <c r="H28" i="143"/>
  <c r="G28" i="143"/>
  <c r="D28" i="143"/>
  <c r="J27" i="143"/>
  <c r="I27" i="143"/>
  <c r="H27" i="143"/>
  <c r="G27" i="143"/>
  <c r="D27" i="143"/>
  <c r="I26" i="143"/>
  <c r="H26" i="143"/>
  <c r="J26" i="143" s="1"/>
  <c r="G26" i="143"/>
  <c r="D26" i="143"/>
  <c r="I25" i="143"/>
  <c r="H25" i="143"/>
  <c r="J25" i="143" s="1"/>
  <c r="G25" i="143"/>
  <c r="D25" i="143"/>
  <c r="I24" i="143"/>
  <c r="H24" i="143"/>
  <c r="J24" i="143" s="1"/>
  <c r="G24" i="143"/>
  <c r="D24" i="143"/>
  <c r="J23" i="143"/>
  <c r="I23" i="143"/>
  <c r="H23" i="143"/>
  <c r="G23" i="143"/>
  <c r="D23" i="143"/>
  <c r="I22" i="143"/>
  <c r="H22" i="143"/>
  <c r="J22" i="143" s="1"/>
  <c r="G22" i="143"/>
  <c r="D22" i="143"/>
  <c r="I21" i="143"/>
  <c r="H21" i="143"/>
  <c r="J21" i="143" s="1"/>
  <c r="G21" i="143"/>
  <c r="D21" i="143"/>
  <c r="I20" i="143"/>
  <c r="J20" i="143" s="1"/>
  <c r="H20" i="143"/>
  <c r="G20" i="143"/>
  <c r="D20" i="143"/>
  <c r="J19" i="143"/>
  <c r="I19" i="143"/>
  <c r="H19" i="143"/>
  <c r="G19" i="143"/>
  <c r="D19" i="143"/>
  <c r="I18" i="143"/>
  <c r="H18" i="143"/>
  <c r="J18" i="143" s="1"/>
  <c r="G18" i="143"/>
  <c r="D18" i="143"/>
  <c r="I17" i="143"/>
  <c r="H17" i="143"/>
  <c r="J17" i="143" s="1"/>
  <c r="G17" i="143"/>
  <c r="D17" i="143"/>
  <c r="I16" i="143"/>
  <c r="J16" i="143" s="1"/>
  <c r="H16" i="143"/>
  <c r="G16" i="143"/>
  <c r="D16" i="143"/>
  <c r="J15" i="143"/>
  <c r="I15" i="143"/>
  <c r="H15" i="143"/>
  <c r="G15" i="143"/>
  <c r="D15" i="143"/>
  <c r="I14" i="143"/>
  <c r="H14" i="143"/>
  <c r="J14" i="143" s="1"/>
  <c r="G14" i="143"/>
  <c r="D14" i="143"/>
  <c r="I13" i="143"/>
  <c r="H13" i="143"/>
  <c r="J13" i="143" s="1"/>
  <c r="G13" i="143"/>
  <c r="D13" i="143"/>
  <c r="I12" i="143"/>
  <c r="J12" i="143" s="1"/>
  <c r="H12" i="143"/>
  <c r="G12" i="143"/>
  <c r="D12" i="143"/>
  <c r="J11" i="143"/>
  <c r="I11" i="143"/>
  <c r="H11" i="143"/>
  <c r="G11" i="143"/>
  <c r="D11" i="143"/>
  <c r="I10" i="143"/>
  <c r="H10" i="143"/>
  <c r="J10" i="143" s="1"/>
  <c r="G10" i="143"/>
  <c r="D10" i="143"/>
  <c r="I9" i="143"/>
  <c r="H9" i="143"/>
  <c r="J9" i="143" s="1"/>
  <c r="G9" i="143"/>
  <c r="D9" i="143"/>
  <c r="I8" i="143"/>
  <c r="J8" i="143" s="1"/>
  <c r="H8" i="143"/>
  <c r="H40" i="143" s="1"/>
  <c r="G8" i="143"/>
  <c r="G40" i="143" s="1"/>
  <c r="D8" i="143"/>
  <c r="D40" i="143" s="1"/>
  <c r="I35" i="133"/>
  <c r="H35" i="133"/>
  <c r="G35" i="133"/>
  <c r="D35" i="133"/>
  <c r="J35" i="133" s="1"/>
  <c r="J8" i="139" l="1"/>
  <c r="J7" i="139"/>
  <c r="J11" i="120"/>
  <c r="J10" i="120"/>
  <c r="J9" i="120"/>
  <c r="H19" i="120"/>
  <c r="J18" i="120"/>
  <c r="J13" i="120"/>
  <c r="J17" i="120"/>
  <c r="D19" i="120"/>
  <c r="I19" i="120"/>
  <c r="J21" i="130"/>
  <c r="J10" i="111"/>
  <c r="J18" i="111" s="1"/>
  <c r="I19" i="129"/>
  <c r="J8" i="129"/>
  <c r="J19" i="129" s="1"/>
  <c r="J23" i="121"/>
  <c r="D23" i="121"/>
  <c r="J8" i="120"/>
  <c r="J19" i="119"/>
  <c r="H19" i="119"/>
  <c r="J8" i="108"/>
  <c r="J30" i="108" s="1"/>
  <c r="J18" i="105"/>
  <c r="H18" i="105"/>
  <c r="J8" i="136"/>
  <c r="J21" i="136" s="1"/>
  <c r="D10" i="134"/>
  <c r="J9" i="139"/>
  <c r="J40" i="143"/>
  <c r="I40" i="143"/>
  <c r="J19" i="120" l="1"/>
  <c r="I34" i="133"/>
  <c r="H34" i="133"/>
  <c r="G34" i="133"/>
  <c r="D34" i="133"/>
  <c r="J31" i="133"/>
  <c r="I31" i="133"/>
  <c r="H31" i="133"/>
  <c r="G31" i="133"/>
  <c r="D31" i="133"/>
  <c r="I30" i="133"/>
  <c r="H30" i="133"/>
  <c r="G30" i="133"/>
  <c r="D30" i="133"/>
  <c r="J30" i="133" s="1"/>
  <c r="J29" i="133"/>
  <c r="I29" i="133"/>
  <c r="H29" i="133"/>
  <c r="G29" i="133"/>
  <c r="D29" i="133"/>
  <c r="I28" i="133"/>
  <c r="H28" i="133"/>
  <c r="G28" i="133"/>
  <c r="D28" i="133"/>
  <c r="I27" i="133"/>
  <c r="H27" i="133"/>
  <c r="G27" i="133"/>
  <c r="D27" i="133"/>
  <c r="J27" i="133" s="1"/>
  <c r="I26" i="133"/>
  <c r="H26" i="133"/>
  <c r="G26" i="133"/>
  <c r="D26" i="133"/>
  <c r="J26" i="133" s="1"/>
  <c r="I25" i="133"/>
  <c r="H25" i="133"/>
  <c r="G25" i="133"/>
  <c r="D25" i="133"/>
  <c r="I24" i="133"/>
  <c r="H24" i="133"/>
  <c r="G24" i="133"/>
  <c r="D24" i="133"/>
  <c r="I23" i="133"/>
  <c r="H23" i="133"/>
  <c r="G23" i="133"/>
  <c r="D23" i="133"/>
  <c r="J23" i="133" s="1"/>
  <c r="I22" i="133"/>
  <c r="H22" i="133"/>
  <c r="G22" i="133"/>
  <c r="D22" i="133"/>
  <c r="J22" i="133" s="1"/>
  <c r="I21" i="133"/>
  <c r="H21" i="133"/>
  <c r="G21" i="133"/>
  <c r="D21" i="133"/>
  <c r="J21" i="133" s="1"/>
  <c r="I20" i="133"/>
  <c r="H20" i="133"/>
  <c r="G20" i="133"/>
  <c r="J20" i="133" s="1"/>
  <c r="D20" i="133"/>
  <c r="I19" i="133"/>
  <c r="H19" i="133"/>
  <c r="G19" i="133"/>
  <c r="D19" i="133"/>
  <c r="J19" i="133" s="1"/>
  <c r="J18" i="133"/>
  <c r="I18" i="133"/>
  <c r="H18" i="133"/>
  <c r="G18" i="133"/>
  <c r="D18" i="133"/>
  <c r="I17" i="133"/>
  <c r="H17" i="133"/>
  <c r="G17" i="133"/>
  <c r="D17" i="133"/>
  <c r="I16" i="133"/>
  <c r="H16" i="133"/>
  <c r="G16" i="133"/>
  <c r="D16" i="133"/>
  <c r="J16" i="133" s="1"/>
  <c r="I15" i="133"/>
  <c r="H15" i="133"/>
  <c r="G15" i="133"/>
  <c r="D15" i="133"/>
  <c r="J15" i="133" s="1"/>
  <c r="I14" i="133"/>
  <c r="H14" i="133"/>
  <c r="G14" i="133"/>
  <c r="D14" i="133"/>
  <c r="J13" i="133"/>
  <c r="I13" i="133"/>
  <c r="H13" i="133"/>
  <c r="G13" i="133"/>
  <c r="D13" i="133"/>
  <c r="I12" i="133"/>
  <c r="H12" i="133"/>
  <c r="G12" i="133"/>
  <c r="D12" i="133"/>
  <c r="I11" i="133"/>
  <c r="H11" i="133"/>
  <c r="G11" i="133"/>
  <c r="D11" i="133"/>
  <c r="J11" i="133" s="1"/>
  <c r="I10" i="133"/>
  <c r="H10" i="133"/>
  <c r="G10" i="133"/>
  <c r="D10" i="133"/>
  <c r="J10" i="133" s="1"/>
  <c r="I9" i="133"/>
  <c r="H9" i="133"/>
  <c r="G9" i="133"/>
  <c r="D9" i="133"/>
  <c r="I8" i="133"/>
  <c r="H8" i="133"/>
  <c r="G8" i="133"/>
  <c r="D8" i="133"/>
  <c r="J8" i="133" s="1"/>
  <c r="J24" i="133" l="1"/>
  <c r="J14" i="133"/>
  <c r="J25" i="133"/>
  <c r="J17" i="133"/>
  <c r="J28" i="133"/>
  <c r="J9" i="133"/>
  <c r="J12" i="133"/>
  <c r="J34" i="133"/>
  <c r="M7" i="110" l="1"/>
  <c r="M8" i="110"/>
  <c r="M9" i="110"/>
  <c r="M10" i="110"/>
  <c r="M11" i="110"/>
  <c r="M12" i="110"/>
  <c r="M13" i="110"/>
  <c r="M14" i="110"/>
  <c r="M15" i="110"/>
  <c r="M16" i="110"/>
  <c r="M17" i="110"/>
  <c r="M18" i="110"/>
  <c r="M19" i="110"/>
  <c r="M20" i="110"/>
  <c r="M21" i="110"/>
  <c r="M22" i="110"/>
  <c r="M23" i="110"/>
  <c r="M24" i="110"/>
  <c r="M25" i="110"/>
  <c r="M26" i="110"/>
  <c r="M27" i="110"/>
  <c r="M28" i="110"/>
  <c r="L7" i="107" l="1"/>
  <c r="L8" i="107"/>
  <c r="L9" i="107"/>
  <c r="L10" i="107"/>
  <c r="L11" i="107"/>
  <c r="L12" i="107"/>
  <c r="L13" i="107"/>
  <c r="L14" i="107"/>
  <c r="L15" i="107"/>
  <c r="L16" i="107"/>
  <c r="L17" i="107"/>
  <c r="L29" i="110" l="1"/>
  <c r="K29" i="110"/>
  <c r="J29" i="110"/>
  <c r="I29" i="110"/>
  <c r="H29" i="110"/>
  <c r="G29" i="110"/>
  <c r="F29" i="110"/>
  <c r="E29" i="110"/>
  <c r="D29" i="110"/>
  <c r="C29" i="110"/>
  <c r="B29" i="110"/>
  <c r="M29" i="109"/>
  <c r="K29" i="109"/>
  <c r="J29" i="109"/>
  <c r="G29" i="109"/>
  <c r="F29" i="109"/>
  <c r="E29" i="109"/>
  <c r="C29" i="109"/>
  <c r="B29" i="109"/>
  <c r="O28" i="109"/>
  <c r="N29" i="109"/>
  <c r="L29" i="109"/>
  <c r="I29" i="109"/>
  <c r="H29" i="109"/>
  <c r="D29" i="109"/>
  <c r="O26" i="109"/>
  <c r="O25" i="109"/>
  <c r="O24" i="109"/>
  <c r="O23" i="109"/>
  <c r="O22" i="109"/>
  <c r="O21" i="109"/>
  <c r="O20" i="109"/>
  <c r="O19" i="109"/>
  <c r="O18" i="109"/>
  <c r="O17" i="109"/>
  <c r="O16" i="109"/>
  <c r="O15" i="109"/>
  <c r="O14" i="109"/>
  <c r="O13" i="109"/>
  <c r="O12" i="109"/>
  <c r="O11" i="109"/>
  <c r="O10" i="109"/>
  <c r="O9" i="109"/>
  <c r="O8" i="109"/>
  <c r="O7" i="109"/>
  <c r="K18" i="107"/>
  <c r="J18" i="107"/>
  <c r="I18" i="107"/>
  <c r="H18" i="107"/>
  <c r="G18" i="107"/>
  <c r="F18" i="107"/>
  <c r="E18" i="107"/>
  <c r="D18" i="107"/>
  <c r="C18" i="107"/>
  <c r="B18" i="107"/>
  <c r="L18" i="107"/>
  <c r="M29" i="110" l="1"/>
  <c r="O27" i="109"/>
  <c r="O29" i="109" s="1"/>
</calcChain>
</file>

<file path=xl/sharedStrings.xml><?xml version="1.0" encoding="utf-8"?>
<sst xmlns="http://schemas.openxmlformats.org/spreadsheetml/2006/main" count="770" uniqueCount="300">
  <si>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</si>
  <si>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</si>
  <si>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</si>
  <si>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</si>
  <si>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</si>
  <si>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</si>
  <si>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</si>
  <si>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</si>
  <si>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</si>
  <si>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</si>
  <si>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</si>
  <si>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</si>
  <si>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</si>
  <si>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</si>
  <si>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</si>
  <si>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</si>
  <si>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</si>
  <si>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</si>
  <si>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</si>
  <si>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</si>
  <si>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</si>
  <si>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</si>
  <si>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</si>
  <si>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</si>
  <si>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</si>
  <si>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</si>
  <si>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</si>
  <si>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</si>
  <si>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</si>
  <si>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Non - Saudi domestic workers by Sex and Main Groups of Household Occupations</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</si>
  <si>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</si>
  <si>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</si>
  <si>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</si>
  <si>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</si>
  <si>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</si>
  <si>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</si>
  <si>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</si>
  <si>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</si>
  <si>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</si>
  <si>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</si>
  <si>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</si>
  <si>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undefined</t>
  </si>
  <si>
    <t>Domestic worker*</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</si>
  <si>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</si>
  <si>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</si>
  <si>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</si>
  <si>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</si>
  <si>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</si>
  <si>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</si>
  <si>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</si>
  <si>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</si>
  <si>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</si>
  <si>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Main groups of household occupations</t>
  </si>
  <si>
    <t>Housekeeper</t>
  </si>
  <si>
    <t>Drivers</t>
  </si>
  <si>
    <t>Servants and house cleaners</t>
  </si>
  <si>
    <t>Cookers and food provider</t>
  </si>
  <si>
    <t>Farmers houses</t>
  </si>
  <si>
    <t>Home Tailors</t>
  </si>
  <si>
    <t>Private teachers and Nannies at homes</t>
  </si>
  <si>
    <t>Governmental</t>
  </si>
  <si>
    <t xml:space="preserve"> Social Insurance</t>
  </si>
  <si>
    <t xml:space="preserve">   Civil Service</t>
  </si>
  <si>
    <t xml:space="preserve"> Domestic worker **  </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</si>
  <si>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</si>
  <si>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</si>
  <si>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</si>
  <si>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</si>
  <si>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</si>
  <si>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</si>
  <si>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</si>
  <si>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</si>
  <si>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</si>
  <si>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</si>
  <si>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</si>
  <si>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</si>
  <si>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</si>
  <si>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</si>
  <si>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</si>
  <si>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</si>
  <si>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</si>
  <si>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</si>
  <si>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</si>
  <si>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</si>
  <si>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</si>
  <si>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</si>
  <si>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</si>
  <si>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</si>
  <si>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</si>
  <si>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</si>
  <si>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</si>
  <si>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</si>
  <si>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</si>
  <si>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</si>
  <si>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</si>
  <si>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</si>
  <si>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</si>
  <si>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</si>
  <si>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</si>
  <si>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</si>
  <si>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Intermediate education</t>
  </si>
  <si>
    <t>General Organization of Social Insurance (GOSI)</t>
  </si>
  <si>
    <t>Ministry of Human Resources and Social Development (MHRSD)</t>
  </si>
  <si>
    <t>National Informatics Centre (NIC)</t>
  </si>
  <si>
    <t>* The public (government) sector includes those subject to civil service regulations and government employees subject to insurance regulations (GOSI)</t>
  </si>
  <si>
    <t xml:space="preserve"> Sector</t>
  </si>
  <si>
    <t xml:space="preserve"> Total </t>
  </si>
  <si>
    <t>Educational Level</t>
  </si>
  <si>
    <t>Outside kingdom</t>
  </si>
  <si>
    <t>House guards</t>
  </si>
  <si>
    <t>Nurses and health professionals at homes</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</si>
  <si>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</si>
  <si>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</si>
  <si>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</si>
  <si>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</si>
  <si>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</si>
  <si>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Participants on the job Subject to the rules and regulations of social insurance by nationality, sex and Age group</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</si>
  <si>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</si>
  <si>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</si>
  <si>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</si>
  <si>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</si>
  <si>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Source: NIC and data owner MHRSD</t>
  </si>
  <si>
    <t>Sex</t>
  </si>
  <si>
    <t>Nationality</t>
  </si>
  <si>
    <t>Others include: Work Permit Certification (board certified, Preparatory Program).</t>
  </si>
  <si>
    <t>Transfer of sponsorship</t>
  </si>
  <si>
    <t>Death due to work injury</t>
  </si>
  <si>
    <t>Joining a government job</t>
  </si>
  <si>
    <t>Resignation</t>
  </si>
  <si>
    <t>Reason for discontinuation</t>
  </si>
  <si>
    <t>Suspended Participants to the rules and regulations of social insurance by nationality, sex  and the reason for discontinuation</t>
  </si>
  <si>
    <t>Suspended Participants to the rules and regulations of social insurance</t>
  </si>
  <si>
    <t>cancel duration</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</si>
  <si>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</si>
  <si>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</si>
  <si>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</si>
  <si>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</si>
  <si>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</si>
  <si>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</si>
  <si>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</si>
  <si>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</si>
  <si>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</si>
  <si>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</si>
  <si>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</si>
  <si>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</si>
  <si>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</si>
  <si>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</si>
  <si>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</si>
  <si>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</si>
  <si>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</si>
  <si>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</si>
  <si>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</si>
  <si>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</si>
  <si>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</si>
  <si>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</si>
  <si>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</si>
  <si>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2-2</t>
  </si>
  <si>
    <t>2-3</t>
  </si>
  <si>
    <t>3-3</t>
  </si>
  <si>
    <t>3-4</t>
  </si>
  <si>
    <t>4-3</t>
  </si>
  <si>
    <t>4-4</t>
  </si>
  <si>
    <t>5-2</t>
  </si>
  <si>
    <t>6-2</t>
  </si>
  <si>
    <t xml:space="preserve">Table (4-3) </t>
  </si>
  <si>
    <t xml:space="preserve">Table (4-4) </t>
  </si>
  <si>
    <t xml:space="preserve">Table (5-2) </t>
  </si>
  <si>
    <t xml:space="preserve">Table (5-3) </t>
  </si>
  <si>
    <t xml:space="preserve">Table (6-2) </t>
  </si>
  <si>
    <t xml:space="preserve">Table (2-3) </t>
  </si>
  <si>
    <t xml:space="preserve">Table (2-2)  </t>
  </si>
  <si>
    <t>Disability due to an occupational injury</t>
  </si>
  <si>
    <t>Occupational disability due to a work injury (according to the report of the medical committees)</t>
  </si>
  <si>
    <t xml:space="preserve">Table (3-2) </t>
  </si>
  <si>
    <t xml:space="preserve"> Table (3-3) </t>
  </si>
  <si>
    <t>Table (3-4)</t>
  </si>
  <si>
    <t xml:space="preserve">Table (4-2) </t>
  </si>
  <si>
    <t xml:space="preserve">Table (7-2) </t>
  </si>
  <si>
    <t xml:space="preserve"> New Participants to the rules and regulations of social insurance by Sex, Nationality and Administrative Region</t>
  </si>
  <si>
    <t>3-2</t>
  </si>
  <si>
    <t>4-2</t>
  </si>
  <si>
    <t>Employees on the job Subject to the rules and regulations of the Civil Service by nationality, sex and Educational level</t>
  </si>
  <si>
    <t>New Participants to the rules and regulations of social insurance by Sex, Nationality and Administrative Region</t>
  </si>
  <si>
    <t>5-4</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</si>
  <si>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</si>
  <si>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</si>
  <si>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</si>
  <si>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</si>
  <si>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</si>
  <si>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</si>
  <si>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</si>
  <si>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</si>
  <si>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</si>
  <si>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</si>
  <si>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</si>
  <si>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</si>
  <si>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</si>
  <si>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</si>
  <si>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</si>
  <si>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</si>
  <si>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</si>
  <si>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</si>
  <si>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</si>
  <si>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</si>
  <si>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</si>
  <si>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</si>
  <si>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</si>
  <si>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</si>
  <si>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</si>
  <si>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</si>
  <si>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</si>
  <si>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</si>
  <si>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</si>
  <si>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</si>
  <si>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</si>
  <si>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</si>
  <si>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</si>
  <si>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</si>
  <si>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</si>
  <si>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</si>
  <si>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</si>
  <si>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</si>
  <si>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</si>
  <si>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</si>
  <si>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</si>
  <si>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</si>
  <si>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</si>
  <si>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</si>
  <si>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</si>
  <si>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</si>
  <si>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</si>
  <si>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</si>
  <si>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</si>
  <si>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</si>
  <si>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</si>
  <si>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</si>
  <si>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</si>
  <si>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</si>
  <si>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</si>
  <si>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</si>
  <si>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</si>
  <si>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</si>
  <si>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</si>
  <si>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</si>
  <si>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</si>
  <si>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</si>
  <si>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</si>
  <si>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</si>
  <si>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</si>
  <si>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</si>
  <si>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</si>
  <si>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</si>
  <si>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 xml:space="preserve">Table (5-4) </t>
  </si>
  <si>
    <t>Excluding the distribution of Article (9) Paragraph (6) of the Registration and Contributions Regulations</t>
  </si>
  <si>
    <t>Registered in the General Organization of Social Insurance and Civil Service and  Domestic Workers</t>
  </si>
  <si>
    <t>* Data of those subject to the civil service system are modified retrospectively for those appointed, those Job leavers, and retirees</t>
  </si>
  <si>
    <t>Classification evidence used in the  Administrative registers Bulletin of Labor Market Statistics:</t>
  </si>
  <si>
    <t>Employees on the job Subject to the rules and regulations of the Civil Service by nationality, sex and Age group *</t>
  </si>
  <si>
    <t>Participants on the job Subject to the rules and regulations of social insurance by nationality, sex - Time Series</t>
  </si>
  <si>
    <t xml:space="preserve"> (3-1) Table</t>
  </si>
  <si>
    <t>Quarters</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</si>
  <si>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</si>
  <si>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</si>
  <si>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</si>
  <si>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</si>
  <si>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</si>
  <si>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</si>
  <si>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</si>
  <si>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</si>
  <si>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</si>
  <si>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</si>
  <si>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</si>
  <si>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</si>
  <si>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</si>
  <si>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</si>
  <si>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</si>
  <si>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</si>
  <si>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</si>
  <si>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</si>
  <si>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</si>
  <si>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</si>
  <si>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</si>
  <si>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</si>
  <si>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 xml:space="preserve">2022 Q3 </t>
  </si>
  <si>
    <t>2022 Q4</t>
  </si>
  <si>
    <t>3-1</t>
  </si>
  <si>
    <t>2023 Q2</t>
  </si>
  <si>
    <t xml:space="preserve">2023 Q1** </t>
  </si>
  <si>
    <t>** Data for the first quarter of 2023 has been updated from the number of subscriptions to the number of subscribers</t>
  </si>
  <si>
    <r>
      <t xml:space="preserve">Labor market statistics data are based on two main sources:
First Source: Labor Force Survey (General Authority for Statistics):
- </t>
    </r>
    <r>
      <rPr>
        <sz val="12"/>
        <color theme="1"/>
        <rFont val="Calibri"/>
        <family val="2"/>
        <scheme val="minor"/>
      </rPr>
      <t xml:space="preserve">It is a sample household survey conducted by the General Authority for Statistics every quarter, in which information is collected on a housing sample from the Saudi Census 2022 and communication with households in the sample is conducted through computer-assisted telephone interviews (CATI) and through conducting computer-assisted personal interviews ( CAPI) </t>
    </r>
    <r>
      <rPr>
        <sz val="12"/>
        <rFont val="Calibri"/>
        <family val="2"/>
        <scheme val="minor"/>
      </rPr>
      <t xml:space="preserve">, the data is collected from a sample of 96,071 Dwellings.
- According to the international standards to which the Kingdom of Saudi Arabia adheres, and which are applied in the G-20 countries, </t>
    </r>
    <r>
      <rPr>
        <sz val="12"/>
        <color theme="1"/>
        <rFont val="Calibri"/>
        <family val="2"/>
        <scheme val="minor"/>
      </rPr>
      <t>Unemployment, employment and labor force participation rates are estimated through a sample household survey and not through administrative records data 
- Adhering to these standards facilitates the process of international comparisons between countries in labor market indicators.
The second source (aggregate data from administrative records ):
- It is data and information registered and updated with government agencies related to the labor market and generated through the official electronic registration and documentation processes followed in these agencies, which include all residents of the Kingdom of Saudi Arab</t>
    </r>
    <r>
      <rPr>
        <sz val="12"/>
        <rFont val="Calibri"/>
        <family val="2"/>
        <scheme val="minor"/>
      </rPr>
      <t>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r>
  </si>
  <si>
    <t xml:space="preserve">2023 Q3 </t>
  </si>
  <si>
    <t>Disability due to occupational disease</t>
  </si>
  <si>
    <t xml:space="preserve"> Administrative registers , Labor market 2023 Fourth quarter</t>
  </si>
  <si>
    <t xml:space="preserve">2023 Q4 </t>
  </si>
  <si>
    <t>Administrative registers , Labor market 2023 Fourth quarter</t>
  </si>
  <si>
    <t>Register-based Labour Market Statistics - Fourth quarter  2023</t>
  </si>
  <si>
    <t>Data pulled on 07-01-2024</t>
  </si>
  <si>
    <t xml:space="preserve"> Registered in the General Organization of Social Insurance and Civil Service and  Domestic Workers by nationality, sex and Adopted Regulations  </t>
  </si>
  <si>
    <t xml:space="preserve"> Registered in the General Organization of Social Insurance and Civil Service and  Domestic Workers by nationality, sex and Sector</t>
  </si>
  <si>
    <t>Scope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</si>
</sst>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7" formatCode="[$-10401]#,##0;\(#,##0\)"/>
  </numFmts>
  <fonts count="52"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2"/>
      <color rgb="FF000000"/>
      <name val="Neo Sans Arabic"/>
      <family val="2"/>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Frutiger LT Arabic 55 Roman"/>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
      <sz val="12"/>
      <color theme="1"/>
      <name val="Neo Sans Arabic"/>
      <family val="2"/>
    </font>
    <font>
      <sz val="10"/>
      <color rgb="FF000000"/>
      <name val="Frutiger LT Arabic 55 Roman"/>
    </font>
    <font>
      <sz val="12"/>
      <color theme="0"/>
      <name val="Frutiger LT Arabic 55 Roman"/>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CDCDCD"/>
        <bgColor rgb="FFCDCDCD"/>
      </patternFill>
    </fill>
    <fill>
      <patternFill patternType="solid">
        <fgColor rgb="FFEAEAEA"/>
        <bgColor rgb="FFEAEAEA"/>
      </patternFill>
    </fill>
  </fills>
  <borders count="32">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bottom/>
      <diagonal/>
    </border>
    <border>
      <left style="thin">
        <color rgb="FFD3D3D3"/>
      </left>
      <right style="thin">
        <color rgb="FFD3D3D3"/>
      </right>
      <top style="thin">
        <color rgb="FFD3D3D3"/>
      </top>
      <bottom style="thin">
        <color rgb="FFD3D3D3"/>
      </bottom>
      <diagonal/>
    </border>
  </borders>
  <cellStyleXfs count="53">
    <xf numFmtId="0" fontId="0" fillId="0" borderId="0"/>
    <xf numFmtId="0" fontId="13" fillId="0" borderId="0"/>
    <xf numFmtId="0" fontId="15" fillId="0" borderId="0"/>
    <xf numFmtId="0" fontId="16" fillId="0" borderId="0"/>
    <xf numFmtId="0" fontId="23" fillId="0" borderId="0" applyNumberFormat="0" applyFill="0" applyBorder="0" applyAlignment="0" applyProtection="0"/>
    <xf numFmtId="0" fontId="2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2" fillId="0" borderId="0"/>
    <xf numFmtId="0" fontId="12" fillId="0" borderId="0"/>
    <xf numFmtId="0" fontId="11" fillId="0" borderId="0"/>
    <xf numFmtId="0" fontId="16" fillId="0" borderId="0"/>
    <xf numFmtId="164" fontId="16" fillId="0" borderId="0" applyFont="0" applyFill="0" applyBorder="0" applyAlignment="0" applyProtection="0"/>
    <xf numFmtId="0" fontId="10" fillId="0" borderId="0"/>
    <xf numFmtId="164" fontId="2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cellStyleXfs>
  <cellXfs count="369">
    <xf numFmtId="0" fontId="0" fillId="0" borderId="0" xfId="0"/>
    <xf numFmtId="0" fontId="15" fillId="0" borderId="0" xfId="2"/>
    <xf numFmtId="0" fontId="15" fillId="2" borderId="0" xfId="2" applyFill="1"/>
    <xf numFmtId="0" fontId="15" fillId="0" borderId="7" xfId="2" applyBorder="1" applyAlignment="1">
      <alignment horizontal="center"/>
    </xf>
    <xf numFmtId="0" fontId="15" fillId="0" borderId="0" xfId="2" applyAlignment="1">
      <alignment readingOrder="2"/>
    </xf>
    <xf numFmtId="0" fontId="15" fillId="0" borderId="9" xfId="2" applyBorder="1" applyAlignment="1">
      <alignment horizontal="center"/>
    </xf>
    <xf numFmtId="0" fontId="15" fillId="0" borderId="11" xfId="2" applyBorder="1" applyAlignment="1">
      <alignment readingOrder="2"/>
    </xf>
    <xf numFmtId="0" fontId="26" fillId="2" borderId="0" xfId="2" applyFont="1" applyFill="1" applyAlignment="1">
      <alignment vertical="center" wrapText="1"/>
    </xf>
    <xf numFmtId="0" fontId="27" fillId="4" borderId="6" xfId="3" applyFont="1" applyFill="1" applyBorder="1" applyAlignment="1">
      <alignment horizontal="center" vertical="center" wrapText="1" shrinkToFit="1"/>
    </xf>
    <xf numFmtId="0" fontId="27" fillId="4" borderId="17" xfId="3" applyFont="1" applyFill="1" applyBorder="1" applyAlignment="1">
      <alignment horizontal="center" vertical="center" wrapText="1" shrinkToFit="1" readingOrder="1"/>
    </xf>
    <xf numFmtId="49" fontId="28" fillId="3" borderId="9" xfId="4" applyNumberFormat="1" applyFont="1" applyFill="1" applyBorder="1" applyAlignment="1">
      <alignment horizontal="center" vertical="center" wrapText="1" readingOrder="1"/>
    </xf>
    <xf numFmtId="3" fontId="28" fillId="3" borderId="9" xfId="4" applyNumberFormat="1" applyFont="1" applyFill="1" applyBorder="1" applyAlignment="1">
      <alignment horizontal="left" vertical="center" wrapText="1" indent="1" readingOrder="1"/>
    </xf>
    <xf numFmtId="49" fontId="28" fillId="5" borderId="9" xfId="4" applyNumberFormat="1" applyFont="1" applyFill="1" applyBorder="1" applyAlignment="1">
      <alignment horizontal="center" vertical="center" wrapText="1" readingOrder="1"/>
    </xf>
    <xf numFmtId="3" fontId="28"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31" fillId="6" borderId="24" xfId="0" applyFont="1" applyFill="1" applyBorder="1" applyAlignment="1">
      <alignment vertical="center"/>
    </xf>
    <xf numFmtId="0" fontId="31" fillId="6" borderId="18" xfId="0" applyFont="1" applyFill="1" applyBorder="1" applyAlignment="1">
      <alignment vertical="center"/>
    </xf>
    <xf numFmtId="0" fontId="32" fillId="6" borderId="18" xfId="0" applyFont="1" applyFill="1" applyBorder="1" applyAlignment="1">
      <alignment vertical="center"/>
    </xf>
    <xf numFmtId="0" fontId="32" fillId="0" borderId="22" xfId="0" applyFont="1" applyBorder="1"/>
    <xf numFmtId="0" fontId="32" fillId="0" borderId="0" xfId="0" applyFont="1"/>
    <xf numFmtId="0" fontId="32" fillId="0" borderId="0" xfId="0" applyFont="1" applyAlignment="1">
      <alignment vertical="top"/>
    </xf>
    <xf numFmtId="0" fontId="32" fillId="2" borderId="22" xfId="0" applyFont="1" applyFill="1" applyBorder="1"/>
    <xf numFmtId="0" fontId="32" fillId="2" borderId="0" xfId="0" applyFont="1" applyFill="1"/>
    <xf numFmtId="0" fontId="33" fillId="2" borderId="0" xfId="0" applyFont="1" applyFill="1" applyAlignment="1">
      <alignment vertical="top"/>
    </xf>
    <xf numFmtId="0" fontId="33" fillId="0" borderId="0" xfId="0" applyFont="1"/>
    <xf numFmtId="0" fontId="34" fillId="0" borderId="22" xfId="0" applyFont="1" applyBorder="1" applyAlignment="1">
      <alignment horizontal="left" vertical="center"/>
    </xf>
    <xf numFmtId="0" fontId="25" fillId="0" borderId="23" xfId="0" applyFont="1" applyBorder="1" applyAlignment="1">
      <alignment horizontal="left" readingOrder="1"/>
    </xf>
    <xf numFmtId="0" fontId="25"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36" fillId="2" borderId="0" xfId="2" applyFont="1" applyFill="1" applyAlignment="1">
      <alignment horizontal="left" vertical="center" wrapText="1" readingOrder="1"/>
    </xf>
    <xf numFmtId="0" fontId="36"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36" fillId="2" borderId="16" xfId="2" applyFont="1" applyFill="1" applyBorder="1" applyAlignment="1">
      <alignment horizontal="left" vertical="center" wrapText="1" readingOrder="1"/>
    </xf>
    <xf numFmtId="0" fontId="36" fillId="2" borderId="26" xfId="2" applyFont="1" applyFill="1" applyBorder="1" applyAlignment="1">
      <alignment horizontal="left" vertical="center" wrapText="1" readingOrder="1"/>
    </xf>
    <xf numFmtId="3" fontId="40" fillId="4" borderId="6" xfId="3" applyNumberFormat="1" applyFont="1" applyFill="1" applyBorder="1" applyAlignment="1">
      <alignment horizontal="center" vertical="center" wrapText="1" shrinkToFit="1"/>
    </xf>
    <xf numFmtId="3" fontId="40" fillId="4" borderId="9" xfId="3" applyNumberFormat="1" applyFont="1" applyFill="1" applyBorder="1" applyAlignment="1">
      <alignment horizontal="center" vertical="center" wrapText="1" shrinkToFit="1"/>
    </xf>
    <xf numFmtId="3" fontId="40" fillId="4" borderId="12" xfId="3" applyNumberFormat="1" applyFont="1" applyFill="1" applyBorder="1" applyAlignment="1">
      <alignment horizontal="center" vertical="center" wrapText="1" shrinkToFit="1"/>
    </xf>
    <xf numFmtId="3" fontId="40" fillId="4" borderId="4" xfId="3" applyNumberFormat="1" applyFont="1" applyFill="1" applyBorder="1" applyAlignment="1">
      <alignment horizontal="center" vertical="center" wrapText="1" shrinkToFit="1"/>
    </xf>
    <xf numFmtId="3" fontId="40" fillId="4" borderId="3" xfId="3" applyNumberFormat="1" applyFont="1" applyFill="1" applyBorder="1" applyAlignment="1">
      <alignment horizontal="center" vertical="center" wrapText="1" shrinkToFit="1"/>
    </xf>
    <xf numFmtId="3" fontId="41" fillId="3" borderId="9" xfId="14" applyNumberFormat="1" applyFont="1" applyFill="1" applyBorder="1" applyAlignment="1">
      <alignment horizontal="center" vertical="center" wrapText="1" readingOrder="1"/>
    </xf>
    <xf numFmtId="3" fontId="41" fillId="5" borderId="9" xfId="14" applyNumberFormat="1" applyFont="1" applyFill="1" applyBorder="1" applyAlignment="1">
      <alignment horizontal="center" vertical="center" wrapText="1" readingOrder="1"/>
    </xf>
    <xf numFmtId="3" fontId="40" fillId="4" borderId="11" xfId="3" applyNumberFormat="1" applyFont="1" applyFill="1" applyBorder="1" applyAlignment="1">
      <alignment horizontal="center" vertical="center" wrapText="1" shrinkToFit="1"/>
    </xf>
    <xf numFmtId="0" fontId="40" fillId="4" borderId="5" xfId="3" applyFont="1" applyFill="1" applyBorder="1" applyAlignment="1">
      <alignment horizontal="center" vertical="center" wrapText="1" shrinkToFit="1"/>
    </xf>
    <xf numFmtId="0" fontId="40" fillId="4" borderId="14" xfId="3" applyFont="1" applyFill="1" applyBorder="1" applyAlignment="1">
      <alignment horizontal="center" vertical="center" wrapText="1" shrinkToFit="1"/>
    </xf>
    <xf numFmtId="0" fontId="40" fillId="4" borderId="9" xfId="3" applyFont="1" applyFill="1" applyBorder="1" applyAlignment="1">
      <alignment horizontal="center" vertical="center" wrapText="1" shrinkToFit="1"/>
    </xf>
    <xf numFmtId="0" fontId="40" fillId="4" borderId="1" xfId="3" applyFont="1" applyFill="1" applyBorder="1" applyAlignment="1">
      <alignment horizontal="center" vertical="center" wrapText="1" shrinkToFit="1"/>
    </xf>
    <xf numFmtId="0" fontId="18" fillId="0" borderId="0" xfId="29" applyFont="1" applyAlignment="1">
      <alignment vertical="center"/>
    </xf>
    <xf numFmtId="0" fontId="8" fillId="0" borderId="0" xfId="29"/>
    <xf numFmtId="0" fontId="17" fillId="0" borderId="0" xfId="29" applyFont="1" applyAlignment="1">
      <alignment vertical="center"/>
    </xf>
    <xf numFmtId="0" fontId="18" fillId="0" borderId="0" xfId="29" applyFont="1" applyAlignment="1">
      <alignment horizontal="center" vertical="center"/>
    </xf>
    <xf numFmtId="0" fontId="19" fillId="0" borderId="0" xfId="29" applyFont="1" applyAlignment="1">
      <alignment vertical="center" readingOrder="1"/>
    </xf>
    <xf numFmtId="0" fontId="44" fillId="0" borderId="0" xfId="29" applyFont="1" applyAlignment="1">
      <alignment horizontal="left" vertical="center" readingOrder="1"/>
    </xf>
    <xf numFmtId="0" fontId="45" fillId="0" borderId="0" xfId="29" applyFont="1"/>
    <xf numFmtId="0" fontId="8" fillId="0" borderId="0" xfId="29" applyAlignment="1">
      <alignment wrapText="1"/>
    </xf>
    <xf numFmtId="3" fontId="41" fillId="3" borderId="1" xfId="29" applyNumberFormat="1" applyFont="1" applyFill="1" applyBorder="1" applyAlignment="1">
      <alignment horizontal="left" vertical="center" wrapText="1" indent="1" readingOrder="1"/>
    </xf>
    <xf numFmtId="3" fontId="41" fillId="5" borderId="1" xfId="29" applyNumberFormat="1" applyFont="1" applyFill="1" applyBorder="1" applyAlignment="1">
      <alignment horizontal="left" vertical="center" wrapText="1" indent="1" readingOrder="1"/>
    </xf>
    <xf numFmtId="0" fontId="42" fillId="0" borderId="0" xfId="29" applyFont="1" applyAlignment="1">
      <alignment horizontal="left" indent="1"/>
    </xf>
    <xf numFmtId="0" fontId="21" fillId="0" borderId="0" xfId="29" applyFont="1"/>
    <xf numFmtId="3" fontId="21" fillId="0" borderId="0" xfId="29" applyNumberFormat="1" applyFont="1" applyAlignment="1">
      <alignment horizontal="right" indent="1"/>
    </xf>
    <xf numFmtId="3" fontId="8" fillId="0" borderId="0" xfId="29" applyNumberFormat="1"/>
    <xf numFmtId="0" fontId="38" fillId="0" borderId="0" xfId="30" applyFont="1" applyAlignment="1">
      <alignment vertical="center"/>
    </xf>
    <xf numFmtId="0" fontId="18" fillId="0" borderId="0" xfId="30" applyFont="1" applyAlignment="1">
      <alignment vertical="center"/>
    </xf>
    <xf numFmtId="0" fontId="18" fillId="0" borderId="0" xfId="31" applyFont="1" applyAlignment="1">
      <alignment vertical="center"/>
    </xf>
    <xf numFmtId="0" fontId="8" fillId="0" borderId="0" xfId="31"/>
    <xf numFmtId="0" fontId="17" fillId="0" borderId="0" xfId="31" applyFont="1" applyAlignment="1">
      <alignment vertical="center"/>
    </xf>
    <xf numFmtId="0" fontId="18" fillId="0" borderId="0" xfId="31" applyFont="1" applyAlignment="1">
      <alignment horizontal="center" vertical="center"/>
    </xf>
    <xf numFmtId="0" fontId="45" fillId="0" borderId="0" xfId="31" applyFont="1" applyAlignment="1">
      <alignment wrapText="1"/>
    </xf>
    <xf numFmtId="3" fontId="41" fillId="3" borderId="1" xfId="31" applyNumberFormat="1" applyFont="1" applyFill="1" applyBorder="1" applyAlignment="1">
      <alignment horizontal="left" vertical="center" wrapText="1" indent="1" readingOrder="1"/>
    </xf>
    <xf numFmtId="3" fontId="41" fillId="3" borderId="1" xfId="31" applyNumberFormat="1" applyFont="1" applyFill="1" applyBorder="1" applyAlignment="1">
      <alignment horizontal="center" vertical="center" wrapText="1" readingOrder="1"/>
    </xf>
    <xf numFmtId="3" fontId="41" fillId="5" borderId="1" xfId="31" applyNumberFormat="1" applyFont="1" applyFill="1" applyBorder="1" applyAlignment="1">
      <alignment horizontal="left" vertical="center" wrapText="1" indent="1" readingOrder="1"/>
    </xf>
    <xf numFmtId="3" fontId="41" fillId="5" borderId="1" xfId="31" applyNumberFormat="1" applyFont="1" applyFill="1" applyBorder="1" applyAlignment="1">
      <alignment horizontal="center" vertical="center" wrapText="1" readingOrder="1"/>
    </xf>
    <xf numFmtId="0" fontId="38" fillId="0" borderId="0" xfId="31" applyFont="1" applyAlignment="1">
      <alignment horizontal="right" vertical="center" indent="1" readingOrder="2"/>
    </xf>
    <xf numFmtId="0" fontId="42" fillId="0" borderId="0" xfId="31" applyFont="1" applyAlignment="1">
      <alignment horizontal="right" wrapText="1" indent="1"/>
    </xf>
    <xf numFmtId="0" fontId="42" fillId="0" borderId="0" xfId="31" applyFont="1" applyAlignment="1">
      <alignment wrapText="1"/>
    </xf>
    <xf numFmtId="0" fontId="21" fillId="0" borderId="0" xfId="31" applyFont="1" applyAlignment="1">
      <alignment wrapText="1"/>
    </xf>
    <xf numFmtId="0" fontId="21" fillId="0" borderId="0" xfId="31" applyFont="1" applyAlignment="1">
      <alignment horizontal="left" wrapText="1" indent="1"/>
    </xf>
    <xf numFmtId="0" fontId="42" fillId="0" borderId="0" xfId="31" applyFont="1" applyAlignment="1">
      <alignment horizontal="right" indent="1"/>
    </xf>
    <xf numFmtId="3" fontId="42" fillId="0" borderId="0" xfId="31" applyNumberFormat="1" applyFont="1" applyAlignment="1">
      <alignment horizontal="right" indent="1"/>
    </xf>
    <xf numFmtId="3" fontId="42" fillId="0" borderId="0" xfId="31" applyNumberFormat="1" applyFont="1"/>
    <xf numFmtId="0" fontId="42" fillId="0" borderId="0" xfId="31" applyFont="1"/>
    <xf numFmtId="0" fontId="21" fillId="0" borderId="0" xfId="31" applyFont="1"/>
    <xf numFmtId="0" fontId="21" fillId="0" borderId="0" xfId="31" applyFont="1" applyAlignment="1">
      <alignment horizontal="left" indent="1"/>
    </xf>
    <xf numFmtId="0" fontId="8" fillId="0" borderId="0" xfId="31" applyAlignment="1">
      <alignment wrapText="1"/>
    </xf>
    <xf numFmtId="3" fontId="47" fillId="0" borderId="0" xfId="0" applyNumberFormat="1" applyFont="1" applyAlignment="1">
      <alignment horizontal="center" vertical="center"/>
    </xf>
    <xf numFmtId="0" fontId="47" fillId="0" borderId="0" xfId="0" applyFont="1" applyAlignment="1">
      <alignment horizontal="center" vertical="center"/>
    </xf>
    <xf numFmtId="0" fontId="18" fillId="0" borderId="0" xfId="32" applyFont="1" applyAlignment="1">
      <alignment vertical="center"/>
    </xf>
    <xf numFmtId="0" fontId="8" fillId="0" borderId="0" xfId="32"/>
    <xf numFmtId="0" fontId="17" fillId="0" borderId="0" xfId="32" applyFont="1" applyAlignment="1">
      <alignment vertical="center"/>
    </xf>
    <xf numFmtId="0" fontId="18" fillId="0" borderId="0" xfId="32" applyFont="1" applyAlignment="1">
      <alignment horizontal="center" vertical="center"/>
    </xf>
    <xf numFmtId="0" fontId="39" fillId="0" borderId="0" xfId="32" applyFont="1" applyAlignment="1">
      <alignment vertical="center" readingOrder="1"/>
    </xf>
    <xf numFmtId="0" fontId="44" fillId="0" borderId="0" xfId="32" applyFont="1" applyAlignment="1">
      <alignment vertical="center" readingOrder="1"/>
    </xf>
    <xf numFmtId="0" fontId="48" fillId="0" borderId="0" xfId="32" applyFont="1"/>
    <xf numFmtId="3" fontId="41" fillId="3" borderId="9" xfId="33" applyNumberFormat="1" applyFont="1" applyFill="1" applyBorder="1" applyAlignment="1">
      <alignment horizontal="center" vertical="center" wrapText="1" readingOrder="1"/>
    </xf>
    <xf numFmtId="3" fontId="41" fillId="3" borderId="9" xfId="32" applyNumberFormat="1" applyFont="1" applyFill="1" applyBorder="1" applyAlignment="1">
      <alignment horizontal="center" vertical="center" wrapText="1" readingOrder="1"/>
    </xf>
    <xf numFmtId="3" fontId="41" fillId="5" borderId="9" xfId="33" applyNumberFormat="1" applyFont="1" applyFill="1" applyBorder="1" applyAlignment="1">
      <alignment horizontal="center" vertical="center" wrapText="1" readingOrder="1"/>
    </xf>
    <xf numFmtId="3" fontId="41" fillId="5" borderId="9" xfId="32" applyNumberFormat="1" applyFont="1" applyFill="1" applyBorder="1" applyAlignment="1">
      <alignment horizontal="center" vertical="center" wrapText="1" readingOrder="1"/>
    </xf>
    <xf numFmtId="0" fontId="42" fillId="0" borderId="0" xfId="32" applyFont="1" applyAlignment="1">
      <alignment horizontal="left" indent="1"/>
    </xf>
    <xf numFmtId="0" fontId="21" fillId="0" borderId="0" xfId="32" applyFont="1"/>
    <xf numFmtId="3" fontId="21" fillId="0" borderId="0" xfId="32" applyNumberFormat="1" applyFont="1"/>
    <xf numFmtId="3" fontId="8" fillId="0" borderId="0" xfId="32" applyNumberFormat="1"/>
    <xf numFmtId="0" fontId="8" fillId="0" borderId="0" xfId="30"/>
    <xf numFmtId="0" fontId="17" fillId="0" borderId="0" xfId="30" applyFont="1" applyAlignment="1">
      <alignment vertical="center"/>
    </xf>
    <xf numFmtId="0" fontId="18" fillId="0" borderId="0" xfId="30" applyFont="1" applyAlignment="1">
      <alignment horizontal="center" vertical="center"/>
    </xf>
    <xf numFmtId="0" fontId="19" fillId="0" borderId="0" xfId="30" applyFont="1" applyAlignment="1">
      <alignment vertical="center"/>
    </xf>
    <xf numFmtId="0" fontId="44" fillId="2" borderId="0" xfId="30" applyFont="1" applyFill="1" applyAlignment="1">
      <alignment horizontal="left" vertical="center"/>
    </xf>
    <xf numFmtId="3" fontId="41" fillId="3" borderId="9" xfId="30" applyNumberFormat="1" applyFont="1" applyFill="1" applyBorder="1" applyAlignment="1">
      <alignment horizontal="left" vertical="center" wrapText="1" indent="1"/>
    </xf>
    <xf numFmtId="3" fontId="41" fillId="5" borderId="9" xfId="30" applyNumberFormat="1" applyFont="1" applyFill="1" applyBorder="1" applyAlignment="1">
      <alignment horizontal="left" vertical="center" wrapText="1" indent="1"/>
    </xf>
    <xf numFmtId="0" fontId="42" fillId="0" borderId="0" xfId="30" applyFont="1" applyAlignment="1">
      <alignment horizontal="left" indent="1"/>
    </xf>
    <xf numFmtId="0" fontId="21" fillId="0" borderId="0" xfId="30" applyFont="1"/>
    <xf numFmtId="0" fontId="21" fillId="0" borderId="30" xfId="30" applyFont="1" applyBorder="1"/>
    <xf numFmtId="3" fontId="21" fillId="0" borderId="0" xfId="30" applyNumberFormat="1" applyFont="1"/>
    <xf numFmtId="3" fontId="41" fillId="3" borderId="9" xfId="32" applyNumberFormat="1" applyFont="1" applyFill="1" applyBorder="1" applyAlignment="1">
      <alignment horizontal="left" vertical="center" wrapText="1" indent="1" readingOrder="1"/>
    </xf>
    <xf numFmtId="3" fontId="41" fillId="5" borderId="9" xfId="32" applyNumberFormat="1" applyFont="1" applyFill="1" applyBorder="1" applyAlignment="1">
      <alignment horizontal="left" vertical="center" wrapText="1" indent="1" readingOrder="1"/>
    </xf>
    <xf numFmtId="0" fontId="42" fillId="0" borderId="9" xfId="32" applyFont="1" applyBorder="1" applyAlignment="1">
      <alignment horizontal="left" indent="1"/>
    </xf>
    <xf numFmtId="0" fontId="21" fillId="0" borderId="9" xfId="32" applyFont="1" applyBorder="1"/>
    <xf numFmtId="3" fontId="21" fillId="0" borderId="9" xfId="32" applyNumberFormat="1" applyFont="1" applyBorder="1"/>
    <xf numFmtId="0" fontId="18" fillId="0" borderId="0" xfId="34" applyFont="1" applyAlignment="1">
      <alignment vertical="center"/>
    </xf>
    <xf numFmtId="0" fontId="8" fillId="0" borderId="0" xfId="34"/>
    <xf numFmtId="0" fontId="17" fillId="0" borderId="0" xfId="34" applyFont="1" applyAlignment="1">
      <alignment vertical="center"/>
    </xf>
    <xf numFmtId="0" fontId="18" fillId="0" borderId="0" xfId="34" applyFont="1" applyAlignment="1">
      <alignment horizontal="center" vertical="center"/>
    </xf>
    <xf numFmtId="0" fontId="44" fillId="0" borderId="1" xfId="34" applyFont="1" applyBorder="1" applyAlignment="1">
      <alignment horizontal="left" vertical="center" readingOrder="1"/>
    </xf>
    <xf numFmtId="3" fontId="41" fillId="3" borderId="1" xfId="34" applyNumberFormat="1" applyFont="1" applyFill="1" applyBorder="1" applyAlignment="1">
      <alignment horizontal="center" vertical="center" wrapText="1" readingOrder="1"/>
    </xf>
    <xf numFmtId="3" fontId="41" fillId="5" borderId="1" xfId="34" applyNumberFormat="1" applyFont="1" applyFill="1" applyBorder="1" applyAlignment="1">
      <alignment horizontal="center" vertical="center" wrapText="1" readingOrder="1"/>
    </xf>
    <xf numFmtId="0" fontId="42" fillId="0" borderId="0" xfId="34" applyFont="1" applyAlignment="1">
      <alignment horizontal="left" indent="1"/>
    </xf>
    <xf numFmtId="0" fontId="21" fillId="0" borderId="0" xfId="34" applyFont="1"/>
    <xf numFmtId="3" fontId="21" fillId="0" borderId="0" xfId="34" applyNumberFormat="1" applyFont="1"/>
    <xf numFmtId="3" fontId="8" fillId="0" borderId="0" xfId="34" applyNumberFormat="1"/>
    <xf numFmtId="0" fontId="40" fillId="4" borderId="4" xfId="3" applyFont="1" applyFill="1" applyBorder="1" applyAlignment="1">
      <alignment horizontal="center" vertical="center" wrapText="1" shrinkToFit="1"/>
    </xf>
    <xf numFmtId="0" fontId="40" fillId="4" borderId="6" xfId="3" applyFont="1" applyFill="1" applyBorder="1" applyAlignment="1">
      <alignment horizontal="center" vertical="center" wrapText="1" shrinkToFit="1"/>
    </xf>
    <xf numFmtId="0" fontId="40" fillId="4" borderId="2" xfId="3" applyFont="1" applyFill="1" applyBorder="1" applyAlignment="1">
      <alignment horizontal="center" vertical="center" wrapText="1" shrinkToFit="1"/>
    </xf>
    <xf numFmtId="0" fontId="21" fillId="0" borderId="1" xfId="29" applyFont="1" applyBorder="1"/>
    <xf numFmtId="0" fontId="21" fillId="0" borderId="13" xfId="29" applyFont="1" applyBorder="1"/>
    <xf numFmtId="0" fontId="21" fillId="0" borderId="13" xfId="29" applyFont="1" applyBorder="1" applyAlignment="1">
      <alignment horizontal="right" indent="1"/>
    </xf>
    <xf numFmtId="0" fontId="21" fillId="0" borderId="8" xfId="29" applyFont="1" applyBorder="1"/>
    <xf numFmtId="0" fontId="42" fillId="0" borderId="0" xfId="31" applyFont="1" applyAlignment="1">
      <alignment horizontal="left" vertical="center" wrapText="1" indent="1"/>
    </xf>
    <xf numFmtId="0" fontId="42" fillId="0" borderId="0" xfId="31" applyFont="1" applyAlignment="1">
      <alignment horizontal="left" vertical="center" indent="1"/>
    </xf>
    <xf numFmtId="0" fontId="42" fillId="2" borderId="10" xfId="30" applyFont="1" applyFill="1" applyBorder="1" applyAlignment="1">
      <alignment horizontal="left" vertical="top" indent="1"/>
    </xf>
    <xf numFmtId="0" fontId="18" fillId="0" borderId="0" xfId="36" applyFont="1" applyAlignment="1">
      <alignment vertical="center"/>
    </xf>
    <xf numFmtId="0" fontId="7" fillId="0" borderId="0" xfId="36"/>
    <xf numFmtId="0" fontId="17" fillId="0" borderId="0" xfId="36" applyFont="1" applyAlignment="1">
      <alignment vertical="center"/>
    </xf>
    <xf numFmtId="0" fontId="18" fillId="0" borderId="0" xfId="36" applyFont="1" applyAlignment="1">
      <alignment horizontal="center" vertical="center"/>
    </xf>
    <xf numFmtId="0" fontId="21" fillId="0" borderId="0" xfId="36" applyFont="1"/>
    <xf numFmtId="3" fontId="21" fillId="0" borderId="0" xfId="36" applyNumberFormat="1" applyFont="1"/>
    <xf numFmtId="0" fontId="38" fillId="0" borderId="0" xfId="36" applyFont="1" applyAlignment="1">
      <alignment vertical="center"/>
    </xf>
    <xf numFmtId="0" fontId="44" fillId="0" borderId="0" xfId="36" applyFont="1" applyAlignment="1">
      <alignment horizontal="left" vertical="center" readingOrder="1"/>
    </xf>
    <xf numFmtId="3" fontId="41" fillId="3" borderId="9" xfId="36" applyNumberFormat="1" applyFont="1" applyFill="1" applyBorder="1" applyAlignment="1">
      <alignment horizontal="center" vertical="center" wrapText="1" readingOrder="1"/>
    </xf>
    <xf numFmtId="3" fontId="41" fillId="5" borderId="9" xfId="36" applyNumberFormat="1" applyFont="1" applyFill="1" applyBorder="1" applyAlignment="1">
      <alignment horizontal="center" vertical="center" wrapText="1" readingOrder="1"/>
    </xf>
    <xf numFmtId="0" fontId="38" fillId="2" borderId="0" xfId="36" applyFont="1" applyFill="1" applyAlignment="1">
      <alignment horizontal="left" indent="1"/>
    </xf>
    <xf numFmtId="0" fontId="21" fillId="2" borderId="0" xfId="36" applyFont="1" applyFill="1"/>
    <xf numFmtId="0" fontId="42" fillId="2" borderId="0" xfId="36" applyFont="1" applyFill="1" applyAlignment="1">
      <alignment horizontal="left" indent="1"/>
    </xf>
    <xf numFmtId="3" fontId="21" fillId="2" borderId="0" xfId="36" applyNumberFormat="1" applyFont="1" applyFill="1"/>
    <xf numFmtId="0" fontId="21" fillId="2" borderId="0" xfId="36" applyFont="1" applyFill="1" applyAlignment="1">
      <alignment horizontal="center"/>
    </xf>
    <xf numFmtId="0" fontId="7" fillId="0" borderId="0" xfId="36" applyAlignment="1">
      <alignment horizontal="center"/>
    </xf>
    <xf numFmtId="3" fontId="7" fillId="0" borderId="0" xfId="36" applyNumberFormat="1"/>
    <xf numFmtId="165" fontId="7" fillId="0" borderId="0" xfId="36" applyNumberFormat="1"/>
    <xf numFmtId="0" fontId="44" fillId="0" borderId="1" xfId="36" applyFont="1" applyBorder="1" applyAlignment="1">
      <alignment horizontal="left" vertical="center" readingOrder="1"/>
    </xf>
    <xf numFmtId="3" fontId="41" fillId="3" borderId="9" xfId="36" applyNumberFormat="1" applyFont="1" applyFill="1" applyBorder="1" applyAlignment="1">
      <alignment horizontal="left" vertical="center" wrapText="1" indent="1" readingOrder="1"/>
    </xf>
    <xf numFmtId="3" fontId="41" fillId="5" borderId="9" xfId="36" applyNumberFormat="1" applyFont="1" applyFill="1" applyBorder="1" applyAlignment="1">
      <alignment horizontal="left" vertical="center" wrapText="1" indent="1" readingOrder="1"/>
    </xf>
    <xf numFmtId="0" fontId="42" fillId="0" borderId="0" xfId="36" applyFont="1" applyAlignment="1">
      <alignment horizontal="left" indent="1"/>
    </xf>
    <xf numFmtId="0" fontId="21" fillId="0" borderId="0" xfId="36" applyFont="1" applyAlignment="1">
      <alignment horizontal="center"/>
    </xf>
    <xf numFmtId="0" fontId="42" fillId="0" borderId="0" xfId="36" applyFont="1"/>
    <xf numFmtId="0" fontId="44" fillId="0" borderId="1" xfId="36" applyFont="1" applyBorder="1" applyAlignment="1">
      <alignment vertical="center" readingOrder="1"/>
    </xf>
    <xf numFmtId="0" fontId="42" fillId="2" borderId="28" xfId="36" applyFont="1" applyFill="1" applyBorder="1" applyAlignment="1">
      <alignment horizontal="left"/>
    </xf>
    <xf numFmtId="0" fontId="42" fillId="0" borderId="29" xfId="36" applyFont="1" applyBorder="1"/>
    <xf numFmtId="0" fontId="21" fillId="2" borderId="29" xfId="36" applyFont="1" applyFill="1" applyBorder="1"/>
    <xf numFmtId="0" fontId="7" fillId="0" borderId="27" xfId="36" applyBorder="1"/>
    <xf numFmtId="0" fontId="42" fillId="2" borderId="0" xfId="36" applyFont="1" applyFill="1" applyAlignment="1">
      <alignment horizontal="left"/>
    </xf>
    <xf numFmtId="0" fontId="7" fillId="2" borderId="0" xfId="36" applyFill="1"/>
    <xf numFmtId="3" fontId="7" fillId="2" borderId="0" xfId="36" applyNumberFormat="1" applyFill="1"/>
    <xf numFmtId="0" fontId="7" fillId="0" borderId="0" xfId="37"/>
    <xf numFmtId="3" fontId="7" fillId="0" borderId="0" xfId="37" applyNumberFormat="1"/>
    <xf numFmtId="3" fontId="21" fillId="0" borderId="0" xfId="37" applyNumberFormat="1" applyFont="1"/>
    <xf numFmtId="0" fontId="42" fillId="0" borderId="0" xfId="37" applyFont="1" applyAlignment="1">
      <alignment horizontal="left" indent="1"/>
    </xf>
    <xf numFmtId="0" fontId="21" fillId="0" borderId="0" xfId="37" applyFont="1"/>
    <xf numFmtId="0" fontId="7" fillId="0" borderId="0" xfId="38"/>
    <xf numFmtId="0" fontId="44" fillId="0" borderId="1" xfId="37" applyFont="1" applyBorder="1" applyAlignment="1">
      <alignment horizontal="left" vertical="center" readingOrder="1"/>
    </xf>
    <xf numFmtId="0" fontId="17" fillId="0" borderId="0" xfId="37" applyFont="1" applyAlignment="1">
      <alignment vertical="center"/>
    </xf>
    <xf numFmtId="0" fontId="18" fillId="0" borderId="0" xfId="37" applyFont="1" applyAlignment="1">
      <alignment horizontal="center" vertical="center"/>
    </xf>
    <xf numFmtId="0" fontId="18" fillId="0" borderId="0" xfId="37" applyFont="1" applyAlignment="1">
      <alignment vertical="center"/>
    </xf>
    <xf numFmtId="3" fontId="7" fillId="0" borderId="0" xfId="36" applyNumberFormat="1" applyAlignment="1">
      <alignment horizontal="left" indent="1"/>
    </xf>
    <xf numFmtId="0" fontId="7" fillId="0" borderId="0" xfId="36" applyAlignment="1">
      <alignment horizontal="left" indent="1"/>
    </xf>
    <xf numFmtId="0" fontId="25" fillId="0" borderId="0" xfId="0" quotePrefix="1" applyFont="1" applyAlignment="1">
      <alignment horizontal="left" vertical="center" wrapText="1" readingOrder="1"/>
    </xf>
    <xf numFmtId="0" fontId="25" fillId="0" borderId="23" xfId="0" quotePrefix="1" applyFont="1" applyBorder="1" applyAlignment="1">
      <alignment horizontal="left" vertical="center" wrapText="1" readingOrder="1"/>
    </xf>
    <xf numFmtId="0" fontId="0" fillId="0" borderId="0" xfId="0" applyAlignment="1">
      <alignment horizontal="left" indent="1"/>
    </xf>
    <xf numFmtId="0" fontId="18" fillId="0" borderId="0" xfId="40" applyFont="1" applyAlignment="1">
      <alignment vertical="center"/>
    </xf>
    <xf numFmtId="0" fontId="6" fillId="0" borderId="0" xfId="40"/>
    <xf numFmtId="0" fontId="17" fillId="0" borderId="0" xfId="40" applyFont="1" applyAlignment="1">
      <alignment vertical="center"/>
    </xf>
    <xf numFmtId="0" fontId="18" fillId="0" borderId="0" xfId="40" applyFont="1" applyAlignment="1">
      <alignment horizontal="center" vertical="center"/>
    </xf>
    <xf numFmtId="0" fontId="6" fillId="2" borderId="0" xfId="40" applyFill="1"/>
    <xf numFmtId="0" fontId="50" fillId="0" borderId="0" xfId="40" applyFont="1" applyAlignment="1">
      <alignment horizontal="left" vertical="center" readingOrder="2"/>
    </xf>
    <xf numFmtId="0" fontId="51" fillId="4" borderId="5" xfId="3" applyFont="1" applyFill="1" applyBorder="1" applyAlignment="1">
      <alignment horizontal="center" vertical="center" wrapText="1" shrinkToFit="1"/>
    </xf>
    <xf numFmtId="0" fontId="51" fillId="4" borderId="14" xfId="3" applyFont="1" applyFill="1" applyBorder="1" applyAlignment="1">
      <alignment horizontal="center" vertical="center" wrapText="1" shrinkToFit="1"/>
    </xf>
    <xf numFmtId="0" fontId="41" fillId="9" borderId="31" xfId="0" applyFont="1" applyFill="1" applyBorder="1" applyAlignment="1">
      <alignment horizontal="center" vertical="center" wrapText="1" readingOrder="1"/>
    </xf>
    <xf numFmtId="167" fontId="41" fillId="9" borderId="31" xfId="0" applyNumberFormat="1" applyFont="1" applyFill="1" applyBorder="1" applyAlignment="1">
      <alignment horizontal="center" vertical="center" wrapText="1" readingOrder="1"/>
    </xf>
    <xf numFmtId="0" fontId="41" fillId="10" borderId="31" xfId="0" applyFont="1" applyFill="1" applyBorder="1" applyAlignment="1">
      <alignment horizontal="center" vertical="center" wrapText="1" readingOrder="1"/>
    </xf>
    <xf numFmtId="167" fontId="41" fillId="10" borderId="31" xfId="0" applyNumberFormat="1" applyFont="1" applyFill="1" applyBorder="1" applyAlignment="1">
      <alignment horizontal="center" vertical="center" wrapText="1" readingOrder="1"/>
    </xf>
    <xf numFmtId="0" fontId="21" fillId="0" borderId="0" xfId="40" applyFont="1"/>
    <xf numFmtId="3" fontId="21" fillId="0" borderId="0" xfId="40" applyNumberFormat="1" applyFont="1"/>
    <xf numFmtId="3" fontId="6" fillId="0" borderId="0" xfId="40" applyNumberFormat="1"/>
    <xf numFmtId="0" fontId="38" fillId="0" borderId="0" xfId="41" applyFont="1" applyAlignment="1">
      <alignment vertical="center"/>
    </xf>
    <xf numFmtId="0" fontId="18" fillId="0" borderId="0" xfId="41" applyFont="1" applyAlignment="1">
      <alignment vertical="center"/>
    </xf>
    <xf numFmtId="0" fontId="5" fillId="0" borderId="0" xfId="41"/>
    <xf numFmtId="0" fontId="17" fillId="0" borderId="0" xfId="41" applyFont="1" applyAlignment="1">
      <alignment vertical="center"/>
    </xf>
    <xf numFmtId="0" fontId="18" fillId="0" borderId="0" xfId="41" applyFont="1" applyAlignment="1">
      <alignment horizontal="center" vertical="center"/>
    </xf>
    <xf numFmtId="0" fontId="44" fillId="0" borderId="0" xfId="41" applyFont="1" applyAlignment="1">
      <alignment horizontal="left" vertical="center" readingOrder="1"/>
    </xf>
    <xf numFmtId="0" fontId="41" fillId="3" borderId="8" xfId="41" applyFont="1" applyFill="1" applyBorder="1" applyAlignment="1">
      <alignment horizontal="center" vertical="center" wrapText="1" readingOrder="2"/>
    </xf>
    <xf numFmtId="3" fontId="41" fillId="3" borderId="9" xfId="41" applyNumberFormat="1" applyFont="1" applyFill="1" applyBorder="1" applyAlignment="1">
      <alignment horizontal="center" vertical="center" wrapText="1" readingOrder="1"/>
    </xf>
    <xf numFmtId="3" fontId="41" fillId="3" borderId="1" xfId="41" applyNumberFormat="1" applyFont="1" applyFill="1" applyBorder="1" applyAlignment="1">
      <alignment horizontal="center" vertical="center" wrapText="1" readingOrder="1"/>
    </xf>
    <xf numFmtId="0" fontId="41" fillId="5" borderId="12" xfId="41" applyFont="1" applyFill="1" applyBorder="1" applyAlignment="1">
      <alignment horizontal="center" vertical="center" wrapText="1" readingOrder="2"/>
    </xf>
    <xf numFmtId="0" fontId="42" fillId="0" borderId="0" xfId="41" applyFont="1" applyAlignment="1">
      <alignment horizontal="left" indent="1"/>
    </xf>
    <xf numFmtId="0" fontId="21" fillId="0" borderId="0" xfId="41" applyFont="1"/>
    <xf numFmtId="3" fontId="21" fillId="0" borderId="0" xfId="41" applyNumberFormat="1" applyFont="1"/>
    <xf numFmtId="3" fontId="5" fillId="0" borderId="0" xfId="41" applyNumberFormat="1"/>
    <xf numFmtId="0" fontId="44" fillId="0" borderId="0" xfId="41" applyFont="1" applyAlignment="1">
      <alignment vertical="center" readingOrder="1"/>
    </xf>
    <xf numFmtId="3" fontId="41" fillId="5" borderId="9" xfId="41" applyNumberFormat="1" applyFont="1" applyFill="1" applyBorder="1" applyAlignment="1">
      <alignment horizontal="center" vertical="center" wrapText="1" readingOrder="1"/>
    </xf>
    <xf numFmtId="3" fontId="41" fillId="5" borderId="1" xfId="41" applyNumberFormat="1" applyFont="1" applyFill="1" applyBorder="1" applyAlignment="1">
      <alignment horizontal="center" vertical="center" wrapText="1" readingOrder="1"/>
    </xf>
    <xf numFmtId="0" fontId="21" fillId="0" borderId="0" xfId="41" applyFont="1" applyAlignment="1">
      <alignment horizontal="center"/>
    </xf>
    <xf numFmtId="3" fontId="5" fillId="0" borderId="0" xfId="41" applyNumberFormat="1" applyAlignment="1">
      <alignment horizontal="left" indent="1"/>
    </xf>
    <xf numFmtId="0" fontId="5" fillId="0" borderId="0" xfId="41" applyAlignment="1">
      <alignment horizontal="left" indent="1"/>
    </xf>
    <xf numFmtId="3" fontId="41" fillId="3" borderId="9" xfId="41" applyNumberFormat="1" applyFont="1" applyFill="1" applyBorder="1" applyAlignment="1">
      <alignment horizontal="left" vertical="center" wrapText="1" indent="1" readingOrder="1"/>
    </xf>
    <xf numFmtId="3" fontId="41" fillId="5" borderId="9" xfId="41" applyNumberFormat="1" applyFont="1" applyFill="1" applyBorder="1" applyAlignment="1">
      <alignment horizontal="left" vertical="center" wrapText="1" indent="1" readingOrder="1"/>
    </xf>
    <xf numFmtId="0" fontId="21" fillId="0" borderId="14" xfId="41" applyFont="1" applyBorder="1"/>
    <xf numFmtId="0" fontId="21" fillId="0" borderId="15" xfId="41" applyFont="1" applyBorder="1"/>
    <xf numFmtId="0" fontId="19" fillId="0" borderId="0" xfId="41" applyFont="1" applyAlignment="1">
      <alignment vertical="center" readingOrder="1"/>
    </xf>
    <xf numFmtId="165" fontId="5" fillId="0" borderId="0" xfId="41" applyNumberFormat="1"/>
    <xf numFmtId="0" fontId="14" fillId="0" borderId="0" xfId="41" applyFont="1" applyAlignment="1">
      <alignment vertical="center" readingOrder="2"/>
    </xf>
    <xf numFmtId="0" fontId="24" fillId="0" borderId="0" xfId="41" applyFont="1" applyAlignment="1">
      <alignment horizontal="center" vertical="center" readingOrder="2"/>
    </xf>
    <xf numFmtId="0" fontId="38" fillId="2" borderId="0" xfId="43" applyFont="1" applyFill="1" applyAlignment="1">
      <alignment horizontal="left" vertical="center" indent="1" readingOrder="2"/>
    </xf>
    <xf numFmtId="0" fontId="38" fillId="2" borderId="0" xfId="43" applyFont="1" applyFill="1" applyAlignment="1">
      <alignment horizontal="left" vertical="center" indent="1" readingOrder="1"/>
    </xf>
    <xf numFmtId="0" fontId="38" fillId="0" borderId="0" xfId="43" applyFont="1" applyAlignment="1">
      <alignment vertical="center"/>
    </xf>
    <xf numFmtId="0" fontId="18" fillId="0" borderId="0" xfId="43" applyFont="1" applyAlignment="1">
      <alignment vertical="center"/>
    </xf>
    <xf numFmtId="0" fontId="4" fillId="0" borderId="0" xfId="43"/>
    <xf numFmtId="0" fontId="17" fillId="0" borderId="0" xfId="43" applyFont="1" applyAlignment="1">
      <alignment vertical="center"/>
    </xf>
    <xf numFmtId="0" fontId="44" fillId="0" borderId="0" xfId="43" applyFont="1" applyAlignment="1">
      <alignment horizontal="left" vertical="center" readingOrder="1"/>
    </xf>
    <xf numFmtId="0" fontId="41" fillId="3" borderId="9" xfId="43" applyFont="1" applyFill="1" applyBorder="1" applyAlignment="1">
      <alignment horizontal="center" vertical="center" wrapText="1" readingOrder="2"/>
    </xf>
    <xf numFmtId="0" fontId="41" fillId="5" borderId="9" xfId="43" applyFont="1" applyFill="1" applyBorder="1" applyAlignment="1">
      <alignment horizontal="center" vertical="center" wrapText="1" readingOrder="2"/>
    </xf>
    <xf numFmtId="0" fontId="41" fillId="5" borderId="9" xfId="43" applyFont="1" applyFill="1" applyBorder="1" applyAlignment="1">
      <alignment horizontal="center" vertical="center" wrapText="1" readingOrder="1"/>
    </xf>
    <xf numFmtId="0" fontId="38" fillId="2" borderId="0" xfId="43" applyFont="1" applyFill="1" applyAlignment="1">
      <alignment horizontal="left" indent="1"/>
    </xf>
    <xf numFmtId="0" fontId="20" fillId="2" borderId="0" xfId="43" applyFont="1" applyFill="1" applyAlignment="1">
      <alignment vertical="center" readingOrder="2"/>
    </xf>
    <xf numFmtId="0" fontId="20" fillId="2" borderId="0" xfId="43" applyFont="1" applyFill="1" applyAlignment="1">
      <alignment horizontal="right"/>
    </xf>
    <xf numFmtId="0" fontId="20" fillId="2" borderId="0" xfId="43" applyFont="1" applyFill="1"/>
    <xf numFmtId="0" fontId="4" fillId="2" borderId="0" xfId="43" applyFill="1"/>
    <xf numFmtId="0" fontId="38" fillId="0" borderId="0" xfId="43" applyFont="1" applyAlignment="1">
      <alignment horizontal="left" indent="1" readingOrder="2"/>
    </xf>
    <xf numFmtId="0" fontId="20" fillId="0" borderId="0" xfId="43" applyFont="1" applyAlignment="1">
      <alignment horizontal="right" vertical="center" readingOrder="2"/>
    </xf>
    <xf numFmtId="0" fontId="20" fillId="0" borderId="0" xfId="43" applyFont="1" applyAlignment="1">
      <alignment horizontal="right"/>
    </xf>
    <xf numFmtId="0" fontId="20" fillId="0" borderId="0" xfId="43" applyFont="1"/>
    <xf numFmtId="165" fontId="20" fillId="0" borderId="0" xfId="43" applyNumberFormat="1" applyFont="1"/>
    <xf numFmtId="0" fontId="42" fillId="2" borderId="0" xfId="43" applyFont="1" applyFill="1" applyAlignment="1">
      <alignment horizontal="left" indent="1"/>
    </xf>
    <xf numFmtId="0" fontId="20" fillId="0" borderId="0" xfId="43" applyFont="1" applyAlignment="1">
      <alignment vertical="center" readingOrder="2"/>
    </xf>
    <xf numFmtId="165" fontId="38" fillId="2" borderId="0" xfId="43" applyNumberFormat="1" applyFont="1" applyFill="1" applyAlignment="1">
      <alignment horizontal="left" indent="1"/>
    </xf>
    <xf numFmtId="3" fontId="20" fillId="0" borderId="0" xfId="43" applyNumberFormat="1" applyFont="1" applyAlignment="1">
      <alignment horizontal="right"/>
    </xf>
    <xf numFmtId="3" fontId="4" fillId="0" borderId="0" xfId="43" applyNumberFormat="1"/>
    <xf numFmtId="0" fontId="18" fillId="2" borderId="0" xfId="43" applyFont="1" applyFill="1" applyAlignment="1">
      <alignment vertical="center"/>
    </xf>
    <xf numFmtId="0" fontId="17" fillId="2" borderId="0" xfId="43" applyFont="1" applyFill="1" applyAlignment="1">
      <alignment vertical="center"/>
    </xf>
    <xf numFmtId="0" fontId="41" fillId="3" borderId="9" xfId="43" applyFont="1" applyFill="1" applyBorder="1" applyAlignment="1">
      <alignment horizontal="center" vertical="center" wrapText="1" readingOrder="1"/>
    </xf>
    <xf numFmtId="0" fontId="20" fillId="0" borderId="0" xfId="43" applyFont="1" applyAlignment="1">
      <alignment horizontal="right" vertical="center" indent="11" readingOrder="2"/>
    </xf>
    <xf numFmtId="0" fontId="38" fillId="0" borderId="0" xfId="43" applyFont="1" applyAlignment="1">
      <alignment horizontal="left" vertical="center" indent="1" readingOrder="2"/>
    </xf>
    <xf numFmtId="165" fontId="20" fillId="0" borderId="0" xfId="43" applyNumberFormat="1" applyFont="1" applyAlignment="1">
      <alignment horizontal="right"/>
    </xf>
    <xf numFmtId="0" fontId="18" fillId="0" borderId="0" xfId="45" applyFont="1" applyAlignment="1">
      <alignment vertical="center"/>
    </xf>
    <xf numFmtId="0" fontId="3" fillId="0" borderId="0" xfId="45"/>
    <xf numFmtId="0" fontId="17" fillId="0" borderId="0" xfId="45" applyFont="1" applyAlignment="1">
      <alignment vertical="center"/>
    </xf>
    <xf numFmtId="0" fontId="18" fillId="0" borderId="0" xfId="45" applyFont="1" applyAlignment="1">
      <alignment horizontal="center" vertical="center"/>
    </xf>
    <xf numFmtId="0" fontId="44" fillId="0" borderId="1" xfId="45" applyFont="1" applyBorder="1" applyAlignment="1">
      <alignment horizontal="left" vertical="center" readingOrder="1"/>
    </xf>
    <xf numFmtId="0" fontId="45" fillId="0" borderId="13" xfId="45" applyFont="1" applyBorder="1"/>
    <xf numFmtId="3" fontId="41" fillId="3" borderId="9" xfId="46" applyNumberFormat="1" applyFont="1" applyFill="1" applyBorder="1" applyAlignment="1">
      <alignment horizontal="left" vertical="center" wrapText="1" indent="1"/>
    </xf>
    <xf numFmtId="3" fontId="41" fillId="3" borderId="13" xfId="45" applyNumberFormat="1" applyFont="1" applyFill="1" applyBorder="1" applyAlignment="1">
      <alignment horizontal="center" vertical="center" wrapText="1" readingOrder="1"/>
    </xf>
    <xf numFmtId="3" fontId="41" fillId="3" borderId="1" xfId="45" applyNumberFormat="1" applyFont="1" applyFill="1" applyBorder="1" applyAlignment="1">
      <alignment horizontal="center" vertical="center" wrapText="1" readingOrder="1"/>
    </xf>
    <xf numFmtId="3" fontId="41" fillId="5" borderId="9" xfId="46" applyNumberFormat="1" applyFont="1" applyFill="1" applyBorder="1" applyAlignment="1">
      <alignment horizontal="left" vertical="center" wrapText="1" indent="1"/>
    </xf>
    <xf numFmtId="3" fontId="41" fillId="5" borderId="13" xfId="45" applyNumberFormat="1" applyFont="1" applyFill="1" applyBorder="1" applyAlignment="1">
      <alignment horizontal="center" vertical="center" wrapText="1" readingOrder="1"/>
    </xf>
    <xf numFmtId="3" fontId="41" fillId="5" borderId="1" xfId="45" applyNumberFormat="1" applyFont="1" applyFill="1" applyBorder="1" applyAlignment="1">
      <alignment horizontal="center" vertical="center" wrapText="1" readingOrder="1"/>
    </xf>
    <xf numFmtId="0" fontId="42" fillId="0" borderId="8" xfId="45" applyFont="1" applyBorder="1" applyAlignment="1">
      <alignment horizontal="left" indent="1"/>
    </xf>
    <xf numFmtId="0" fontId="21" fillId="0" borderId="13" xfId="45" applyFont="1" applyBorder="1"/>
    <xf numFmtId="0" fontId="21" fillId="0" borderId="8" xfId="45" applyFont="1" applyBorder="1"/>
    <xf numFmtId="0" fontId="42" fillId="0" borderId="0" xfId="45" applyFont="1" applyAlignment="1">
      <alignment horizontal="left" indent="1"/>
    </xf>
    <xf numFmtId="3" fontId="21" fillId="0" borderId="0" xfId="45" applyNumberFormat="1" applyFont="1"/>
    <xf numFmtId="0" fontId="42" fillId="2" borderId="0" xfId="46" applyFont="1" applyFill="1" applyAlignment="1">
      <alignment vertical="center"/>
    </xf>
    <xf numFmtId="3" fontId="3" fillId="0" borderId="0" xfId="45" applyNumberFormat="1" applyAlignment="1">
      <alignment vertical="center"/>
    </xf>
    <xf numFmtId="0" fontId="3" fillId="0" borderId="0" xfId="45" applyAlignment="1">
      <alignment vertical="center"/>
    </xf>
    <xf numFmtId="0" fontId="2" fillId="2" borderId="0" xfId="41" applyFont="1" applyFill="1" applyAlignment="1">
      <alignment horizontal="left" indent="1"/>
    </xf>
    <xf numFmtId="3" fontId="41" fillId="3" borderId="9" xfId="48" applyNumberFormat="1" applyFont="1" applyFill="1" applyBorder="1" applyAlignment="1">
      <alignment horizontal="center" vertical="center" wrapText="1" readingOrder="1"/>
    </xf>
    <xf numFmtId="3" fontId="41" fillId="5" borderId="9" xfId="48" applyNumberFormat="1" applyFont="1" applyFill="1" applyBorder="1" applyAlignment="1">
      <alignment horizontal="center" vertical="center" wrapText="1" readingOrder="1"/>
    </xf>
    <xf numFmtId="3" fontId="41" fillId="3" borderId="9" xfId="49" applyNumberFormat="1" applyFont="1" applyFill="1" applyBorder="1" applyAlignment="1">
      <alignment horizontal="center" vertical="center" wrapText="1" readingOrder="1"/>
    </xf>
    <xf numFmtId="3" fontId="41" fillId="5" borderId="6" xfId="49" applyNumberFormat="1" applyFont="1" applyFill="1" applyBorder="1" applyAlignment="1">
      <alignment horizontal="center" vertical="center" wrapText="1" readingOrder="1"/>
    </xf>
    <xf numFmtId="3" fontId="41" fillId="5" borderId="11" xfId="49" applyNumberFormat="1" applyFont="1" applyFill="1" applyBorder="1" applyAlignment="1">
      <alignment horizontal="center" vertical="center" wrapText="1" readingOrder="1"/>
    </xf>
    <xf numFmtId="3" fontId="41" fillId="3" borderId="1" xfId="49" applyNumberFormat="1" applyFont="1" applyFill="1" applyBorder="1" applyAlignment="1">
      <alignment horizontal="center" vertical="center" wrapText="1" readingOrder="1"/>
    </xf>
    <xf numFmtId="3" fontId="41" fillId="5" borderId="9" xfId="49" applyNumberFormat="1" applyFont="1" applyFill="1" applyBorder="1" applyAlignment="1">
      <alignment horizontal="center" vertical="center" wrapText="1" readingOrder="1"/>
    </xf>
    <xf numFmtId="3" fontId="41" fillId="5" borderId="1" xfId="49" applyNumberFormat="1" applyFont="1" applyFill="1" applyBorder="1" applyAlignment="1">
      <alignment horizontal="center" vertical="center" wrapText="1" readingOrder="1"/>
    </xf>
    <xf numFmtId="3" fontId="41" fillId="3" borderId="1" xfId="50" applyNumberFormat="1" applyFont="1" applyFill="1" applyBorder="1" applyAlignment="1">
      <alignment horizontal="center" vertical="center" wrapText="1" readingOrder="1"/>
    </xf>
    <xf numFmtId="3" fontId="41" fillId="5" borderId="1" xfId="50" applyNumberFormat="1" applyFont="1" applyFill="1" applyBorder="1" applyAlignment="1">
      <alignment horizontal="center" vertical="center" wrapText="1" readingOrder="1"/>
    </xf>
    <xf numFmtId="3" fontId="41" fillId="3" borderId="1" xfId="51" applyNumberFormat="1" applyFont="1" applyFill="1" applyBorder="1" applyAlignment="1">
      <alignment horizontal="center" vertical="center" wrapText="1" readingOrder="1"/>
    </xf>
    <xf numFmtId="3" fontId="41" fillId="5" borderId="1" xfId="51" applyNumberFormat="1" applyFont="1" applyFill="1" applyBorder="1" applyAlignment="1">
      <alignment horizontal="center" vertical="center" wrapText="1" readingOrder="1"/>
    </xf>
    <xf numFmtId="3" fontId="41" fillId="3" borderId="1" xfId="52" applyNumberFormat="1" applyFont="1" applyFill="1" applyBorder="1" applyAlignment="1">
      <alignment horizontal="center" vertical="center" wrapText="1" readingOrder="1"/>
    </xf>
    <xf numFmtId="3" fontId="41" fillId="5" borderId="1" xfId="52" applyNumberFormat="1" applyFont="1" applyFill="1" applyBorder="1" applyAlignment="1">
      <alignment horizontal="center" vertical="center" wrapText="1" readingOrder="1"/>
    </xf>
    <xf numFmtId="3" fontId="41" fillId="3" borderId="13" xfId="49" applyNumberFormat="1" applyFont="1" applyFill="1" applyBorder="1" applyAlignment="1">
      <alignment horizontal="center" vertical="center" wrapText="1" readingOrder="1"/>
    </xf>
    <xf numFmtId="3" fontId="41" fillId="5" borderId="13" xfId="49" applyNumberFormat="1" applyFont="1" applyFill="1" applyBorder="1" applyAlignment="1">
      <alignment horizontal="center" vertical="center" wrapText="1" readingOrder="1"/>
    </xf>
    <xf numFmtId="3" fontId="41" fillId="3" borderId="9" xfId="50" applyNumberFormat="1" applyFont="1" applyFill="1" applyBorder="1" applyAlignment="1">
      <alignment horizontal="center" vertical="center" wrapText="1" readingOrder="1"/>
    </xf>
    <xf numFmtId="3" fontId="41" fillId="5" borderId="9" xfId="50" applyNumberFormat="1" applyFont="1" applyFill="1" applyBorder="1" applyAlignment="1">
      <alignment horizontal="center" vertical="center" wrapText="1" readingOrder="1"/>
    </xf>
    <xf numFmtId="3" fontId="41" fillId="3" borderId="9" xfId="51" applyNumberFormat="1" applyFont="1" applyFill="1" applyBorder="1" applyAlignment="1">
      <alignment horizontal="center" vertical="center" wrapText="1" readingOrder="1"/>
    </xf>
    <xf numFmtId="3" fontId="41" fillId="5" borderId="9" xfId="51" applyNumberFormat="1" applyFont="1" applyFill="1" applyBorder="1" applyAlignment="1">
      <alignment horizontal="center" vertical="center" wrapText="1" readingOrder="1"/>
    </xf>
    <xf numFmtId="0" fontId="29" fillId="4" borderId="1" xfId="3" applyFont="1" applyFill="1" applyBorder="1" applyAlignment="1">
      <alignment horizontal="left" vertical="center" wrapText="1" indent="1" shrinkToFit="1"/>
    </xf>
    <xf numFmtId="0" fontId="29" fillId="4" borderId="8" xfId="3" applyFont="1" applyFill="1" applyBorder="1" applyAlignment="1">
      <alignment horizontal="left" vertical="center" wrapText="1" indent="1" shrinkToFit="1"/>
    </xf>
    <xf numFmtId="0" fontId="26" fillId="2" borderId="0" xfId="2" applyFont="1" applyFill="1" applyAlignment="1">
      <alignment horizontal="center" vertical="center" wrapText="1"/>
    </xf>
    <xf numFmtId="0" fontId="26" fillId="2" borderId="16" xfId="2" applyFont="1" applyFill="1" applyBorder="1" applyAlignment="1">
      <alignment horizontal="center" vertical="center" wrapText="1"/>
    </xf>
    <xf numFmtId="0" fontId="36" fillId="2" borderId="22" xfId="2" applyFont="1" applyFill="1" applyBorder="1" applyAlignment="1">
      <alignment horizontal="left" vertical="center" wrapText="1" readingOrder="1"/>
    </xf>
    <xf numFmtId="0" fontId="36" fillId="2" borderId="0" xfId="2" applyFont="1" applyFill="1" applyAlignment="1">
      <alignment horizontal="left" vertical="center" wrapText="1" readingOrder="1"/>
    </xf>
    <xf numFmtId="0" fontId="25" fillId="0" borderId="22" xfId="0" quotePrefix="1" applyFont="1" applyBorder="1" applyAlignment="1">
      <alignment horizontal="left" vertical="center" wrapText="1" readingOrder="1"/>
    </xf>
    <xf numFmtId="0" fontId="25" fillId="0" borderId="0" xfId="0" quotePrefix="1" applyFont="1" applyAlignment="1">
      <alignment horizontal="left" vertical="center" wrapText="1" readingOrder="1"/>
    </xf>
    <xf numFmtId="0" fontId="25" fillId="0" borderId="23" xfId="0" quotePrefix="1" applyFont="1" applyBorder="1" applyAlignment="1">
      <alignment horizontal="left" vertical="center" wrapText="1" readingOrder="1"/>
    </xf>
    <xf numFmtId="0" fontId="36" fillId="2" borderId="23" xfId="2" applyFont="1" applyFill="1" applyBorder="1" applyAlignment="1">
      <alignment horizontal="left" vertical="center" wrapText="1" readingOrder="1"/>
    </xf>
    <xf numFmtId="0" fontId="36" fillId="8" borderId="22" xfId="2" applyFont="1" applyFill="1" applyBorder="1" applyAlignment="1">
      <alignment horizontal="left" vertical="center" wrapText="1" readingOrder="1"/>
    </xf>
    <xf numFmtId="0" fontId="36" fillId="8" borderId="0" xfId="2" applyFont="1" applyFill="1" applyAlignment="1">
      <alignment horizontal="left" vertical="center" wrapText="1" readingOrder="1"/>
    </xf>
    <xf numFmtId="0" fontId="25" fillId="0" borderId="22" xfId="0" applyFont="1" applyBorder="1" applyAlignment="1">
      <alignment horizontal="left" vertical="top" wrapText="1" readingOrder="1"/>
    </xf>
    <xf numFmtId="0" fontId="25" fillId="0" borderId="0" xfId="0" applyFont="1" applyAlignment="1">
      <alignment horizontal="left" vertical="top" wrapText="1" readingOrder="1"/>
    </xf>
    <xf numFmtId="0" fontId="26" fillId="7" borderId="0" xfId="2" applyFont="1" applyFill="1" applyAlignment="1">
      <alignment horizontal="center" vertical="center" wrapText="1"/>
    </xf>
    <xf numFmtId="0" fontId="30" fillId="2" borderId="19" xfId="2" applyFont="1" applyFill="1" applyBorder="1" applyAlignment="1">
      <alignment horizontal="left" vertical="top" wrapText="1" readingOrder="1"/>
    </xf>
    <xf numFmtId="0" fontId="30" fillId="2" borderId="20" xfId="2" applyFont="1" applyFill="1" applyBorder="1" applyAlignment="1">
      <alignment horizontal="left" vertical="top" wrapText="1" readingOrder="1"/>
    </xf>
    <xf numFmtId="0" fontId="30" fillId="2" borderId="21" xfId="2" applyFont="1" applyFill="1" applyBorder="1" applyAlignment="1">
      <alignment horizontal="left" vertical="top" wrapText="1" readingOrder="1"/>
    </xf>
    <xf numFmtId="0" fontId="30" fillId="2" borderId="22" xfId="2" applyFont="1" applyFill="1" applyBorder="1" applyAlignment="1">
      <alignment horizontal="left" vertical="center" wrapText="1" readingOrder="1"/>
    </xf>
    <xf numFmtId="0" fontId="30" fillId="2" borderId="0" xfId="2" applyFont="1" applyFill="1" applyAlignment="1">
      <alignment horizontal="left" vertical="center" wrapText="1" readingOrder="1"/>
    </xf>
    <xf numFmtId="0" fontId="30" fillId="2" borderId="23" xfId="2" applyFont="1" applyFill="1" applyBorder="1" applyAlignment="1">
      <alignment horizontal="left" vertical="center" wrapText="1" readingOrder="1"/>
    </xf>
    <xf numFmtId="0" fontId="35" fillId="2" borderId="22" xfId="2" applyFont="1" applyFill="1" applyBorder="1" applyAlignment="1">
      <alignment horizontal="left" vertical="center" wrapText="1" readingOrder="1"/>
    </xf>
    <xf numFmtId="0" fontId="35" fillId="2" borderId="0" xfId="2" applyFont="1" applyFill="1" applyAlignment="1">
      <alignment horizontal="left" vertical="center" wrapText="1" readingOrder="1"/>
    </xf>
    <xf numFmtId="0" fontId="35" fillId="2" borderId="23" xfId="2" applyFont="1" applyFill="1" applyBorder="1" applyAlignment="1">
      <alignment horizontal="left" vertical="center" wrapText="1" readingOrder="1"/>
    </xf>
    <xf numFmtId="0" fontId="43" fillId="0" borderId="0" xfId="43" applyFont="1" applyAlignment="1">
      <alignment horizontal="center" vertical="center"/>
    </xf>
    <xf numFmtId="0" fontId="40" fillId="4" borderId="1" xfId="3" applyFont="1" applyFill="1" applyBorder="1" applyAlignment="1">
      <alignment horizontal="center" vertical="center" wrapText="1" shrinkToFit="1"/>
    </xf>
    <xf numFmtId="0" fontId="40" fillId="4" borderId="13" xfId="3" applyFont="1" applyFill="1" applyBorder="1" applyAlignment="1">
      <alignment horizontal="center" vertical="center" wrapText="1" shrinkToFit="1"/>
    </xf>
    <xf numFmtId="0" fontId="40" fillId="4" borderId="8" xfId="3" applyFont="1" applyFill="1" applyBorder="1" applyAlignment="1">
      <alignment horizontal="center" vertical="center" wrapText="1" shrinkToFit="1"/>
    </xf>
    <xf numFmtId="0" fontId="40" fillId="4" borderId="9" xfId="3" applyFont="1" applyFill="1" applyBorder="1" applyAlignment="1">
      <alignment horizontal="center" vertical="center" wrapText="1" shrinkToFit="1"/>
    </xf>
    <xf numFmtId="0" fontId="40" fillId="4" borderId="6" xfId="3" applyFont="1" applyFill="1" applyBorder="1" applyAlignment="1">
      <alignment horizontal="center" vertical="center" wrapText="1" shrinkToFit="1"/>
    </xf>
    <xf numFmtId="0" fontId="40" fillId="4" borderId="5" xfId="3" applyFont="1" applyFill="1" applyBorder="1" applyAlignment="1">
      <alignment horizontal="center" vertical="center" wrapText="1" shrinkToFit="1"/>
    </xf>
    <xf numFmtId="0" fontId="49" fillId="2" borderId="0" xfId="40" applyFont="1" applyFill="1" applyAlignment="1">
      <alignment horizontal="center" vertical="center"/>
    </xf>
    <xf numFmtId="0" fontId="51" fillId="4" borderId="1" xfId="3" applyFont="1" applyFill="1" applyBorder="1" applyAlignment="1">
      <alignment horizontal="center" vertical="center" wrapText="1" shrinkToFit="1"/>
    </xf>
    <xf numFmtId="0" fontId="51" fillId="4" borderId="13" xfId="3" applyFont="1" applyFill="1" applyBorder="1" applyAlignment="1">
      <alignment horizontal="center" vertical="center" wrapText="1" shrinkToFit="1"/>
    </xf>
    <xf numFmtId="0" fontId="51" fillId="4" borderId="8" xfId="3" applyFont="1" applyFill="1" applyBorder="1" applyAlignment="1">
      <alignment horizontal="center" vertical="center" wrapText="1" shrinkToFit="1"/>
    </xf>
    <xf numFmtId="0" fontId="51" fillId="4" borderId="2" xfId="3" applyFont="1" applyFill="1" applyBorder="1" applyAlignment="1">
      <alignment horizontal="center" vertical="center" wrapText="1" shrinkToFit="1"/>
    </xf>
    <xf numFmtId="0" fontId="51" fillId="4" borderId="7" xfId="3" applyFont="1" applyFill="1" applyBorder="1" applyAlignment="1">
      <alignment horizontal="center" vertical="center" wrapText="1" shrinkToFit="1"/>
    </xf>
    <xf numFmtId="0" fontId="51" fillId="4" borderId="5" xfId="3" applyFont="1" applyFill="1" applyBorder="1" applyAlignment="1">
      <alignment horizontal="center" vertical="center" wrapText="1" shrinkToFit="1"/>
    </xf>
    <xf numFmtId="0" fontId="51" fillId="4" borderId="14" xfId="3" applyFont="1" applyFill="1" applyBorder="1" applyAlignment="1">
      <alignment horizontal="center" vertical="center" wrapText="1" shrinkToFit="1"/>
    </xf>
    <xf numFmtId="0" fontId="39" fillId="0" borderId="0" xfId="41" applyFont="1" applyAlignment="1">
      <alignment horizontal="center"/>
    </xf>
    <xf numFmtId="0" fontId="40" fillId="4" borderId="4" xfId="3" applyFont="1" applyFill="1" applyBorder="1" applyAlignment="1">
      <alignment horizontal="center" vertical="center" wrapText="1" shrinkToFit="1"/>
    </xf>
    <xf numFmtId="0" fontId="40" fillId="4" borderId="14" xfId="3" applyFont="1" applyFill="1" applyBorder="1" applyAlignment="1">
      <alignment horizontal="center" vertical="center" wrapText="1" shrinkToFit="1"/>
    </xf>
    <xf numFmtId="0" fontId="39" fillId="0" borderId="0" xfId="41" applyFont="1" applyAlignment="1">
      <alignment horizontal="center" vertical="center"/>
    </xf>
    <xf numFmtId="0" fontId="39" fillId="0" borderId="0" xfId="41" applyFont="1" applyAlignment="1">
      <alignment horizontal="center" vertical="center" readingOrder="2"/>
    </xf>
    <xf numFmtId="0" fontId="38" fillId="0" borderId="0" xfId="28" applyFont="1" applyAlignment="1">
      <alignment horizontal="left" vertical="center"/>
    </xf>
    <xf numFmtId="0" fontId="39" fillId="0" borderId="0" xfId="29" applyFont="1" applyAlignment="1">
      <alignment horizontal="center" vertical="center" readingOrder="1"/>
    </xf>
    <xf numFmtId="0" fontId="39" fillId="0" borderId="0" xfId="31" applyFont="1" applyAlignment="1">
      <alignment horizontal="center" vertical="center" readingOrder="1"/>
    </xf>
    <xf numFmtId="0" fontId="44" fillId="0" borderId="0" xfId="31" applyFont="1" applyAlignment="1">
      <alignment horizontal="left" vertical="center" readingOrder="1"/>
    </xf>
    <xf numFmtId="0" fontId="42" fillId="0" borderId="0" xfId="31" applyFont="1" applyAlignment="1">
      <alignment horizontal="left" indent="1"/>
    </xf>
    <xf numFmtId="0" fontId="38" fillId="0" borderId="0" xfId="30" applyFont="1" applyAlignment="1">
      <alignment horizontal="left" vertical="center"/>
    </xf>
    <xf numFmtId="0" fontId="39" fillId="0" borderId="0" xfId="32" applyFont="1" applyAlignment="1">
      <alignment horizontal="center" vertical="center" readingOrder="1"/>
    </xf>
    <xf numFmtId="0" fontId="39" fillId="0" borderId="0" xfId="30" applyFont="1" applyAlignment="1">
      <alignment horizontal="center" vertical="center"/>
    </xf>
    <xf numFmtId="0" fontId="39" fillId="2" borderId="0" xfId="36" applyFont="1" applyFill="1" applyAlignment="1">
      <alignment horizontal="center" vertical="center" readingOrder="1"/>
    </xf>
    <xf numFmtId="0" fontId="39" fillId="2" borderId="15" xfId="36" applyFont="1" applyFill="1" applyBorder="1" applyAlignment="1">
      <alignment horizontal="center" vertical="center" readingOrder="1"/>
    </xf>
    <xf numFmtId="0" fontId="42" fillId="2" borderId="0" xfId="36" applyFont="1" applyFill="1" applyAlignment="1">
      <alignment horizontal="left"/>
    </xf>
    <xf numFmtId="0" fontId="46" fillId="2" borderId="15" xfId="36" applyFont="1" applyFill="1" applyBorder="1" applyAlignment="1">
      <alignment horizontal="center" vertical="center" readingOrder="1"/>
    </xf>
    <xf numFmtId="0" fontId="39" fillId="0" borderId="0" xfId="36" applyFont="1" applyAlignment="1">
      <alignment horizontal="center" vertical="center" readingOrder="1"/>
    </xf>
    <xf numFmtId="0" fontId="40" fillId="4" borderId="2" xfId="3" applyFont="1" applyFill="1" applyBorder="1" applyAlignment="1">
      <alignment horizontal="center" vertical="center" wrapText="1" shrinkToFit="1"/>
    </xf>
    <xf numFmtId="0" fontId="40" fillId="4" borderId="7" xfId="3" applyFont="1" applyFill="1" applyBorder="1" applyAlignment="1">
      <alignment horizontal="center" vertical="center" wrapText="1" shrinkToFit="1"/>
    </xf>
    <xf numFmtId="0" fontId="39" fillId="0" borderId="15" xfId="34" applyFont="1" applyBorder="1" applyAlignment="1">
      <alignment horizontal="center" vertical="center" readingOrder="1"/>
    </xf>
    <xf numFmtId="0" fontId="38" fillId="0" borderId="0" xfId="39" applyFont="1" applyAlignment="1">
      <alignment horizontal="left" vertical="center"/>
    </xf>
    <xf numFmtId="0" fontId="39" fillId="0" borderId="15" xfId="37" applyFont="1" applyBorder="1" applyAlignment="1">
      <alignment horizontal="center" vertical="center" readingOrder="1"/>
    </xf>
    <xf numFmtId="0" fontId="38" fillId="0" borderId="0" xfId="45" applyFont="1" applyAlignment="1">
      <alignment horizontal="left" vertical="center"/>
    </xf>
    <xf numFmtId="0" fontId="39" fillId="0" borderId="15" xfId="45" applyFont="1" applyBorder="1" applyAlignment="1">
      <alignment horizontal="center" vertical="center"/>
    </xf>
    <xf numFmtId="0" fontId="39" fillId="0" borderId="0" xfId="41" applyFont="1" applyAlignment="1">
      <alignment horizontal="center" vertical="center" readingOrder="1"/>
    </xf>
  </cellXfs>
  <cellStyles count="53">
    <cellStyle name="Comma 2" xfId="19" xr:uid="{00000000-0005-0000-0000-000000000000}"/>
    <cellStyle name="Comma 3" xfId="21" xr:uid="{00000000-0005-0000-0000-000001000000}"/>
    <cellStyle name="Normal" xfId="0" builtinId="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ارتباط تشعبي 2" xfId="4" xr:uid="{00000000-0005-0000-0000-00000900000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2 5" xfId="51" xr:uid="{B5B8FBDC-010C-4841-9DD1-559EB5CE9A81}"/>
    <cellStyle name="عادي 2 2 2 6 2" xfId="50" xr:uid="{7774DD6A-B5E1-468D-8FDB-DEFF074CF8D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2 2 3 2" xfId="46" xr:uid="{D4A3BB2F-8E8D-4243-856D-84E395315A64}"/>
    <cellStyle name="عادي 2 2 3 2 3 2 2" xfId="26" xr:uid="{57F7A1AD-680B-44CE-9BCD-19D3AD862F1E}"/>
    <cellStyle name="عادي 2 2 3 2 3 2 2 2" xfId="33" xr:uid="{159D88FB-18BC-47D0-B322-CD87C693BE0F}"/>
    <cellStyle name="عادي 2 2 3 2 3 3" xfId="52" xr:uid="{DC314CD7-42BD-4B6A-92CA-A0B5231A4155}"/>
    <cellStyle name="عادي 2 2 3 3" xfId="36" xr:uid="{FA511ACB-C880-421C-846F-0B37FBC41668}"/>
    <cellStyle name="عادي 2 2 3 3 2" xfId="40" xr:uid="{AA5474FD-865F-40BB-A1FF-9406001DBD93}"/>
    <cellStyle name="عادي 2 2 3 3 3" xfId="41" xr:uid="{D9633F9F-D87E-4E41-AC89-539E5B1AE2EF}"/>
    <cellStyle name="عادي 2 2 3 3 4" xfId="44" xr:uid="{3127FACB-2130-4EC3-94FD-EC137C43BABF}"/>
    <cellStyle name="عادي 2 2 3 3 5" xfId="47" xr:uid="{34D56341-3A87-4387-A63D-1E0CEA3B13E2}"/>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7 2 2" xfId="45" xr:uid="{270E3463-E7A9-4E27-AB45-DAD7F59C8C40}"/>
    <cellStyle name="عادي 2 2 8" xfId="28" xr:uid="{C0E44752-6770-4B96-964F-976D6AD8EEB2}"/>
    <cellStyle name="عادي 2 2 8 3" xfId="49" xr:uid="{49AFC8C1-850D-4E99-8971-DCF3839FF179}"/>
    <cellStyle name="عادي 2 2 8 4" xfId="48" xr:uid="{4F44D819-95AE-425F-A247-FFE601F13BC1}"/>
    <cellStyle name="عادي 2 2 9" xfId="35" xr:uid="{527BEA24-76E3-4B7E-812E-C27F41C5B5A1}"/>
    <cellStyle name="عادي 2 2 9 2" xfId="42" xr:uid="{26BEAC02-BFB3-497B-95A9-EA514DDEED23}"/>
    <cellStyle name="عادي 2 2 9 3" xfId="43" xr:uid="{883B4DEA-5418-43FD-A60A-E94F0C02FBD4}"/>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868949</xdr:colOff>
      <xdr:row>0</xdr:row>
      <xdr:rowOff>165100</xdr:rowOff>
    </xdr:from>
    <xdr:ext cx="1865972" cy="342900"/>
    <xdr:pic>
      <xdr:nvPicPr>
        <xdr:cNvPr id="2" name="Picture 4">
          <a:extLst>
            <a:ext uri="{FF2B5EF4-FFF2-40B4-BE49-F238E27FC236}">
              <a16:creationId xmlns:a16="http://schemas.microsoft.com/office/drawing/2014/main" id="{60DD7BF3-02C9-47BD-9FD1-A3A2B7D4D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369" y="165100"/>
          <a:ext cx="186597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660695</xdr:colOff>
      <xdr:row>0</xdr:row>
      <xdr:rowOff>55493</xdr:rowOff>
    </xdr:from>
    <xdr:ext cx="1946131" cy="434340"/>
    <xdr:pic>
      <xdr:nvPicPr>
        <xdr:cNvPr id="2" name="Picture 4">
          <a:extLst>
            <a:ext uri="{FF2B5EF4-FFF2-40B4-BE49-F238E27FC236}">
              <a16:creationId xmlns:a16="http://schemas.microsoft.com/office/drawing/2014/main" id="{E88D678B-2248-44DB-8FF5-AC9E96382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2055" y="55493"/>
          <a:ext cx="1946131"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2" name="Picture 4">
          <a:extLst>
            <a:ext uri="{FF2B5EF4-FFF2-40B4-BE49-F238E27FC236}">
              <a16:creationId xmlns:a16="http://schemas.microsoft.com/office/drawing/2014/main" id="{B6641067-AEA7-48C5-875B-80C105EA3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8" y="24321"/>
          <a:ext cx="1666499" cy="35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8149586D-E612-4B4A-906E-BEA7FDB47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2655" y="55493"/>
          <a:ext cx="196327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DF33346B-F175-45EC-8BD4-887945210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165" y="93593"/>
          <a:ext cx="19823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22136</xdr:rowOff>
    </xdr:to>
    <xdr:pic>
      <xdr:nvPicPr>
        <xdr:cNvPr id="2" name="Picture 4">
          <a:extLst>
            <a:ext uri="{FF2B5EF4-FFF2-40B4-BE49-F238E27FC236}">
              <a16:creationId xmlns:a16="http://schemas.microsoft.com/office/drawing/2014/main" id="{418F4403-101E-4BF4-A8D8-2019845961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863" y="14153"/>
          <a:ext cx="1964761" cy="373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10</xdr:col>
      <xdr:colOff>3549</xdr:colOff>
      <xdr:row>2</xdr:row>
      <xdr:rowOff>18472</xdr:rowOff>
    </xdr:to>
    <xdr:pic>
      <xdr:nvPicPr>
        <xdr:cNvPr id="2" name="Picture 4">
          <a:extLst>
            <a:ext uri="{FF2B5EF4-FFF2-40B4-BE49-F238E27FC236}">
              <a16:creationId xmlns:a16="http://schemas.microsoft.com/office/drawing/2014/main" id="{7DF3629B-298B-49D8-AD71-D7943F98B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9551" y="14152"/>
          <a:ext cx="2050118" cy="37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9</xdr:col>
      <xdr:colOff>1035195</xdr:colOff>
      <xdr:row>1</xdr:row>
      <xdr:rowOff>157019</xdr:rowOff>
    </xdr:to>
    <xdr:pic>
      <xdr:nvPicPr>
        <xdr:cNvPr id="2" name="Picture 4">
          <a:extLst>
            <a:ext uri="{FF2B5EF4-FFF2-40B4-BE49-F238E27FC236}">
              <a16:creationId xmlns:a16="http://schemas.microsoft.com/office/drawing/2014/main" id="{DC2FAAEC-5168-4B3A-BACE-7545CDBE1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4047" y="14153"/>
          <a:ext cx="1846033" cy="32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8</xdr:col>
      <xdr:colOff>364402</xdr:colOff>
      <xdr:row>0</xdr:row>
      <xdr:rowOff>70549</xdr:rowOff>
    </xdr:from>
    <xdr:ext cx="1479135" cy="266131"/>
    <xdr:pic>
      <xdr:nvPicPr>
        <xdr:cNvPr id="2" name="Picture 4">
          <a:extLst>
            <a:ext uri="{FF2B5EF4-FFF2-40B4-BE49-F238E27FC236}">
              <a16:creationId xmlns:a16="http://schemas.microsoft.com/office/drawing/2014/main" id="{631F837A-FEF9-489F-A72A-5DFBA4237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9282" y="70549"/>
          <a:ext cx="1479135" cy="26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F00A52BC-D103-4489-BE59-8C0E749FC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420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AA691F59-4214-4B41-A09E-B0E2B8223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03AF8422-650D-4E56-83E9-2B8D981EB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8242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2" name="Picture 4">
          <a:extLst>
            <a:ext uri="{FF2B5EF4-FFF2-40B4-BE49-F238E27FC236}">
              <a16:creationId xmlns:a16="http://schemas.microsoft.com/office/drawing/2014/main" id="{8CAFF2EF-8CC6-4195-8ABE-92B3EA1A5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415" y="70550"/>
          <a:ext cx="1208008" cy="200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960120</xdr:colOff>
      <xdr:row>0</xdr:row>
      <xdr:rowOff>63874</xdr:rowOff>
    </xdr:from>
    <xdr:ext cx="1275120" cy="461620"/>
    <xdr:pic>
      <xdr:nvPicPr>
        <xdr:cNvPr id="2" name="Picture 4">
          <a:extLst>
            <a:ext uri="{FF2B5EF4-FFF2-40B4-BE49-F238E27FC236}">
              <a16:creationId xmlns:a16="http://schemas.microsoft.com/office/drawing/2014/main" id="{331A848D-3632-4785-86D5-384017A56F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9600" y="63874"/>
          <a:ext cx="1275120" cy="46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996044</xdr:colOff>
      <xdr:row>0</xdr:row>
      <xdr:rowOff>38101</xdr:rowOff>
    </xdr:from>
    <xdr:ext cx="1231032" cy="467130"/>
    <xdr:pic>
      <xdr:nvPicPr>
        <xdr:cNvPr id="2" name="Picture 4">
          <a:extLst>
            <a:ext uri="{FF2B5EF4-FFF2-40B4-BE49-F238E27FC236}">
              <a16:creationId xmlns:a16="http://schemas.microsoft.com/office/drawing/2014/main" id="{FB9E6516-CB98-4D4A-93CC-02F29CA5B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6484" y="3810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9</xdr:col>
      <xdr:colOff>1163572</xdr:colOff>
      <xdr:row>2</xdr:row>
      <xdr:rowOff>841</xdr:rowOff>
    </xdr:to>
    <xdr:pic>
      <xdr:nvPicPr>
        <xdr:cNvPr id="2" name="Picture 4">
          <a:extLst>
            <a:ext uri="{FF2B5EF4-FFF2-40B4-BE49-F238E27FC236}">
              <a16:creationId xmlns:a16="http://schemas.microsoft.com/office/drawing/2014/main" id="{389CBC9D-E638-4DD7-BBE7-8DC345C832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2227" y="68581"/>
          <a:ext cx="1109145" cy="298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898308</xdr:colOff>
      <xdr:row>1</xdr:row>
      <xdr:rowOff>116676</xdr:rowOff>
    </xdr:to>
    <xdr:pic>
      <xdr:nvPicPr>
        <xdr:cNvPr id="2" name="Picture 4">
          <a:extLst>
            <a:ext uri="{FF2B5EF4-FFF2-40B4-BE49-F238E27FC236}">
              <a16:creationId xmlns:a16="http://schemas.microsoft.com/office/drawing/2014/main" id="{C91EB2BB-C1E7-4EA5-B36D-6E9CE9FF8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023" y="57696"/>
          <a:ext cx="1334825" cy="241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9</xdr:col>
      <xdr:colOff>934808</xdr:colOff>
      <xdr:row>1</xdr:row>
      <xdr:rowOff>64394</xdr:rowOff>
    </xdr:to>
    <xdr:pic>
      <xdr:nvPicPr>
        <xdr:cNvPr id="2" name="Picture 4">
          <a:extLst>
            <a:ext uri="{FF2B5EF4-FFF2-40B4-BE49-F238E27FC236}">
              <a16:creationId xmlns:a16="http://schemas.microsoft.com/office/drawing/2014/main" id="{40224975-09A9-4C91-AEB9-A7228BECA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4357" y="4034"/>
          <a:ext cx="1398610" cy="24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849895</xdr:colOff>
      <xdr:row>1</xdr:row>
      <xdr:rowOff>157019</xdr:rowOff>
    </xdr:to>
    <xdr:pic>
      <xdr:nvPicPr>
        <xdr:cNvPr id="2" name="Picture 4">
          <a:extLst>
            <a:ext uri="{FF2B5EF4-FFF2-40B4-BE49-F238E27FC236}">
              <a16:creationId xmlns:a16="http://schemas.microsoft.com/office/drawing/2014/main" id="{FDA3D578-109B-4A58-A004-18D612206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2068" y="69348"/>
          <a:ext cx="1577627" cy="27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8</xdr:col>
      <xdr:colOff>484908</xdr:colOff>
      <xdr:row>0</xdr:row>
      <xdr:rowOff>27784</xdr:rowOff>
    </xdr:from>
    <xdr:ext cx="1584189" cy="366759"/>
    <xdr:pic>
      <xdr:nvPicPr>
        <xdr:cNvPr id="2" name="Picture 4">
          <a:extLst>
            <a:ext uri="{FF2B5EF4-FFF2-40B4-BE49-F238E27FC236}">
              <a16:creationId xmlns:a16="http://schemas.microsoft.com/office/drawing/2014/main" id="{74CDA62C-933C-421B-BD37-32085EBA7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048" y="27784"/>
          <a:ext cx="1584189" cy="36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67"/>
  <sheetViews>
    <sheetView showGridLines="0" view="pageBreakPreview" zoomScale="70" zoomScaleNormal="70" zoomScaleSheetLayoutView="70" workbookViewId="0">
      <selection activeCell="L16" sqref="L16"/>
    </sheetView>
  </sheetViews>
  <sheetFormatPr defaultRowHeight="15" x14ac:dyDescent="0.25"/>
  <cols>
    <col min="1" max="1" width="16.42578125" style="15" customWidth="1"/>
    <col min="2" max="2" width="190.42578125" customWidth="1"/>
  </cols>
  <sheetData>
    <row r="1" spans="1:7" s="1" customFormat="1" x14ac:dyDescent="0.25">
      <c r="A1" s="3"/>
      <c r="B1" s="4"/>
    </row>
    <row r="2" spans="1:7" s="1" customFormat="1" x14ac:dyDescent="0.25">
      <c r="A2" s="5"/>
      <c r="B2" s="6"/>
    </row>
    <row r="3" spans="1:7" s="1" customFormat="1" ht="28.9" customHeight="1" x14ac:dyDescent="0.25">
      <c r="A3" s="306" t="s">
        <v>292</v>
      </c>
      <c r="B3" s="306"/>
      <c r="C3" s="7"/>
      <c r="D3" s="7"/>
      <c r="E3" s="7"/>
      <c r="F3" s="7"/>
      <c r="G3" s="7"/>
    </row>
    <row r="4" spans="1:7" s="1" customFormat="1" ht="29.65" customHeight="1" thickBot="1" x14ac:dyDescent="0.3">
      <c r="A4" s="307"/>
      <c r="B4" s="307"/>
      <c r="C4" s="7"/>
      <c r="D4" s="7"/>
      <c r="E4" s="7"/>
      <c r="F4" s="7"/>
      <c r="G4" s="7"/>
    </row>
    <row r="5" spans="1:7" s="1" customFormat="1" ht="54" customHeight="1" x14ac:dyDescent="0.25">
      <c r="A5" s="8" t="s">
        <v>75</v>
      </c>
      <c r="B5" s="9" t="s">
        <v>76</v>
      </c>
    </row>
    <row r="6" spans="1:7" ht="20.100000000000001" customHeight="1" x14ac:dyDescent="0.25">
      <c r="A6" s="10" t="s">
        <v>99</v>
      </c>
      <c r="B6" s="11" t="s">
        <v>299</v>
      </c>
    </row>
    <row r="7" spans="1:7" ht="20.100000000000001" customHeight="1" x14ac:dyDescent="0.25">
      <c r="A7" s="304" t="s">
        <v>254</v>
      </c>
      <c r="B7" s="305"/>
    </row>
    <row r="8" spans="1:7" ht="20.100000000000001" customHeight="1" x14ac:dyDescent="0.25">
      <c r="A8" s="12" t="s">
        <v>156</v>
      </c>
      <c r="B8" s="13" t="s">
        <v>297</v>
      </c>
    </row>
    <row r="9" spans="1:7" ht="20.100000000000001" customHeight="1" x14ac:dyDescent="0.25">
      <c r="A9" s="10" t="s">
        <v>157</v>
      </c>
      <c r="B9" s="11" t="s">
        <v>298</v>
      </c>
    </row>
    <row r="10" spans="1:7" ht="20.100000000000001" customHeight="1" x14ac:dyDescent="0.25">
      <c r="A10" s="304" t="s">
        <v>77</v>
      </c>
      <c r="B10" s="305"/>
    </row>
    <row r="11" spans="1:7" ht="20.100000000000001" customHeight="1" x14ac:dyDescent="0.25">
      <c r="A11" s="10" t="s">
        <v>285</v>
      </c>
      <c r="B11" s="11" t="s">
        <v>258</v>
      </c>
    </row>
    <row r="12" spans="1:7" ht="20.100000000000001" customHeight="1" x14ac:dyDescent="0.25">
      <c r="A12" s="12" t="s">
        <v>179</v>
      </c>
      <c r="B12" s="13" t="s">
        <v>111</v>
      </c>
    </row>
    <row r="13" spans="1:7" ht="20.100000000000001" customHeight="1" x14ac:dyDescent="0.25">
      <c r="A13" s="10" t="s">
        <v>158</v>
      </c>
      <c r="B13" s="11" t="s">
        <v>116</v>
      </c>
    </row>
    <row r="14" spans="1:7" ht="20.100000000000001" customHeight="1" x14ac:dyDescent="0.25">
      <c r="A14" s="12" t="s">
        <v>159</v>
      </c>
      <c r="B14" s="13" t="s">
        <v>112</v>
      </c>
    </row>
    <row r="15" spans="1:7" ht="20.100000000000001" customHeight="1" x14ac:dyDescent="0.25">
      <c r="A15" s="10" t="s">
        <v>185</v>
      </c>
      <c r="B15" s="11" t="s">
        <v>186</v>
      </c>
    </row>
    <row r="16" spans="1:7" ht="20.100000000000001" customHeight="1" x14ac:dyDescent="0.25">
      <c r="A16" s="12" t="s">
        <v>187</v>
      </c>
      <c r="B16" s="13" t="s">
        <v>247</v>
      </c>
    </row>
    <row r="17" spans="1:2" ht="20.100000000000001" customHeight="1" x14ac:dyDescent="0.25">
      <c r="A17" s="10" t="s">
        <v>189</v>
      </c>
      <c r="B17" s="11" t="s">
        <v>248</v>
      </c>
    </row>
    <row r="18" spans="1:2" ht="20.100000000000001" customHeight="1" x14ac:dyDescent="0.25">
      <c r="A18" s="12" t="s">
        <v>191</v>
      </c>
      <c r="B18" s="13" t="s">
        <v>249</v>
      </c>
    </row>
    <row r="19" spans="1:2" ht="20.100000000000001" customHeight="1" x14ac:dyDescent="0.25">
      <c r="A19" s="10" t="s">
        <v>193</v>
      </c>
      <c r="B19" s="11" t="s">
        <v>250</v>
      </c>
    </row>
    <row r="20" spans="1:2" ht="20.100000000000001" customHeight="1" x14ac:dyDescent="0.25">
      <c r="A20" s="12" t="s">
        <v>195</v>
      </c>
      <c r="B20" s="13" t="s">
        <v>251</v>
      </c>
    </row>
    <row r="21" spans="1:2" ht="20.100000000000001" customHeight="1" x14ac:dyDescent="0.25">
      <c r="A21" s="304" t="s">
        <v>78</v>
      </c>
      <c r="B21" s="305"/>
    </row>
    <row r="22" spans="1:2" ht="20.100000000000001" customHeight="1" x14ac:dyDescent="0.25">
      <c r="A22" s="12" t="s">
        <v>180</v>
      </c>
      <c r="B22" s="13" t="s">
        <v>113</v>
      </c>
    </row>
    <row r="23" spans="1:2" ht="20.100000000000001" customHeight="1" x14ac:dyDescent="0.25">
      <c r="A23" s="10" t="s">
        <v>160</v>
      </c>
      <c r="B23" s="11" t="s">
        <v>181</v>
      </c>
    </row>
    <row r="24" spans="1:2" ht="20.100000000000001" customHeight="1" x14ac:dyDescent="0.25">
      <c r="A24" s="12" t="s">
        <v>161</v>
      </c>
      <c r="B24" s="13" t="s">
        <v>114</v>
      </c>
    </row>
    <row r="25" spans="1:2" ht="20.100000000000001" customHeight="1" x14ac:dyDescent="0.25">
      <c r="A25" s="304" t="s">
        <v>79</v>
      </c>
      <c r="B25" s="305"/>
    </row>
    <row r="26" spans="1:2" ht="20.100000000000001" customHeight="1" x14ac:dyDescent="0.25">
      <c r="A26" s="12" t="s">
        <v>162</v>
      </c>
      <c r="B26" s="13" t="s">
        <v>115</v>
      </c>
    </row>
    <row r="27" spans="1:2" ht="20.100000000000001" customHeight="1" x14ac:dyDescent="0.25">
      <c r="A27" s="10" t="s">
        <v>197</v>
      </c>
      <c r="B27" s="11" t="s">
        <v>198</v>
      </c>
    </row>
    <row r="28" spans="1:2" ht="20.100000000000001" customHeight="1" x14ac:dyDescent="0.25">
      <c r="A28" s="12" t="s">
        <v>183</v>
      </c>
      <c r="B28" s="13" t="s">
        <v>182</v>
      </c>
    </row>
    <row r="29" spans="1:2" ht="20.100000000000001" customHeight="1" x14ac:dyDescent="0.25">
      <c r="A29" s="304" t="s">
        <v>131</v>
      </c>
      <c r="B29" s="305"/>
    </row>
    <row r="30" spans="1:2" ht="20.100000000000001" customHeight="1" x14ac:dyDescent="0.25">
      <c r="A30" s="10" t="s">
        <v>163</v>
      </c>
      <c r="B30" s="11" t="s">
        <v>130</v>
      </c>
    </row>
    <row r="31" spans="1:2" ht="26.25" x14ac:dyDescent="0.25">
      <c r="A31" s="304" t="s">
        <v>80</v>
      </c>
      <c r="B31" s="305"/>
    </row>
    <row r="32" spans="1:2" ht="26.25" x14ac:dyDescent="0.25">
      <c r="A32" s="12" t="s">
        <v>184</v>
      </c>
      <c r="B32" s="13" t="s">
        <v>29</v>
      </c>
    </row>
    <row r="33" spans="1:1" x14ac:dyDescent="0.25">
      <c r="A33" s="14"/>
    </row>
    <row r="34" spans="1:1" x14ac:dyDescent="0.25">
      <c r="A34" s="14"/>
    </row>
    <row r="35" spans="1:1" x14ac:dyDescent="0.25">
      <c r="A35" s="14"/>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14"/>
    </row>
    <row r="43" spans="1:1" x14ac:dyDescent="0.25">
      <c r="A43" s="14"/>
    </row>
    <row r="44" spans="1:1" x14ac:dyDescent="0.25">
      <c r="A44" s="14"/>
    </row>
    <row r="45" spans="1:1" x14ac:dyDescent="0.25">
      <c r="A45" s="14"/>
    </row>
    <row r="46" spans="1:1" x14ac:dyDescent="0.25">
      <c r="A46" s="14"/>
    </row>
    <row r="47" spans="1:1" x14ac:dyDescent="0.25">
      <c r="A47" s="14"/>
    </row>
    <row r="48" spans="1:1" x14ac:dyDescent="0.25">
      <c r="A48" s="14"/>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row r="56" spans="1:1" x14ac:dyDescent="0.25">
      <c r="A56" s="14"/>
    </row>
    <row r="57" spans="1:1" x14ac:dyDescent="0.25">
      <c r="A57" s="14"/>
    </row>
    <row r="58" spans="1:1" x14ac:dyDescent="0.25">
      <c r="A58" s="14"/>
    </row>
    <row r="59" spans="1:1" x14ac:dyDescent="0.25">
      <c r="A59" s="14"/>
    </row>
    <row r="60" spans="1:1" x14ac:dyDescent="0.25">
      <c r="A60" s="14"/>
    </row>
    <row r="61" spans="1:1" x14ac:dyDescent="0.25">
      <c r="A61" s="14"/>
    </row>
    <row r="62" spans="1:1" x14ac:dyDescent="0.25">
      <c r="A62" s="14"/>
    </row>
    <row r="63" spans="1:1" x14ac:dyDescent="0.25">
      <c r="A63" s="14"/>
    </row>
    <row r="64" spans="1:1" x14ac:dyDescent="0.25">
      <c r="A64" s="14"/>
    </row>
    <row r="65" spans="1:1" x14ac:dyDescent="0.25">
      <c r="A65" s="14"/>
    </row>
    <row r="66" spans="1:1" x14ac:dyDescent="0.25">
      <c r="A66" s="14"/>
    </row>
    <row r="67" spans="1:1" x14ac:dyDescent="0.25">
      <c r="A67" s="14"/>
    </row>
    <row r="68" spans="1:1" x14ac:dyDescent="0.25">
      <c r="A68" s="14"/>
    </row>
    <row r="69" spans="1:1" x14ac:dyDescent="0.25">
      <c r="A69" s="14"/>
    </row>
    <row r="70" spans="1:1" x14ac:dyDescent="0.25">
      <c r="A70" s="14"/>
    </row>
    <row r="71" spans="1:1" x14ac:dyDescent="0.25">
      <c r="A71" s="14"/>
    </row>
    <row r="72" spans="1:1" x14ac:dyDescent="0.25">
      <c r="A72" s="14"/>
    </row>
    <row r="73" spans="1:1" x14ac:dyDescent="0.25">
      <c r="A73" s="14"/>
    </row>
    <row r="74" spans="1:1" x14ac:dyDescent="0.25">
      <c r="A74" s="14"/>
    </row>
    <row r="75" spans="1:1" x14ac:dyDescent="0.25">
      <c r="A75" s="14"/>
    </row>
    <row r="76" spans="1:1" x14ac:dyDescent="0.25">
      <c r="A76" s="14"/>
    </row>
    <row r="77" spans="1:1" x14ac:dyDescent="0.25">
      <c r="A77" s="14"/>
    </row>
    <row r="78" spans="1:1" x14ac:dyDescent="0.25">
      <c r="A78" s="14"/>
    </row>
    <row r="79" spans="1:1" x14ac:dyDescent="0.25">
      <c r="A79" s="14"/>
    </row>
    <row r="80" spans="1:1"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row r="99" spans="1:1" x14ac:dyDescent="0.25">
      <c r="A99" s="14"/>
    </row>
    <row r="100" spans="1:1" x14ac:dyDescent="0.25">
      <c r="A100" s="14"/>
    </row>
    <row r="101" spans="1:1" x14ac:dyDescent="0.25">
      <c r="A101" s="14"/>
    </row>
    <row r="102" spans="1:1" x14ac:dyDescent="0.25">
      <c r="A102" s="14"/>
    </row>
    <row r="103" spans="1:1" x14ac:dyDescent="0.25">
      <c r="A103" s="14"/>
    </row>
    <row r="104" spans="1:1" x14ac:dyDescent="0.25">
      <c r="A104" s="14"/>
    </row>
    <row r="105" spans="1:1" x14ac:dyDescent="0.25">
      <c r="A105" s="14"/>
    </row>
    <row r="106" spans="1:1" x14ac:dyDescent="0.25">
      <c r="A106" s="14"/>
    </row>
    <row r="107" spans="1:1" x14ac:dyDescent="0.25">
      <c r="A107" s="14"/>
    </row>
    <row r="108" spans="1:1" x14ac:dyDescent="0.25">
      <c r="A108" s="14"/>
    </row>
    <row r="109" spans="1:1" x14ac:dyDescent="0.25">
      <c r="A109" s="14"/>
    </row>
    <row r="110" spans="1:1" x14ac:dyDescent="0.25">
      <c r="A110" s="14"/>
    </row>
    <row r="111" spans="1:1" x14ac:dyDescent="0.25">
      <c r="A111" s="14"/>
    </row>
    <row r="112" spans="1:1"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row r="131" spans="1:1" x14ac:dyDescent="0.25">
      <c r="A131" s="14"/>
    </row>
    <row r="132" spans="1:1" x14ac:dyDescent="0.25">
      <c r="A132" s="14"/>
    </row>
    <row r="133" spans="1:1" x14ac:dyDescent="0.25">
      <c r="A133" s="14"/>
    </row>
    <row r="134" spans="1:1" x14ac:dyDescent="0.25">
      <c r="A134" s="14"/>
    </row>
    <row r="135" spans="1:1" x14ac:dyDescent="0.25">
      <c r="A135" s="14"/>
    </row>
    <row r="136" spans="1:1" x14ac:dyDescent="0.25">
      <c r="A136" s="14"/>
    </row>
    <row r="137" spans="1:1" x14ac:dyDescent="0.25">
      <c r="A137" s="14"/>
    </row>
    <row r="138" spans="1:1" x14ac:dyDescent="0.25">
      <c r="A138" s="14"/>
    </row>
    <row r="139" spans="1:1" x14ac:dyDescent="0.25">
      <c r="A139" s="14"/>
    </row>
    <row r="140" spans="1:1" x14ac:dyDescent="0.25">
      <c r="A140" s="14"/>
    </row>
    <row r="141" spans="1:1" x14ac:dyDescent="0.25">
      <c r="A141" s="14"/>
    </row>
    <row r="142" spans="1:1" x14ac:dyDescent="0.25">
      <c r="A142" s="14"/>
    </row>
    <row r="143" spans="1:1" x14ac:dyDescent="0.25">
      <c r="A143" s="14"/>
    </row>
    <row r="144" spans="1:1" x14ac:dyDescent="0.25">
      <c r="A144" s="14"/>
    </row>
    <row r="145" spans="1:1" x14ac:dyDescent="0.25">
      <c r="A145" s="14"/>
    </row>
    <row r="146" spans="1:1" x14ac:dyDescent="0.25">
      <c r="A146" s="14"/>
    </row>
    <row r="147" spans="1:1" x14ac:dyDescent="0.25">
      <c r="A147" s="14"/>
    </row>
    <row r="148" spans="1:1" x14ac:dyDescent="0.25">
      <c r="A148" s="14"/>
    </row>
    <row r="149" spans="1:1" x14ac:dyDescent="0.25">
      <c r="A149" s="14"/>
    </row>
    <row r="150" spans="1:1" x14ac:dyDescent="0.25">
      <c r="A150" s="14"/>
    </row>
    <row r="151" spans="1:1" x14ac:dyDescent="0.25">
      <c r="A151" s="14"/>
    </row>
    <row r="152" spans="1:1" x14ac:dyDescent="0.25">
      <c r="A152" s="14"/>
    </row>
    <row r="153" spans="1:1" x14ac:dyDescent="0.25">
      <c r="A153" s="14"/>
    </row>
    <row r="154" spans="1:1" x14ac:dyDescent="0.25">
      <c r="A154" s="14"/>
    </row>
    <row r="155" spans="1:1" x14ac:dyDescent="0.25">
      <c r="A155" s="14"/>
    </row>
    <row r="156" spans="1:1" x14ac:dyDescent="0.25">
      <c r="A156" s="14"/>
    </row>
    <row r="157" spans="1:1" x14ac:dyDescent="0.25">
      <c r="A157" s="14"/>
    </row>
    <row r="158" spans="1:1" x14ac:dyDescent="0.25">
      <c r="A158" s="14"/>
    </row>
    <row r="159" spans="1:1" x14ac:dyDescent="0.25">
      <c r="A159" s="14"/>
    </row>
    <row r="160" spans="1:1" x14ac:dyDescent="0.25">
      <c r="A160" s="14"/>
    </row>
    <row r="161" spans="1:1" x14ac:dyDescent="0.25">
      <c r="A161" s="14"/>
    </row>
    <row r="162" spans="1:1" x14ac:dyDescent="0.25">
      <c r="A162" s="14"/>
    </row>
    <row r="163" spans="1:1" x14ac:dyDescent="0.25">
      <c r="A163" s="14"/>
    </row>
    <row r="164" spans="1:1" x14ac:dyDescent="0.25">
      <c r="A164" s="14"/>
    </row>
    <row r="165" spans="1:1" x14ac:dyDescent="0.25">
      <c r="A165" s="14"/>
    </row>
    <row r="166" spans="1:1" x14ac:dyDescent="0.25">
      <c r="A166" s="14"/>
    </row>
    <row r="167" spans="1:1" x14ac:dyDescent="0.25">
      <c r="A167" s="14"/>
    </row>
    <row r="168" spans="1:1" x14ac:dyDescent="0.25">
      <c r="A168" s="14"/>
    </row>
    <row r="169" spans="1:1" x14ac:dyDescent="0.25">
      <c r="A169" s="14"/>
    </row>
    <row r="170" spans="1:1" x14ac:dyDescent="0.25">
      <c r="A170" s="14"/>
    </row>
    <row r="171" spans="1:1" x14ac:dyDescent="0.25">
      <c r="A171" s="14"/>
    </row>
    <row r="172" spans="1:1" x14ac:dyDescent="0.25">
      <c r="A172" s="14"/>
    </row>
    <row r="173" spans="1:1" x14ac:dyDescent="0.25">
      <c r="A173" s="14"/>
    </row>
    <row r="174" spans="1:1" x14ac:dyDescent="0.25">
      <c r="A174" s="14"/>
    </row>
    <row r="175" spans="1:1" x14ac:dyDescent="0.25">
      <c r="A175" s="14"/>
    </row>
    <row r="176" spans="1:1" x14ac:dyDescent="0.25">
      <c r="A176" s="14"/>
    </row>
    <row r="177" spans="1:1" x14ac:dyDescent="0.25">
      <c r="A177" s="14"/>
    </row>
    <row r="178" spans="1:1" x14ac:dyDescent="0.25">
      <c r="A178" s="14"/>
    </row>
    <row r="179" spans="1:1" x14ac:dyDescent="0.25">
      <c r="A179" s="14"/>
    </row>
    <row r="180" spans="1:1" x14ac:dyDescent="0.25">
      <c r="A180" s="14"/>
    </row>
    <row r="181" spans="1:1" x14ac:dyDescent="0.25">
      <c r="A181" s="14"/>
    </row>
    <row r="182" spans="1:1" x14ac:dyDescent="0.25">
      <c r="A182" s="14"/>
    </row>
    <row r="183" spans="1:1" x14ac:dyDescent="0.25">
      <c r="A183" s="14"/>
    </row>
    <row r="184" spans="1:1" x14ac:dyDescent="0.25">
      <c r="A184" s="14"/>
    </row>
    <row r="185" spans="1:1" x14ac:dyDescent="0.25">
      <c r="A185" s="14"/>
    </row>
    <row r="186" spans="1:1" x14ac:dyDescent="0.25">
      <c r="A186" s="14"/>
    </row>
    <row r="187" spans="1:1" x14ac:dyDescent="0.25">
      <c r="A187" s="14"/>
    </row>
    <row r="188" spans="1:1" x14ac:dyDescent="0.25">
      <c r="A188" s="14"/>
    </row>
    <row r="189" spans="1:1" x14ac:dyDescent="0.25">
      <c r="A189" s="14"/>
    </row>
    <row r="190" spans="1:1" x14ac:dyDescent="0.25">
      <c r="A190" s="14"/>
    </row>
    <row r="191" spans="1:1" x14ac:dyDescent="0.25">
      <c r="A191" s="14"/>
    </row>
    <row r="192" spans="1:1" x14ac:dyDescent="0.25">
      <c r="A192" s="14"/>
    </row>
    <row r="193" spans="1:1" x14ac:dyDescent="0.25">
      <c r="A193" s="14"/>
    </row>
    <row r="194" spans="1:1" x14ac:dyDescent="0.25">
      <c r="A194" s="14"/>
    </row>
    <row r="195" spans="1:1" x14ac:dyDescent="0.25">
      <c r="A195" s="14"/>
    </row>
    <row r="196" spans="1:1" x14ac:dyDescent="0.25">
      <c r="A196" s="14"/>
    </row>
    <row r="197" spans="1:1" x14ac:dyDescent="0.25">
      <c r="A197" s="14"/>
    </row>
    <row r="198" spans="1:1" x14ac:dyDescent="0.25">
      <c r="A198" s="14"/>
    </row>
    <row r="199" spans="1:1" x14ac:dyDescent="0.25">
      <c r="A199" s="14"/>
    </row>
    <row r="200" spans="1:1" x14ac:dyDescent="0.25">
      <c r="A200" s="14"/>
    </row>
    <row r="201" spans="1:1" x14ac:dyDescent="0.25">
      <c r="A201" s="14"/>
    </row>
    <row r="202" spans="1:1" x14ac:dyDescent="0.25">
      <c r="A202" s="14"/>
    </row>
    <row r="203" spans="1:1" x14ac:dyDescent="0.25">
      <c r="A203" s="14"/>
    </row>
    <row r="204" spans="1:1" x14ac:dyDescent="0.25">
      <c r="A204" s="14"/>
    </row>
    <row r="205" spans="1:1" x14ac:dyDescent="0.25">
      <c r="A205" s="14"/>
    </row>
    <row r="206" spans="1:1" x14ac:dyDescent="0.25">
      <c r="A206" s="14"/>
    </row>
    <row r="207" spans="1:1" x14ac:dyDescent="0.25">
      <c r="A207" s="14"/>
    </row>
    <row r="208" spans="1:1" x14ac:dyDescent="0.25">
      <c r="A208" s="14"/>
    </row>
    <row r="209" spans="1:1" x14ac:dyDescent="0.25">
      <c r="A209" s="14"/>
    </row>
    <row r="210" spans="1:1" x14ac:dyDescent="0.25">
      <c r="A210" s="14"/>
    </row>
    <row r="211" spans="1:1" x14ac:dyDescent="0.25">
      <c r="A211" s="14"/>
    </row>
    <row r="212" spans="1:1" x14ac:dyDescent="0.25">
      <c r="A212" s="14"/>
    </row>
    <row r="213" spans="1:1" x14ac:dyDescent="0.25">
      <c r="A213" s="14"/>
    </row>
    <row r="214" spans="1:1" x14ac:dyDescent="0.25">
      <c r="A214" s="14"/>
    </row>
    <row r="215" spans="1:1" x14ac:dyDescent="0.25">
      <c r="A215" s="14"/>
    </row>
    <row r="216" spans="1:1" x14ac:dyDescent="0.25">
      <c r="A216" s="14"/>
    </row>
    <row r="217" spans="1:1" x14ac:dyDescent="0.25">
      <c r="A217" s="14"/>
    </row>
    <row r="218" spans="1:1" x14ac:dyDescent="0.25">
      <c r="A218" s="14"/>
    </row>
    <row r="219" spans="1:1" x14ac:dyDescent="0.25">
      <c r="A219" s="14"/>
    </row>
    <row r="220" spans="1:1" x14ac:dyDescent="0.25">
      <c r="A220" s="14"/>
    </row>
    <row r="221" spans="1:1" x14ac:dyDescent="0.25">
      <c r="A221" s="14"/>
    </row>
    <row r="222" spans="1:1" x14ac:dyDescent="0.25">
      <c r="A222" s="14"/>
    </row>
    <row r="223" spans="1:1" x14ac:dyDescent="0.25">
      <c r="A223" s="14"/>
    </row>
    <row r="224" spans="1:1" x14ac:dyDescent="0.25">
      <c r="A224" s="14"/>
    </row>
    <row r="225" spans="1:1" x14ac:dyDescent="0.25">
      <c r="A225" s="14"/>
    </row>
    <row r="226" spans="1:1" x14ac:dyDescent="0.25">
      <c r="A226" s="14"/>
    </row>
    <row r="227" spans="1:1" x14ac:dyDescent="0.25">
      <c r="A227" s="14"/>
    </row>
    <row r="228" spans="1:1" x14ac:dyDescent="0.25">
      <c r="A228" s="14"/>
    </row>
    <row r="229" spans="1:1" x14ac:dyDescent="0.25">
      <c r="A229" s="14"/>
    </row>
    <row r="230" spans="1:1" x14ac:dyDescent="0.25">
      <c r="A230" s="14"/>
    </row>
    <row r="231" spans="1:1" x14ac:dyDescent="0.25">
      <c r="A231" s="14"/>
    </row>
    <row r="232" spans="1:1" x14ac:dyDescent="0.25">
      <c r="A232" s="14"/>
    </row>
    <row r="233" spans="1:1" x14ac:dyDescent="0.25">
      <c r="A233" s="14"/>
    </row>
    <row r="234" spans="1:1" x14ac:dyDescent="0.25">
      <c r="A234" s="14"/>
    </row>
    <row r="235" spans="1:1" x14ac:dyDescent="0.25">
      <c r="A235" s="14"/>
    </row>
    <row r="236" spans="1:1" x14ac:dyDescent="0.25">
      <c r="A236" s="14"/>
    </row>
    <row r="237" spans="1:1" x14ac:dyDescent="0.25">
      <c r="A237" s="14"/>
    </row>
    <row r="238" spans="1:1" x14ac:dyDescent="0.25">
      <c r="A238" s="14"/>
    </row>
    <row r="239" spans="1:1" x14ac:dyDescent="0.25">
      <c r="A239" s="14"/>
    </row>
    <row r="240" spans="1:1" x14ac:dyDescent="0.25">
      <c r="A240" s="14"/>
    </row>
    <row r="241" spans="1:1" x14ac:dyDescent="0.25">
      <c r="A241" s="14"/>
    </row>
    <row r="242" spans="1:1" x14ac:dyDescent="0.25">
      <c r="A242" s="14"/>
    </row>
    <row r="243" spans="1:1" x14ac:dyDescent="0.25">
      <c r="A243" s="14"/>
    </row>
    <row r="244" spans="1:1" x14ac:dyDescent="0.25">
      <c r="A244" s="14"/>
    </row>
    <row r="245" spans="1:1" x14ac:dyDescent="0.25">
      <c r="A245" s="14"/>
    </row>
    <row r="246" spans="1:1" x14ac:dyDescent="0.25">
      <c r="A246" s="14"/>
    </row>
    <row r="247" spans="1:1" x14ac:dyDescent="0.25">
      <c r="A247" s="14"/>
    </row>
    <row r="248" spans="1:1" x14ac:dyDescent="0.25">
      <c r="A248" s="14"/>
    </row>
    <row r="249" spans="1:1" x14ac:dyDescent="0.25">
      <c r="A249" s="14"/>
    </row>
    <row r="250" spans="1:1" x14ac:dyDescent="0.25">
      <c r="A250" s="14"/>
    </row>
    <row r="251" spans="1:1" x14ac:dyDescent="0.25">
      <c r="A251" s="14"/>
    </row>
    <row r="252" spans="1:1" x14ac:dyDescent="0.25">
      <c r="A252" s="14"/>
    </row>
    <row r="253" spans="1:1" x14ac:dyDescent="0.25">
      <c r="A253" s="14"/>
    </row>
    <row r="254" spans="1:1" x14ac:dyDescent="0.25">
      <c r="A254" s="14"/>
    </row>
    <row r="255" spans="1:1" x14ac:dyDescent="0.25">
      <c r="A255" s="14"/>
    </row>
    <row r="256" spans="1:1" x14ac:dyDescent="0.25">
      <c r="A256" s="14"/>
    </row>
    <row r="257" spans="1:1" x14ac:dyDescent="0.25">
      <c r="A257" s="14"/>
    </row>
    <row r="258" spans="1:1" x14ac:dyDescent="0.25">
      <c r="A258" s="14"/>
    </row>
    <row r="259" spans="1:1" x14ac:dyDescent="0.25">
      <c r="A259" s="14"/>
    </row>
    <row r="260" spans="1:1" x14ac:dyDescent="0.25">
      <c r="A260" s="14"/>
    </row>
    <row r="261" spans="1:1" x14ac:dyDescent="0.25">
      <c r="A261" s="14"/>
    </row>
    <row r="262" spans="1:1" x14ac:dyDescent="0.25">
      <c r="A262" s="14"/>
    </row>
    <row r="263" spans="1:1" x14ac:dyDescent="0.25">
      <c r="A263" s="14"/>
    </row>
    <row r="264" spans="1:1" x14ac:dyDescent="0.25">
      <c r="A264" s="14"/>
    </row>
    <row r="265" spans="1:1" x14ac:dyDescent="0.25">
      <c r="A265" s="14"/>
    </row>
    <row r="266" spans="1:1" x14ac:dyDescent="0.25">
      <c r="A266" s="14"/>
    </row>
    <row r="267" spans="1:1" x14ac:dyDescent="0.25">
      <c r="A267" s="14"/>
    </row>
    <row r="268" spans="1:1" x14ac:dyDescent="0.25">
      <c r="A268" s="14"/>
    </row>
    <row r="269" spans="1:1" x14ac:dyDescent="0.25">
      <c r="A269" s="14"/>
    </row>
    <row r="270" spans="1:1" x14ac:dyDescent="0.25">
      <c r="A270" s="14"/>
    </row>
    <row r="271" spans="1:1" x14ac:dyDescent="0.25">
      <c r="A271" s="14"/>
    </row>
    <row r="272" spans="1:1" x14ac:dyDescent="0.25">
      <c r="A272" s="14"/>
    </row>
    <row r="273" spans="1:1" x14ac:dyDescent="0.25">
      <c r="A273" s="14"/>
    </row>
    <row r="274" spans="1:1" x14ac:dyDescent="0.25">
      <c r="A274" s="14"/>
    </row>
    <row r="275" spans="1:1" x14ac:dyDescent="0.25">
      <c r="A275" s="14"/>
    </row>
    <row r="276" spans="1:1" x14ac:dyDescent="0.25">
      <c r="A276" s="14"/>
    </row>
    <row r="277" spans="1:1" x14ac:dyDescent="0.25">
      <c r="A277" s="14"/>
    </row>
    <row r="278" spans="1:1" x14ac:dyDescent="0.25">
      <c r="A278" s="14"/>
    </row>
    <row r="279" spans="1:1" x14ac:dyDescent="0.25">
      <c r="A279" s="14"/>
    </row>
    <row r="280" spans="1:1" x14ac:dyDescent="0.25">
      <c r="A280" s="14"/>
    </row>
    <row r="281" spans="1:1" x14ac:dyDescent="0.25">
      <c r="A281" s="14"/>
    </row>
    <row r="282" spans="1:1" x14ac:dyDescent="0.25">
      <c r="A282" s="14"/>
    </row>
    <row r="283" spans="1:1" x14ac:dyDescent="0.25">
      <c r="A283" s="14"/>
    </row>
    <row r="284" spans="1:1" x14ac:dyDescent="0.25">
      <c r="A284" s="14"/>
    </row>
    <row r="285" spans="1:1" x14ac:dyDescent="0.25">
      <c r="A285" s="14"/>
    </row>
    <row r="286" spans="1:1" x14ac:dyDescent="0.25">
      <c r="A286" s="14"/>
    </row>
    <row r="287" spans="1:1" x14ac:dyDescent="0.25">
      <c r="A287" s="14"/>
    </row>
    <row r="288" spans="1:1" x14ac:dyDescent="0.25">
      <c r="A288" s="14"/>
    </row>
    <row r="289" spans="1:1" x14ac:dyDescent="0.25">
      <c r="A289" s="14"/>
    </row>
    <row r="290" spans="1:1" x14ac:dyDescent="0.25">
      <c r="A290" s="14"/>
    </row>
    <row r="291" spans="1:1" x14ac:dyDescent="0.25">
      <c r="A291" s="14"/>
    </row>
    <row r="292" spans="1:1" x14ac:dyDescent="0.25">
      <c r="A292" s="14"/>
    </row>
    <row r="293" spans="1:1" x14ac:dyDescent="0.25">
      <c r="A293" s="14"/>
    </row>
    <row r="294" spans="1:1" x14ac:dyDescent="0.25">
      <c r="A294" s="14"/>
    </row>
    <row r="295" spans="1:1" x14ac:dyDescent="0.25">
      <c r="A295" s="14"/>
    </row>
    <row r="296" spans="1:1" x14ac:dyDescent="0.25">
      <c r="A296" s="14"/>
    </row>
    <row r="297" spans="1:1" x14ac:dyDescent="0.25">
      <c r="A297" s="14"/>
    </row>
    <row r="298" spans="1:1" x14ac:dyDescent="0.25">
      <c r="A298" s="14"/>
    </row>
    <row r="299" spans="1:1" x14ac:dyDescent="0.25">
      <c r="A299" s="14"/>
    </row>
    <row r="300" spans="1:1" x14ac:dyDescent="0.25">
      <c r="A300" s="14"/>
    </row>
    <row r="301" spans="1:1" x14ac:dyDescent="0.25">
      <c r="A301" s="14"/>
    </row>
    <row r="302" spans="1:1" x14ac:dyDescent="0.25">
      <c r="A302" s="14"/>
    </row>
    <row r="303" spans="1:1" x14ac:dyDescent="0.25">
      <c r="A303" s="14"/>
    </row>
    <row r="304" spans="1:1" x14ac:dyDescent="0.25">
      <c r="A304" s="14"/>
    </row>
    <row r="305" spans="1:1" x14ac:dyDescent="0.25">
      <c r="A305" s="14"/>
    </row>
    <row r="306" spans="1:1" x14ac:dyDescent="0.25">
      <c r="A306" s="14"/>
    </row>
    <row r="307" spans="1:1" x14ac:dyDescent="0.25">
      <c r="A307" s="14"/>
    </row>
    <row r="308" spans="1:1" x14ac:dyDescent="0.25">
      <c r="A308" s="14"/>
    </row>
    <row r="309" spans="1:1" x14ac:dyDescent="0.25">
      <c r="A309" s="14"/>
    </row>
    <row r="310" spans="1:1" x14ac:dyDescent="0.25">
      <c r="A310" s="14"/>
    </row>
    <row r="311" spans="1:1" x14ac:dyDescent="0.25">
      <c r="A311" s="14"/>
    </row>
    <row r="312" spans="1:1" x14ac:dyDescent="0.25">
      <c r="A312" s="14"/>
    </row>
    <row r="313" spans="1:1" x14ac:dyDescent="0.25">
      <c r="A313" s="14"/>
    </row>
    <row r="314" spans="1:1" x14ac:dyDescent="0.25">
      <c r="A314" s="14"/>
    </row>
    <row r="315" spans="1:1" x14ac:dyDescent="0.25">
      <c r="A315" s="14"/>
    </row>
    <row r="316" spans="1:1" x14ac:dyDescent="0.25">
      <c r="A316" s="14"/>
    </row>
    <row r="317" spans="1:1" x14ac:dyDescent="0.25">
      <c r="A317" s="14"/>
    </row>
    <row r="318" spans="1:1" x14ac:dyDescent="0.25">
      <c r="A318" s="14"/>
    </row>
    <row r="319" spans="1:1" x14ac:dyDescent="0.25">
      <c r="A319" s="14"/>
    </row>
    <row r="320" spans="1:1" x14ac:dyDescent="0.25">
      <c r="A320" s="14"/>
    </row>
    <row r="321" spans="1:1" x14ac:dyDescent="0.25">
      <c r="A321" s="14"/>
    </row>
    <row r="322" spans="1:1" x14ac:dyDescent="0.25">
      <c r="A322" s="14"/>
    </row>
    <row r="323" spans="1:1" x14ac:dyDescent="0.25">
      <c r="A323" s="14"/>
    </row>
    <row r="324" spans="1:1" x14ac:dyDescent="0.25">
      <c r="A324" s="14"/>
    </row>
    <row r="325" spans="1:1" x14ac:dyDescent="0.25">
      <c r="A325" s="14"/>
    </row>
    <row r="326" spans="1:1" x14ac:dyDescent="0.25">
      <c r="A326" s="14"/>
    </row>
    <row r="327" spans="1:1" x14ac:dyDescent="0.25">
      <c r="A327" s="14"/>
    </row>
    <row r="328" spans="1:1" x14ac:dyDescent="0.25">
      <c r="A328" s="14"/>
    </row>
    <row r="329" spans="1:1" x14ac:dyDescent="0.25">
      <c r="A329" s="14"/>
    </row>
    <row r="330" spans="1:1" x14ac:dyDescent="0.25">
      <c r="A330" s="14"/>
    </row>
    <row r="331" spans="1:1" x14ac:dyDescent="0.25">
      <c r="A331" s="14"/>
    </row>
    <row r="332" spans="1:1" x14ac:dyDescent="0.25">
      <c r="A332" s="14"/>
    </row>
    <row r="333" spans="1:1" x14ac:dyDescent="0.25">
      <c r="A333" s="14"/>
    </row>
    <row r="334" spans="1:1" x14ac:dyDescent="0.25">
      <c r="A334" s="14"/>
    </row>
    <row r="335" spans="1:1" x14ac:dyDescent="0.25">
      <c r="A335" s="14"/>
    </row>
    <row r="336" spans="1:1" x14ac:dyDescent="0.25">
      <c r="A336" s="14"/>
    </row>
    <row r="337" spans="1:1" x14ac:dyDescent="0.25">
      <c r="A337" s="14"/>
    </row>
    <row r="338" spans="1:1" x14ac:dyDescent="0.25">
      <c r="A338" s="14"/>
    </row>
    <row r="339" spans="1:1" x14ac:dyDescent="0.25">
      <c r="A339" s="14"/>
    </row>
    <row r="340" spans="1:1" x14ac:dyDescent="0.25">
      <c r="A340" s="14"/>
    </row>
    <row r="341" spans="1:1" x14ac:dyDescent="0.25">
      <c r="A341" s="14"/>
    </row>
    <row r="342" spans="1:1" x14ac:dyDescent="0.25">
      <c r="A342" s="14"/>
    </row>
    <row r="343" spans="1:1" x14ac:dyDescent="0.25">
      <c r="A343" s="14"/>
    </row>
    <row r="344" spans="1:1" x14ac:dyDescent="0.25">
      <c r="A344" s="14"/>
    </row>
    <row r="345" spans="1:1" x14ac:dyDescent="0.25">
      <c r="A345" s="14"/>
    </row>
    <row r="346" spans="1:1" x14ac:dyDescent="0.25">
      <c r="A346" s="14"/>
    </row>
    <row r="347" spans="1:1" x14ac:dyDescent="0.25">
      <c r="A347" s="14"/>
    </row>
    <row r="348" spans="1:1" x14ac:dyDescent="0.25">
      <c r="A348" s="14"/>
    </row>
    <row r="349" spans="1:1" x14ac:dyDescent="0.25">
      <c r="A349" s="14"/>
    </row>
    <row r="350" spans="1:1" x14ac:dyDescent="0.25">
      <c r="A350" s="14"/>
    </row>
    <row r="351" spans="1:1" x14ac:dyDescent="0.25">
      <c r="A351" s="14"/>
    </row>
    <row r="352" spans="1:1" x14ac:dyDescent="0.25">
      <c r="A352" s="14"/>
    </row>
    <row r="353" spans="1:1" x14ac:dyDescent="0.25">
      <c r="A353" s="14"/>
    </row>
    <row r="354" spans="1:1" x14ac:dyDescent="0.25">
      <c r="A354" s="14"/>
    </row>
    <row r="355" spans="1:1" x14ac:dyDescent="0.25">
      <c r="A355" s="14"/>
    </row>
    <row r="356" spans="1:1" x14ac:dyDescent="0.25">
      <c r="A356" s="14"/>
    </row>
    <row r="357" spans="1:1" x14ac:dyDescent="0.25">
      <c r="A357" s="14"/>
    </row>
    <row r="358" spans="1:1" x14ac:dyDescent="0.25">
      <c r="A358" s="14"/>
    </row>
    <row r="359" spans="1:1" x14ac:dyDescent="0.25">
      <c r="A359" s="14"/>
    </row>
    <row r="360" spans="1:1" x14ac:dyDescent="0.25">
      <c r="A360" s="14"/>
    </row>
    <row r="361" spans="1:1" x14ac:dyDescent="0.25">
      <c r="A361" s="14"/>
    </row>
    <row r="362" spans="1:1" x14ac:dyDescent="0.25">
      <c r="A362" s="14"/>
    </row>
    <row r="363" spans="1:1" x14ac:dyDescent="0.25">
      <c r="A363" s="14"/>
    </row>
    <row r="364" spans="1:1" x14ac:dyDescent="0.25">
      <c r="A364" s="14"/>
    </row>
    <row r="365" spans="1:1" x14ac:dyDescent="0.25">
      <c r="A365" s="14"/>
    </row>
    <row r="366" spans="1:1" x14ac:dyDescent="0.25">
      <c r="A366" s="14"/>
    </row>
    <row r="367" spans="1:1" x14ac:dyDescent="0.25">
      <c r="A367" s="14"/>
    </row>
  </sheetData>
  <mergeCells count="7">
    <mergeCell ref="A31:B31"/>
    <mergeCell ref="A3:B4"/>
    <mergeCell ref="A7:B7"/>
    <mergeCell ref="A10:B10"/>
    <mergeCell ref="A21:B21"/>
    <mergeCell ref="A25:B25"/>
    <mergeCell ref="A29:B29"/>
  </mergeCells>
  <phoneticPr fontId="37" type="noConversion"/>
  <hyperlinks>
    <hyperlink ref="A6:B6" location="'1'!A1" display="1" xr:uid="{00000000-0004-0000-0000-000000000000}"/>
    <hyperlink ref="A8:B8" location="'2-2'!A1" display="2-2" xr:uid="{00000000-0004-0000-0000-000002000000}"/>
    <hyperlink ref="A12:B12" location="'3-2 '!A1" display="3-2" xr:uid="{00000000-0004-0000-0000-000006000000}"/>
    <hyperlink ref="A13:B13" location="'3-3 '!A1" display="3-3" xr:uid="{00000000-0004-0000-0000-000007000000}"/>
    <hyperlink ref="A14:B14" location="'3-4 '!A1" display="3-4" xr:uid="{00000000-0004-0000-0000-000008000000}"/>
    <hyperlink ref="A23:B23" location="'4-3'!A1" display="4-3" xr:uid="{00000000-0004-0000-0000-00000B000000}"/>
    <hyperlink ref="A24:B24" location="'4-4'!A1" display="4-4" xr:uid="{00000000-0004-0000-0000-00000C000000}"/>
    <hyperlink ref="B8" location="'2-2'!Print_Area" display="Total Registered in the General Organization of Social Insurance and Civil Service and  Domestic Workers by nationality, sex and Adopted Regulations  " xr:uid="{00000000-0004-0000-0000-000010000000}"/>
    <hyperlink ref="B9" location="'3'!A1" display="3" xr:uid="{00000000-0004-0000-0000-000011000000}"/>
    <hyperlink ref="A9:B9" location="'2-3'!A1" display="2-3" xr:uid="{00000000-0004-0000-0000-000012000000}"/>
    <hyperlink ref="A22" location="'13'!A1" display="13" xr:uid="{00000000-0004-0000-0000-000013000000}"/>
    <hyperlink ref="A22:B22" location="'4-2'!A1" display="4-2" xr:uid="{00000000-0004-0000-0000-000014000000}"/>
    <hyperlink ref="A23" location="' 15'!A1" display="15" xr:uid="{00000000-0004-0000-0000-000016000000}"/>
    <hyperlink ref="A24" location="' 16'!A1" display="16" xr:uid="{00000000-0004-0000-0000-000017000000}"/>
    <hyperlink ref="A30:B30" location="'6-2'!A1" display="6-2" xr:uid="{2F0732B5-630D-4C69-98A8-D03B91AB690C}"/>
    <hyperlink ref="A26:B26" location="'5-2'!A1" display="5-2" xr:uid="{A75BF2E8-67F4-4921-8CD5-5BD48B9B323B}"/>
    <hyperlink ref="A28:B28" location="'5-4'!A1" display="5-4" xr:uid="{FE55A7DE-BE65-49D4-BF87-88FFA094AF8E}"/>
    <hyperlink ref="A32:B32" location="'7-2'!A1" display="7-2" xr:uid="{E40A079B-F033-4EAE-89B1-C2AA06EB6A0A}"/>
    <hyperlink ref="A18:B18" location="'3-8'!A1" display="3-8" xr:uid="{86D1A485-6B06-4826-B677-301D14A1B1AA}"/>
    <hyperlink ref="A19:B19" location="'3-9'!A1" display="3-9" xr:uid="{6F307D5A-EB08-49A4-9639-71D39E32CD04}"/>
    <hyperlink ref="A20:B20" location="'3-10'!A1" display="3-10" xr:uid="{DDDED8AD-8C26-433E-8E28-87C8E3193E92}"/>
    <hyperlink ref="A15:B15" location="'3-5'!A1" display="3-5" xr:uid="{A28815D9-10DF-497A-9FE7-AF3E6D8FF856}"/>
    <hyperlink ref="A16:B16" location="'3-6'!A1" display="3-6" xr:uid="{892EA65D-A586-4C08-B7BE-624AF3C4BD67}"/>
    <hyperlink ref="A17:B17" location="'3-7'!A1" display="3-7" xr:uid="{7DF75270-D074-4AB8-B18B-C0A275B4AA3A}"/>
    <hyperlink ref="A27:B27" location="'5-3'!A1" display="5-3" xr:uid="{68F6476B-EE4A-40D3-AB7D-790990138C59}"/>
    <hyperlink ref="A11:B11" location="'3-1'!A1" display="3-1" xr:uid="{2ABEF72B-4233-45C6-9D2B-1A0D4CE48ACB}"/>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3"/>
  <sheetViews>
    <sheetView showGridLines="0" view="pageBreakPreview" zoomScale="60" zoomScaleNormal="40" workbookViewId="0">
      <selection activeCell="J35" sqref="J35"/>
    </sheetView>
  </sheetViews>
  <sheetFormatPr defaultColWidth="8.85546875" defaultRowHeight="18.75" x14ac:dyDescent="0.25"/>
  <cols>
    <col min="1" max="1" width="25.42578125" style="68" customWidth="1"/>
    <col min="2" max="3" width="15.42578125" style="89" customWidth="1"/>
    <col min="4" max="5" width="17.42578125" style="89" customWidth="1"/>
    <col min="6" max="6" width="15.42578125" style="89" customWidth="1"/>
    <col min="7" max="9" width="17.85546875" style="89" customWidth="1"/>
    <col min="10" max="11" width="15.42578125" style="89" customWidth="1"/>
    <col min="12" max="12" width="14" style="89" customWidth="1"/>
    <col min="13" max="14" width="8.85546875" style="89"/>
    <col min="15" max="15" width="14.42578125" style="89" bestFit="1" customWidth="1"/>
    <col min="16" max="16" width="8.85546875" style="89"/>
    <col min="17" max="16384" width="8.85546875" style="68"/>
  </cols>
  <sheetData>
    <row r="1" spans="1:16" ht="18" x14ac:dyDescent="0.25">
      <c r="A1" s="65" t="s">
        <v>294</v>
      </c>
      <c r="B1" s="66"/>
      <c r="C1" s="67"/>
      <c r="D1" s="68"/>
      <c r="E1" s="68"/>
      <c r="F1" s="68"/>
      <c r="G1" s="68"/>
      <c r="H1" s="68"/>
      <c r="I1" s="68"/>
      <c r="J1" s="68"/>
      <c r="K1" s="68"/>
      <c r="L1" s="68"/>
      <c r="M1" s="68"/>
      <c r="N1" s="68"/>
      <c r="O1" s="68"/>
      <c r="P1" s="68"/>
    </row>
    <row r="2" spans="1:16" ht="15" x14ac:dyDescent="0.25">
      <c r="A2" s="66"/>
      <c r="B2" s="66"/>
      <c r="C2" s="67"/>
      <c r="D2" s="69"/>
      <c r="E2" s="69"/>
      <c r="F2" s="69"/>
      <c r="G2" s="69"/>
      <c r="H2" s="69"/>
      <c r="I2" s="69"/>
      <c r="J2" s="69"/>
      <c r="K2" s="68"/>
      <c r="L2" s="68"/>
      <c r="M2" s="68"/>
      <c r="N2" s="68"/>
      <c r="O2" s="68"/>
      <c r="P2" s="68"/>
    </row>
    <row r="3" spans="1:16" ht="15" x14ac:dyDescent="0.25">
      <c r="A3" s="70"/>
      <c r="B3" s="70"/>
      <c r="C3" s="70"/>
      <c r="D3" s="69"/>
      <c r="E3" s="69"/>
      <c r="F3" s="69"/>
      <c r="G3" s="69"/>
      <c r="H3" s="69"/>
      <c r="I3" s="69"/>
      <c r="J3" s="69"/>
      <c r="K3" s="68"/>
      <c r="L3" s="68"/>
      <c r="M3" s="68"/>
      <c r="N3" s="68"/>
      <c r="O3" s="68"/>
      <c r="P3" s="68"/>
    </row>
    <row r="4" spans="1:16" ht="22.5" x14ac:dyDescent="0.25">
      <c r="A4" s="350" t="s">
        <v>188</v>
      </c>
      <c r="B4" s="350"/>
      <c r="C4" s="350"/>
      <c r="D4" s="350"/>
      <c r="E4" s="350"/>
      <c r="F4" s="350"/>
      <c r="G4" s="350"/>
      <c r="H4" s="350"/>
      <c r="I4" s="350"/>
      <c r="J4" s="350"/>
      <c r="K4" s="350"/>
      <c r="L4" s="350"/>
      <c r="M4" s="68"/>
      <c r="N4" s="68"/>
      <c r="O4" s="68"/>
      <c r="P4" s="68"/>
    </row>
    <row r="5" spans="1:16" ht="18" x14ac:dyDescent="0.45">
      <c r="A5" s="351" t="s">
        <v>212</v>
      </c>
      <c r="B5" s="351"/>
      <c r="C5" s="71"/>
      <c r="D5" s="71"/>
      <c r="E5" s="71"/>
      <c r="F5" s="71"/>
      <c r="G5" s="71"/>
      <c r="H5" s="71"/>
      <c r="I5" s="71"/>
      <c r="J5" s="71"/>
      <c r="K5" s="71"/>
      <c r="L5" s="71"/>
      <c r="M5" s="68"/>
      <c r="N5" s="68"/>
      <c r="O5" s="68"/>
      <c r="P5" s="68"/>
    </row>
    <row r="6" spans="1:16" ht="112.5" x14ac:dyDescent="0.25">
      <c r="A6" s="47" t="s">
        <v>13</v>
      </c>
      <c r="B6" s="47" t="s">
        <v>201</v>
      </c>
      <c r="C6" s="47" t="s">
        <v>202</v>
      </c>
      <c r="D6" s="47" t="s">
        <v>203</v>
      </c>
      <c r="E6" s="47" t="s">
        <v>204</v>
      </c>
      <c r="F6" s="47" t="s">
        <v>205</v>
      </c>
      <c r="G6" s="47" t="s">
        <v>206</v>
      </c>
      <c r="H6" s="47" t="s">
        <v>207</v>
      </c>
      <c r="I6" s="47" t="s">
        <v>208</v>
      </c>
      <c r="J6" s="47" t="s">
        <v>209</v>
      </c>
      <c r="K6" s="47" t="s">
        <v>210</v>
      </c>
      <c r="L6" s="47" t="s">
        <v>2</v>
      </c>
      <c r="M6" s="68"/>
      <c r="N6" s="68"/>
      <c r="O6" s="68"/>
      <c r="P6" s="68"/>
    </row>
    <row r="7" spans="1:16" ht="22.5" x14ac:dyDescent="0.25">
      <c r="A7" s="72" t="s">
        <v>14</v>
      </c>
      <c r="B7" s="296">
        <v>168838</v>
      </c>
      <c r="C7" s="296">
        <v>741912</v>
      </c>
      <c r="D7" s="296">
        <v>434126</v>
      </c>
      <c r="E7" s="296">
        <v>289202</v>
      </c>
      <c r="F7" s="296">
        <v>367967</v>
      </c>
      <c r="G7" s="296">
        <v>6920</v>
      </c>
      <c r="H7" s="296">
        <v>506677</v>
      </c>
      <c r="I7" s="296">
        <v>476403</v>
      </c>
      <c r="J7" s="296">
        <v>1996407</v>
      </c>
      <c r="K7" s="296">
        <v>39385</v>
      </c>
      <c r="L7" s="296">
        <f t="shared" ref="L7:L19" si="0">SUM(B7:K7)</f>
        <v>5027837</v>
      </c>
      <c r="M7" s="68"/>
      <c r="N7" s="68"/>
      <c r="O7" s="68"/>
      <c r="P7" s="68"/>
    </row>
    <row r="8" spans="1:16" ht="22.5" x14ac:dyDescent="0.25">
      <c r="A8" s="74" t="s">
        <v>15</v>
      </c>
      <c r="B8" s="297">
        <v>76797</v>
      </c>
      <c r="C8" s="297">
        <v>292566</v>
      </c>
      <c r="D8" s="297">
        <v>222040</v>
      </c>
      <c r="E8" s="297">
        <v>112125</v>
      </c>
      <c r="F8" s="297">
        <v>200313</v>
      </c>
      <c r="G8" s="297">
        <v>7140</v>
      </c>
      <c r="H8" s="297">
        <v>207650</v>
      </c>
      <c r="I8" s="297">
        <v>168339</v>
      </c>
      <c r="J8" s="297">
        <v>654975</v>
      </c>
      <c r="K8" s="297">
        <v>15745</v>
      </c>
      <c r="L8" s="297">
        <f t="shared" si="0"/>
        <v>1957690</v>
      </c>
      <c r="M8" s="68"/>
      <c r="N8" s="68"/>
      <c r="O8" s="68"/>
      <c r="P8" s="68"/>
    </row>
    <row r="9" spans="1:16" ht="22.5" x14ac:dyDescent="0.25">
      <c r="A9" s="72" t="s">
        <v>16</v>
      </c>
      <c r="B9" s="296">
        <v>10919</v>
      </c>
      <c r="C9" s="296">
        <v>48459</v>
      </c>
      <c r="D9" s="296">
        <v>29181</v>
      </c>
      <c r="E9" s="296">
        <v>17215</v>
      </c>
      <c r="F9" s="296">
        <v>37134</v>
      </c>
      <c r="G9" s="296">
        <v>1958</v>
      </c>
      <c r="H9" s="296">
        <v>43891</v>
      </c>
      <c r="I9" s="296">
        <v>33149</v>
      </c>
      <c r="J9" s="296">
        <v>135313</v>
      </c>
      <c r="K9" s="296">
        <v>3485</v>
      </c>
      <c r="L9" s="296">
        <f t="shared" si="0"/>
        <v>360704</v>
      </c>
      <c r="M9" s="68"/>
      <c r="N9" s="68"/>
      <c r="O9" s="68"/>
      <c r="P9" s="68"/>
    </row>
    <row r="10" spans="1:16" ht="22.5" x14ac:dyDescent="0.25">
      <c r="A10" s="74" t="s">
        <v>17</v>
      </c>
      <c r="B10" s="297">
        <v>8073</v>
      </c>
      <c r="C10" s="297">
        <v>37636</v>
      </c>
      <c r="D10" s="297">
        <v>24373</v>
      </c>
      <c r="E10" s="297">
        <v>14597</v>
      </c>
      <c r="F10" s="297">
        <v>27641</v>
      </c>
      <c r="G10" s="297">
        <v>758</v>
      </c>
      <c r="H10" s="297">
        <v>49756</v>
      </c>
      <c r="I10" s="297">
        <v>39740</v>
      </c>
      <c r="J10" s="297">
        <v>191097</v>
      </c>
      <c r="K10" s="297">
        <v>3441</v>
      </c>
      <c r="L10" s="297">
        <f t="shared" si="0"/>
        <v>397112</v>
      </c>
      <c r="M10" s="68"/>
      <c r="N10" s="68"/>
      <c r="O10" s="68"/>
      <c r="P10" s="68"/>
    </row>
    <row r="11" spans="1:16" ht="22.5" x14ac:dyDescent="0.25">
      <c r="A11" s="72" t="s">
        <v>18</v>
      </c>
      <c r="B11" s="296">
        <v>51405</v>
      </c>
      <c r="C11" s="296">
        <v>264644</v>
      </c>
      <c r="D11" s="296">
        <v>208270</v>
      </c>
      <c r="E11" s="296">
        <v>116891</v>
      </c>
      <c r="F11" s="296">
        <v>128219</v>
      </c>
      <c r="G11" s="296">
        <v>4922</v>
      </c>
      <c r="H11" s="296">
        <v>319902</v>
      </c>
      <c r="I11" s="296">
        <v>248239</v>
      </c>
      <c r="J11" s="296">
        <v>654951</v>
      </c>
      <c r="K11" s="296">
        <v>56404</v>
      </c>
      <c r="L11" s="296">
        <f t="shared" si="0"/>
        <v>2053847</v>
      </c>
      <c r="M11" s="68"/>
      <c r="N11" s="68"/>
      <c r="O11" s="68"/>
      <c r="P11" s="68"/>
    </row>
    <row r="12" spans="1:16" ht="22.5" x14ac:dyDescent="0.25">
      <c r="A12" s="74" t="s">
        <v>19</v>
      </c>
      <c r="B12" s="297">
        <v>8337</v>
      </c>
      <c r="C12" s="297">
        <v>41276</v>
      </c>
      <c r="D12" s="297">
        <v>23177</v>
      </c>
      <c r="E12" s="297">
        <v>12536</v>
      </c>
      <c r="F12" s="297">
        <v>35651</v>
      </c>
      <c r="G12" s="297">
        <v>3743</v>
      </c>
      <c r="H12" s="297">
        <v>45390</v>
      </c>
      <c r="I12" s="297">
        <v>33690</v>
      </c>
      <c r="J12" s="297">
        <v>123729</v>
      </c>
      <c r="K12" s="297">
        <v>3203</v>
      </c>
      <c r="L12" s="297">
        <f t="shared" si="0"/>
        <v>330732</v>
      </c>
      <c r="M12" s="68"/>
      <c r="N12" s="68"/>
      <c r="O12" s="68"/>
      <c r="P12" s="68"/>
    </row>
    <row r="13" spans="1:16" ht="22.5" x14ac:dyDescent="0.25">
      <c r="A13" s="72" t="s">
        <v>20</v>
      </c>
      <c r="B13" s="296">
        <v>3111</v>
      </c>
      <c r="C13" s="296">
        <v>15802</v>
      </c>
      <c r="D13" s="296">
        <v>8509</v>
      </c>
      <c r="E13" s="296">
        <v>5016</v>
      </c>
      <c r="F13" s="296">
        <v>13328</v>
      </c>
      <c r="G13" s="296">
        <v>681</v>
      </c>
      <c r="H13" s="296">
        <v>16823</v>
      </c>
      <c r="I13" s="296">
        <v>9880</v>
      </c>
      <c r="J13" s="296">
        <v>46003</v>
      </c>
      <c r="K13" s="296">
        <v>793</v>
      </c>
      <c r="L13" s="296">
        <f t="shared" si="0"/>
        <v>119946</v>
      </c>
      <c r="M13" s="68"/>
      <c r="N13" s="68"/>
      <c r="O13" s="68"/>
      <c r="P13" s="68"/>
    </row>
    <row r="14" spans="1:16" ht="22.5" x14ac:dyDescent="0.25">
      <c r="A14" s="74" t="s">
        <v>21</v>
      </c>
      <c r="B14" s="297">
        <v>2765</v>
      </c>
      <c r="C14" s="297">
        <v>14764</v>
      </c>
      <c r="D14" s="297">
        <v>7097</v>
      </c>
      <c r="E14" s="297">
        <v>3922</v>
      </c>
      <c r="F14" s="297">
        <v>10524</v>
      </c>
      <c r="G14" s="297">
        <v>753</v>
      </c>
      <c r="H14" s="297">
        <v>19793</v>
      </c>
      <c r="I14" s="297">
        <v>17334</v>
      </c>
      <c r="J14" s="297">
        <v>59295</v>
      </c>
      <c r="K14" s="297">
        <v>898</v>
      </c>
      <c r="L14" s="297">
        <f t="shared" si="0"/>
        <v>137145</v>
      </c>
      <c r="M14" s="68"/>
      <c r="N14" s="68"/>
      <c r="O14" s="68"/>
      <c r="P14" s="68"/>
    </row>
    <row r="15" spans="1:16" ht="22.5" x14ac:dyDescent="0.25">
      <c r="A15" s="72" t="s">
        <v>22</v>
      </c>
      <c r="B15" s="296">
        <v>1061</v>
      </c>
      <c r="C15" s="296">
        <v>5989</v>
      </c>
      <c r="D15" s="296">
        <v>2517</v>
      </c>
      <c r="E15" s="296">
        <v>1829</v>
      </c>
      <c r="F15" s="296">
        <v>5313</v>
      </c>
      <c r="G15" s="296">
        <v>25</v>
      </c>
      <c r="H15" s="296">
        <v>8601</v>
      </c>
      <c r="I15" s="296">
        <v>5065</v>
      </c>
      <c r="J15" s="296">
        <v>19532</v>
      </c>
      <c r="K15" s="296">
        <v>371</v>
      </c>
      <c r="L15" s="296">
        <f t="shared" si="0"/>
        <v>50303</v>
      </c>
      <c r="M15" s="68"/>
      <c r="N15" s="68"/>
      <c r="O15" s="68"/>
      <c r="P15" s="68"/>
    </row>
    <row r="16" spans="1:16" ht="22.5" x14ac:dyDescent="0.25">
      <c r="A16" s="74" t="s">
        <v>23</v>
      </c>
      <c r="B16" s="297">
        <v>3788</v>
      </c>
      <c r="C16" s="297">
        <v>17441</v>
      </c>
      <c r="D16" s="297">
        <v>9958</v>
      </c>
      <c r="E16" s="297">
        <v>4841</v>
      </c>
      <c r="F16" s="297">
        <v>18909</v>
      </c>
      <c r="G16" s="297">
        <v>2604</v>
      </c>
      <c r="H16" s="297">
        <v>18595</v>
      </c>
      <c r="I16" s="297">
        <v>15663</v>
      </c>
      <c r="J16" s="297">
        <v>72011</v>
      </c>
      <c r="K16" s="297">
        <v>1215</v>
      </c>
      <c r="L16" s="297">
        <f t="shared" si="0"/>
        <v>165025</v>
      </c>
      <c r="M16" s="68"/>
      <c r="N16" s="68"/>
      <c r="O16" s="68"/>
      <c r="P16" s="68"/>
    </row>
    <row r="17" spans="1:16" ht="22.5" x14ac:dyDescent="0.25">
      <c r="A17" s="72" t="s">
        <v>24</v>
      </c>
      <c r="B17" s="296">
        <v>2054</v>
      </c>
      <c r="C17" s="296">
        <v>12509</v>
      </c>
      <c r="D17" s="296">
        <v>8362</v>
      </c>
      <c r="E17" s="296">
        <v>5895</v>
      </c>
      <c r="F17" s="296">
        <v>9735</v>
      </c>
      <c r="G17" s="296">
        <v>782</v>
      </c>
      <c r="H17" s="296">
        <v>14883</v>
      </c>
      <c r="I17" s="296">
        <v>17791</v>
      </c>
      <c r="J17" s="296">
        <v>55507</v>
      </c>
      <c r="K17" s="296">
        <v>1163</v>
      </c>
      <c r="L17" s="296">
        <f t="shared" si="0"/>
        <v>128681</v>
      </c>
      <c r="M17" s="68"/>
      <c r="N17" s="68"/>
      <c r="O17" s="68"/>
      <c r="P17" s="68"/>
    </row>
    <row r="18" spans="1:16" ht="22.5" x14ac:dyDescent="0.25">
      <c r="A18" s="74" t="s">
        <v>25</v>
      </c>
      <c r="B18" s="297">
        <v>1297</v>
      </c>
      <c r="C18" s="297">
        <v>4386</v>
      </c>
      <c r="D18" s="297">
        <v>2313</v>
      </c>
      <c r="E18" s="297">
        <v>1408</v>
      </c>
      <c r="F18" s="297">
        <v>4852</v>
      </c>
      <c r="G18" s="297">
        <v>343</v>
      </c>
      <c r="H18" s="297">
        <v>7572</v>
      </c>
      <c r="I18" s="297">
        <v>3769</v>
      </c>
      <c r="J18" s="297">
        <v>17421</v>
      </c>
      <c r="K18" s="297">
        <v>485</v>
      </c>
      <c r="L18" s="297">
        <f t="shared" si="0"/>
        <v>43846</v>
      </c>
      <c r="M18" s="68"/>
      <c r="N18" s="68"/>
      <c r="O18" s="68"/>
      <c r="P18" s="68"/>
    </row>
    <row r="19" spans="1:16" ht="22.5" x14ac:dyDescent="0.25">
      <c r="A19" s="72" t="s">
        <v>26</v>
      </c>
      <c r="B19" s="296">
        <v>1664</v>
      </c>
      <c r="C19" s="296">
        <v>9334</v>
      </c>
      <c r="D19" s="296">
        <v>4264</v>
      </c>
      <c r="E19" s="296">
        <v>2236</v>
      </c>
      <c r="F19" s="296">
        <v>8150</v>
      </c>
      <c r="G19" s="296">
        <v>186</v>
      </c>
      <c r="H19" s="296">
        <v>10697</v>
      </c>
      <c r="I19" s="296">
        <v>8286</v>
      </c>
      <c r="J19" s="296">
        <v>24537</v>
      </c>
      <c r="K19" s="296">
        <v>511</v>
      </c>
      <c r="L19" s="296">
        <f t="shared" si="0"/>
        <v>69865</v>
      </c>
      <c r="M19" s="68"/>
      <c r="N19" s="68"/>
      <c r="O19" s="68"/>
      <c r="P19" s="68"/>
    </row>
    <row r="20" spans="1:16" ht="22.5" x14ac:dyDescent="0.25">
      <c r="A20" s="39" t="s">
        <v>2</v>
      </c>
      <c r="B20" s="39">
        <f>SUM(B7:B19)</f>
        <v>340109</v>
      </c>
      <c r="C20" s="39">
        <f t="shared" ref="C20:K20" si="1">SUM(C7:C19)</f>
        <v>1506718</v>
      </c>
      <c r="D20" s="39">
        <f t="shared" si="1"/>
        <v>984187</v>
      </c>
      <c r="E20" s="39">
        <f t="shared" si="1"/>
        <v>587713</v>
      </c>
      <c r="F20" s="39">
        <f t="shared" si="1"/>
        <v>867736</v>
      </c>
      <c r="G20" s="39">
        <f t="shared" si="1"/>
        <v>30815</v>
      </c>
      <c r="H20" s="39">
        <f t="shared" si="1"/>
        <v>1270230</v>
      </c>
      <c r="I20" s="39">
        <f t="shared" si="1"/>
        <v>1077348</v>
      </c>
      <c r="J20" s="39">
        <f t="shared" si="1"/>
        <v>4050778</v>
      </c>
      <c r="K20" s="39">
        <f t="shared" si="1"/>
        <v>127099</v>
      </c>
      <c r="L20" s="39">
        <f>SUM(L7:L19)</f>
        <v>10842733</v>
      </c>
      <c r="M20" s="68"/>
      <c r="N20" s="68"/>
      <c r="O20" s="68"/>
      <c r="P20" s="68"/>
    </row>
    <row r="21" spans="1:16" ht="18" x14ac:dyDescent="0.45">
      <c r="A21" s="139" t="s">
        <v>49</v>
      </c>
      <c r="B21" s="76"/>
      <c r="C21" s="77"/>
      <c r="D21" s="78"/>
      <c r="E21" s="78"/>
      <c r="F21" s="78"/>
      <c r="G21" s="79"/>
      <c r="H21" s="80"/>
      <c r="I21" s="80"/>
      <c r="J21" s="80"/>
      <c r="K21" s="80"/>
      <c r="L21" s="80"/>
      <c r="M21" s="68"/>
      <c r="N21" s="68"/>
      <c r="O21" s="68"/>
      <c r="P21" s="68"/>
    </row>
    <row r="22" spans="1:16" ht="18" x14ac:dyDescent="0.45">
      <c r="A22" s="140" t="s">
        <v>36</v>
      </c>
      <c r="B22" s="81"/>
      <c r="C22" s="82"/>
      <c r="D22" s="83"/>
      <c r="E22" s="84"/>
      <c r="F22" s="84"/>
      <c r="G22" s="85"/>
      <c r="H22" s="86"/>
      <c r="I22" s="86"/>
      <c r="J22" s="80"/>
      <c r="K22" s="80"/>
      <c r="L22" s="80"/>
      <c r="M22" s="68"/>
      <c r="N22" s="68"/>
      <c r="O22" s="68"/>
      <c r="P22" s="68"/>
    </row>
    <row r="23" spans="1:16" ht="18" x14ac:dyDescent="0.45">
      <c r="A23" s="352" t="s">
        <v>211</v>
      </c>
      <c r="B23" s="352"/>
      <c r="C23" s="352"/>
      <c r="D23" s="352"/>
      <c r="E23" s="352"/>
      <c r="F23" s="352"/>
      <c r="G23" s="87"/>
      <c r="H23" s="68"/>
      <c r="I23" s="68"/>
      <c r="J23" s="68"/>
      <c r="K23" s="68"/>
      <c r="L23" s="68"/>
      <c r="M23" s="68"/>
      <c r="N23" s="68"/>
      <c r="O23" s="68"/>
      <c r="P23" s="68"/>
    </row>
    <row r="24" spans="1:16" x14ac:dyDescent="0.25">
      <c r="A24" s="141" t="s">
        <v>245</v>
      </c>
    </row>
    <row r="25" spans="1:16" s="185" customFormat="1" ht="15" x14ac:dyDescent="0.25">
      <c r="A25" s="283" t="s">
        <v>296</v>
      </c>
      <c r="B25" s="184"/>
      <c r="C25" s="184"/>
      <c r="D25" s="184"/>
      <c r="E25" s="184"/>
      <c r="F25" s="184"/>
      <c r="G25" s="184"/>
      <c r="H25" s="184"/>
      <c r="I25" s="184"/>
      <c r="J25" s="184"/>
    </row>
    <row r="40" spans="2:12" x14ac:dyDescent="0.25">
      <c r="B40" s="88"/>
      <c r="C40" s="88"/>
      <c r="D40" s="88"/>
      <c r="E40" s="88"/>
      <c r="F40" s="88"/>
      <c r="G40" s="88"/>
      <c r="H40" s="88"/>
      <c r="I40" s="88"/>
      <c r="J40" s="88"/>
      <c r="K40" s="88"/>
      <c r="L40" s="88"/>
    </row>
    <row r="41" spans="2:12" x14ac:dyDescent="0.25">
      <c r="B41" s="88"/>
      <c r="C41" s="88"/>
      <c r="D41" s="88"/>
      <c r="E41" s="88"/>
      <c r="F41" s="88"/>
      <c r="G41" s="88"/>
      <c r="H41" s="88"/>
      <c r="I41" s="88"/>
      <c r="J41" s="88"/>
      <c r="K41" s="88"/>
      <c r="L41" s="88"/>
    </row>
    <row r="42" spans="2:12" x14ac:dyDescent="0.25">
      <c r="B42" s="88"/>
      <c r="C42" s="88"/>
      <c r="D42" s="88"/>
      <c r="E42" s="88"/>
      <c r="F42" s="88"/>
      <c r="G42" s="88"/>
      <c r="H42" s="88"/>
      <c r="I42" s="88"/>
      <c r="J42" s="88"/>
      <c r="K42" s="88"/>
      <c r="L42" s="88"/>
    </row>
    <row r="43" spans="2:12" x14ac:dyDescent="0.25">
      <c r="B43" s="88"/>
      <c r="C43" s="88"/>
      <c r="D43" s="88"/>
      <c r="E43" s="88"/>
      <c r="F43" s="88"/>
      <c r="G43" s="88"/>
      <c r="H43" s="88"/>
      <c r="I43" s="88"/>
      <c r="J43" s="88"/>
      <c r="K43" s="88"/>
      <c r="L43" s="88"/>
    </row>
    <row r="44" spans="2:12" x14ac:dyDescent="0.25">
      <c r="B44" s="88"/>
      <c r="C44" s="88"/>
      <c r="D44" s="88"/>
      <c r="E44" s="88"/>
      <c r="F44" s="88"/>
      <c r="G44" s="88"/>
      <c r="H44" s="88"/>
      <c r="I44" s="88"/>
      <c r="J44" s="88"/>
      <c r="K44" s="88"/>
      <c r="L44" s="88"/>
    </row>
    <row r="45" spans="2:12" x14ac:dyDescent="0.25">
      <c r="B45" s="88"/>
      <c r="C45" s="88"/>
      <c r="D45" s="88"/>
      <c r="E45" s="88"/>
      <c r="F45" s="88"/>
      <c r="G45" s="88"/>
      <c r="H45" s="88"/>
      <c r="I45" s="88"/>
      <c r="J45" s="88"/>
      <c r="K45" s="88"/>
      <c r="L45" s="88"/>
    </row>
    <row r="46" spans="2:12" x14ac:dyDescent="0.25">
      <c r="B46" s="88"/>
      <c r="C46" s="88"/>
      <c r="D46" s="88"/>
      <c r="E46" s="88"/>
      <c r="F46" s="88"/>
      <c r="G46" s="88"/>
      <c r="H46" s="88"/>
      <c r="I46" s="88"/>
      <c r="J46" s="88"/>
      <c r="K46" s="88"/>
      <c r="L46" s="88"/>
    </row>
    <row r="47" spans="2:12" x14ac:dyDescent="0.25">
      <c r="B47" s="88"/>
      <c r="C47" s="88"/>
      <c r="D47" s="88"/>
      <c r="E47" s="88"/>
      <c r="F47" s="88"/>
      <c r="G47" s="88"/>
      <c r="H47" s="88"/>
      <c r="I47" s="88"/>
      <c r="J47" s="88"/>
      <c r="K47" s="88"/>
      <c r="L47" s="88"/>
    </row>
    <row r="48" spans="2:12" x14ac:dyDescent="0.25">
      <c r="B48" s="88"/>
      <c r="C48" s="88"/>
      <c r="D48" s="88"/>
      <c r="E48" s="88"/>
      <c r="F48" s="88"/>
      <c r="G48" s="88"/>
      <c r="H48" s="88"/>
      <c r="I48" s="88"/>
      <c r="J48" s="88"/>
      <c r="K48" s="88"/>
      <c r="L48" s="88"/>
    </row>
    <row r="49" spans="2:12" x14ac:dyDescent="0.25">
      <c r="B49" s="88"/>
      <c r="C49" s="88"/>
      <c r="D49" s="88"/>
      <c r="E49" s="88"/>
      <c r="F49" s="88"/>
      <c r="G49" s="88"/>
      <c r="H49" s="88"/>
      <c r="I49" s="88"/>
      <c r="J49" s="88"/>
      <c r="K49" s="88"/>
      <c r="L49" s="88"/>
    </row>
    <row r="50" spans="2:12" x14ac:dyDescent="0.25">
      <c r="B50" s="88"/>
      <c r="C50" s="88"/>
      <c r="D50" s="88"/>
      <c r="E50" s="88"/>
      <c r="F50" s="88"/>
      <c r="G50" s="88"/>
      <c r="H50" s="88"/>
      <c r="I50" s="88"/>
      <c r="J50" s="88"/>
      <c r="K50" s="88"/>
      <c r="L50" s="88"/>
    </row>
    <row r="51" spans="2:12" x14ac:dyDescent="0.25">
      <c r="B51" s="88"/>
      <c r="C51" s="88"/>
      <c r="D51" s="88"/>
      <c r="E51" s="88"/>
      <c r="F51" s="88"/>
      <c r="G51" s="88"/>
      <c r="H51" s="88"/>
      <c r="I51" s="88"/>
      <c r="J51" s="88"/>
      <c r="K51" s="88"/>
      <c r="L51" s="88"/>
    </row>
    <row r="52" spans="2:12" x14ac:dyDescent="0.25">
      <c r="B52" s="88"/>
      <c r="C52" s="88"/>
      <c r="D52" s="88"/>
      <c r="E52" s="88"/>
      <c r="F52" s="88"/>
      <c r="G52" s="88"/>
      <c r="H52" s="88"/>
      <c r="I52" s="88"/>
      <c r="J52" s="88"/>
      <c r="K52" s="88"/>
      <c r="L52" s="88"/>
    </row>
    <row r="53" spans="2:12" x14ac:dyDescent="0.25">
      <c r="B53" s="88"/>
      <c r="C53" s="88"/>
      <c r="D53" s="88"/>
      <c r="E53" s="88"/>
      <c r="F53" s="88"/>
      <c r="G53" s="88"/>
      <c r="H53" s="88"/>
      <c r="I53" s="88"/>
      <c r="J53" s="88"/>
      <c r="K53" s="88"/>
      <c r="L53" s="88"/>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49"/>
  <sheetViews>
    <sheetView showGridLines="0" view="pageBreakPreview" zoomScale="50" zoomScaleNormal="55" zoomScaleSheetLayoutView="50" workbookViewId="0">
      <selection activeCell="J35" sqref="J35"/>
    </sheetView>
  </sheetViews>
  <sheetFormatPr defaultColWidth="8.85546875" defaultRowHeight="15" x14ac:dyDescent="0.25"/>
  <cols>
    <col min="1" max="1" width="53.85546875" style="91" customWidth="1"/>
    <col min="2" max="2" width="13.140625" style="91" customWidth="1"/>
    <col min="3" max="3" width="15.42578125" style="91" customWidth="1"/>
    <col min="4" max="5" width="18" style="91" customWidth="1"/>
    <col min="6" max="6" width="15.42578125" style="91" customWidth="1"/>
    <col min="7" max="9" width="18.85546875" style="91" customWidth="1"/>
    <col min="10" max="12" width="15.42578125" style="91" customWidth="1"/>
    <col min="13" max="13" width="13.140625" style="91" customWidth="1"/>
    <col min="14" max="19" width="8.85546875" style="91"/>
    <col min="20" max="20" width="55.140625" style="91" customWidth="1"/>
    <col min="21" max="16384" width="8.85546875" style="91"/>
  </cols>
  <sheetData>
    <row r="1" spans="1:24" x14ac:dyDescent="0.25">
      <c r="A1" s="353" t="s">
        <v>294</v>
      </c>
      <c r="B1" s="353"/>
      <c r="C1" s="90"/>
    </row>
    <row r="2" spans="1:24" s="92" customFormat="1" x14ac:dyDescent="0.25">
      <c r="A2" s="353"/>
      <c r="B2" s="353"/>
      <c r="C2" s="90"/>
      <c r="K2" s="91"/>
      <c r="L2" s="91"/>
      <c r="M2" s="91"/>
      <c r="N2" s="91"/>
      <c r="O2" s="91"/>
      <c r="P2" s="91"/>
      <c r="Q2" s="91"/>
      <c r="R2" s="91"/>
      <c r="S2" s="91"/>
      <c r="T2" s="91"/>
      <c r="U2" s="91"/>
      <c r="V2" s="91"/>
      <c r="W2" s="91"/>
      <c r="X2" s="91"/>
    </row>
    <row r="3" spans="1:24" s="92" customFormat="1" x14ac:dyDescent="0.25">
      <c r="A3" s="93"/>
      <c r="B3" s="93"/>
      <c r="C3" s="93"/>
      <c r="K3" s="91"/>
      <c r="L3" s="91"/>
      <c r="M3" s="91"/>
      <c r="N3" s="91"/>
      <c r="O3" s="91"/>
      <c r="P3" s="91"/>
      <c r="Q3" s="91"/>
      <c r="R3" s="91"/>
      <c r="S3" s="91"/>
      <c r="T3" s="91"/>
      <c r="U3" s="91"/>
      <c r="V3" s="91"/>
      <c r="W3" s="91"/>
      <c r="X3" s="91"/>
    </row>
    <row r="4" spans="1:24" ht="22.5" x14ac:dyDescent="0.25">
      <c r="A4" s="354" t="s">
        <v>190</v>
      </c>
      <c r="B4" s="354"/>
      <c r="C4" s="354"/>
      <c r="D4" s="354"/>
      <c r="E4" s="354"/>
      <c r="F4" s="354"/>
      <c r="G4" s="354"/>
      <c r="H4" s="354"/>
      <c r="I4" s="354"/>
      <c r="J4" s="354"/>
      <c r="K4" s="354"/>
      <c r="L4" s="354"/>
      <c r="M4" s="94"/>
    </row>
    <row r="5" spans="1:24" ht="22.5" x14ac:dyDescent="0.55000000000000004">
      <c r="A5" s="95" t="s">
        <v>213</v>
      </c>
      <c r="B5" s="329" t="s">
        <v>200</v>
      </c>
      <c r="C5" s="330"/>
      <c r="D5" s="330"/>
      <c r="E5" s="330"/>
      <c r="F5" s="330"/>
      <c r="G5" s="330"/>
      <c r="H5" s="330"/>
      <c r="I5" s="330"/>
      <c r="J5" s="330"/>
      <c r="K5" s="330"/>
      <c r="L5" s="330"/>
      <c r="M5" s="96"/>
    </row>
    <row r="6" spans="1:24" ht="90" x14ac:dyDescent="0.55000000000000004">
      <c r="A6" s="49" t="s">
        <v>38</v>
      </c>
      <c r="B6" s="49" t="s">
        <v>201</v>
      </c>
      <c r="C6" s="49" t="s">
        <v>202</v>
      </c>
      <c r="D6" s="49" t="s">
        <v>203</v>
      </c>
      <c r="E6" s="49" t="s">
        <v>204</v>
      </c>
      <c r="F6" s="49" t="s">
        <v>205</v>
      </c>
      <c r="G6" s="49" t="s">
        <v>206</v>
      </c>
      <c r="H6" s="49" t="s">
        <v>207</v>
      </c>
      <c r="I6" s="49" t="s">
        <v>208</v>
      </c>
      <c r="J6" s="49" t="s">
        <v>209</v>
      </c>
      <c r="K6" s="49" t="s">
        <v>210</v>
      </c>
      <c r="L6" s="49" t="s">
        <v>2</v>
      </c>
      <c r="M6" s="96"/>
    </row>
    <row r="7" spans="1:24" ht="22.5" x14ac:dyDescent="0.55000000000000004">
      <c r="A7" s="97" t="s">
        <v>4</v>
      </c>
      <c r="B7" s="73">
        <v>4938</v>
      </c>
      <c r="C7" s="73">
        <v>13669</v>
      </c>
      <c r="D7" s="73">
        <v>16479</v>
      </c>
      <c r="E7" s="73">
        <v>17772</v>
      </c>
      <c r="F7" s="73">
        <v>13350</v>
      </c>
      <c r="G7" s="73">
        <v>46</v>
      </c>
      <c r="H7" s="73">
        <v>4808</v>
      </c>
      <c r="I7" s="73">
        <v>4779</v>
      </c>
      <c r="J7" s="73">
        <v>24219</v>
      </c>
      <c r="K7" s="73">
        <v>455</v>
      </c>
      <c r="L7" s="98">
        <f t="shared" ref="L7:L17" si="0">SUM(B7:K7)</f>
        <v>100515</v>
      </c>
      <c r="M7" s="96"/>
    </row>
    <row r="8" spans="1:24" ht="22.5" x14ac:dyDescent="0.55000000000000004">
      <c r="A8" s="99" t="s">
        <v>5</v>
      </c>
      <c r="B8" s="75">
        <v>19699</v>
      </c>
      <c r="C8" s="75">
        <v>94641</v>
      </c>
      <c r="D8" s="75">
        <v>87348</v>
      </c>
      <c r="E8" s="75">
        <v>80975</v>
      </c>
      <c r="F8" s="75">
        <v>100804</v>
      </c>
      <c r="G8" s="75">
        <v>579</v>
      </c>
      <c r="H8" s="75">
        <v>46320</v>
      </c>
      <c r="I8" s="75">
        <v>44248</v>
      </c>
      <c r="J8" s="75">
        <v>293624</v>
      </c>
      <c r="K8" s="75">
        <v>10834</v>
      </c>
      <c r="L8" s="100">
        <f t="shared" si="0"/>
        <v>779072</v>
      </c>
      <c r="M8" s="96"/>
    </row>
    <row r="9" spans="1:24" ht="22.5" x14ac:dyDescent="0.55000000000000004">
      <c r="A9" s="97" t="s">
        <v>6</v>
      </c>
      <c r="B9" s="73">
        <v>32386</v>
      </c>
      <c r="C9" s="73">
        <v>286302</v>
      </c>
      <c r="D9" s="73">
        <v>138708</v>
      </c>
      <c r="E9" s="73">
        <v>107706</v>
      </c>
      <c r="F9" s="73">
        <v>157965</v>
      </c>
      <c r="G9" s="73">
        <v>2065</v>
      </c>
      <c r="H9" s="73">
        <v>131802</v>
      </c>
      <c r="I9" s="73">
        <v>135006</v>
      </c>
      <c r="J9" s="73">
        <v>903838</v>
      </c>
      <c r="K9" s="73">
        <v>23471</v>
      </c>
      <c r="L9" s="98">
        <f t="shared" si="0"/>
        <v>1919249</v>
      </c>
      <c r="M9" s="96"/>
    </row>
    <row r="10" spans="1:24" ht="22.5" x14ac:dyDescent="0.55000000000000004">
      <c r="A10" s="99" t="s">
        <v>7</v>
      </c>
      <c r="B10" s="75">
        <v>49484</v>
      </c>
      <c r="C10" s="75">
        <v>315271</v>
      </c>
      <c r="D10" s="75">
        <v>167446</v>
      </c>
      <c r="E10" s="75">
        <v>113288</v>
      </c>
      <c r="F10" s="75">
        <v>148067</v>
      </c>
      <c r="G10" s="75">
        <v>2622</v>
      </c>
      <c r="H10" s="75">
        <v>194162</v>
      </c>
      <c r="I10" s="75">
        <v>169114</v>
      </c>
      <c r="J10" s="75">
        <v>781490</v>
      </c>
      <c r="K10" s="75">
        <v>26561</v>
      </c>
      <c r="L10" s="100">
        <f t="shared" si="0"/>
        <v>1967505</v>
      </c>
      <c r="M10" s="96"/>
    </row>
    <row r="11" spans="1:24" ht="22.5" x14ac:dyDescent="0.55000000000000004">
      <c r="A11" s="97" t="s">
        <v>8</v>
      </c>
      <c r="B11" s="73">
        <v>59298</v>
      </c>
      <c r="C11" s="73">
        <v>283164</v>
      </c>
      <c r="D11" s="73">
        <v>179185</v>
      </c>
      <c r="E11" s="73">
        <v>97264</v>
      </c>
      <c r="F11" s="73">
        <v>143190</v>
      </c>
      <c r="G11" s="73">
        <v>4283</v>
      </c>
      <c r="H11" s="73">
        <v>255633</v>
      </c>
      <c r="I11" s="73">
        <v>219253</v>
      </c>
      <c r="J11" s="73">
        <v>720531</v>
      </c>
      <c r="K11" s="73">
        <v>23245</v>
      </c>
      <c r="L11" s="98">
        <f t="shared" si="0"/>
        <v>1985046</v>
      </c>
      <c r="M11" s="96"/>
    </row>
    <row r="12" spans="1:24" ht="22.5" x14ac:dyDescent="0.55000000000000004">
      <c r="A12" s="99" t="s">
        <v>9</v>
      </c>
      <c r="B12" s="75">
        <v>56891</v>
      </c>
      <c r="C12" s="75">
        <v>200311</v>
      </c>
      <c r="D12" s="75">
        <v>139087</v>
      </c>
      <c r="E12" s="75">
        <v>70901</v>
      </c>
      <c r="F12" s="75">
        <v>114291</v>
      </c>
      <c r="G12" s="75">
        <v>5163</v>
      </c>
      <c r="H12" s="75">
        <v>228183</v>
      </c>
      <c r="I12" s="75">
        <v>183619</v>
      </c>
      <c r="J12" s="75">
        <v>540170</v>
      </c>
      <c r="K12" s="75">
        <v>14786</v>
      </c>
      <c r="L12" s="100">
        <f t="shared" si="0"/>
        <v>1553402</v>
      </c>
      <c r="M12" s="96"/>
    </row>
    <row r="13" spans="1:24" ht="22.5" x14ac:dyDescent="0.55000000000000004">
      <c r="A13" s="97" t="s">
        <v>10</v>
      </c>
      <c r="B13" s="73">
        <v>42017</v>
      </c>
      <c r="C13" s="73">
        <v>122363</v>
      </c>
      <c r="D13" s="73">
        <v>94413</v>
      </c>
      <c r="E13" s="73">
        <v>42340</v>
      </c>
      <c r="F13" s="73">
        <v>74647</v>
      </c>
      <c r="G13" s="73">
        <v>5093</v>
      </c>
      <c r="H13" s="73">
        <v>165303</v>
      </c>
      <c r="I13" s="73">
        <v>125254</v>
      </c>
      <c r="J13" s="73">
        <v>332074</v>
      </c>
      <c r="K13" s="73">
        <v>9733</v>
      </c>
      <c r="L13" s="98">
        <f t="shared" si="0"/>
        <v>1013237</v>
      </c>
      <c r="M13" s="96"/>
    </row>
    <row r="14" spans="1:24" ht="22.5" x14ac:dyDescent="0.55000000000000004">
      <c r="A14" s="99" t="s">
        <v>11</v>
      </c>
      <c r="B14" s="75">
        <v>30128</v>
      </c>
      <c r="C14" s="75">
        <v>79293</v>
      </c>
      <c r="D14" s="75">
        <v>66743</v>
      </c>
      <c r="E14" s="75">
        <v>26407</v>
      </c>
      <c r="F14" s="75">
        <v>50455</v>
      </c>
      <c r="G14" s="75">
        <v>4749</v>
      </c>
      <c r="H14" s="75">
        <v>113050</v>
      </c>
      <c r="I14" s="75">
        <v>83270</v>
      </c>
      <c r="J14" s="75">
        <v>210729</v>
      </c>
      <c r="K14" s="75">
        <v>7020</v>
      </c>
      <c r="L14" s="100">
        <f t="shared" si="0"/>
        <v>671844</v>
      </c>
      <c r="M14" s="96"/>
    </row>
    <row r="15" spans="1:24" ht="22.5" x14ac:dyDescent="0.55000000000000004">
      <c r="A15" s="97" t="s">
        <v>12</v>
      </c>
      <c r="B15" s="73">
        <v>22564</v>
      </c>
      <c r="C15" s="73">
        <v>53764</v>
      </c>
      <c r="D15" s="73">
        <v>49608</v>
      </c>
      <c r="E15" s="73">
        <v>19277</v>
      </c>
      <c r="F15" s="73">
        <v>36002</v>
      </c>
      <c r="G15" s="73">
        <v>3342</v>
      </c>
      <c r="H15" s="73">
        <v>75270</v>
      </c>
      <c r="I15" s="73">
        <v>58343</v>
      </c>
      <c r="J15" s="73">
        <v>133135</v>
      </c>
      <c r="K15" s="73">
        <v>5866</v>
      </c>
      <c r="L15" s="98">
        <f t="shared" si="0"/>
        <v>457171</v>
      </c>
      <c r="M15" s="96"/>
    </row>
    <row r="16" spans="1:24" ht="22.5" x14ac:dyDescent="0.55000000000000004">
      <c r="A16" s="99" t="s">
        <v>39</v>
      </c>
      <c r="B16" s="75">
        <v>12283</v>
      </c>
      <c r="C16" s="75">
        <v>31058</v>
      </c>
      <c r="D16" s="75">
        <v>25773</v>
      </c>
      <c r="E16" s="75">
        <v>7259</v>
      </c>
      <c r="F16" s="75">
        <v>17652</v>
      </c>
      <c r="G16" s="75">
        <v>1717</v>
      </c>
      <c r="H16" s="75">
        <v>36305</v>
      </c>
      <c r="I16" s="75">
        <v>32609</v>
      </c>
      <c r="J16" s="75">
        <v>65959</v>
      </c>
      <c r="K16" s="75">
        <v>2933</v>
      </c>
      <c r="L16" s="100">
        <f t="shared" si="0"/>
        <v>233548</v>
      </c>
      <c r="M16" s="96"/>
    </row>
    <row r="17" spans="1:13" ht="22.5" x14ac:dyDescent="0.55000000000000004">
      <c r="A17" s="97" t="s">
        <v>40</v>
      </c>
      <c r="B17" s="73">
        <v>10421</v>
      </c>
      <c r="C17" s="73">
        <v>26882</v>
      </c>
      <c r="D17" s="73">
        <v>19397</v>
      </c>
      <c r="E17" s="73">
        <v>4524</v>
      </c>
      <c r="F17" s="73">
        <v>11313</v>
      </c>
      <c r="G17" s="73">
        <v>1156</v>
      </c>
      <c r="H17" s="73">
        <v>19394</v>
      </c>
      <c r="I17" s="73">
        <v>21853</v>
      </c>
      <c r="J17" s="73">
        <v>45009</v>
      </c>
      <c r="K17" s="73">
        <v>2195</v>
      </c>
      <c r="L17" s="98">
        <f t="shared" si="0"/>
        <v>162144</v>
      </c>
      <c r="M17" s="96"/>
    </row>
    <row r="18" spans="1:13" ht="22.5" x14ac:dyDescent="0.55000000000000004">
      <c r="A18" s="49" t="s">
        <v>2</v>
      </c>
      <c r="B18" s="40">
        <f t="shared" ref="B18:L18" si="1">SUM(B7:B17)</f>
        <v>340109</v>
      </c>
      <c r="C18" s="40">
        <f t="shared" si="1"/>
        <v>1506718</v>
      </c>
      <c r="D18" s="40">
        <f t="shared" si="1"/>
        <v>984187</v>
      </c>
      <c r="E18" s="40">
        <f t="shared" si="1"/>
        <v>587713</v>
      </c>
      <c r="F18" s="40">
        <f t="shared" si="1"/>
        <v>867736</v>
      </c>
      <c r="G18" s="40">
        <f t="shared" si="1"/>
        <v>30815</v>
      </c>
      <c r="H18" s="40">
        <f t="shared" si="1"/>
        <v>1270230</v>
      </c>
      <c r="I18" s="40">
        <f t="shared" si="1"/>
        <v>1077348</v>
      </c>
      <c r="J18" s="40">
        <f t="shared" si="1"/>
        <v>4050778</v>
      </c>
      <c r="K18" s="40">
        <f t="shared" si="1"/>
        <v>127099</v>
      </c>
      <c r="L18" s="40">
        <f t="shared" si="1"/>
        <v>10842733</v>
      </c>
      <c r="M18" s="96"/>
    </row>
    <row r="19" spans="1:13" ht="18" x14ac:dyDescent="0.45">
      <c r="A19" s="101" t="s">
        <v>37</v>
      </c>
      <c r="B19" s="102"/>
      <c r="C19" s="102"/>
      <c r="D19" s="102"/>
      <c r="E19" s="102"/>
      <c r="F19" s="102"/>
      <c r="G19" s="102"/>
      <c r="H19" s="102"/>
      <c r="I19" s="102"/>
      <c r="J19" s="102"/>
      <c r="K19" s="102"/>
      <c r="L19" s="102"/>
      <c r="M19" s="102"/>
    </row>
    <row r="20" spans="1:13" ht="18" x14ac:dyDescent="0.45">
      <c r="A20" s="101" t="s">
        <v>36</v>
      </c>
      <c r="B20" s="103"/>
      <c r="C20" s="103"/>
      <c r="D20" s="103"/>
      <c r="E20" s="103"/>
      <c r="F20" s="103"/>
      <c r="G20" s="103"/>
      <c r="H20" s="103"/>
      <c r="I20" s="103"/>
      <c r="J20" s="103"/>
      <c r="K20" s="103"/>
      <c r="L20" s="103"/>
      <c r="M20" s="103"/>
    </row>
    <row r="21" spans="1:13" ht="18" x14ac:dyDescent="0.25">
      <c r="A21" s="141" t="s">
        <v>245</v>
      </c>
    </row>
    <row r="22" spans="1:13" s="185" customFormat="1" x14ac:dyDescent="0.25">
      <c r="A22" s="283" t="s">
        <v>296</v>
      </c>
      <c r="B22" s="184"/>
      <c r="C22" s="184"/>
      <c r="D22" s="184"/>
      <c r="E22" s="184"/>
      <c r="F22" s="184"/>
      <c r="G22" s="184"/>
      <c r="H22" s="184"/>
      <c r="I22" s="184"/>
      <c r="J22" s="184"/>
    </row>
    <row r="35" spans="2:12" x14ac:dyDescent="0.25">
      <c r="B35" s="104"/>
      <c r="C35" s="104"/>
      <c r="D35" s="104"/>
      <c r="E35" s="104"/>
      <c r="F35" s="104"/>
      <c r="G35" s="104"/>
      <c r="H35" s="104"/>
      <c r="I35" s="104"/>
      <c r="J35" s="104"/>
      <c r="K35" s="104"/>
      <c r="L35" s="104"/>
    </row>
    <row r="36" spans="2:12" x14ac:dyDescent="0.25">
      <c r="B36" s="104"/>
      <c r="C36" s="104"/>
      <c r="D36" s="104"/>
      <c r="E36" s="104"/>
      <c r="F36" s="104"/>
      <c r="G36" s="104"/>
      <c r="H36" s="104"/>
      <c r="I36" s="104"/>
      <c r="J36" s="104"/>
      <c r="K36" s="104"/>
      <c r="L36" s="104"/>
    </row>
    <row r="37" spans="2:12" x14ac:dyDescent="0.25">
      <c r="B37" s="104"/>
      <c r="C37" s="104"/>
      <c r="D37" s="104"/>
      <c r="E37" s="104"/>
      <c r="F37" s="104"/>
      <c r="G37" s="104"/>
      <c r="H37" s="104"/>
      <c r="I37" s="104"/>
      <c r="J37" s="104"/>
      <c r="K37" s="104"/>
      <c r="L37" s="104"/>
    </row>
    <row r="38" spans="2:12" x14ac:dyDescent="0.25">
      <c r="B38" s="104"/>
      <c r="C38" s="104"/>
      <c r="D38" s="104"/>
      <c r="E38" s="104"/>
      <c r="F38" s="104"/>
      <c r="G38" s="104"/>
      <c r="H38" s="104"/>
      <c r="I38" s="104"/>
      <c r="J38" s="104"/>
      <c r="K38" s="104"/>
      <c r="L38" s="104"/>
    </row>
    <row r="39" spans="2:12" x14ac:dyDescent="0.25">
      <c r="B39" s="104"/>
      <c r="C39" s="104"/>
      <c r="D39" s="104"/>
      <c r="E39" s="104"/>
      <c r="F39" s="104"/>
      <c r="G39" s="104"/>
      <c r="H39" s="104"/>
      <c r="I39" s="104"/>
      <c r="J39" s="104"/>
      <c r="K39" s="104"/>
      <c r="L39" s="104"/>
    </row>
    <row r="40" spans="2:12" x14ac:dyDescent="0.25">
      <c r="B40" s="104"/>
      <c r="C40" s="104"/>
      <c r="D40" s="104"/>
      <c r="E40" s="104"/>
      <c r="F40" s="104"/>
      <c r="G40" s="104"/>
      <c r="H40" s="104"/>
      <c r="I40" s="104"/>
      <c r="J40" s="104"/>
      <c r="K40" s="104"/>
      <c r="L40" s="104"/>
    </row>
    <row r="41" spans="2:12" x14ac:dyDescent="0.25">
      <c r="B41" s="104"/>
      <c r="C41" s="104"/>
      <c r="D41" s="104"/>
      <c r="E41" s="104"/>
      <c r="F41" s="104"/>
      <c r="G41" s="104"/>
      <c r="H41" s="104"/>
      <c r="I41" s="104"/>
      <c r="J41" s="104"/>
      <c r="K41" s="104"/>
      <c r="L41" s="104"/>
    </row>
    <row r="42" spans="2:12" x14ac:dyDescent="0.25">
      <c r="B42" s="104"/>
      <c r="C42" s="104"/>
      <c r="D42" s="104"/>
      <c r="E42" s="104"/>
      <c r="F42" s="104"/>
      <c r="G42" s="104"/>
      <c r="H42" s="104"/>
      <c r="I42" s="104"/>
      <c r="J42" s="104"/>
      <c r="K42" s="104"/>
      <c r="L42" s="104"/>
    </row>
    <row r="43" spans="2:12" x14ac:dyDescent="0.25">
      <c r="B43" s="104"/>
      <c r="C43" s="104"/>
      <c r="D43" s="104"/>
      <c r="E43" s="104"/>
      <c r="F43" s="104"/>
      <c r="G43" s="104"/>
      <c r="H43" s="104"/>
      <c r="I43" s="104"/>
      <c r="J43" s="104"/>
      <c r="K43" s="104"/>
      <c r="L43" s="104"/>
    </row>
    <row r="44" spans="2:12" x14ac:dyDescent="0.25">
      <c r="B44" s="104"/>
      <c r="C44" s="104"/>
      <c r="D44" s="104"/>
      <c r="E44" s="104"/>
      <c r="F44" s="104"/>
      <c r="G44" s="104"/>
      <c r="H44" s="104"/>
      <c r="I44" s="104"/>
      <c r="J44" s="104"/>
      <c r="K44" s="104"/>
      <c r="L44" s="104"/>
    </row>
    <row r="45" spans="2:12" x14ac:dyDescent="0.25">
      <c r="B45" s="104"/>
      <c r="C45" s="104"/>
      <c r="D45" s="104"/>
      <c r="E45" s="104"/>
      <c r="F45" s="104"/>
      <c r="G45" s="104"/>
      <c r="H45" s="104"/>
      <c r="I45" s="104"/>
      <c r="J45" s="104"/>
      <c r="K45" s="104"/>
      <c r="L45" s="104"/>
    </row>
    <row r="46" spans="2:12" x14ac:dyDescent="0.25">
      <c r="B46" s="104"/>
      <c r="C46" s="104"/>
      <c r="D46" s="104"/>
      <c r="E46" s="104"/>
      <c r="F46" s="104"/>
      <c r="G46" s="104"/>
      <c r="H46" s="104"/>
      <c r="I46" s="104"/>
      <c r="J46" s="104"/>
      <c r="K46" s="104"/>
      <c r="L46" s="104"/>
    </row>
    <row r="47" spans="2:12" x14ac:dyDescent="0.25">
      <c r="B47" s="104"/>
      <c r="C47" s="104"/>
      <c r="D47" s="104"/>
      <c r="E47" s="104"/>
      <c r="F47" s="104"/>
      <c r="G47" s="104"/>
      <c r="H47" s="104"/>
      <c r="I47" s="104"/>
      <c r="J47" s="104"/>
      <c r="K47" s="104"/>
      <c r="L47" s="104"/>
    </row>
    <row r="48" spans="2:12" x14ac:dyDescent="0.25">
      <c r="B48" s="104"/>
      <c r="C48" s="104"/>
      <c r="D48" s="104"/>
      <c r="E48" s="104"/>
      <c r="F48" s="104"/>
      <c r="G48" s="104"/>
      <c r="H48" s="104"/>
      <c r="I48" s="104"/>
      <c r="J48" s="104"/>
      <c r="K48" s="104"/>
      <c r="L48" s="104"/>
    </row>
    <row r="49" spans="2:12" x14ac:dyDescent="0.25">
      <c r="B49" s="104"/>
      <c r="C49" s="104"/>
      <c r="D49" s="104"/>
      <c r="E49" s="104"/>
      <c r="F49" s="104"/>
      <c r="G49" s="104"/>
      <c r="H49" s="104"/>
      <c r="I49" s="104"/>
      <c r="J49" s="104"/>
      <c r="K49" s="104"/>
      <c r="L49" s="104"/>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4"/>
  <sheetViews>
    <sheetView showGridLines="0" view="pageBreakPreview" zoomScale="55" zoomScaleNormal="55" zoomScaleSheetLayoutView="55" zoomScalePageLayoutView="80" workbookViewId="0">
      <selection activeCell="J35" sqref="J35"/>
    </sheetView>
  </sheetViews>
  <sheetFormatPr defaultColWidth="9" defaultRowHeight="15" x14ac:dyDescent="0.25"/>
  <cols>
    <col min="1" max="1" width="64.140625" style="105" customWidth="1"/>
    <col min="2" max="2" width="11.42578125" style="105" bestFit="1" customWidth="1"/>
    <col min="3" max="3" width="10.140625" style="105" bestFit="1" customWidth="1"/>
    <col min="4" max="4" width="13.85546875" style="105" bestFit="1" customWidth="1"/>
    <col min="5" max="5" width="12.85546875" style="105" bestFit="1" customWidth="1"/>
    <col min="6" max="6" width="9.42578125" style="105" bestFit="1" customWidth="1"/>
    <col min="7" max="7" width="11.42578125" style="105" bestFit="1" customWidth="1"/>
    <col min="8" max="9" width="12" style="105" customWidth="1"/>
    <col min="10" max="10" width="14.42578125" style="105" customWidth="1"/>
    <col min="11" max="11" width="54.42578125" style="105" customWidth="1"/>
    <col min="12" max="16384" width="9" style="105"/>
  </cols>
  <sheetData>
    <row r="1" spans="1:31" x14ac:dyDescent="0.25">
      <c r="A1" s="353" t="s">
        <v>294</v>
      </c>
      <c r="B1" s="353"/>
      <c r="C1" s="66"/>
    </row>
    <row r="2" spans="1:31" s="106" customFormat="1" x14ac:dyDescent="0.25">
      <c r="A2" s="353"/>
      <c r="B2" s="353"/>
      <c r="C2" s="66"/>
      <c r="K2" s="105"/>
      <c r="L2" s="105"/>
      <c r="M2" s="105"/>
      <c r="N2" s="105"/>
      <c r="O2" s="105"/>
      <c r="P2" s="105"/>
      <c r="Q2" s="105"/>
      <c r="R2" s="105"/>
      <c r="S2" s="105"/>
      <c r="T2" s="105"/>
      <c r="U2" s="105"/>
      <c r="V2" s="105"/>
      <c r="W2" s="105"/>
      <c r="X2" s="105"/>
      <c r="Y2" s="105"/>
      <c r="Z2" s="105"/>
      <c r="AA2" s="105"/>
      <c r="AB2" s="105"/>
      <c r="AC2" s="105"/>
      <c r="AD2" s="105"/>
      <c r="AE2" s="105"/>
    </row>
    <row r="3" spans="1:31" s="106" customFormat="1" x14ac:dyDescent="0.25">
      <c r="A3" s="107"/>
      <c r="B3" s="107"/>
      <c r="C3" s="107"/>
      <c r="K3" s="105"/>
      <c r="L3" s="105"/>
      <c r="M3" s="105"/>
      <c r="N3" s="105"/>
      <c r="O3" s="105"/>
      <c r="P3" s="105"/>
      <c r="Q3" s="105"/>
      <c r="R3" s="105"/>
      <c r="S3" s="105"/>
      <c r="T3" s="105"/>
      <c r="U3" s="105"/>
      <c r="V3" s="105"/>
      <c r="W3" s="105"/>
      <c r="X3" s="105"/>
      <c r="Y3" s="105"/>
      <c r="Z3" s="105"/>
      <c r="AA3" s="105"/>
      <c r="AB3" s="105"/>
      <c r="AC3" s="105"/>
      <c r="AD3" s="105"/>
      <c r="AE3" s="105"/>
    </row>
    <row r="4" spans="1:31" ht="22.5" x14ac:dyDescent="0.25">
      <c r="A4" s="355" t="s">
        <v>192</v>
      </c>
      <c r="B4" s="355"/>
      <c r="C4" s="355"/>
      <c r="D4" s="355"/>
      <c r="E4" s="355"/>
      <c r="F4" s="355"/>
      <c r="G4" s="355"/>
      <c r="H4" s="355"/>
      <c r="I4" s="355"/>
      <c r="J4" s="355"/>
      <c r="K4" s="108"/>
    </row>
    <row r="5" spans="1:31" ht="17.649999999999999" customHeight="1" x14ac:dyDescent="0.25">
      <c r="A5" s="109" t="s">
        <v>215</v>
      </c>
      <c r="B5" s="329" t="s">
        <v>123</v>
      </c>
      <c r="C5" s="330"/>
      <c r="D5" s="330"/>
      <c r="E5" s="330"/>
      <c r="F5" s="330"/>
      <c r="G5" s="330"/>
      <c r="H5" s="330"/>
      <c r="I5" s="330"/>
      <c r="J5" s="331"/>
    </row>
    <row r="6" spans="1:31" ht="21.6" customHeight="1" x14ac:dyDescent="0.25">
      <c r="A6" s="332" t="s">
        <v>216</v>
      </c>
      <c r="B6" s="332" t="s">
        <v>0</v>
      </c>
      <c r="C6" s="332"/>
      <c r="D6" s="332"/>
      <c r="E6" s="332" t="s">
        <v>1</v>
      </c>
      <c r="F6" s="332"/>
      <c r="G6" s="332"/>
      <c r="H6" s="332" t="s">
        <v>2</v>
      </c>
      <c r="I6" s="332"/>
      <c r="J6" s="332"/>
    </row>
    <row r="7" spans="1:31" ht="21.6" customHeight="1" x14ac:dyDescent="0.25">
      <c r="A7" s="332"/>
      <c r="B7" s="49" t="s">
        <v>27</v>
      </c>
      <c r="C7" s="49" t="s">
        <v>28</v>
      </c>
      <c r="D7" s="49" t="s">
        <v>2</v>
      </c>
      <c r="E7" s="49" t="s">
        <v>27</v>
      </c>
      <c r="F7" s="49" t="s">
        <v>28</v>
      </c>
      <c r="G7" s="49" t="s">
        <v>2</v>
      </c>
      <c r="H7" s="49" t="s">
        <v>27</v>
      </c>
      <c r="I7" s="49" t="s">
        <v>28</v>
      </c>
      <c r="J7" s="49" t="s">
        <v>2</v>
      </c>
    </row>
    <row r="8" spans="1:31" ht="22.5" x14ac:dyDescent="0.25">
      <c r="A8" s="110" t="s">
        <v>217</v>
      </c>
      <c r="B8" s="294">
        <v>14528</v>
      </c>
      <c r="C8" s="294">
        <v>6209</v>
      </c>
      <c r="D8" s="294">
        <f>B8+C8</f>
        <v>20737</v>
      </c>
      <c r="E8" s="294">
        <v>120986</v>
      </c>
      <c r="F8" s="294">
        <v>679</v>
      </c>
      <c r="G8" s="294">
        <f>E8+F8</f>
        <v>121665</v>
      </c>
      <c r="H8" s="294">
        <f>B8+E8</f>
        <v>135514</v>
      </c>
      <c r="I8" s="294">
        <f>C8+F8</f>
        <v>6888</v>
      </c>
      <c r="J8" s="294">
        <f t="shared" ref="J8:J29" si="0">SUM(H8:I8)</f>
        <v>142402</v>
      </c>
    </row>
    <row r="9" spans="1:31" ht="22.5" x14ac:dyDescent="0.25">
      <c r="A9" s="111" t="s">
        <v>218</v>
      </c>
      <c r="B9" s="295">
        <v>105015</v>
      </c>
      <c r="C9" s="295">
        <v>9249</v>
      </c>
      <c r="D9" s="295">
        <f t="shared" ref="D9:D29" si="1">B9+C9</f>
        <v>114264</v>
      </c>
      <c r="E9" s="295">
        <v>51163</v>
      </c>
      <c r="F9" s="295">
        <v>777</v>
      </c>
      <c r="G9" s="295">
        <f t="shared" ref="G9:G29" si="2">E9+F9</f>
        <v>51940</v>
      </c>
      <c r="H9" s="295">
        <f t="shared" ref="H9:I29" si="3">B9+E9</f>
        <v>156178</v>
      </c>
      <c r="I9" s="295">
        <f t="shared" si="3"/>
        <v>10026</v>
      </c>
      <c r="J9" s="295">
        <f t="shared" si="0"/>
        <v>166204</v>
      </c>
    </row>
    <row r="10" spans="1:31" ht="22.5" x14ac:dyDescent="0.25">
      <c r="A10" s="110" t="s">
        <v>219</v>
      </c>
      <c r="B10" s="294">
        <v>223986</v>
      </c>
      <c r="C10" s="294">
        <v>120814</v>
      </c>
      <c r="D10" s="294">
        <f t="shared" si="1"/>
        <v>344800</v>
      </c>
      <c r="E10" s="294">
        <v>856648</v>
      </c>
      <c r="F10" s="294">
        <v>9950</v>
      </c>
      <c r="G10" s="294">
        <f t="shared" si="2"/>
        <v>866598</v>
      </c>
      <c r="H10" s="294">
        <f t="shared" si="3"/>
        <v>1080634</v>
      </c>
      <c r="I10" s="294">
        <f t="shared" si="3"/>
        <v>130764</v>
      </c>
      <c r="J10" s="294">
        <f t="shared" si="0"/>
        <v>1211398</v>
      </c>
    </row>
    <row r="11" spans="1:31" ht="22.5" x14ac:dyDescent="0.25">
      <c r="A11" s="111" t="s">
        <v>220</v>
      </c>
      <c r="B11" s="295">
        <v>30473</v>
      </c>
      <c r="C11" s="295">
        <v>1221</v>
      </c>
      <c r="D11" s="295">
        <f t="shared" si="1"/>
        <v>31694</v>
      </c>
      <c r="E11" s="295">
        <v>7573</v>
      </c>
      <c r="F11" s="295">
        <v>50</v>
      </c>
      <c r="G11" s="295">
        <f t="shared" si="2"/>
        <v>7623</v>
      </c>
      <c r="H11" s="295">
        <f t="shared" si="3"/>
        <v>38046</v>
      </c>
      <c r="I11" s="295">
        <f t="shared" si="3"/>
        <v>1271</v>
      </c>
      <c r="J11" s="295">
        <f t="shared" si="0"/>
        <v>39317</v>
      </c>
    </row>
    <row r="12" spans="1:31" ht="45" x14ac:dyDescent="0.25">
      <c r="A12" s="110" t="s">
        <v>221</v>
      </c>
      <c r="B12" s="294">
        <v>17791</v>
      </c>
      <c r="C12" s="294">
        <v>9185</v>
      </c>
      <c r="D12" s="294">
        <f t="shared" si="1"/>
        <v>26976</v>
      </c>
      <c r="E12" s="294">
        <v>123672</v>
      </c>
      <c r="F12" s="294">
        <v>6346</v>
      </c>
      <c r="G12" s="294">
        <f t="shared" si="2"/>
        <v>130018</v>
      </c>
      <c r="H12" s="294">
        <f t="shared" si="3"/>
        <v>141463</v>
      </c>
      <c r="I12" s="294">
        <f t="shared" si="3"/>
        <v>15531</v>
      </c>
      <c r="J12" s="294">
        <f t="shared" si="0"/>
        <v>156994</v>
      </c>
    </row>
    <row r="13" spans="1:31" ht="22.5" x14ac:dyDescent="0.25">
      <c r="A13" s="111" t="s">
        <v>222</v>
      </c>
      <c r="B13" s="295">
        <v>234301</v>
      </c>
      <c r="C13" s="295">
        <v>149484</v>
      </c>
      <c r="D13" s="295">
        <f t="shared" si="1"/>
        <v>383785</v>
      </c>
      <c r="E13" s="295">
        <v>2212999</v>
      </c>
      <c r="F13" s="295">
        <v>20403</v>
      </c>
      <c r="G13" s="295">
        <f t="shared" si="2"/>
        <v>2233402</v>
      </c>
      <c r="H13" s="295">
        <f t="shared" si="3"/>
        <v>2447300</v>
      </c>
      <c r="I13" s="295">
        <f t="shared" si="3"/>
        <v>169887</v>
      </c>
      <c r="J13" s="295">
        <f t="shared" si="0"/>
        <v>2617187</v>
      </c>
    </row>
    <row r="14" spans="1:31" ht="45" x14ac:dyDescent="0.25">
      <c r="A14" s="110" t="s">
        <v>223</v>
      </c>
      <c r="B14" s="294">
        <v>211348</v>
      </c>
      <c r="C14" s="294">
        <v>200153</v>
      </c>
      <c r="D14" s="294">
        <f t="shared" si="1"/>
        <v>411501</v>
      </c>
      <c r="E14" s="294">
        <v>1187830</v>
      </c>
      <c r="F14" s="294">
        <v>17542</v>
      </c>
      <c r="G14" s="294">
        <f t="shared" si="2"/>
        <v>1205372</v>
      </c>
      <c r="H14" s="294">
        <f t="shared" si="3"/>
        <v>1399178</v>
      </c>
      <c r="I14" s="294">
        <f t="shared" si="3"/>
        <v>217695</v>
      </c>
      <c r="J14" s="294">
        <f t="shared" si="0"/>
        <v>1616873</v>
      </c>
    </row>
    <row r="15" spans="1:31" ht="22.5" x14ac:dyDescent="0.25">
      <c r="A15" s="111" t="s">
        <v>224</v>
      </c>
      <c r="B15" s="295">
        <v>89295</v>
      </c>
      <c r="C15" s="295">
        <v>43375</v>
      </c>
      <c r="D15" s="295">
        <f t="shared" si="1"/>
        <v>132670</v>
      </c>
      <c r="E15" s="295">
        <v>367810</v>
      </c>
      <c r="F15" s="295">
        <v>2763</v>
      </c>
      <c r="G15" s="295">
        <f t="shared" si="2"/>
        <v>370573</v>
      </c>
      <c r="H15" s="295">
        <f t="shared" si="3"/>
        <v>457105</v>
      </c>
      <c r="I15" s="295">
        <f t="shared" si="3"/>
        <v>46138</v>
      </c>
      <c r="J15" s="295">
        <f t="shared" si="0"/>
        <v>503243</v>
      </c>
    </row>
    <row r="16" spans="1:31" ht="22.5" x14ac:dyDescent="0.25">
      <c r="A16" s="110" t="s">
        <v>225</v>
      </c>
      <c r="B16" s="294">
        <v>74330</v>
      </c>
      <c r="C16" s="294">
        <v>73095</v>
      </c>
      <c r="D16" s="294">
        <f t="shared" si="1"/>
        <v>147425</v>
      </c>
      <c r="E16" s="294">
        <v>520380</v>
      </c>
      <c r="F16" s="294">
        <v>6171</v>
      </c>
      <c r="G16" s="294">
        <f t="shared" si="2"/>
        <v>526551</v>
      </c>
      <c r="H16" s="294">
        <f t="shared" si="3"/>
        <v>594710</v>
      </c>
      <c r="I16" s="294">
        <f t="shared" si="3"/>
        <v>79266</v>
      </c>
      <c r="J16" s="294">
        <f t="shared" si="0"/>
        <v>673976</v>
      </c>
    </row>
    <row r="17" spans="1:10" ht="22.5" x14ac:dyDescent="0.25">
      <c r="A17" s="111" t="s">
        <v>226</v>
      </c>
      <c r="B17" s="295">
        <v>33244</v>
      </c>
      <c r="C17" s="295">
        <v>26145</v>
      </c>
      <c r="D17" s="295">
        <f t="shared" si="1"/>
        <v>59389</v>
      </c>
      <c r="E17" s="295">
        <v>42778</v>
      </c>
      <c r="F17" s="295">
        <v>2222</v>
      </c>
      <c r="G17" s="295">
        <f t="shared" si="2"/>
        <v>45000</v>
      </c>
      <c r="H17" s="295">
        <f t="shared" si="3"/>
        <v>76022</v>
      </c>
      <c r="I17" s="295">
        <f t="shared" si="3"/>
        <v>28367</v>
      </c>
      <c r="J17" s="295">
        <f t="shared" si="0"/>
        <v>104389</v>
      </c>
    </row>
    <row r="18" spans="1:10" ht="22.5" x14ac:dyDescent="0.25">
      <c r="A18" s="110" t="s">
        <v>227</v>
      </c>
      <c r="B18" s="294">
        <v>57185</v>
      </c>
      <c r="C18" s="294">
        <v>21397</v>
      </c>
      <c r="D18" s="294">
        <f t="shared" si="1"/>
        <v>78582</v>
      </c>
      <c r="E18" s="294">
        <v>15735</v>
      </c>
      <c r="F18" s="294">
        <v>867</v>
      </c>
      <c r="G18" s="294">
        <f t="shared" si="2"/>
        <v>16602</v>
      </c>
      <c r="H18" s="294">
        <f t="shared" si="3"/>
        <v>72920</v>
      </c>
      <c r="I18" s="294">
        <f t="shared" si="3"/>
        <v>22264</v>
      </c>
      <c r="J18" s="294">
        <f t="shared" si="0"/>
        <v>95184</v>
      </c>
    </row>
    <row r="19" spans="1:10" ht="22.5" x14ac:dyDescent="0.25">
      <c r="A19" s="111" t="s">
        <v>228</v>
      </c>
      <c r="B19" s="295">
        <v>13509</v>
      </c>
      <c r="C19" s="295">
        <v>8147</v>
      </c>
      <c r="D19" s="295">
        <f t="shared" si="1"/>
        <v>21656</v>
      </c>
      <c r="E19" s="295">
        <v>30389</v>
      </c>
      <c r="F19" s="295">
        <v>763</v>
      </c>
      <c r="G19" s="295">
        <f t="shared" si="2"/>
        <v>31152</v>
      </c>
      <c r="H19" s="295">
        <f t="shared" si="3"/>
        <v>43898</v>
      </c>
      <c r="I19" s="295">
        <f t="shared" si="3"/>
        <v>8910</v>
      </c>
      <c r="J19" s="295">
        <f t="shared" si="0"/>
        <v>52808</v>
      </c>
    </row>
    <row r="20" spans="1:10" ht="22.5" x14ac:dyDescent="0.25">
      <c r="A20" s="110" t="s">
        <v>229</v>
      </c>
      <c r="B20" s="294">
        <v>78264</v>
      </c>
      <c r="C20" s="294">
        <v>43810</v>
      </c>
      <c r="D20" s="294">
        <f t="shared" si="1"/>
        <v>122074</v>
      </c>
      <c r="E20" s="294">
        <v>115091</v>
      </c>
      <c r="F20" s="294">
        <v>4938</v>
      </c>
      <c r="G20" s="294">
        <f t="shared" si="2"/>
        <v>120029</v>
      </c>
      <c r="H20" s="294">
        <f t="shared" si="3"/>
        <v>193355</v>
      </c>
      <c r="I20" s="294">
        <f t="shared" si="3"/>
        <v>48748</v>
      </c>
      <c r="J20" s="294">
        <f t="shared" si="0"/>
        <v>242103</v>
      </c>
    </row>
    <row r="21" spans="1:10" ht="22.5" x14ac:dyDescent="0.25">
      <c r="A21" s="111" t="s">
        <v>230</v>
      </c>
      <c r="B21" s="295">
        <v>120132</v>
      </c>
      <c r="C21" s="295">
        <v>71762</v>
      </c>
      <c r="D21" s="295">
        <f t="shared" si="1"/>
        <v>191894</v>
      </c>
      <c r="E21" s="295">
        <v>793323</v>
      </c>
      <c r="F21" s="295">
        <v>125723</v>
      </c>
      <c r="G21" s="295">
        <f t="shared" si="2"/>
        <v>919046</v>
      </c>
      <c r="H21" s="295">
        <f t="shared" si="3"/>
        <v>913455</v>
      </c>
      <c r="I21" s="295">
        <f t="shared" si="3"/>
        <v>197485</v>
      </c>
      <c r="J21" s="295">
        <f t="shared" si="0"/>
        <v>1110940</v>
      </c>
    </row>
    <row r="22" spans="1:10" ht="45" x14ac:dyDescent="0.25">
      <c r="A22" s="110" t="s">
        <v>231</v>
      </c>
      <c r="B22" s="294">
        <v>169889</v>
      </c>
      <c r="C22" s="294">
        <v>58387</v>
      </c>
      <c r="D22" s="294">
        <f t="shared" si="1"/>
        <v>228276</v>
      </c>
      <c r="E22" s="294">
        <v>47148</v>
      </c>
      <c r="F22" s="294">
        <v>9405</v>
      </c>
      <c r="G22" s="294">
        <f t="shared" si="2"/>
        <v>56553</v>
      </c>
      <c r="H22" s="294">
        <f t="shared" si="3"/>
        <v>217037</v>
      </c>
      <c r="I22" s="294">
        <f t="shared" si="3"/>
        <v>67792</v>
      </c>
      <c r="J22" s="294">
        <f t="shared" si="0"/>
        <v>284829</v>
      </c>
    </row>
    <row r="23" spans="1:10" ht="22.5" x14ac:dyDescent="0.25">
      <c r="A23" s="111" t="s">
        <v>232</v>
      </c>
      <c r="B23" s="295">
        <v>41264</v>
      </c>
      <c r="C23" s="295">
        <v>70542</v>
      </c>
      <c r="D23" s="295">
        <f t="shared" si="1"/>
        <v>111806</v>
      </c>
      <c r="E23" s="295">
        <v>70861</v>
      </c>
      <c r="F23" s="295">
        <v>14781</v>
      </c>
      <c r="G23" s="295">
        <f t="shared" si="2"/>
        <v>85642</v>
      </c>
      <c r="H23" s="295">
        <f t="shared" si="3"/>
        <v>112125</v>
      </c>
      <c r="I23" s="295">
        <f t="shared" si="3"/>
        <v>85323</v>
      </c>
      <c r="J23" s="295">
        <f t="shared" si="0"/>
        <v>197448</v>
      </c>
    </row>
    <row r="24" spans="1:10" ht="22.5" x14ac:dyDescent="0.25">
      <c r="A24" s="110" t="s">
        <v>233</v>
      </c>
      <c r="B24" s="294">
        <v>105897</v>
      </c>
      <c r="C24" s="294">
        <v>119882</v>
      </c>
      <c r="D24" s="294">
        <f t="shared" si="1"/>
        <v>225779</v>
      </c>
      <c r="E24" s="294">
        <v>120277</v>
      </c>
      <c r="F24" s="294">
        <v>102166</v>
      </c>
      <c r="G24" s="294">
        <f t="shared" si="2"/>
        <v>222443</v>
      </c>
      <c r="H24" s="294">
        <f t="shared" si="3"/>
        <v>226174</v>
      </c>
      <c r="I24" s="294">
        <f t="shared" si="3"/>
        <v>222048</v>
      </c>
      <c r="J24" s="294">
        <f t="shared" si="0"/>
        <v>448222</v>
      </c>
    </row>
    <row r="25" spans="1:10" ht="22.5" x14ac:dyDescent="0.25">
      <c r="A25" s="111" t="s">
        <v>234</v>
      </c>
      <c r="B25" s="295">
        <v>6734</v>
      </c>
      <c r="C25" s="295">
        <v>6826</v>
      </c>
      <c r="D25" s="295">
        <f t="shared" si="1"/>
        <v>13560</v>
      </c>
      <c r="E25" s="295">
        <v>16235</v>
      </c>
      <c r="F25" s="295">
        <v>2274</v>
      </c>
      <c r="G25" s="295">
        <f t="shared" si="2"/>
        <v>18509</v>
      </c>
      <c r="H25" s="295">
        <f t="shared" si="3"/>
        <v>22969</v>
      </c>
      <c r="I25" s="295">
        <f t="shared" si="3"/>
        <v>9100</v>
      </c>
      <c r="J25" s="295">
        <f t="shared" si="0"/>
        <v>32069</v>
      </c>
    </row>
    <row r="26" spans="1:10" ht="22.5" x14ac:dyDescent="0.25">
      <c r="A26" s="110" t="s">
        <v>235</v>
      </c>
      <c r="B26" s="294">
        <v>19942</v>
      </c>
      <c r="C26" s="294">
        <v>21882</v>
      </c>
      <c r="D26" s="294">
        <f t="shared" si="1"/>
        <v>41824</v>
      </c>
      <c r="E26" s="294">
        <v>165672</v>
      </c>
      <c r="F26" s="294">
        <v>23030</v>
      </c>
      <c r="G26" s="294">
        <f t="shared" si="2"/>
        <v>188702</v>
      </c>
      <c r="H26" s="294">
        <f t="shared" si="3"/>
        <v>185614</v>
      </c>
      <c r="I26" s="294">
        <f t="shared" si="3"/>
        <v>44912</v>
      </c>
      <c r="J26" s="294">
        <f t="shared" si="0"/>
        <v>230526</v>
      </c>
    </row>
    <row r="27" spans="1:10" ht="90" x14ac:dyDescent="0.25">
      <c r="A27" s="111" t="s">
        <v>236</v>
      </c>
      <c r="B27" s="295">
        <v>4</v>
      </c>
      <c r="C27" s="295">
        <v>11</v>
      </c>
      <c r="D27" s="295">
        <f t="shared" si="1"/>
        <v>15</v>
      </c>
      <c r="E27" s="295">
        <v>67</v>
      </c>
      <c r="F27" s="295">
        <v>4</v>
      </c>
      <c r="G27" s="295">
        <f t="shared" si="2"/>
        <v>71</v>
      </c>
      <c r="H27" s="295">
        <f t="shared" si="3"/>
        <v>71</v>
      </c>
      <c r="I27" s="295">
        <f t="shared" si="3"/>
        <v>15</v>
      </c>
      <c r="J27" s="295">
        <f t="shared" si="0"/>
        <v>86</v>
      </c>
    </row>
    <row r="28" spans="1:10" ht="22.5" x14ac:dyDescent="0.25">
      <c r="A28" s="110" t="s">
        <v>237</v>
      </c>
      <c r="B28" s="294">
        <v>215</v>
      </c>
      <c r="C28" s="294">
        <v>60</v>
      </c>
      <c r="D28" s="294">
        <f t="shared" si="1"/>
        <v>275</v>
      </c>
      <c r="E28" s="294">
        <v>197</v>
      </c>
      <c r="F28" s="294">
        <v>1</v>
      </c>
      <c r="G28" s="294">
        <f t="shared" si="2"/>
        <v>198</v>
      </c>
      <c r="H28" s="294">
        <f t="shared" si="3"/>
        <v>412</v>
      </c>
      <c r="I28" s="294">
        <f t="shared" si="3"/>
        <v>61</v>
      </c>
      <c r="J28" s="294">
        <f t="shared" si="0"/>
        <v>473</v>
      </c>
    </row>
    <row r="29" spans="1:10" ht="22.5" x14ac:dyDescent="0.25">
      <c r="A29" s="111" t="s">
        <v>238</v>
      </c>
      <c r="B29" s="295">
        <v>14266</v>
      </c>
      <c r="C29" s="295">
        <v>15182</v>
      </c>
      <c r="D29" s="295">
        <f t="shared" si="1"/>
        <v>29448</v>
      </c>
      <c r="E29" s="295">
        <v>877188</v>
      </c>
      <c r="F29" s="295">
        <v>9426</v>
      </c>
      <c r="G29" s="295">
        <f t="shared" si="2"/>
        <v>886614</v>
      </c>
      <c r="H29" s="295">
        <f t="shared" si="3"/>
        <v>891454</v>
      </c>
      <c r="I29" s="295">
        <f t="shared" si="3"/>
        <v>24608</v>
      </c>
      <c r="J29" s="295">
        <f t="shared" si="0"/>
        <v>916062</v>
      </c>
    </row>
    <row r="30" spans="1:10" ht="22.5" x14ac:dyDescent="0.25">
      <c r="A30" s="49" t="s">
        <v>2</v>
      </c>
      <c r="B30" s="39">
        <f t="shared" ref="B30:J30" si="4">SUM(B8:B29)</f>
        <v>1661612</v>
      </c>
      <c r="C30" s="39">
        <f t="shared" si="4"/>
        <v>1076818</v>
      </c>
      <c r="D30" s="39">
        <f t="shared" si="4"/>
        <v>2738430</v>
      </c>
      <c r="E30" s="39">
        <f t="shared" si="4"/>
        <v>7744022</v>
      </c>
      <c r="F30" s="39">
        <f t="shared" si="4"/>
        <v>360281</v>
      </c>
      <c r="G30" s="39">
        <f t="shared" si="4"/>
        <v>8104303</v>
      </c>
      <c r="H30" s="39">
        <f t="shared" si="4"/>
        <v>9405634</v>
      </c>
      <c r="I30" s="39">
        <f t="shared" si="4"/>
        <v>1437099</v>
      </c>
      <c r="J30" s="39">
        <f t="shared" si="4"/>
        <v>10842733</v>
      </c>
    </row>
    <row r="31" spans="1:10" ht="18" x14ac:dyDescent="0.45">
      <c r="A31" s="112" t="s">
        <v>37</v>
      </c>
      <c r="B31" s="113"/>
      <c r="C31" s="113"/>
      <c r="D31" s="113"/>
      <c r="E31" s="113"/>
      <c r="F31" s="113"/>
      <c r="G31" s="113"/>
      <c r="H31" s="113"/>
      <c r="I31" s="113"/>
      <c r="J31" s="114"/>
    </row>
    <row r="32" spans="1:10" ht="18" x14ac:dyDescent="0.45">
      <c r="A32" s="112" t="s">
        <v>36</v>
      </c>
      <c r="B32" s="115"/>
      <c r="C32" s="115"/>
      <c r="D32" s="115"/>
      <c r="E32" s="115"/>
      <c r="F32" s="115"/>
      <c r="G32" s="115"/>
      <c r="H32" s="115"/>
      <c r="I32" s="115"/>
      <c r="J32" s="115"/>
    </row>
    <row r="33" spans="1:10" ht="18" x14ac:dyDescent="0.25">
      <c r="A33" s="141" t="s">
        <v>246</v>
      </c>
    </row>
    <row r="34" spans="1:10" s="185" customFormat="1" x14ac:dyDescent="0.25">
      <c r="A34" s="283" t="s">
        <v>296</v>
      </c>
      <c r="B34" s="184"/>
      <c r="C34" s="184"/>
      <c r="D34" s="184"/>
      <c r="E34" s="184"/>
      <c r="F34" s="184"/>
      <c r="G34" s="184"/>
      <c r="H34" s="184"/>
      <c r="I34" s="184"/>
      <c r="J34" s="184"/>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3"/>
  <sheetViews>
    <sheetView showGridLines="0" view="pageBreakPreview" topLeftCell="B1" zoomScale="50" zoomScaleNormal="10" zoomScaleSheetLayoutView="50" workbookViewId="0">
      <selection activeCell="J35" sqref="J35"/>
    </sheetView>
  </sheetViews>
  <sheetFormatPr defaultColWidth="8.85546875" defaultRowHeight="15" x14ac:dyDescent="0.25"/>
  <cols>
    <col min="1" max="1" width="85.42578125" style="91" customWidth="1"/>
    <col min="2" max="3" width="12.42578125" style="91" customWidth="1"/>
    <col min="4" max="4" width="14.42578125" style="91" customWidth="1"/>
    <col min="5" max="5" width="12.42578125" style="91" customWidth="1"/>
    <col min="6" max="6" width="14.140625" style="91" customWidth="1"/>
    <col min="7" max="9" width="12.42578125" style="91" customWidth="1"/>
    <col min="10" max="10" width="15.85546875" style="91" customWidth="1"/>
    <col min="11" max="14" width="12.42578125" style="91" customWidth="1"/>
    <col min="15" max="15" width="14.42578125" style="91" customWidth="1"/>
    <col min="16" max="262" width="9.140625" style="91" customWidth="1"/>
    <col min="263" max="16384" width="8.85546875" style="91"/>
  </cols>
  <sheetData>
    <row r="1" spans="1:25" x14ac:dyDescent="0.25">
      <c r="A1" s="353" t="s">
        <v>294</v>
      </c>
      <c r="B1" s="353"/>
      <c r="C1" s="90"/>
    </row>
    <row r="2" spans="1:25" s="92" customFormat="1" x14ac:dyDescent="0.25">
      <c r="A2" s="353"/>
      <c r="B2" s="353"/>
      <c r="C2" s="90"/>
      <c r="K2" s="91"/>
      <c r="L2" s="91"/>
      <c r="M2" s="91"/>
      <c r="N2" s="91"/>
      <c r="O2" s="91"/>
      <c r="P2" s="91"/>
      <c r="Q2" s="91"/>
      <c r="R2" s="91"/>
      <c r="S2" s="91"/>
      <c r="T2" s="91"/>
      <c r="U2" s="91"/>
      <c r="V2" s="91"/>
      <c r="W2" s="91"/>
      <c r="X2" s="91"/>
      <c r="Y2" s="91"/>
    </row>
    <row r="3" spans="1:25" s="92" customFormat="1" x14ac:dyDescent="0.25">
      <c r="A3" s="93"/>
      <c r="B3" s="93"/>
      <c r="C3" s="93"/>
      <c r="K3" s="91"/>
      <c r="L3" s="91"/>
      <c r="M3" s="91"/>
      <c r="N3" s="91"/>
      <c r="O3" s="91"/>
      <c r="P3" s="91"/>
      <c r="Q3" s="91"/>
      <c r="R3" s="91"/>
      <c r="S3" s="91"/>
      <c r="T3" s="91"/>
      <c r="U3" s="91"/>
      <c r="V3" s="91"/>
      <c r="W3" s="91"/>
      <c r="X3" s="91"/>
      <c r="Y3" s="91"/>
    </row>
    <row r="4" spans="1:25" ht="19.149999999999999" customHeight="1" x14ac:dyDescent="0.25">
      <c r="A4" s="354" t="s">
        <v>194</v>
      </c>
      <c r="B4" s="354"/>
      <c r="C4" s="354"/>
      <c r="D4" s="354"/>
      <c r="E4" s="354"/>
      <c r="F4" s="354"/>
      <c r="G4" s="354"/>
      <c r="H4" s="354"/>
      <c r="I4" s="354"/>
      <c r="J4" s="354"/>
      <c r="K4" s="354"/>
      <c r="L4" s="354"/>
      <c r="M4" s="354"/>
      <c r="N4" s="354"/>
      <c r="O4" s="354"/>
    </row>
    <row r="5" spans="1:25" ht="22.5" x14ac:dyDescent="0.25">
      <c r="A5" s="95" t="s">
        <v>239</v>
      </c>
      <c r="B5" s="329" t="s">
        <v>240</v>
      </c>
      <c r="C5" s="330"/>
      <c r="D5" s="330"/>
      <c r="E5" s="330"/>
      <c r="F5" s="330"/>
      <c r="G5" s="330"/>
      <c r="H5" s="330"/>
      <c r="I5" s="330"/>
      <c r="J5" s="330"/>
      <c r="K5" s="330"/>
      <c r="L5" s="330"/>
      <c r="M5" s="330"/>
      <c r="N5" s="330"/>
      <c r="O5" s="331"/>
    </row>
    <row r="6" spans="1:25" ht="43.15" customHeight="1" x14ac:dyDescent="0.25">
      <c r="A6" s="49" t="s">
        <v>241</v>
      </c>
      <c r="B6" s="49" t="s">
        <v>14</v>
      </c>
      <c r="C6" s="49" t="s">
        <v>15</v>
      </c>
      <c r="D6" s="49" t="s">
        <v>16</v>
      </c>
      <c r="E6" s="49" t="s">
        <v>17</v>
      </c>
      <c r="F6" s="49" t="s">
        <v>18</v>
      </c>
      <c r="G6" s="49" t="s">
        <v>19</v>
      </c>
      <c r="H6" s="49" t="s">
        <v>20</v>
      </c>
      <c r="I6" s="49" t="s">
        <v>21</v>
      </c>
      <c r="J6" s="49" t="s">
        <v>22</v>
      </c>
      <c r="K6" s="49" t="s">
        <v>23</v>
      </c>
      <c r="L6" s="49" t="s">
        <v>24</v>
      </c>
      <c r="M6" s="49" t="s">
        <v>25</v>
      </c>
      <c r="N6" s="49" t="s">
        <v>26</v>
      </c>
      <c r="O6" s="49" t="s">
        <v>2</v>
      </c>
    </row>
    <row r="7" spans="1:25" ht="22.5" x14ac:dyDescent="0.25">
      <c r="A7" s="116" t="s">
        <v>217</v>
      </c>
      <c r="B7" s="126">
        <v>59809</v>
      </c>
      <c r="C7" s="126">
        <v>12251</v>
      </c>
      <c r="D7" s="126">
        <v>2509</v>
      </c>
      <c r="E7" s="126">
        <v>13344</v>
      </c>
      <c r="F7" s="126">
        <v>32918</v>
      </c>
      <c r="G7" s="126">
        <v>3562</v>
      </c>
      <c r="H7" s="126">
        <v>3452</v>
      </c>
      <c r="I7" s="126">
        <v>6308</v>
      </c>
      <c r="J7" s="126">
        <v>186</v>
      </c>
      <c r="K7" s="126">
        <v>2939</v>
      </c>
      <c r="L7" s="126">
        <v>1642</v>
      </c>
      <c r="M7" s="126">
        <v>277</v>
      </c>
      <c r="N7" s="126">
        <v>3205</v>
      </c>
      <c r="O7" s="98">
        <f t="shared" ref="O7:O28" si="0">SUM(B7:N7)</f>
        <v>142402</v>
      </c>
    </row>
    <row r="8" spans="1:25" ht="22.5" x14ac:dyDescent="0.25">
      <c r="A8" s="117" t="s">
        <v>218</v>
      </c>
      <c r="B8" s="127">
        <v>17981</v>
      </c>
      <c r="C8" s="127">
        <v>6943</v>
      </c>
      <c r="D8" s="127">
        <v>2918</v>
      </c>
      <c r="E8" s="127">
        <v>785</v>
      </c>
      <c r="F8" s="127">
        <v>133427</v>
      </c>
      <c r="G8" s="127">
        <v>1407</v>
      </c>
      <c r="H8" s="127">
        <v>338</v>
      </c>
      <c r="I8" s="127">
        <v>46</v>
      </c>
      <c r="J8" s="127">
        <v>473</v>
      </c>
      <c r="K8" s="127">
        <v>435</v>
      </c>
      <c r="L8" s="127">
        <v>1015</v>
      </c>
      <c r="M8" s="127">
        <v>341</v>
      </c>
      <c r="N8" s="127">
        <v>95</v>
      </c>
      <c r="O8" s="100">
        <f t="shared" si="0"/>
        <v>166204</v>
      </c>
    </row>
    <row r="9" spans="1:25" ht="22.5" x14ac:dyDescent="0.25">
      <c r="A9" s="116" t="s">
        <v>219</v>
      </c>
      <c r="B9" s="126">
        <v>495881</v>
      </c>
      <c r="C9" s="126">
        <v>240320</v>
      </c>
      <c r="D9" s="126">
        <v>46153</v>
      </c>
      <c r="E9" s="126">
        <v>54422</v>
      </c>
      <c r="F9" s="126">
        <v>269165</v>
      </c>
      <c r="G9" s="126">
        <v>35979</v>
      </c>
      <c r="H9" s="126">
        <v>12746</v>
      </c>
      <c r="I9" s="126">
        <v>11855</v>
      </c>
      <c r="J9" s="126">
        <v>4919</v>
      </c>
      <c r="K9" s="126">
        <v>18165</v>
      </c>
      <c r="L9" s="126">
        <v>10544</v>
      </c>
      <c r="M9" s="126">
        <v>4575</v>
      </c>
      <c r="N9" s="126">
        <v>6674</v>
      </c>
      <c r="O9" s="98">
        <f t="shared" si="0"/>
        <v>1211398</v>
      </c>
    </row>
    <row r="10" spans="1:25" ht="22.5" x14ac:dyDescent="0.25">
      <c r="A10" s="117" t="s">
        <v>220</v>
      </c>
      <c r="B10" s="127">
        <v>13500</v>
      </c>
      <c r="C10" s="127">
        <v>10836</v>
      </c>
      <c r="D10" s="127">
        <v>527</v>
      </c>
      <c r="E10" s="127">
        <v>66</v>
      </c>
      <c r="F10" s="127">
        <v>8363</v>
      </c>
      <c r="G10" s="127">
        <v>4974</v>
      </c>
      <c r="H10" s="127">
        <v>20</v>
      </c>
      <c r="I10" s="127">
        <v>44</v>
      </c>
      <c r="J10" s="127">
        <v>6</v>
      </c>
      <c r="K10" s="127">
        <v>364</v>
      </c>
      <c r="L10" s="127">
        <v>547</v>
      </c>
      <c r="M10" s="127">
        <v>54</v>
      </c>
      <c r="N10" s="127">
        <v>16</v>
      </c>
      <c r="O10" s="100">
        <f t="shared" si="0"/>
        <v>39317</v>
      </c>
    </row>
    <row r="11" spans="1:25" ht="22.5" x14ac:dyDescent="0.25">
      <c r="A11" s="116" t="s">
        <v>221</v>
      </c>
      <c r="B11" s="126">
        <v>94744</v>
      </c>
      <c r="C11" s="126">
        <v>25529</v>
      </c>
      <c r="D11" s="126">
        <v>4768</v>
      </c>
      <c r="E11" s="126">
        <v>1751</v>
      </c>
      <c r="F11" s="126">
        <v>21421</v>
      </c>
      <c r="G11" s="126">
        <v>2264</v>
      </c>
      <c r="H11" s="126">
        <v>277</v>
      </c>
      <c r="I11" s="126">
        <v>610</v>
      </c>
      <c r="J11" s="126">
        <v>480</v>
      </c>
      <c r="K11" s="126">
        <v>783</v>
      </c>
      <c r="L11" s="126">
        <v>3527</v>
      </c>
      <c r="M11" s="126">
        <v>476</v>
      </c>
      <c r="N11" s="126">
        <v>364</v>
      </c>
      <c r="O11" s="98">
        <f t="shared" si="0"/>
        <v>156994</v>
      </c>
    </row>
    <row r="12" spans="1:25" ht="22.5" x14ac:dyDescent="0.25">
      <c r="A12" s="117" t="s">
        <v>222</v>
      </c>
      <c r="B12" s="127">
        <v>1070763</v>
      </c>
      <c r="C12" s="127">
        <v>452882</v>
      </c>
      <c r="D12" s="127">
        <v>85227</v>
      </c>
      <c r="E12" s="127">
        <v>102280</v>
      </c>
      <c r="F12" s="127">
        <v>713370</v>
      </c>
      <c r="G12" s="127">
        <v>59332</v>
      </c>
      <c r="H12" s="127">
        <v>20173</v>
      </c>
      <c r="I12" s="127">
        <v>22397</v>
      </c>
      <c r="J12" s="127">
        <v>11652</v>
      </c>
      <c r="K12" s="127">
        <v>27018</v>
      </c>
      <c r="L12" s="127">
        <v>31880</v>
      </c>
      <c r="M12" s="127">
        <v>8381</v>
      </c>
      <c r="N12" s="127">
        <v>11832</v>
      </c>
      <c r="O12" s="100">
        <f t="shared" si="0"/>
        <v>2617187</v>
      </c>
    </row>
    <row r="13" spans="1:25" ht="22.5" x14ac:dyDescent="0.25">
      <c r="A13" s="116" t="s">
        <v>223</v>
      </c>
      <c r="B13" s="126">
        <v>593657</v>
      </c>
      <c r="C13" s="126">
        <v>430729</v>
      </c>
      <c r="D13" s="126">
        <v>73725</v>
      </c>
      <c r="E13" s="126">
        <v>60826</v>
      </c>
      <c r="F13" s="126">
        <v>243924</v>
      </c>
      <c r="G13" s="126">
        <v>67598</v>
      </c>
      <c r="H13" s="126">
        <v>26026</v>
      </c>
      <c r="I13" s="126">
        <v>23352</v>
      </c>
      <c r="J13" s="126">
        <v>10421</v>
      </c>
      <c r="K13" s="126">
        <v>43166</v>
      </c>
      <c r="L13" s="126">
        <v>17042</v>
      </c>
      <c r="M13" s="126">
        <v>10382</v>
      </c>
      <c r="N13" s="126">
        <v>16025</v>
      </c>
      <c r="O13" s="98">
        <f t="shared" si="0"/>
        <v>1616873</v>
      </c>
    </row>
    <row r="14" spans="1:25" ht="22.5" x14ac:dyDescent="0.25">
      <c r="A14" s="117" t="s">
        <v>224</v>
      </c>
      <c r="B14" s="127">
        <v>228733</v>
      </c>
      <c r="C14" s="127">
        <v>110923</v>
      </c>
      <c r="D14" s="127">
        <v>11973</v>
      </c>
      <c r="E14" s="127">
        <v>15778</v>
      </c>
      <c r="F14" s="127">
        <v>98551</v>
      </c>
      <c r="G14" s="127">
        <v>11703</v>
      </c>
      <c r="H14" s="127">
        <v>4549</v>
      </c>
      <c r="I14" s="127">
        <v>3784</v>
      </c>
      <c r="J14" s="127">
        <v>1724</v>
      </c>
      <c r="K14" s="127">
        <v>4758</v>
      </c>
      <c r="L14" s="127">
        <v>6552</v>
      </c>
      <c r="M14" s="127">
        <v>689</v>
      </c>
      <c r="N14" s="127">
        <v>3526</v>
      </c>
      <c r="O14" s="100">
        <f t="shared" si="0"/>
        <v>503243</v>
      </c>
    </row>
    <row r="15" spans="1:25" ht="22.5" x14ac:dyDescent="0.25">
      <c r="A15" s="116" t="s">
        <v>225</v>
      </c>
      <c r="B15" s="126">
        <v>217835</v>
      </c>
      <c r="C15" s="126">
        <v>175824</v>
      </c>
      <c r="D15" s="126">
        <v>40957</v>
      </c>
      <c r="E15" s="126">
        <v>24611</v>
      </c>
      <c r="F15" s="126">
        <v>107455</v>
      </c>
      <c r="G15" s="126">
        <v>36709</v>
      </c>
      <c r="H15" s="126">
        <v>14601</v>
      </c>
      <c r="I15" s="126">
        <v>9986</v>
      </c>
      <c r="J15" s="126">
        <v>5368</v>
      </c>
      <c r="K15" s="126">
        <v>21070</v>
      </c>
      <c r="L15" s="126">
        <v>7887</v>
      </c>
      <c r="M15" s="126">
        <v>5630</v>
      </c>
      <c r="N15" s="126">
        <v>6043</v>
      </c>
      <c r="O15" s="98">
        <f t="shared" si="0"/>
        <v>673976</v>
      </c>
    </row>
    <row r="16" spans="1:25" ht="22.5" x14ac:dyDescent="0.25">
      <c r="A16" s="117" t="s">
        <v>226</v>
      </c>
      <c r="B16" s="127">
        <v>86008</v>
      </c>
      <c r="C16" s="127">
        <v>9501</v>
      </c>
      <c r="D16" s="127">
        <v>716</v>
      </c>
      <c r="E16" s="127">
        <v>599</v>
      </c>
      <c r="F16" s="127">
        <v>6110</v>
      </c>
      <c r="G16" s="127">
        <v>570</v>
      </c>
      <c r="H16" s="127">
        <v>155</v>
      </c>
      <c r="I16" s="127">
        <v>218</v>
      </c>
      <c r="J16" s="127">
        <v>65</v>
      </c>
      <c r="K16" s="127">
        <v>185</v>
      </c>
      <c r="L16" s="127">
        <v>106</v>
      </c>
      <c r="M16" s="127">
        <v>71</v>
      </c>
      <c r="N16" s="127">
        <v>85</v>
      </c>
      <c r="O16" s="100">
        <f t="shared" si="0"/>
        <v>104389</v>
      </c>
    </row>
    <row r="17" spans="1:15" ht="22.5" x14ac:dyDescent="0.25">
      <c r="A17" s="116" t="s">
        <v>227</v>
      </c>
      <c r="B17" s="126">
        <v>75390</v>
      </c>
      <c r="C17" s="126">
        <v>10865</v>
      </c>
      <c r="D17" s="126">
        <v>681</v>
      </c>
      <c r="E17" s="126">
        <v>150</v>
      </c>
      <c r="F17" s="126">
        <v>7740</v>
      </c>
      <c r="G17" s="126">
        <v>95</v>
      </c>
      <c r="H17" s="126">
        <v>34</v>
      </c>
      <c r="I17" s="126">
        <v>56</v>
      </c>
      <c r="J17" s="126">
        <v>37</v>
      </c>
      <c r="K17" s="126">
        <v>59</v>
      </c>
      <c r="L17" s="126">
        <v>52</v>
      </c>
      <c r="M17" s="126">
        <v>11</v>
      </c>
      <c r="N17" s="126">
        <v>14</v>
      </c>
      <c r="O17" s="98">
        <f t="shared" si="0"/>
        <v>95184</v>
      </c>
    </row>
    <row r="18" spans="1:15" ht="22.5" x14ac:dyDescent="0.25">
      <c r="A18" s="117" t="s">
        <v>228</v>
      </c>
      <c r="B18" s="127">
        <v>24549</v>
      </c>
      <c r="C18" s="127">
        <v>15622</v>
      </c>
      <c r="D18" s="127">
        <v>1385</v>
      </c>
      <c r="E18" s="127">
        <v>1888</v>
      </c>
      <c r="F18" s="127">
        <v>6217</v>
      </c>
      <c r="G18" s="127">
        <v>1209</v>
      </c>
      <c r="H18" s="127">
        <v>429</v>
      </c>
      <c r="I18" s="127">
        <v>307</v>
      </c>
      <c r="J18" s="127">
        <v>124</v>
      </c>
      <c r="K18" s="127">
        <v>563</v>
      </c>
      <c r="L18" s="127">
        <v>224</v>
      </c>
      <c r="M18" s="127">
        <v>113</v>
      </c>
      <c r="N18" s="127">
        <v>178</v>
      </c>
      <c r="O18" s="100">
        <f t="shared" si="0"/>
        <v>52808</v>
      </c>
    </row>
    <row r="19" spans="1:15" ht="22.5" x14ac:dyDescent="0.25">
      <c r="A19" s="116" t="s">
        <v>229</v>
      </c>
      <c r="B19" s="126">
        <v>148805</v>
      </c>
      <c r="C19" s="126">
        <v>38338</v>
      </c>
      <c r="D19" s="126">
        <v>4542</v>
      </c>
      <c r="E19" s="126">
        <v>3248</v>
      </c>
      <c r="F19" s="126">
        <v>37288</v>
      </c>
      <c r="G19" s="126">
        <v>2815</v>
      </c>
      <c r="H19" s="126">
        <v>1232</v>
      </c>
      <c r="I19" s="126">
        <v>1500</v>
      </c>
      <c r="J19" s="126">
        <v>351</v>
      </c>
      <c r="K19" s="126">
        <v>1442</v>
      </c>
      <c r="L19" s="126">
        <v>1229</v>
      </c>
      <c r="M19" s="126">
        <v>570</v>
      </c>
      <c r="N19" s="126">
        <v>743</v>
      </c>
      <c r="O19" s="98">
        <f t="shared" si="0"/>
        <v>242103</v>
      </c>
    </row>
    <row r="20" spans="1:15" ht="22.5" x14ac:dyDescent="0.25">
      <c r="A20" s="117" t="s">
        <v>230</v>
      </c>
      <c r="B20" s="127">
        <v>648078</v>
      </c>
      <c r="C20" s="127">
        <v>149530</v>
      </c>
      <c r="D20" s="127">
        <v>16194</v>
      </c>
      <c r="E20" s="127">
        <v>46371</v>
      </c>
      <c r="F20" s="127">
        <v>179064</v>
      </c>
      <c r="G20" s="127">
        <v>29805</v>
      </c>
      <c r="H20" s="127">
        <v>6985</v>
      </c>
      <c r="I20" s="127">
        <v>7432</v>
      </c>
      <c r="J20" s="127">
        <v>3056</v>
      </c>
      <c r="K20" s="127">
        <v>5076</v>
      </c>
      <c r="L20" s="127">
        <v>14150</v>
      </c>
      <c r="M20" s="127">
        <v>2107</v>
      </c>
      <c r="N20" s="127">
        <v>3092</v>
      </c>
      <c r="O20" s="100">
        <f t="shared" si="0"/>
        <v>1110940</v>
      </c>
    </row>
    <row r="21" spans="1:15" ht="22.5" x14ac:dyDescent="0.25">
      <c r="A21" s="116" t="s">
        <v>231</v>
      </c>
      <c r="B21" s="126">
        <v>161156</v>
      </c>
      <c r="C21" s="126">
        <v>35546</v>
      </c>
      <c r="D21" s="126">
        <v>3573</v>
      </c>
      <c r="E21" s="126">
        <v>9076</v>
      </c>
      <c r="F21" s="126">
        <v>28199</v>
      </c>
      <c r="G21" s="126">
        <v>18877</v>
      </c>
      <c r="H21" s="126">
        <v>2107</v>
      </c>
      <c r="I21" s="126">
        <v>4708</v>
      </c>
      <c r="J21" s="126">
        <v>3269</v>
      </c>
      <c r="K21" s="126">
        <v>3955</v>
      </c>
      <c r="L21" s="126">
        <v>7502</v>
      </c>
      <c r="M21" s="126">
        <v>2733</v>
      </c>
      <c r="N21" s="126">
        <v>4128</v>
      </c>
      <c r="O21" s="98">
        <f t="shared" si="0"/>
        <v>284829</v>
      </c>
    </row>
    <row r="22" spans="1:15" ht="22.5" x14ac:dyDescent="0.25">
      <c r="A22" s="117" t="s">
        <v>232</v>
      </c>
      <c r="B22" s="127">
        <v>95768</v>
      </c>
      <c r="C22" s="127">
        <v>39889</v>
      </c>
      <c r="D22" s="127">
        <v>9350</v>
      </c>
      <c r="E22" s="127">
        <v>5995</v>
      </c>
      <c r="F22" s="127">
        <v>25477</v>
      </c>
      <c r="G22" s="127">
        <v>5367</v>
      </c>
      <c r="H22" s="127">
        <v>4182</v>
      </c>
      <c r="I22" s="127">
        <v>2267</v>
      </c>
      <c r="J22" s="127">
        <v>1293</v>
      </c>
      <c r="K22" s="127">
        <v>4252</v>
      </c>
      <c r="L22" s="127">
        <v>1026</v>
      </c>
      <c r="M22" s="127">
        <v>826</v>
      </c>
      <c r="N22" s="127">
        <v>1756</v>
      </c>
      <c r="O22" s="100">
        <f t="shared" si="0"/>
        <v>197448</v>
      </c>
    </row>
    <row r="23" spans="1:15" ht="22.5" x14ac:dyDescent="0.25">
      <c r="A23" s="116" t="s">
        <v>233</v>
      </c>
      <c r="B23" s="126">
        <v>186614</v>
      </c>
      <c r="C23" s="126">
        <v>83999</v>
      </c>
      <c r="D23" s="126">
        <v>26949</v>
      </c>
      <c r="E23" s="126">
        <v>19275</v>
      </c>
      <c r="F23" s="126">
        <v>70234</v>
      </c>
      <c r="G23" s="126">
        <v>20263</v>
      </c>
      <c r="H23" s="126">
        <v>9807</v>
      </c>
      <c r="I23" s="126">
        <v>7759</v>
      </c>
      <c r="J23" s="126">
        <v>1880</v>
      </c>
      <c r="K23" s="126">
        <v>10608</v>
      </c>
      <c r="L23" s="126">
        <v>4405</v>
      </c>
      <c r="M23" s="126">
        <v>2426</v>
      </c>
      <c r="N23" s="126">
        <v>4003</v>
      </c>
      <c r="O23" s="98">
        <f t="shared" si="0"/>
        <v>448222</v>
      </c>
    </row>
    <row r="24" spans="1:15" ht="22.5" x14ac:dyDescent="0.25">
      <c r="A24" s="117" t="s">
        <v>234</v>
      </c>
      <c r="B24" s="127">
        <v>15203</v>
      </c>
      <c r="C24" s="127">
        <v>6664</v>
      </c>
      <c r="D24" s="127">
        <v>1043</v>
      </c>
      <c r="E24" s="127">
        <v>1243</v>
      </c>
      <c r="F24" s="127">
        <v>4148</v>
      </c>
      <c r="G24" s="127">
        <v>1343</v>
      </c>
      <c r="H24" s="127">
        <v>402</v>
      </c>
      <c r="I24" s="127">
        <v>512</v>
      </c>
      <c r="J24" s="127">
        <v>205</v>
      </c>
      <c r="K24" s="127">
        <v>633</v>
      </c>
      <c r="L24" s="127">
        <v>320</v>
      </c>
      <c r="M24" s="127">
        <v>121</v>
      </c>
      <c r="N24" s="127">
        <v>232</v>
      </c>
      <c r="O24" s="100">
        <f t="shared" si="0"/>
        <v>32069</v>
      </c>
    </row>
    <row r="25" spans="1:15" ht="22.5" x14ac:dyDescent="0.25">
      <c r="A25" s="116" t="s">
        <v>235</v>
      </c>
      <c r="B25" s="126">
        <v>100034</v>
      </c>
      <c r="C25" s="126">
        <v>38766</v>
      </c>
      <c r="D25" s="126">
        <v>10468</v>
      </c>
      <c r="E25" s="126">
        <v>13801</v>
      </c>
      <c r="F25" s="126">
        <v>32105</v>
      </c>
      <c r="G25" s="126">
        <v>9400</v>
      </c>
      <c r="H25" s="126">
        <v>5014</v>
      </c>
      <c r="I25" s="126">
        <v>4543</v>
      </c>
      <c r="J25" s="126">
        <v>1908</v>
      </c>
      <c r="K25" s="126">
        <v>6663</v>
      </c>
      <c r="L25" s="126">
        <v>3721</v>
      </c>
      <c r="M25" s="126">
        <v>1439</v>
      </c>
      <c r="N25" s="126">
        <v>2664</v>
      </c>
      <c r="O25" s="98">
        <f t="shared" si="0"/>
        <v>230526</v>
      </c>
    </row>
    <row r="26" spans="1:15" ht="67.5" x14ac:dyDescent="0.25">
      <c r="A26" s="117" t="s">
        <v>236</v>
      </c>
      <c r="B26" s="127">
        <v>15</v>
      </c>
      <c r="C26" s="127">
        <v>3</v>
      </c>
      <c r="D26" s="127">
        <v>3</v>
      </c>
      <c r="E26" s="127">
        <v>14</v>
      </c>
      <c r="F26" s="127">
        <v>38</v>
      </c>
      <c r="G26" s="127">
        <v>7</v>
      </c>
      <c r="H26" s="127">
        <v>0</v>
      </c>
      <c r="I26" s="127">
        <v>2</v>
      </c>
      <c r="J26" s="127">
        <v>1</v>
      </c>
      <c r="K26" s="127">
        <v>2</v>
      </c>
      <c r="L26" s="127">
        <v>1</v>
      </c>
      <c r="M26" s="127">
        <v>0</v>
      </c>
      <c r="N26" s="127">
        <v>0</v>
      </c>
      <c r="O26" s="100">
        <f t="shared" si="0"/>
        <v>86</v>
      </c>
    </row>
    <row r="27" spans="1:15" ht="22.5" x14ac:dyDescent="0.25">
      <c r="A27" s="116" t="s">
        <v>237</v>
      </c>
      <c r="B27" s="126">
        <v>158</v>
      </c>
      <c r="C27" s="126">
        <v>68</v>
      </c>
      <c r="D27" s="126">
        <v>0</v>
      </c>
      <c r="E27" s="126">
        <v>6</v>
      </c>
      <c r="F27" s="126">
        <v>0</v>
      </c>
      <c r="G27" s="126">
        <v>0</v>
      </c>
      <c r="H27" s="126">
        <v>0</v>
      </c>
      <c r="I27" s="126">
        <v>0</v>
      </c>
      <c r="J27" s="126">
        <v>0</v>
      </c>
      <c r="K27" s="126">
        <v>241</v>
      </c>
      <c r="L27" s="126">
        <v>0</v>
      </c>
      <c r="M27" s="126">
        <v>0</v>
      </c>
      <c r="N27" s="126">
        <v>0</v>
      </c>
      <c r="O27" s="98">
        <f t="shared" si="0"/>
        <v>473</v>
      </c>
    </row>
    <row r="28" spans="1:15" ht="22.5" x14ac:dyDescent="0.25">
      <c r="A28" s="117" t="s">
        <v>214</v>
      </c>
      <c r="B28" s="127">
        <v>693156</v>
      </c>
      <c r="C28" s="127">
        <v>62662</v>
      </c>
      <c r="D28" s="127">
        <v>17043</v>
      </c>
      <c r="E28" s="127">
        <v>21583</v>
      </c>
      <c r="F28" s="127">
        <v>28633</v>
      </c>
      <c r="G28" s="127">
        <v>17453</v>
      </c>
      <c r="H28" s="127">
        <v>7417</v>
      </c>
      <c r="I28" s="127">
        <v>29459</v>
      </c>
      <c r="J28" s="127">
        <v>2885</v>
      </c>
      <c r="K28" s="127">
        <v>12648</v>
      </c>
      <c r="L28" s="127">
        <v>15309</v>
      </c>
      <c r="M28" s="127">
        <v>2624</v>
      </c>
      <c r="N28" s="127">
        <v>5190</v>
      </c>
      <c r="O28" s="100">
        <f t="shared" si="0"/>
        <v>916062</v>
      </c>
    </row>
    <row r="29" spans="1:15" ht="22.5" x14ac:dyDescent="0.25">
      <c r="A29" s="49" t="s">
        <v>2</v>
      </c>
      <c r="B29" s="40">
        <f t="shared" ref="B29:O29" si="1">SUM(B7:B28)</f>
        <v>5027837</v>
      </c>
      <c r="C29" s="40">
        <f t="shared" si="1"/>
        <v>1957690</v>
      </c>
      <c r="D29" s="40">
        <f t="shared" si="1"/>
        <v>360704</v>
      </c>
      <c r="E29" s="40">
        <f t="shared" si="1"/>
        <v>397112</v>
      </c>
      <c r="F29" s="40">
        <f t="shared" si="1"/>
        <v>2053847</v>
      </c>
      <c r="G29" s="40">
        <f t="shared" si="1"/>
        <v>330732</v>
      </c>
      <c r="H29" s="40">
        <f t="shared" si="1"/>
        <v>119946</v>
      </c>
      <c r="I29" s="40">
        <f t="shared" si="1"/>
        <v>137145</v>
      </c>
      <c r="J29" s="40">
        <f t="shared" si="1"/>
        <v>50303</v>
      </c>
      <c r="K29" s="40">
        <f t="shared" si="1"/>
        <v>165025</v>
      </c>
      <c r="L29" s="40">
        <f t="shared" si="1"/>
        <v>128681</v>
      </c>
      <c r="M29" s="40">
        <f t="shared" si="1"/>
        <v>43846</v>
      </c>
      <c r="N29" s="40">
        <f t="shared" si="1"/>
        <v>69865</v>
      </c>
      <c r="O29" s="40">
        <f t="shared" si="1"/>
        <v>10842733</v>
      </c>
    </row>
    <row r="30" spans="1:15" ht="18" x14ac:dyDescent="0.45">
      <c r="A30" s="118" t="s">
        <v>242</v>
      </c>
      <c r="B30" s="119"/>
      <c r="C30" s="119"/>
      <c r="D30" s="119"/>
      <c r="E30" s="119"/>
      <c r="F30" s="119"/>
      <c r="G30" s="119"/>
      <c r="H30" s="119"/>
      <c r="I30" s="119"/>
      <c r="J30" s="119"/>
      <c r="K30" s="119"/>
      <c r="L30" s="119"/>
      <c r="M30" s="119"/>
      <c r="N30" s="119"/>
      <c r="O30" s="119"/>
    </row>
    <row r="31" spans="1:15" ht="18" x14ac:dyDescent="0.45">
      <c r="A31" s="118" t="s">
        <v>36</v>
      </c>
      <c r="B31" s="120"/>
      <c r="C31" s="120"/>
      <c r="D31" s="120"/>
      <c r="E31" s="120"/>
      <c r="F31" s="120"/>
      <c r="G31" s="120"/>
      <c r="H31" s="120"/>
      <c r="I31" s="120"/>
      <c r="J31" s="120"/>
      <c r="K31" s="120"/>
      <c r="L31" s="120"/>
      <c r="M31" s="120"/>
      <c r="N31" s="120"/>
      <c r="O31" s="120"/>
    </row>
    <row r="32" spans="1:15" ht="18" x14ac:dyDescent="0.25">
      <c r="A32" s="141" t="s">
        <v>246</v>
      </c>
    </row>
    <row r="33" spans="1:10" s="185" customFormat="1" x14ac:dyDescent="0.25">
      <c r="A33" s="283" t="s">
        <v>296</v>
      </c>
      <c r="B33" s="184"/>
      <c r="C33" s="184"/>
      <c r="D33" s="184"/>
      <c r="E33" s="184"/>
      <c r="F33" s="184"/>
      <c r="G33" s="184"/>
      <c r="H33" s="184"/>
      <c r="I33" s="184"/>
      <c r="J33" s="184"/>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2"/>
  <sheetViews>
    <sheetView showGridLines="0" view="pageBreakPreview" topLeftCell="A4" zoomScale="50" zoomScaleNormal="55" zoomScaleSheetLayoutView="50" workbookViewId="0">
      <selection activeCell="O10" sqref="O10"/>
    </sheetView>
  </sheetViews>
  <sheetFormatPr defaultColWidth="8.85546875" defaultRowHeight="15" x14ac:dyDescent="0.25"/>
  <cols>
    <col min="1" max="1" width="53.85546875" style="91" customWidth="1"/>
    <col min="2" max="13" width="13.140625" style="91" customWidth="1"/>
    <col min="14" max="19" width="8.85546875" style="91"/>
    <col min="20" max="20" width="55.140625" style="91" customWidth="1"/>
    <col min="21" max="16384" width="8.85546875" style="91"/>
  </cols>
  <sheetData>
    <row r="1" spans="1:24" x14ac:dyDescent="0.25">
      <c r="A1" s="353" t="s">
        <v>294</v>
      </c>
      <c r="B1" s="353"/>
      <c r="C1" s="90"/>
    </row>
    <row r="2" spans="1:24" s="92" customFormat="1" x14ac:dyDescent="0.25">
      <c r="A2" s="353"/>
      <c r="B2" s="353"/>
      <c r="C2" s="90"/>
      <c r="K2" s="91"/>
      <c r="L2" s="91"/>
      <c r="M2" s="91"/>
      <c r="N2" s="91"/>
      <c r="O2" s="91"/>
      <c r="P2" s="91"/>
      <c r="Q2" s="91"/>
      <c r="R2" s="91"/>
      <c r="S2" s="91"/>
      <c r="T2" s="91"/>
      <c r="U2" s="91"/>
      <c r="V2" s="91"/>
      <c r="W2" s="91"/>
      <c r="X2" s="91"/>
    </row>
    <row r="3" spans="1:24" s="92" customFormat="1" x14ac:dyDescent="0.25">
      <c r="A3" s="93"/>
      <c r="B3" s="93"/>
      <c r="C3" s="93"/>
      <c r="K3" s="91"/>
      <c r="L3" s="91"/>
      <c r="M3" s="91"/>
      <c r="N3" s="91"/>
      <c r="O3" s="91"/>
      <c r="P3" s="91"/>
      <c r="Q3" s="91"/>
      <c r="R3" s="91"/>
      <c r="S3" s="91"/>
      <c r="T3" s="91"/>
      <c r="U3" s="91"/>
      <c r="V3" s="91"/>
      <c r="W3" s="91"/>
      <c r="X3" s="91"/>
    </row>
    <row r="4" spans="1:24" ht="22.5" x14ac:dyDescent="0.25">
      <c r="A4" s="354" t="s">
        <v>196</v>
      </c>
      <c r="B4" s="354"/>
      <c r="C4" s="354"/>
      <c r="D4" s="354"/>
      <c r="E4" s="354"/>
      <c r="F4" s="354"/>
      <c r="G4" s="354"/>
      <c r="H4" s="354"/>
      <c r="I4" s="354"/>
      <c r="J4" s="354"/>
      <c r="K4" s="354"/>
      <c r="L4" s="354"/>
      <c r="M4" s="354"/>
    </row>
    <row r="5" spans="1:24" ht="22.5" x14ac:dyDescent="0.25">
      <c r="A5" s="95" t="s">
        <v>243</v>
      </c>
      <c r="B5" s="329" t="s">
        <v>38</v>
      </c>
      <c r="C5" s="330"/>
      <c r="D5" s="330"/>
      <c r="E5" s="330"/>
      <c r="F5" s="330"/>
      <c r="G5" s="330"/>
      <c r="H5" s="330"/>
      <c r="I5" s="330"/>
      <c r="J5" s="330"/>
      <c r="K5" s="330"/>
      <c r="L5" s="330"/>
      <c r="M5" s="331"/>
    </row>
    <row r="6" spans="1:24" ht="54" customHeight="1" x14ac:dyDescent="0.25">
      <c r="A6" s="49" t="s">
        <v>241</v>
      </c>
      <c r="B6" s="49" t="s">
        <v>4</v>
      </c>
      <c r="C6" s="49" t="s">
        <v>5</v>
      </c>
      <c r="D6" s="49" t="s">
        <v>6</v>
      </c>
      <c r="E6" s="49" t="s">
        <v>7</v>
      </c>
      <c r="F6" s="49" t="s">
        <v>8</v>
      </c>
      <c r="G6" s="49" t="s">
        <v>9</v>
      </c>
      <c r="H6" s="49" t="s">
        <v>10</v>
      </c>
      <c r="I6" s="49" t="s">
        <v>11</v>
      </c>
      <c r="J6" s="49" t="s">
        <v>12</v>
      </c>
      <c r="K6" s="49" t="s">
        <v>39</v>
      </c>
      <c r="L6" s="49" t="s">
        <v>40</v>
      </c>
      <c r="M6" s="49" t="s">
        <v>2</v>
      </c>
    </row>
    <row r="7" spans="1:24" ht="22.5" x14ac:dyDescent="0.25">
      <c r="A7" s="116" t="s">
        <v>217</v>
      </c>
      <c r="B7" s="126">
        <v>1618</v>
      </c>
      <c r="C7" s="126">
        <v>9189</v>
      </c>
      <c r="D7" s="126">
        <v>21625</v>
      </c>
      <c r="E7" s="126">
        <v>21971</v>
      </c>
      <c r="F7" s="126">
        <v>24755</v>
      </c>
      <c r="G7" s="126">
        <v>21489</v>
      </c>
      <c r="H7" s="126">
        <v>14991</v>
      </c>
      <c r="I7" s="126">
        <v>10965</v>
      </c>
      <c r="J7" s="126">
        <v>7993</v>
      </c>
      <c r="K7" s="126">
        <v>4262</v>
      </c>
      <c r="L7" s="126">
        <v>3544</v>
      </c>
      <c r="M7" s="98">
        <f t="shared" ref="M7:M28" si="0">SUM(B7:L7)</f>
        <v>142402</v>
      </c>
    </row>
    <row r="8" spans="1:24" ht="22.5" x14ac:dyDescent="0.25">
      <c r="A8" s="117" t="s">
        <v>218</v>
      </c>
      <c r="B8" s="127">
        <v>1744</v>
      </c>
      <c r="C8" s="127">
        <v>14307</v>
      </c>
      <c r="D8" s="127">
        <v>31846</v>
      </c>
      <c r="E8" s="127">
        <v>33111</v>
      </c>
      <c r="F8" s="127">
        <v>28659</v>
      </c>
      <c r="G8" s="127">
        <v>20365</v>
      </c>
      <c r="H8" s="127">
        <v>15409</v>
      </c>
      <c r="I8" s="127">
        <v>10314</v>
      </c>
      <c r="J8" s="127">
        <v>7024</v>
      </c>
      <c r="K8" s="127">
        <v>2647</v>
      </c>
      <c r="L8" s="127">
        <v>778</v>
      </c>
      <c r="M8" s="100">
        <f t="shared" si="0"/>
        <v>166204</v>
      </c>
    </row>
    <row r="9" spans="1:24" ht="22.5" x14ac:dyDescent="0.25">
      <c r="A9" s="116" t="s">
        <v>219</v>
      </c>
      <c r="B9" s="126">
        <v>11764</v>
      </c>
      <c r="C9" s="126">
        <v>82629</v>
      </c>
      <c r="D9" s="126">
        <v>191057</v>
      </c>
      <c r="E9" s="126">
        <v>209655</v>
      </c>
      <c r="F9" s="126">
        <v>218587</v>
      </c>
      <c r="G9" s="126">
        <v>178295</v>
      </c>
      <c r="H9" s="126">
        <v>122704</v>
      </c>
      <c r="I9" s="126">
        <v>87377</v>
      </c>
      <c r="J9" s="126">
        <v>60604</v>
      </c>
      <c r="K9" s="126">
        <v>30324</v>
      </c>
      <c r="L9" s="126">
        <v>18402</v>
      </c>
      <c r="M9" s="98">
        <f t="shared" si="0"/>
        <v>1211398</v>
      </c>
    </row>
    <row r="10" spans="1:24" ht="34.15" customHeight="1" x14ac:dyDescent="0.25">
      <c r="A10" s="117" t="s">
        <v>220</v>
      </c>
      <c r="B10" s="127">
        <v>86</v>
      </c>
      <c r="C10" s="127">
        <v>593</v>
      </c>
      <c r="D10" s="127">
        <v>4233</v>
      </c>
      <c r="E10" s="127">
        <v>10875</v>
      </c>
      <c r="F10" s="127">
        <v>9491</v>
      </c>
      <c r="G10" s="127">
        <v>6363</v>
      </c>
      <c r="H10" s="127">
        <v>3842</v>
      </c>
      <c r="I10" s="127">
        <v>2239</v>
      </c>
      <c r="J10" s="127">
        <v>1241</v>
      </c>
      <c r="K10" s="127">
        <v>204</v>
      </c>
      <c r="L10" s="127">
        <v>150</v>
      </c>
      <c r="M10" s="100">
        <f t="shared" si="0"/>
        <v>39317</v>
      </c>
    </row>
    <row r="11" spans="1:24" ht="45" x14ac:dyDescent="0.25">
      <c r="A11" s="116" t="s">
        <v>221</v>
      </c>
      <c r="B11" s="126">
        <v>944</v>
      </c>
      <c r="C11" s="126">
        <v>9662</v>
      </c>
      <c r="D11" s="126">
        <v>25207</v>
      </c>
      <c r="E11" s="126">
        <v>30850</v>
      </c>
      <c r="F11" s="126">
        <v>33355</v>
      </c>
      <c r="G11" s="126">
        <v>25763</v>
      </c>
      <c r="H11" s="126">
        <v>15023</v>
      </c>
      <c r="I11" s="126">
        <v>8381</v>
      </c>
      <c r="J11" s="126">
        <v>4686</v>
      </c>
      <c r="K11" s="126">
        <v>2064</v>
      </c>
      <c r="L11" s="126">
        <v>1059</v>
      </c>
      <c r="M11" s="98">
        <f t="shared" si="0"/>
        <v>156994</v>
      </c>
    </row>
    <row r="12" spans="1:24" ht="22.5" x14ac:dyDescent="0.25">
      <c r="A12" s="117" t="s">
        <v>222</v>
      </c>
      <c r="B12" s="127">
        <v>26528</v>
      </c>
      <c r="C12" s="127">
        <v>173643</v>
      </c>
      <c r="D12" s="127">
        <v>413480</v>
      </c>
      <c r="E12" s="127">
        <v>444286</v>
      </c>
      <c r="F12" s="127">
        <v>497252</v>
      </c>
      <c r="G12" s="127">
        <v>405448</v>
      </c>
      <c r="H12" s="127">
        <v>266542</v>
      </c>
      <c r="I12" s="127">
        <v>175571</v>
      </c>
      <c r="J12" s="127">
        <v>116615</v>
      </c>
      <c r="K12" s="127">
        <v>58129</v>
      </c>
      <c r="L12" s="127">
        <v>39693</v>
      </c>
      <c r="M12" s="100">
        <f t="shared" si="0"/>
        <v>2617187</v>
      </c>
    </row>
    <row r="13" spans="1:24" ht="45" x14ac:dyDescent="0.25">
      <c r="A13" s="116" t="s">
        <v>223</v>
      </c>
      <c r="B13" s="126">
        <v>18922</v>
      </c>
      <c r="C13" s="126">
        <v>121738</v>
      </c>
      <c r="D13" s="126">
        <v>262427</v>
      </c>
      <c r="E13" s="126">
        <v>267975</v>
      </c>
      <c r="F13" s="126">
        <v>277482</v>
      </c>
      <c r="G13" s="126">
        <v>227258</v>
      </c>
      <c r="H13" s="126">
        <v>157506</v>
      </c>
      <c r="I13" s="126">
        <v>112135</v>
      </c>
      <c r="J13" s="126">
        <v>84015</v>
      </c>
      <c r="K13" s="126">
        <v>48832</v>
      </c>
      <c r="L13" s="126">
        <v>38583</v>
      </c>
      <c r="M13" s="98">
        <f t="shared" si="0"/>
        <v>1616873</v>
      </c>
    </row>
    <row r="14" spans="1:24" ht="22.5" x14ac:dyDescent="0.25">
      <c r="A14" s="117" t="s">
        <v>224</v>
      </c>
      <c r="B14" s="127">
        <v>5049</v>
      </c>
      <c r="C14" s="127">
        <v>32808</v>
      </c>
      <c r="D14" s="127">
        <v>78412</v>
      </c>
      <c r="E14" s="127">
        <v>88199</v>
      </c>
      <c r="F14" s="127">
        <v>95715</v>
      </c>
      <c r="G14" s="127">
        <v>77163</v>
      </c>
      <c r="H14" s="127">
        <v>51731</v>
      </c>
      <c r="I14" s="127">
        <v>33507</v>
      </c>
      <c r="J14" s="127">
        <v>22795</v>
      </c>
      <c r="K14" s="127">
        <v>10988</v>
      </c>
      <c r="L14" s="127">
        <v>6876</v>
      </c>
      <c r="M14" s="100">
        <f t="shared" si="0"/>
        <v>503243</v>
      </c>
    </row>
    <row r="15" spans="1:24" ht="22.5" x14ac:dyDescent="0.25">
      <c r="A15" s="116" t="s">
        <v>225</v>
      </c>
      <c r="B15" s="126">
        <v>8672</v>
      </c>
      <c r="C15" s="126">
        <v>63812</v>
      </c>
      <c r="D15" s="126">
        <v>151112</v>
      </c>
      <c r="E15" s="126">
        <v>131956</v>
      </c>
      <c r="F15" s="126">
        <v>110837</v>
      </c>
      <c r="G15" s="126">
        <v>80293</v>
      </c>
      <c r="H15" s="126">
        <v>51543</v>
      </c>
      <c r="I15" s="126">
        <v>34163</v>
      </c>
      <c r="J15" s="126">
        <v>22976</v>
      </c>
      <c r="K15" s="126">
        <v>11616</v>
      </c>
      <c r="L15" s="126">
        <v>6996</v>
      </c>
      <c r="M15" s="98">
        <f t="shared" si="0"/>
        <v>673976</v>
      </c>
    </row>
    <row r="16" spans="1:24" ht="22.5" x14ac:dyDescent="0.25">
      <c r="A16" s="117" t="s">
        <v>226</v>
      </c>
      <c r="B16" s="127">
        <v>696</v>
      </c>
      <c r="C16" s="127">
        <v>8654</v>
      </c>
      <c r="D16" s="127">
        <v>24291</v>
      </c>
      <c r="E16" s="127">
        <v>22305</v>
      </c>
      <c r="F16" s="127">
        <v>17978</v>
      </c>
      <c r="G16" s="127">
        <v>13607</v>
      </c>
      <c r="H16" s="127">
        <v>7745</v>
      </c>
      <c r="I16" s="127">
        <v>4208</v>
      </c>
      <c r="J16" s="127">
        <v>2645</v>
      </c>
      <c r="K16" s="127">
        <v>1306</v>
      </c>
      <c r="L16" s="127">
        <v>954</v>
      </c>
      <c r="M16" s="100">
        <f t="shared" si="0"/>
        <v>104389</v>
      </c>
    </row>
    <row r="17" spans="1:13" ht="22.5" x14ac:dyDescent="0.25">
      <c r="A17" s="116" t="s">
        <v>227</v>
      </c>
      <c r="B17" s="126">
        <v>150</v>
      </c>
      <c r="C17" s="126">
        <v>3234</v>
      </c>
      <c r="D17" s="126">
        <v>16312</v>
      </c>
      <c r="E17" s="126">
        <v>22579</v>
      </c>
      <c r="F17" s="126">
        <v>20648</v>
      </c>
      <c r="G17" s="126">
        <v>15544</v>
      </c>
      <c r="H17" s="126">
        <v>8562</v>
      </c>
      <c r="I17" s="126">
        <v>4337</v>
      </c>
      <c r="J17" s="126">
        <v>2159</v>
      </c>
      <c r="K17" s="126">
        <v>915</v>
      </c>
      <c r="L17" s="126">
        <v>744</v>
      </c>
      <c r="M17" s="98">
        <f t="shared" si="0"/>
        <v>95184</v>
      </c>
    </row>
    <row r="18" spans="1:13" ht="22.5" x14ac:dyDescent="0.25">
      <c r="A18" s="117" t="s">
        <v>228</v>
      </c>
      <c r="B18" s="127">
        <v>503</v>
      </c>
      <c r="C18" s="127">
        <v>3675</v>
      </c>
      <c r="D18" s="127">
        <v>8872</v>
      </c>
      <c r="E18" s="127">
        <v>9413</v>
      </c>
      <c r="F18" s="127">
        <v>9170</v>
      </c>
      <c r="G18" s="127">
        <v>7176</v>
      </c>
      <c r="H18" s="127">
        <v>4999</v>
      </c>
      <c r="I18" s="127">
        <v>3519</v>
      </c>
      <c r="J18" s="127">
        <v>2627</v>
      </c>
      <c r="K18" s="127">
        <v>1531</v>
      </c>
      <c r="L18" s="127">
        <v>1323</v>
      </c>
      <c r="M18" s="100">
        <f t="shared" si="0"/>
        <v>52808</v>
      </c>
    </row>
    <row r="19" spans="1:13" ht="22.5" x14ac:dyDescent="0.25">
      <c r="A19" s="116" t="s">
        <v>229</v>
      </c>
      <c r="B19" s="126">
        <v>1952</v>
      </c>
      <c r="C19" s="126">
        <v>17715</v>
      </c>
      <c r="D19" s="126">
        <v>48379</v>
      </c>
      <c r="E19" s="126">
        <v>47584</v>
      </c>
      <c r="F19" s="126">
        <v>41831</v>
      </c>
      <c r="G19" s="126">
        <v>31244</v>
      </c>
      <c r="H19" s="126">
        <v>20477</v>
      </c>
      <c r="I19" s="126">
        <v>13707</v>
      </c>
      <c r="J19" s="126">
        <v>9924</v>
      </c>
      <c r="K19" s="126">
        <v>5033</v>
      </c>
      <c r="L19" s="126">
        <v>4257</v>
      </c>
      <c r="M19" s="98">
        <f t="shared" si="0"/>
        <v>242103</v>
      </c>
    </row>
    <row r="20" spans="1:13" ht="22.5" x14ac:dyDescent="0.25">
      <c r="A20" s="117" t="s">
        <v>230</v>
      </c>
      <c r="B20" s="127">
        <v>9366</v>
      </c>
      <c r="C20" s="127">
        <v>77390</v>
      </c>
      <c r="D20" s="127">
        <v>216206</v>
      </c>
      <c r="E20" s="127">
        <v>220764</v>
      </c>
      <c r="F20" s="127">
        <v>213756</v>
      </c>
      <c r="G20" s="127">
        <v>162068</v>
      </c>
      <c r="H20" s="127">
        <v>94581</v>
      </c>
      <c r="I20" s="127">
        <v>55273</v>
      </c>
      <c r="J20" s="127">
        <v>33834</v>
      </c>
      <c r="K20" s="127">
        <v>16714</v>
      </c>
      <c r="L20" s="127">
        <v>10988</v>
      </c>
      <c r="M20" s="100">
        <f t="shared" si="0"/>
        <v>1110940</v>
      </c>
    </row>
    <row r="21" spans="1:13" ht="45" x14ac:dyDescent="0.25">
      <c r="A21" s="116" t="s">
        <v>231</v>
      </c>
      <c r="B21" s="126">
        <v>746</v>
      </c>
      <c r="C21" s="126">
        <v>14274</v>
      </c>
      <c r="D21" s="126">
        <v>46004</v>
      </c>
      <c r="E21" s="126">
        <v>65973</v>
      </c>
      <c r="F21" s="126">
        <v>59075</v>
      </c>
      <c r="G21" s="126">
        <v>40585</v>
      </c>
      <c r="H21" s="126">
        <v>25265</v>
      </c>
      <c r="I21" s="126">
        <v>16165</v>
      </c>
      <c r="J21" s="126">
        <v>11411</v>
      </c>
      <c r="K21" s="126">
        <v>3629</v>
      </c>
      <c r="L21" s="126">
        <v>1702</v>
      </c>
      <c r="M21" s="98">
        <f t="shared" si="0"/>
        <v>284829</v>
      </c>
    </row>
    <row r="22" spans="1:13" ht="22.5" x14ac:dyDescent="0.25">
      <c r="A22" s="117" t="s">
        <v>232</v>
      </c>
      <c r="B22" s="127">
        <v>551</v>
      </c>
      <c r="C22" s="127">
        <v>8060</v>
      </c>
      <c r="D22" s="127">
        <v>32400</v>
      </c>
      <c r="E22" s="127">
        <v>38363</v>
      </c>
      <c r="F22" s="127">
        <v>36644</v>
      </c>
      <c r="G22" s="127">
        <v>27711</v>
      </c>
      <c r="H22" s="127">
        <v>19355</v>
      </c>
      <c r="I22" s="127">
        <v>15025</v>
      </c>
      <c r="J22" s="127">
        <v>10607</v>
      </c>
      <c r="K22" s="127">
        <v>5428</v>
      </c>
      <c r="L22" s="127">
        <v>3304</v>
      </c>
      <c r="M22" s="100">
        <f t="shared" si="0"/>
        <v>197448</v>
      </c>
    </row>
    <row r="23" spans="1:13" ht="22.5" x14ac:dyDescent="0.25">
      <c r="A23" s="116" t="s">
        <v>233</v>
      </c>
      <c r="B23" s="126">
        <v>1734</v>
      </c>
      <c r="C23" s="126">
        <v>19761</v>
      </c>
      <c r="D23" s="126">
        <v>85276</v>
      </c>
      <c r="E23" s="126">
        <v>100819</v>
      </c>
      <c r="F23" s="126">
        <v>93341</v>
      </c>
      <c r="G23" s="126">
        <v>59421</v>
      </c>
      <c r="H23" s="126">
        <v>35410</v>
      </c>
      <c r="I23" s="126">
        <v>23068</v>
      </c>
      <c r="J23" s="126">
        <v>14867</v>
      </c>
      <c r="K23" s="126">
        <v>7780</v>
      </c>
      <c r="L23" s="126">
        <v>6745</v>
      </c>
      <c r="M23" s="98">
        <f t="shared" si="0"/>
        <v>448222</v>
      </c>
    </row>
    <row r="24" spans="1:13" ht="22.5" x14ac:dyDescent="0.25">
      <c r="A24" s="117" t="s">
        <v>234</v>
      </c>
      <c r="B24" s="127">
        <v>356</v>
      </c>
      <c r="C24" s="127">
        <v>3139</v>
      </c>
      <c r="D24" s="127">
        <v>7311</v>
      </c>
      <c r="E24" s="127">
        <v>6806</v>
      </c>
      <c r="F24" s="127">
        <v>5320</v>
      </c>
      <c r="G24" s="127">
        <v>3604</v>
      </c>
      <c r="H24" s="127">
        <v>2273</v>
      </c>
      <c r="I24" s="127">
        <v>1441</v>
      </c>
      <c r="J24" s="127">
        <v>940</v>
      </c>
      <c r="K24" s="127">
        <v>489</v>
      </c>
      <c r="L24" s="127">
        <v>390</v>
      </c>
      <c r="M24" s="100">
        <f t="shared" si="0"/>
        <v>32069</v>
      </c>
    </row>
    <row r="25" spans="1:13" ht="22.5" x14ac:dyDescent="0.25">
      <c r="A25" s="116" t="s">
        <v>235</v>
      </c>
      <c r="B25" s="126">
        <v>1629</v>
      </c>
      <c r="C25" s="126">
        <v>15025</v>
      </c>
      <c r="D25" s="126">
        <v>42994</v>
      </c>
      <c r="E25" s="126">
        <v>41434</v>
      </c>
      <c r="F25" s="126">
        <v>40419</v>
      </c>
      <c r="G25" s="126">
        <v>33337</v>
      </c>
      <c r="H25" s="126">
        <v>22395</v>
      </c>
      <c r="I25" s="126">
        <v>14855</v>
      </c>
      <c r="J25" s="126">
        <v>10519</v>
      </c>
      <c r="K25" s="126">
        <v>5029</v>
      </c>
      <c r="L25" s="126">
        <v>2890</v>
      </c>
      <c r="M25" s="98">
        <f t="shared" si="0"/>
        <v>230526</v>
      </c>
    </row>
    <row r="26" spans="1:13" ht="112.5" x14ac:dyDescent="0.25">
      <c r="A26" s="117" t="s">
        <v>236</v>
      </c>
      <c r="B26" s="127">
        <v>0</v>
      </c>
      <c r="C26" s="127">
        <v>4</v>
      </c>
      <c r="D26" s="127">
        <v>15</v>
      </c>
      <c r="E26" s="127">
        <v>13</v>
      </c>
      <c r="F26" s="127">
        <v>18</v>
      </c>
      <c r="G26" s="127">
        <v>13</v>
      </c>
      <c r="H26" s="127">
        <v>9</v>
      </c>
      <c r="I26" s="127">
        <v>7</v>
      </c>
      <c r="J26" s="127">
        <v>5</v>
      </c>
      <c r="K26" s="127">
        <v>0</v>
      </c>
      <c r="L26" s="127">
        <v>2</v>
      </c>
      <c r="M26" s="100">
        <f t="shared" si="0"/>
        <v>86</v>
      </c>
    </row>
    <row r="27" spans="1:13" ht="45" x14ac:dyDescent="0.25">
      <c r="A27" s="116" t="s">
        <v>237</v>
      </c>
      <c r="B27" s="126">
        <v>0</v>
      </c>
      <c r="C27" s="126">
        <v>9</v>
      </c>
      <c r="D27" s="126">
        <v>43</v>
      </c>
      <c r="E27" s="126">
        <v>99</v>
      </c>
      <c r="F27" s="126">
        <v>88</v>
      </c>
      <c r="G27" s="126">
        <v>79</v>
      </c>
      <c r="H27" s="126">
        <v>67</v>
      </c>
      <c r="I27" s="126">
        <v>37</v>
      </c>
      <c r="J27" s="126">
        <v>27</v>
      </c>
      <c r="K27" s="126">
        <v>13</v>
      </c>
      <c r="L27" s="126">
        <v>11</v>
      </c>
      <c r="M27" s="98">
        <f t="shared" si="0"/>
        <v>473</v>
      </c>
    </row>
    <row r="28" spans="1:13" ht="22.5" x14ac:dyDescent="0.25">
      <c r="A28" s="117" t="s">
        <v>214</v>
      </c>
      <c r="B28" s="127">
        <v>7505</v>
      </c>
      <c r="C28" s="127">
        <v>99751</v>
      </c>
      <c r="D28" s="127">
        <v>211747</v>
      </c>
      <c r="E28" s="127">
        <v>152475</v>
      </c>
      <c r="F28" s="127">
        <v>150625</v>
      </c>
      <c r="G28" s="127">
        <v>116576</v>
      </c>
      <c r="H28" s="127">
        <v>72808</v>
      </c>
      <c r="I28" s="127">
        <v>45550</v>
      </c>
      <c r="J28" s="127">
        <v>29657</v>
      </c>
      <c r="K28" s="127">
        <v>16615</v>
      </c>
      <c r="L28" s="127">
        <v>12753</v>
      </c>
      <c r="M28" s="100">
        <f t="shared" si="0"/>
        <v>916062</v>
      </c>
    </row>
    <row r="29" spans="1:13" ht="22.5" customHeight="1" x14ac:dyDescent="0.25">
      <c r="A29" s="49" t="s">
        <v>2</v>
      </c>
      <c r="B29" s="40">
        <f t="shared" ref="B29:M29" si="1">SUM(B7:B28)</f>
        <v>100515</v>
      </c>
      <c r="C29" s="40">
        <f t="shared" si="1"/>
        <v>779072</v>
      </c>
      <c r="D29" s="40">
        <f t="shared" si="1"/>
        <v>1919249</v>
      </c>
      <c r="E29" s="40">
        <f t="shared" si="1"/>
        <v>1967505</v>
      </c>
      <c r="F29" s="40">
        <f t="shared" si="1"/>
        <v>1985046</v>
      </c>
      <c r="G29" s="40">
        <f t="shared" si="1"/>
        <v>1553402</v>
      </c>
      <c r="H29" s="40">
        <f t="shared" si="1"/>
        <v>1013237</v>
      </c>
      <c r="I29" s="40">
        <f t="shared" si="1"/>
        <v>671844</v>
      </c>
      <c r="J29" s="40">
        <f t="shared" si="1"/>
        <v>457171</v>
      </c>
      <c r="K29" s="40">
        <f t="shared" si="1"/>
        <v>233548</v>
      </c>
      <c r="L29" s="40">
        <f t="shared" si="1"/>
        <v>162144</v>
      </c>
      <c r="M29" s="40">
        <f t="shared" si="1"/>
        <v>10842733</v>
      </c>
    </row>
    <row r="30" spans="1:13" ht="18" x14ac:dyDescent="0.45">
      <c r="A30" s="101" t="s">
        <v>37</v>
      </c>
      <c r="B30" s="102"/>
      <c r="C30" s="102"/>
      <c r="D30" s="102"/>
      <c r="E30" s="102"/>
      <c r="F30" s="102"/>
      <c r="G30" s="102"/>
      <c r="H30" s="102"/>
      <c r="I30" s="102"/>
      <c r="J30" s="102"/>
      <c r="K30" s="102"/>
      <c r="L30" s="102"/>
      <c r="M30" s="102"/>
    </row>
    <row r="31" spans="1:13" ht="18" x14ac:dyDescent="0.45">
      <c r="A31" s="101" t="s">
        <v>36</v>
      </c>
      <c r="B31" s="103"/>
      <c r="C31" s="103"/>
      <c r="D31" s="103"/>
      <c r="E31" s="103"/>
      <c r="F31" s="103"/>
      <c r="G31" s="103"/>
      <c r="H31" s="103"/>
      <c r="I31" s="103"/>
      <c r="J31" s="103"/>
      <c r="K31" s="103"/>
      <c r="L31" s="103"/>
      <c r="M31" s="103"/>
    </row>
    <row r="32" spans="1:13" ht="18" x14ac:dyDescent="0.25">
      <c r="A32" s="141" t="s">
        <v>246</v>
      </c>
      <c r="B32" s="104"/>
      <c r="C32" s="104"/>
      <c r="D32" s="104"/>
      <c r="E32" s="104"/>
      <c r="F32" s="104"/>
      <c r="G32" s="104"/>
      <c r="H32" s="104"/>
      <c r="I32" s="104"/>
      <c r="J32" s="104"/>
      <c r="K32" s="104"/>
      <c r="L32" s="104"/>
      <c r="M32" s="104"/>
    </row>
    <row r="33" spans="1:10" s="185" customFormat="1" x14ac:dyDescent="0.25">
      <c r="A33" s="283" t="s">
        <v>296</v>
      </c>
      <c r="B33" s="184"/>
      <c r="C33" s="184"/>
      <c r="D33" s="184"/>
      <c r="E33" s="184"/>
      <c r="F33" s="184"/>
      <c r="G33" s="184"/>
      <c r="H33" s="184"/>
      <c r="I33" s="184"/>
      <c r="J33" s="184"/>
    </row>
    <row r="59" spans="2:13" x14ac:dyDescent="0.25">
      <c r="B59" s="104"/>
      <c r="C59" s="104"/>
      <c r="D59" s="104"/>
      <c r="E59" s="104"/>
      <c r="F59" s="104"/>
      <c r="G59" s="104"/>
      <c r="H59" s="104"/>
      <c r="I59" s="104"/>
      <c r="J59" s="104"/>
      <c r="K59" s="104"/>
      <c r="L59" s="104"/>
      <c r="M59" s="104"/>
    </row>
    <row r="60" spans="2:13" x14ac:dyDescent="0.25">
      <c r="B60" s="104"/>
      <c r="C60" s="104"/>
      <c r="D60" s="104"/>
      <c r="E60" s="104"/>
      <c r="F60" s="104"/>
      <c r="G60" s="104"/>
      <c r="H60" s="104"/>
      <c r="I60" s="104"/>
      <c r="J60" s="104"/>
      <c r="K60" s="104"/>
      <c r="L60" s="104"/>
      <c r="M60" s="104"/>
    </row>
    <row r="61" spans="2:13" x14ac:dyDescent="0.25">
      <c r="B61" s="104"/>
      <c r="C61" s="104"/>
      <c r="D61" s="104"/>
      <c r="E61" s="104"/>
      <c r="F61" s="104"/>
      <c r="G61" s="104"/>
      <c r="H61" s="104"/>
      <c r="I61" s="104"/>
      <c r="J61" s="104"/>
      <c r="K61" s="104"/>
      <c r="L61" s="104"/>
      <c r="M61" s="104"/>
    </row>
    <row r="62" spans="2:13" x14ac:dyDescent="0.25">
      <c r="B62" s="104"/>
      <c r="C62" s="104"/>
      <c r="D62" s="104"/>
      <c r="E62" s="104"/>
      <c r="F62" s="104"/>
      <c r="G62" s="104"/>
      <c r="H62" s="104"/>
      <c r="I62" s="104"/>
      <c r="J62" s="104"/>
      <c r="K62" s="104"/>
      <c r="L62" s="104"/>
      <c r="M62" s="104"/>
    </row>
    <row r="63" spans="2:13" x14ac:dyDescent="0.25">
      <c r="B63" s="104"/>
      <c r="C63" s="104"/>
      <c r="D63" s="104"/>
      <c r="E63" s="104"/>
      <c r="F63" s="104"/>
      <c r="G63" s="104"/>
      <c r="H63" s="104"/>
      <c r="I63" s="104"/>
      <c r="J63" s="104"/>
      <c r="K63" s="104"/>
      <c r="L63" s="104"/>
      <c r="M63" s="104"/>
    </row>
    <row r="64" spans="2:13" x14ac:dyDescent="0.25">
      <c r="B64" s="104"/>
      <c r="C64" s="104"/>
      <c r="D64" s="104"/>
      <c r="E64" s="104"/>
      <c r="F64" s="104"/>
      <c r="G64" s="104"/>
      <c r="H64" s="104"/>
      <c r="I64" s="104"/>
      <c r="J64" s="104"/>
      <c r="K64" s="104"/>
      <c r="L64" s="104"/>
      <c r="M64" s="104"/>
    </row>
    <row r="65" spans="2:13" x14ac:dyDescent="0.25">
      <c r="B65" s="104"/>
      <c r="C65" s="104"/>
      <c r="D65" s="104"/>
      <c r="E65" s="104"/>
      <c r="F65" s="104"/>
      <c r="G65" s="104"/>
      <c r="H65" s="104"/>
      <c r="I65" s="104"/>
      <c r="J65" s="104"/>
      <c r="K65" s="104"/>
      <c r="L65" s="104"/>
      <c r="M65" s="104"/>
    </row>
    <row r="66" spans="2:13" x14ac:dyDescent="0.25">
      <c r="B66" s="104"/>
      <c r="C66" s="104"/>
      <c r="D66" s="104"/>
      <c r="E66" s="104"/>
      <c r="F66" s="104"/>
      <c r="G66" s="104"/>
      <c r="H66" s="104"/>
      <c r="I66" s="104"/>
      <c r="J66" s="104"/>
      <c r="K66" s="104"/>
      <c r="L66" s="104"/>
      <c r="M66" s="104"/>
    </row>
    <row r="67" spans="2:13" x14ac:dyDescent="0.25">
      <c r="B67" s="104"/>
      <c r="C67" s="104"/>
      <c r="D67" s="104"/>
      <c r="E67" s="104"/>
      <c r="F67" s="104"/>
      <c r="G67" s="104"/>
      <c r="H67" s="104"/>
      <c r="I67" s="104"/>
      <c r="J67" s="104"/>
      <c r="K67" s="104"/>
      <c r="L67" s="104"/>
      <c r="M67" s="104"/>
    </row>
    <row r="68" spans="2:13" x14ac:dyDescent="0.25">
      <c r="B68" s="104"/>
      <c r="C68" s="104"/>
      <c r="D68" s="104"/>
      <c r="E68" s="104"/>
      <c r="F68" s="104"/>
      <c r="G68" s="104"/>
      <c r="H68" s="104"/>
      <c r="I68" s="104"/>
      <c r="J68" s="104"/>
      <c r="K68" s="104"/>
      <c r="L68" s="104"/>
      <c r="M68" s="104"/>
    </row>
    <row r="69" spans="2:13" x14ac:dyDescent="0.25">
      <c r="B69" s="104"/>
      <c r="C69" s="104"/>
      <c r="D69" s="104"/>
      <c r="E69" s="104"/>
      <c r="F69" s="104"/>
      <c r="G69" s="104"/>
      <c r="H69" s="104"/>
      <c r="I69" s="104"/>
      <c r="J69" s="104"/>
      <c r="K69" s="104"/>
      <c r="L69" s="104"/>
      <c r="M69" s="104"/>
    </row>
    <row r="70" spans="2:13" x14ac:dyDescent="0.25">
      <c r="B70" s="104"/>
      <c r="C70" s="104"/>
      <c r="D70" s="104"/>
      <c r="E70" s="104"/>
      <c r="F70" s="104"/>
      <c r="G70" s="104"/>
      <c r="H70" s="104"/>
      <c r="I70" s="104"/>
      <c r="J70" s="104"/>
      <c r="K70" s="104"/>
      <c r="L70" s="104"/>
      <c r="M70" s="104"/>
    </row>
    <row r="71" spans="2:13" x14ac:dyDescent="0.25">
      <c r="B71" s="104"/>
      <c r="C71" s="104"/>
      <c r="D71" s="104"/>
      <c r="E71" s="104"/>
      <c r="F71" s="104"/>
      <c r="G71" s="104"/>
      <c r="H71" s="104"/>
      <c r="I71" s="104"/>
      <c r="J71" s="104"/>
      <c r="K71" s="104"/>
      <c r="L71" s="104"/>
      <c r="M71" s="104"/>
    </row>
    <row r="72" spans="2:13" x14ac:dyDescent="0.25">
      <c r="B72" s="104"/>
      <c r="C72" s="104"/>
      <c r="D72" s="104"/>
      <c r="E72" s="104"/>
      <c r="F72" s="104"/>
      <c r="G72" s="104"/>
      <c r="H72" s="104"/>
      <c r="I72" s="104"/>
      <c r="J72" s="104"/>
      <c r="K72" s="104"/>
      <c r="L72" s="104"/>
      <c r="M72" s="104"/>
    </row>
    <row r="73" spans="2:13" x14ac:dyDescent="0.25">
      <c r="B73" s="104"/>
      <c r="C73" s="104"/>
      <c r="D73" s="104"/>
      <c r="E73" s="104"/>
      <c r="F73" s="104"/>
      <c r="G73" s="104"/>
      <c r="H73" s="104"/>
      <c r="I73" s="104"/>
      <c r="J73" s="104"/>
      <c r="K73" s="104"/>
      <c r="L73" s="104"/>
      <c r="M73" s="104"/>
    </row>
    <row r="74" spans="2:13" x14ac:dyDescent="0.25">
      <c r="B74" s="104"/>
      <c r="C74" s="104"/>
      <c r="D74" s="104"/>
      <c r="E74" s="104"/>
      <c r="F74" s="104"/>
      <c r="G74" s="104"/>
      <c r="H74" s="104"/>
      <c r="I74" s="104"/>
      <c r="J74" s="104"/>
      <c r="K74" s="104"/>
      <c r="L74" s="104"/>
      <c r="M74" s="104"/>
    </row>
    <row r="75" spans="2:13" x14ac:dyDescent="0.25">
      <c r="B75" s="104"/>
      <c r="C75" s="104"/>
      <c r="D75" s="104"/>
      <c r="E75" s="104"/>
      <c r="F75" s="104"/>
      <c r="G75" s="104"/>
      <c r="H75" s="104"/>
      <c r="I75" s="104"/>
      <c r="J75" s="104"/>
      <c r="K75" s="104"/>
      <c r="L75" s="104"/>
      <c r="M75" s="104"/>
    </row>
    <row r="76" spans="2:13" x14ac:dyDescent="0.25">
      <c r="B76" s="104"/>
      <c r="C76" s="104"/>
      <c r="D76" s="104"/>
      <c r="E76" s="104"/>
      <c r="F76" s="104"/>
      <c r="G76" s="104"/>
      <c r="H76" s="104"/>
      <c r="I76" s="104"/>
      <c r="J76" s="104"/>
      <c r="K76" s="104"/>
      <c r="L76" s="104"/>
      <c r="M76" s="104"/>
    </row>
    <row r="77" spans="2:13" x14ac:dyDescent="0.25">
      <c r="B77" s="104"/>
      <c r="C77" s="104"/>
      <c r="D77" s="104"/>
      <c r="E77" s="104"/>
      <c r="F77" s="104"/>
      <c r="G77" s="104"/>
      <c r="H77" s="104"/>
      <c r="I77" s="104"/>
      <c r="J77" s="104"/>
      <c r="K77" s="104"/>
      <c r="L77" s="104"/>
      <c r="M77" s="104"/>
    </row>
    <row r="78" spans="2:13" x14ac:dyDescent="0.25">
      <c r="B78" s="104"/>
      <c r="C78" s="104"/>
      <c r="D78" s="104"/>
      <c r="E78" s="104"/>
      <c r="F78" s="104"/>
      <c r="G78" s="104"/>
      <c r="H78" s="104"/>
      <c r="I78" s="104"/>
      <c r="J78" s="104"/>
      <c r="K78" s="104"/>
      <c r="L78" s="104"/>
      <c r="M78" s="104"/>
    </row>
    <row r="79" spans="2:13" x14ac:dyDescent="0.25">
      <c r="B79" s="104"/>
      <c r="C79" s="104"/>
      <c r="D79" s="104"/>
      <c r="E79" s="104"/>
      <c r="F79" s="104"/>
      <c r="G79" s="104"/>
      <c r="H79" s="104"/>
      <c r="I79" s="104"/>
      <c r="J79" s="104"/>
      <c r="K79" s="104"/>
      <c r="L79" s="104"/>
      <c r="M79" s="104"/>
    </row>
    <row r="80" spans="2:13" x14ac:dyDescent="0.25">
      <c r="B80" s="104"/>
      <c r="C80" s="104"/>
      <c r="D80" s="104"/>
      <c r="E80" s="104"/>
      <c r="F80" s="104"/>
      <c r="G80" s="104"/>
      <c r="H80" s="104"/>
      <c r="I80" s="104"/>
      <c r="J80" s="104"/>
      <c r="K80" s="104"/>
      <c r="L80" s="104"/>
      <c r="M80" s="104"/>
    </row>
    <row r="81" spans="2:13" x14ac:dyDescent="0.25">
      <c r="B81" s="104"/>
      <c r="C81" s="104"/>
      <c r="D81" s="104"/>
      <c r="E81" s="104"/>
      <c r="F81" s="104"/>
      <c r="G81" s="104"/>
      <c r="H81" s="104"/>
      <c r="I81" s="104"/>
      <c r="J81" s="104"/>
      <c r="K81" s="104"/>
      <c r="L81" s="104"/>
      <c r="M81" s="104"/>
    </row>
    <row r="82" spans="2:13" x14ac:dyDescent="0.25">
      <c r="B82" s="104"/>
      <c r="C82" s="104"/>
      <c r="D82" s="104"/>
      <c r="E82" s="104"/>
      <c r="F82" s="104"/>
      <c r="G82" s="104"/>
      <c r="H82" s="104"/>
      <c r="I82" s="104"/>
      <c r="J82" s="104"/>
      <c r="K82" s="104"/>
      <c r="L82" s="104"/>
      <c r="M82" s="104"/>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7"/>
  <sheetViews>
    <sheetView showGridLines="0" view="pageBreakPreview" zoomScale="106" zoomScaleNormal="80" zoomScaleSheetLayoutView="106" workbookViewId="0">
      <selection activeCell="J35" sqref="J35"/>
    </sheetView>
  </sheetViews>
  <sheetFormatPr defaultColWidth="8.5703125" defaultRowHeight="15" x14ac:dyDescent="0.25"/>
  <cols>
    <col min="1" max="1" width="22.42578125" style="143" customWidth="1"/>
    <col min="2" max="9" width="12.42578125" style="143" customWidth="1"/>
    <col min="10" max="10" width="17.42578125" style="143" customWidth="1"/>
    <col min="11" max="16384" width="8.5703125" style="143"/>
  </cols>
  <sheetData>
    <row r="1" spans="1:31" ht="18" x14ac:dyDescent="0.25">
      <c r="A1" s="148" t="s">
        <v>294</v>
      </c>
      <c r="B1" s="142"/>
      <c r="C1" s="142"/>
    </row>
    <row r="2" spans="1:31" s="144" customFormat="1" x14ac:dyDescent="0.25">
      <c r="A2" s="142"/>
      <c r="B2" s="142"/>
      <c r="C2" s="142"/>
      <c r="K2" s="143"/>
      <c r="L2" s="143"/>
      <c r="M2" s="143"/>
      <c r="N2" s="143"/>
      <c r="O2" s="143"/>
      <c r="P2" s="143"/>
      <c r="Q2" s="143"/>
      <c r="R2" s="143"/>
      <c r="S2" s="143"/>
      <c r="T2" s="143"/>
      <c r="U2" s="143"/>
      <c r="V2" s="143"/>
      <c r="W2" s="143"/>
      <c r="X2" s="143"/>
      <c r="Y2" s="143"/>
      <c r="Z2" s="143"/>
      <c r="AA2" s="143"/>
      <c r="AB2" s="143"/>
      <c r="AC2" s="143"/>
      <c r="AD2" s="143"/>
      <c r="AE2" s="143"/>
    </row>
    <row r="3" spans="1:31" s="144" customFormat="1" x14ac:dyDescent="0.25">
      <c r="A3" s="145"/>
      <c r="B3" s="145"/>
      <c r="C3" s="145"/>
      <c r="K3" s="143"/>
      <c r="L3" s="143"/>
      <c r="M3" s="143"/>
      <c r="N3" s="143"/>
      <c r="O3" s="143"/>
      <c r="P3" s="143"/>
      <c r="Q3" s="143"/>
      <c r="R3" s="143"/>
      <c r="S3" s="143"/>
      <c r="T3" s="143"/>
      <c r="U3" s="143"/>
      <c r="V3" s="143"/>
      <c r="W3" s="143"/>
      <c r="X3" s="143"/>
      <c r="Y3" s="143"/>
      <c r="Z3" s="143"/>
      <c r="AA3" s="143"/>
      <c r="AB3" s="143"/>
      <c r="AC3" s="143"/>
      <c r="AD3" s="143"/>
      <c r="AE3" s="143"/>
    </row>
    <row r="4" spans="1:31" ht="22.5" x14ac:dyDescent="0.25">
      <c r="A4" s="356" t="s">
        <v>257</v>
      </c>
      <c r="B4" s="356"/>
      <c r="C4" s="356"/>
      <c r="D4" s="356"/>
      <c r="E4" s="356"/>
      <c r="F4" s="356"/>
      <c r="G4" s="356"/>
      <c r="H4" s="356"/>
      <c r="I4" s="356"/>
      <c r="J4" s="356"/>
    </row>
    <row r="5" spans="1:31" ht="22.5" x14ac:dyDescent="0.25">
      <c r="A5" s="149" t="s">
        <v>176</v>
      </c>
      <c r="B5" s="329" t="s">
        <v>123</v>
      </c>
      <c r="C5" s="330"/>
      <c r="D5" s="330"/>
      <c r="E5" s="330"/>
      <c r="F5" s="330"/>
      <c r="G5" s="330"/>
      <c r="H5" s="330"/>
      <c r="I5" s="330"/>
      <c r="J5" s="331"/>
    </row>
    <row r="6" spans="1:31" ht="16.149999999999999" customHeight="1" x14ac:dyDescent="0.25">
      <c r="A6" s="332" t="s">
        <v>38</v>
      </c>
      <c r="B6" s="332" t="s">
        <v>0</v>
      </c>
      <c r="C6" s="332"/>
      <c r="D6" s="332"/>
      <c r="E6" s="332" t="s">
        <v>1</v>
      </c>
      <c r="F6" s="332"/>
      <c r="G6" s="332"/>
      <c r="H6" s="332" t="s">
        <v>2</v>
      </c>
      <c r="I6" s="332"/>
      <c r="J6" s="332"/>
    </row>
    <row r="7" spans="1:31" ht="25.15" customHeight="1" x14ac:dyDescent="0.25">
      <c r="A7" s="332"/>
      <c r="B7" s="49" t="s">
        <v>27</v>
      </c>
      <c r="C7" s="49" t="s">
        <v>28</v>
      </c>
      <c r="D7" s="49" t="s">
        <v>2</v>
      </c>
      <c r="E7" s="49" t="s">
        <v>27</v>
      </c>
      <c r="F7" s="49" t="s">
        <v>28</v>
      </c>
      <c r="G7" s="49" t="s">
        <v>2</v>
      </c>
      <c r="H7" s="49" t="s">
        <v>27</v>
      </c>
      <c r="I7" s="49" t="s">
        <v>28</v>
      </c>
      <c r="J7" s="49" t="s">
        <v>2</v>
      </c>
    </row>
    <row r="8" spans="1:31" ht="19.149999999999999" customHeight="1" x14ac:dyDescent="0.25">
      <c r="A8" s="150" t="s">
        <v>4</v>
      </c>
      <c r="B8" s="286">
        <v>23</v>
      </c>
      <c r="C8" s="286">
        <v>3</v>
      </c>
      <c r="D8" s="286">
        <f>B8+C8</f>
        <v>26</v>
      </c>
      <c r="E8" s="286">
        <v>3</v>
      </c>
      <c r="F8" s="286">
        <v>3</v>
      </c>
      <c r="G8" s="286">
        <f>E8+F8</f>
        <v>6</v>
      </c>
      <c r="H8" s="286">
        <f>B8+E8</f>
        <v>26</v>
      </c>
      <c r="I8" s="286">
        <f>C8+F8</f>
        <v>6</v>
      </c>
      <c r="J8" s="289">
        <f>H8+I8</f>
        <v>32</v>
      </c>
    </row>
    <row r="9" spans="1:31" ht="19.5" customHeight="1" x14ac:dyDescent="0.25">
      <c r="A9" s="151" t="s">
        <v>5</v>
      </c>
      <c r="B9" s="290">
        <v>968</v>
      </c>
      <c r="C9" s="290">
        <v>229</v>
      </c>
      <c r="D9" s="290">
        <f t="shared" ref="D9:D18" si="0">B9+C9</f>
        <v>1197</v>
      </c>
      <c r="E9" s="290">
        <v>0</v>
      </c>
      <c r="F9" s="290">
        <v>0</v>
      </c>
      <c r="G9" s="290">
        <f t="shared" ref="G9:G18" si="1">E9+F9</f>
        <v>0</v>
      </c>
      <c r="H9" s="290">
        <f t="shared" ref="H9:I18" si="2">B9+E9</f>
        <v>968</v>
      </c>
      <c r="I9" s="290">
        <f t="shared" si="2"/>
        <v>229</v>
      </c>
      <c r="J9" s="291">
        <f t="shared" ref="J9:J18" si="3">H9+I9</f>
        <v>1197</v>
      </c>
    </row>
    <row r="10" spans="1:31" ht="19.149999999999999" customHeight="1" x14ac:dyDescent="0.25">
      <c r="A10" s="150" t="s">
        <v>6</v>
      </c>
      <c r="B10" s="286">
        <v>15526</v>
      </c>
      <c r="C10" s="286">
        <v>6256</v>
      </c>
      <c r="D10" s="286">
        <f t="shared" si="0"/>
        <v>21782</v>
      </c>
      <c r="E10" s="286">
        <v>5</v>
      </c>
      <c r="F10" s="286">
        <v>8</v>
      </c>
      <c r="G10" s="286">
        <f t="shared" si="1"/>
        <v>13</v>
      </c>
      <c r="H10" s="286">
        <f t="shared" si="2"/>
        <v>15531</v>
      </c>
      <c r="I10" s="286">
        <f t="shared" si="2"/>
        <v>6264</v>
      </c>
      <c r="J10" s="289">
        <f t="shared" si="3"/>
        <v>21795</v>
      </c>
    </row>
    <row r="11" spans="1:31" ht="19.5" customHeight="1" x14ac:dyDescent="0.25">
      <c r="A11" s="151" t="s">
        <v>7</v>
      </c>
      <c r="B11" s="290">
        <v>67167</v>
      </c>
      <c r="C11" s="290">
        <v>34407</v>
      </c>
      <c r="D11" s="290">
        <f t="shared" si="0"/>
        <v>101574</v>
      </c>
      <c r="E11" s="290">
        <v>105</v>
      </c>
      <c r="F11" s="290">
        <v>439</v>
      </c>
      <c r="G11" s="290">
        <f t="shared" si="1"/>
        <v>544</v>
      </c>
      <c r="H11" s="290">
        <f t="shared" si="2"/>
        <v>67272</v>
      </c>
      <c r="I11" s="290">
        <f t="shared" si="2"/>
        <v>34846</v>
      </c>
      <c r="J11" s="291">
        <f t="shared" si="3"/>
        <v>102118</v>
      </c>
    </row>
    <row r="12" spans="1:31" ht="19.5" customHeight="1" x14ac:dyDescent="0.25">
      <c r="A12" s="150" t="s">
        <v>8</v>
      </c>
      <c r="B12" s="286">
        <v>132968</v>
      </c>
      <c r="C12" s="286">
        <v>81133</v>
      </c>
      <c r="D12" s="286">
        <f t="shared" si="0"/>
        <v>214101</v>
      </c>
      <c r="E12" s="286">
        <v>1133</v>
      </c>
      <c r="F12" s="286">
        <v>2790</v>
      </c>
      <c r="G12" s="286">
        <f t="shared" si="1"/>
        <v>3923</v>
      </c>
      <c r="H12" s="286">
        <f t="shared" si="2"/>
        <v>134101</v>
      </c>
      <c r="I12" s="286">
        <f t="shared" si="2"/>
        <v>83923</v>
      </c>
      <c r="J12" s="289">
        <f t="shared" si="3"/>
        <v>218024</v>
      </c>
    </row>
    <row r="13" spans="1:31" ht="19.5" customHeight="1" x14ac:dyDescent="0.25">
      <c r="A13" s="151" t="s">
        <v>9</v>
      </c>
      <c r="B13" s="290">
        <v>153823</v>
      </c>
      <c r="C13" s="290">
        <v>124003</v>
      </c>
      <c r="D13" s="290">
        <f t="shared" si="0"/>
        <v>277826</v>
      </c>
      <c r="E13" s="290">
        <v>2889</v>
      </c>
      <c r="F13" s="290">
        <v>4266</v>
      </c>
      <c r="G13" s="290">
        <f t="shared" si="1"/>
        <v>7155</v>
      </c>
      <c r="H13" s="290">
        <f t="shared" si="2"/>
        <v>156712</v>
      </c>
      <c r="I13" s="290">
        <f t="shared" si="2"/>
        <v>128269</v>
      </c>
      <c r="J13" s="291">
        <f t="shared" si="3"/>
        <v>284981</v>
      </c>
    </row>
    <row r="14" spans="1:31" ht="19.5" customHeight="1" x14ac:dyDescent="0.25">
      <c r="A14" s="150" t="s">
        <v>10</v>
      </c>
      <c r="B14" s="286">
        <v>134507</v>
      </c>
      <c r="C14" s="286">
        <v>139103</v>
      </c>
      <c r="D14" s="286">
        <f t="shared" si="0"/>
        <v>273610</v>
      </c>
      <c r="E14" s="286">
        <v>4368</v>
      </c>
      <c r="F14" s="286">
        <v>4138</v>
      </c>
      <c r="G14" s="286">
        <f t="shared" si="1"/>
        <v>8506</v>
      </c>
      <c r="H14" s="286">
        <f t="shared" si="2"/>
        <v>138875</v>
      </c>
      <c r="I14" s="286">
        <f t="shared" si="2"/>
        <v>143241</v>
      </c>
      <c r="J14" s="289">
        <f t="shared" si="3"/>
        <v>282116</v>
      </c>
    </row>
    <row r="15" spans="1:31" ht="19.5" customHeight="1" x14ac:dyDescent="0.25">
      <c r="A15" s="151" t="s">
        <v>11</v>
      </c>
      <c r="B15" s="290">
        <v>96184</v>
      </c>
      <c r="C15" s="290">
        <v>83166</v>
      </c>
      <c r="D15" s="290">
        <f t="shared" si="0"/>
        <v>179350</v>
      </c>
      <c r="E15" s="290">
        <v>4374</v>
      </c>
      <c r="F15" s="290">
        <v>3383</v>
      </c>
      <c r="G15" s="290">
        <f t="shared" si="1"/>
        <v>7757</v>
      </c>
      <c r="H15" s="290">
        <f t="shared" si="2"/>
        <v>100558</v>
      </c>
      <c r="I15" s="290">
        <f t="shared" si="2"/>
        <v>86549</v>
      </c>
      <c r="J15" s="291">
        <f t="shared" si="3"/>
        <v>187107</v>
      </c>
    </row>
    <row r="16" spans="1:31" ht="19.5" customHeight="1" x14ac:dyDescent="0.25">
      <c r="A16" s="150" t="s">
        <v>12</v>
      </c>
      <c r="B16" s="286">
        <v>66299</v>
      </c>
      <c r="C16" s="286">
        <v>35822</v>
      </c>
      <c r="D16" s="286">
        <f t="shared" si="0"/>
        <v>102121</v>
      </c>
      <c r="E16" s="286">
        <v>3502</v>
      </c>
      <c r="F16" s="286">
        <v>2111</v>
      </c>
      <c r="G16" s="286">
        <f t="shared" si="1"/>
        <v>5613</v>
      </c>
      <c r="H16" s="286">
        <f t="shared" si="2"/>
        <v>69801</v>
      </c>
      <c r="I16" s="286">
        <f t="shared" si="2"/>
        <v>37933</v>
      </c>
      <c r="J16" s="289">
        <f t="shared" si="3"/>
        <v>107734</v>
      </c>
    </row>
    <row r="17" spans="1:10" ht="19.5" customHeight="1" x14ac:dyDescent="0.25">
      <c r="A17" s="151" t="s">
        <v>39</v>
      </c>
      <c r="B17" s="290">
        <v>3419</v>
      </c>
      <c r="C17" s="290">
        <v>1179</v>
      </c>
      <c r="D17" s="290">
        <f t="shared" si="0"/>
        <v>4598</v>
      </c>
      <c r="E17" s="290">
        <v>2469</v>
      </c>
      <c r="F17" s="290">
        <v>1139</v>
      </c>
      <c r="G17" s="290">
        <f t="shared" si="1"/>
        <v>3608</v>
      </c>
      <c r="H17" s="290">
        <f t="shared" si="2"/>
        <v>5888</v>
      </c>
      <c r="I17" s="290">
        <f t="shared" si="2"/>
        <v>2318</v>
      </c>
      <c r="J17" s="291">
        <f t="shared" si="3"/>
        <v>8206</v>
      </c>
    </row>
    <row r="18" spans="1:10" ht="19.5" customHeight="1" x14ac:dyDescent="0.25">
      <c r="A18" s="150" t="s">
        <v>40</v>
      </c>
      <c r="B18" s="286">
        <v>527</v>
      </c>
      <c r="C18" s="286">
        <v>105</v>
      </c>
      <c r="D18" s="286">
        <f t="shared" si="0"/>
        <v>632</v>
      </c>
      <c r="E18" s="286">
        <v>2938</v>
      </c>
      <c r="F18" s="286">
        <v>1378</v>
      </c>
      <c r="G18" s="286">
        <f t="shared" si="1"/>
        <v>4316</v>
      </c>
      <c r="H18" s="286">
        <f t="shared" si="2"/>
        <v>3465</v>
      </c>
      <c r="I18" s="286">
        <f t="shared" si="2"/>
        <v>1483</v>
      </c>
      <c r="J18" s="289">
        <f t="shared" si="3"/>
        <v>4948</v>
      </c>
    </row>
    <row r="19" spans="1:10" ht="22.5" x14ac:dyDescent="0.25">
      <c r="A19" s="49" t="s">
        <v>50</v>
      </c>
      <c r="B19" s="39">
        <f t="shared" ref="B19:J19" si="4">SUM(B8:B18)</f>
        <v>671411</v>
      </c>
      <c r="C19" s="39">
        <f t="shared" si="4"/>
        <v>505406</v>
      </c>
      <c r="D19" s="39">
        <f t="shared" si="4"/>
        <v>1176817</v>
      </c>
      <c r="E19" s="39">
        <f t="shared" si="4"/>
        <v>21786</v>
      </c>
      <c r="F19" s="39">
        <f t="shared" si="4"/>
        <v>19655</v>
      </c>
      <c r="G19" s="39">
        <f t="shared" si="4"/>
        <v>41441</v>
      </c>
      <c r="H19" s="39">
        <f t="shared" si="4"/>
        <v>693197</v>
      </c>
      <c r="I19" s="39">
        <f t="shared" si="4"/>
        <v>525061</v>
      </c>
      <c r="J19" s="39">
        <f t="shared" si="4"/>
        <v>1218258</v>
      </c>
    </row>
    <row r="20" spans="1:10" ht="18" x14ac:dyDescent="0.45">
      <c r="A20" s="152" t="s">
        <v>43</v>
      </c>
      <c r="B20" s="153"/>
      <c r="C20" s="153"/>
      <c r="D20" s="153"/>
      <c r="E20" s="153"/>
      <c r="F20" s="153"/>
      <c r="G20" s="153"/>
      <c r="H20" s="153"/>
      <c r="I20" s="153"/>
    </row>
    <row r="21" spans="1:10" ht="18" x14ac:dyDescent="0.45">
      <c r="A21" s="154" t="s">
        <v>44</v>
      </c>
      <c r="B21" s="153"/>
      <c r="C21" s="153"/>
      <c r="D21" s="153"/>
      <c r="E21" s="153"/>
      <c r="F21" s="153"/>
      <c r="G21" s="153"/>
      <c r="H21" s="153"/>
      <c r="I21" s="153"/>
    </row>
    <row r="22" spans="1:10" ht="18" x14ac:dyDescent="0.45">
      <c r="A22" s="154" t="s">
        <v>36</v>
      </c>
      <c r="B22" s="153"/>
      <c r="C22" s="155"/>
      <c r="D22" s="155"/>
      <c r="E22" s="153"/>
      <c r="F22" s="153"/>
      <c r="G22" s="153"/>
      <c r="H22" s="153"/>
      <c r="I22" s="156"/>
    </row>
    <row r="23" spans="1:10" x14ac:dyDescent="0.25">
      <c r="A23" s="188" t="s">
        <v>255</v>
      </c>
    </row>
    <row r="24" spans="1:10" x14ac:dyDescent="0.25">
      <c r="E24" s="157"/>
    </row>
    <row r="25" spans="1:10" x14ac:dyDescent="0.25">
      <c r="B25" s="158"/>
      <c r="C25" s="158"/>
      <c r="D25" s="158"/>
      <c r="E25" s="158"/>
      <c r="F25" s="158"/>
      <c r="G25" s="158"/>
      <c r="H25" s="158"/>
      <c r="I25" s="158"/>
      <c r="J25" s="158"/>
    </row>
    <row r="28" spans="1:10" x14ac:dyDescent="0.25">
      <c r="D28" s="159"/>
    </row>
    <row r="29" spans="1:10" x14ac:dyDescent="0.25">
      <c r="D29" s="159"/>
    </row>
    <row r="30" spans="1:10" x14ac:dyDescent="0.25">
      <c r="D30" s="159"/>
    </row>
    <row r="31" spans="1:10" x14ac:dyDescent="0.25">
      <c r="D31" s="159"/>
    </row>
    <row r="32" spans="1:10" x14ac:dyDescent="0.25">
      <c r="D32" s="159"/>
    </row>
    <row r="36" spans="2:10" x14ac:dyDescent="0.25">
      <c r="B36" s="158"/>
      <c r="C36" s="158"/>
      <c r="D36" s="158"/>
      <c r="E36" s="158"/>
      <c r="F36" s="158"/>
      <c r="G36" s="158"/>
      <c r="H36" s="158"/>
      <c r="I36" s="158"/>
      <c r="J36" s="158"/>
    </row>
    <row r="37" spans="2:10" x14ac:dyDescent="0.25">
      <c r="B37" s="158"/>
      <c r="C37" s="158"/>
      <c r="D37" s="158"/>
      <c r="E37" s="158"/>
      <c r="F37" s="158"/>
      <c r="G37" s="158"/>
      <c r="H37" s="158"/>
      <c r="I37" s="158"/>
      <c r="J37" s="158"/>
    </row>
    <row r="38" spans="2:10" x14ac:dyDescent="0.25">
      <c r="B38" s="158"/>
      <c r="C38" s="158"/>
      <c r="D38" s="158"/>
      <c r="E38" s="158"/>
      <c r="F38" s="158"/>
      <c r="G38" s="158"/>
      <c r="H38" s="158"/>
      <c r="I38" s="158"/>
      <c r="J38" s="158"/>
    </row>
    <row r="39" spans="2:10" x14ac:dyDescent="0.25">
      <c r="B39" s="158"/>
      <c r="C39" s="158"/>
      <c r="D39" s="158"/>
      <c r="E39" s="158"/>
      <c r="F39" s="158"/>
      <c r="G39" s="158"/>
      <c r="H39" s="158"/>
      <c r="I39" s="158"/>
      <c r="J39" s="158"/>
    </row>
    <row r="40" spans="2:10" x14ac:dyDescent="0.25">
      <c r="B40" s="158"/>
      <c r="C40" s="158"/>
      <c r="D40" s="158"/>
      <c r="E40" s="158"/>
      <c r="F40" s="158"/>
      <c r="G40" s="158"/>
      <c r="H40" s="158"/>
      <c r="I40" s="158"/>
      <c r="J40" s="158"/>
    </row>
    <row r="41" spans="2:10" x14ac:dyDescent="0.25">
      <c r="B41" s="158"/>
      <c r="C41" s="158"/>
      <c r="D41" s="158"/>
      <c r="E41" s="158"/>
      <c r="F41" s="158"/>
      <c r="G41" s="158"/>
      <c r="H41" s="158"/>
      <c r="I41" s="158"/>
      <c r="J41" s="158"/>
    </row>
    <row r="42" spans="2:10" x14ac:dyDescent="0.25">
      <c r="B42" s="158"/>
      <c r="C42" s="158"/>
      <c r="D42" s="158"/>
      <c r="E42" s="158"/>
      <c r="F42" s="158"/>
      <c r="G42" s="158"/>
      <c r="H42" s="158"/>
      <c r="I42" s="158"/>
      <c r="J42" s="158"/>
    </row>
    <row r="43" spans="2:10" x14ac:dyDescent="0.25">
      <c r="B43" s="158"/>
      <c r="C43" s="158"/>
      <c r="D43" s="158"/>
      <c r="E43" s="158"/>
      <c r="F43" s="158"/>
      <c r="G43" s="158"/>
      <c r="H43" s="158"/>
      <c r="I43" s="158"/>
      <c r="J43" s="158"/>
    </row>
    <row r="44" spans="2:10" x14ac:dyDescent="0.25">
      <c r="B44" s="158"/>
      <c r="C44" s="158"/>
      <c r="D44" s="158"/>
      <c r="E44" s="158"/>
      <c r="F44" s="158"/>
      <c r="G44" s="158"/>
      <c r="H44" s="158"/>
      <c r="I44" s="158"/>
      <c r="J44" s="158"/>
    </row>
    <row r="45" spans="2:10" x14ac:dyDescent="0.25">
      <c r="B45" s="158"/>
      <c r="C45" s="158"/>
      <c r="D45" s="158"/>
      <c r="E45" s="158"/>
      <c r="F45" s="158"/>
      <c r="G45" s="158"/>
      <c r="H45" s="158"/>
      <c r="I45" s="158"/>
      <c r="J45" s="158"/>
    </row>
    <row r="46" spans="2:10" x14ac:dyDescent="0.25">
      <c r="B46" s="158"/>
      <c r="C46" s="158"/>
      <c r="D46" s="158"/>
      <c r="E46" s="158"/>
      <c r="F46" s="158"/>
      <c r="G46" s="158"/>
      <c r="H46" s="158"/>
      <c r="I46" s="158"/>
      <c r="J46" s="158"/>
    </row>
    <row r="47" spans="2:10" x14ac:dyDescent="0.25">
      <c r="B47" s="158"/>
      <c r="C47" s="158"/>
      <c r="D47" s="158"/>
      <c r="E47" s="158"/>
      <c r="F47" s="158"/>
      <c r="G47" s="158"/>
      <c r="H47" s="158"/>
      <c r="I47" s="158"/>
      <c r="J47" s="158"/>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1"/>
  <sheetViews>
    <sheetView showGridLines="0" view="pageBreakPreview" zoomScale="70" zoomScaleNormal="70" zoomScaleSheetLayoutView="70" workbookViewId="0">
      <selection activeCell="E8" sqref="E8:F18"/>
    </sheetView>
  </sheetViews>
  <sheetFormatPr defaultColWidth="8.5703125" defaultRowHeight="15" x14ac:dyDescent="0.25"/>
  <cols>
    <col min="1" max="1" width="36.42578125" style="143" customWidth="1"/>
    <col min="2" max="2" width="12.42578125" style="143" customWidth="1"/>
    <col min="3" max="3" width="14.140625" style="143" customWidth="1"/>
    <col min="4" max="4" width="12.42578125" style="143" customWidth="1"/>
    <col min="5" max="5" width="13.5703125" style="143" customWidth="1"/>
    <col min="6" max="6" width="13.42578125" style="143" customWidth="1"/>
    <col min="7" max="7" width="12.42578125" style="143" customWidth="1"/>
    <col min="8" max="8" width="13.42578125" style="143" customWidth="1"/>
    <col min="9" max="9" width="14.42578125" style="143" customWidth="1"/>
    <col min="10" max="10" width="15.42578125" style="143" customWidth="1"/>
    <col min="11" max="11" width="37.42578125" style="143" customWidth="1"/>
    <col min="12" max="16" width="8.5703125" style="143"/>
    <col min="17" max="17" width="9" style="143" customWidth="1"/>
    <col min="18" max="16384" width="8.5703125" style="143"/>
  </cols>
  <sheetData>
    <row r="1" spans="1:31" ht="18" x14ac:dyDescent="0.25">
      <c r="A1" s="148" t="s">
        <v>294</v>
      </c>
      <c r="B1" s="142"/>
      <c r="C1" s="142"/>
    </row>
    <row r="2" spans="1:31" s="144" customFormat="1" x14ac:dyDescent="0.25">
      <c r="A2" s="142"/>
      <c r="B2" s="142"/>
      <c r="C2" s="142"/>
      <c r="K2" s="143"/>
      <c r="L2" s="143"/>
      <c r="M2" s="143"/>
      <c r="N2" s="143"/>
      <c r="O2" s="143"/>
      <c r="P2" s="143"/>
      <c r="Q2" s="143"/>
      <c r="R2" s="143"/>
      <c r="S2" s="143"/>
      <c r="T2" s="143"/>
      <c r="U2" s="143"/>
      <c r="V2" s="143"/>
      <c r="W2" s="143"/>
      <c r="X2" s="143"/>
      <c r="Y2" s="143"/>
      <c r="Z2" s="143"/>
      <c r="AA2" s="143"/>
      <c r="AB2" s="143"/>
      <c r="AC2" s="143"/>
      <c r="AD2" s="143"/>
      <c r="AE2" s="143"/>
    </row>
    <row r="3" spans="1:31" s="144" customFormat="1" x14ac:dyDescent="0.25">
      <c r="A3" s="145"/>
      <c r="B3" s="145"/>
      <c r="C3" s="145"/>
      <c r="K3" s="143"/>
      <c r="L3" s="143"/>
      <c r="M3" s="143"/>
      <c r="N3" s="143"/>
      <c r="O3" s="143"/>
      <c r="P3" s="143"/>
      <c r="Q3" s="143"/>
      <c r="R3" s="143"/>
      <c r="S3" s="143"/>
      <c r="T3" s="143"/>
      <c r="U3" s="143"/>
      <c r="V3" s="143"/>
      <c r="W3" s="143"/>
      <c r="X3" s="143"/>
      <c r="Y3" s="143"/>
      <c r="Z3" s="143"/>
      <c r="AA3" s="143"/>
      <c r="AB3" s="143"/>
      <c r="AC3" s="143"/>
      <c r="AD3" s="143"/>
      <c r="AE3" s="143"/>
    </row>
    <row r="4" spans="1:31" ht="22.5" x14ac:dyDescent="0.25">
      <c r="A4" s="357" t="s">
        <v>117</v>
      </c>
      <c r="B4" s="357"/>
      <c r="C4" s="357"/>
      <c r="D4" s="357"/>
      <c r="E4" s="357"/>
      <c r="F4" s="357"/>
      <c r="G4" s="357"/>
      <c r="H4" s="357"/>
      <c r="I4" s="357"/>
      <c r="J4" s="357"/>
    </row>
    <row r="5" spans="1:31" ht="22.5" x14ac:dyDescent="0.25">
      <c r="A5" s="160" t="s">
        <v>164</v>
      </c>
      <c r="B5" s="329" t="s">
        <v>123</v>
      </c>
      <c r="C5" s="330"/>
      <c r="D5" s="330"/>
      <c r="E5" s="330"/>
      <c r="F5" s="330"/>
      <c r="G5" s="330"/>
      <c r="H5" s="330"/>
      <c r="I5" s="330"/>
      <c r="J5" s="331"/>
    </row>
    <row r="6" spans="1:31" ht="18.75" customHeight="1" x14ac:dyDescent="0.25">
      <c r="A6" s="333" t="s">
        <v>107</v>
      </c>
      <c r="B6" s="332" t="s">
        <v>0</v>
      </c>
      <c r="C6" s="332"/>
      <c r="D6" s="332"/>
      <c r="E6" s="332" t="s">
        <v>1</v>
      </c>
      <c r="F6" s="332"/>
      <c r="G6" s="332"/>
      <c r="H6" s="332" t="s">
        <v>2</v>
      </c>
      <c r="I6" s="332"/>
      <c r="J6" s="332"/>
    </row>
    <row r="7" spans="1:31" ht="18" customHeight="1" x14ac:dyDescent="0.25">
      <c r="A7" s="334"/>
      <c r="B7" s="49" t="s">
        <v>27</v>
      </c>
      <c r="C7" s="49" t="s">
        <v>28</v>
      </c>
      <c r="D7" s="49" t="s">
        <v>2</v>
      </c>
      <c r="E7" s="49" t="s">
        <v>27</v>
      </c>
      <c r="F7" s="49" t="s">
        <v>28</v>
      </c>
      <c r="G7" s="49" t="s">
        <v>2</v>
      </c>
      <c r="H7" s="49" t="s">
        <v>27</v>
      </c>
      <c r="I7" s="49" t="s">
        <v>28</v>
      </c>
      <c r="J7" s="49" t="s">
        <v>2</v>
      </c>
    </row>
    <row r="8" spans="1:31" ht="22.5" x14ac:dyDescent="0.25">
      <c r="A8" s="161" t="s">
        <v>67</v>
      </c>
      <c r="B8" s="298">
        <v>11530</v>
      </c>
      <c r="C8" s="289">
        <v>7804</v>
      </c>
      <c r="D8" s="289">
        <f>B8+C8</f>
        <v>19334</v>
      </c>
      <c r="E8" s="289">
        <v>344</v>
      </c>
      <c r="F8" s="289">
        <v>197</v>
      </c>
      <c r="G8" s="289">
        <f>E8+F8</f>
        <v>541</v>
      </c>
      <c r="H8" s="289">
        <f t="shared" ref="H8:J18" si="0">B8+E8</f>
        <v>11874</v>
      </c>
      <c r="I8" s="289">
        <f t="shared" si="0"/>
        <v>8001</v>
      </c>
      <c r="J8" s="289">
        <f t="shared" si="0"/>
        <v>19875</v>
      </c>
    </row>
    <row r="9" spans="1:31" ht="22.5" x14ac:dyDescent="0.25">
      <c r="A9" s="162" t="s">
        <v>68</v>
      </c>
      <c r="B9" s="299">
        <v>24022</v>
      </c>
      <c r="C9" s="291">
        <v>3996</v>
      </c>
      <c r="D9" s="291">
        <f t="shared" ref="D9:D18" si="1">B9+C9</f>
        <v>28018</v>
      </c>
      <c r="E9" s="291">
        <v>3</v>
      </c>
      <c r="F9" s="291">
        <v>0</v>
      </c>
      <c r="G9" s="291">
        <f t="shared" ref="G9:G18" si="2">E9+F9</f>
        <v>3</v>
      </c>
      <c r="H9" s="291">
        <f t="shared" si="0"/>
        <v>24025</v>
      </c>
      <c r="I9" s="291">
        <f t="shared" si="0"/>
        <v>3996</v>
      </c>
      <c r="J9" s="291">
        <f t="shared" si="0"/>
        <v>28021</v>
      </c>
    </row>
    <row r="10" spans="1:31" ht="22.5" x14ac:dyDescent="0.25">
      <c r="A10" s="161" t="s">
        <v>100</v>
      </c>
      <c r="B10" s="298">
        <v>43008</v>
      </c>
      <c r="C10" s="289">
        <v>15441</v>
      </c>
      <c r="D10" s="289">
        <f t="shared" si="1"/>
        <v>58449</v>
      </c>
      <c r="E10" s="289">
        <v>175</v>
      </c>
      <c r="F10" s="289">
        <v>1598</v>
      </c>
      <c r="G10" s="289">
        <f t="shared" si="2"/>
        <v>1773</v>
      </c>
      <c r="H10" s="289">
        <f t="shared" si="0"/>
        <v>43183</v>
      </c>
      <c r="I10" s="289">
        <f t="shared" si="0"/>
        <v>17039</v>
      </c>
      <c r="J10" s="289">
        <f t="shared" si="0"/>
        <v>60222</v>
      </c>
    </row>
    <row r="11" spans="1:31" ht="22.5" x14ac:dyDescent="0.25">
      <c r="A11" s="162" t="s">
        <v>69</v>
      </c>
      <c r="B11" s="299">
        <v>112355</v>
      </c>
      <c r="C11" s="291">
        <v>28254</v>
      </c>
      <c r="D11" s="291">
        <f t="shared" si="1"/>
        <v>140609</v>
      </c>
      <c r="E11" s="291">
        <v>8</v>
      </c>
      <c r="F11" s="291">
        <v>4</v>
      </c>
      <c r="G11" s="291">
        <f t="shared" si="2"/>
        <v>12</v>
      </c>
      <c r="H11" s="291">
        <f t="shared" si="0"/>
        <v>112363</v>
      </c>
      <c r="I11" s="291">
        <f t="shared" si="0"/>
        <v>28258</v>
      </c>
      <c r="J11" s="291">
        <f t="shared" si="0"/>
        <v>140621</v>
      </c>
    </row>
    <row r="12" spans="1:31" ht="45" x14ac:dyDescent="0.25">
      <c r="A12" s="161" t="s">
        <v>70</v>
      </c>
      <c r="B12" s="298">
        <v>58885</v>
      </c>
      <c r="C12" s="289">
        <v>54678</v>
      </c>
      <c r="D12" s="289">
        <f t="shared" si="1"/>
        <v>113563</v>
      </c>
      <c r="E12" s="289">
        <v>174</v>
      </c>
      <c r="F12" s="289">
        <v>3175</v>
      </c>
      <c r="G12" s="289">
        <f t="shared" si="2"/>
        <v>3349</v>
      </c>
      <c r="H12" s="289">
        <f t="shared" si="0"/>
        <v>59059</v>
      </c>
      <c r="I12" s="289">
        <f t="shared" si="0"/>
        <v>57853</v>
      </c>
      <c r="J12" s="289">
        <f t="shared" si="0"/>
        <v>116912</v>
      </c>
    </row>
    <row r="13" spans="1:31" ht="22.5" x14ac:dyDescent="0.25">
      <c r="A13" s="162" t="s">
        <v>71</v>
      </c>
      <c r="B13" s="299">
        <v>15940</v>
      </c>
      <c r="C13" s="291">
        <v>20169</v>
      </c>
      <c r="D13" s="291">
        <f t="shared" si="1"/>
        <v>36109</v>
      </c>
      <c r="E13" s="291">
        <v>2</v>
      </c>
      <c r="F13" s="291">
        <v>14</v>
      </c>
      <c r="G13" s="291">
        <f t="shared" si="2"/>
        <v>16</v>
      </c>
      <c r="H13" s="291">
        <f t="shared" si="0"/>
        <v>15942</v>
      </c>
      <c r="I13" s="291">
        <f t="shared" si="0"/>
        <v>20183</v>
      </c>
      <c r="J13" s="291">
        <f t="shared" si="0"/>
        <v>36125</v>
      </c>
    </row>
    <row r="14" spans="1:31" ht="22.5" x14ac:dyDescent="0.25">
      <c r="A14" s="161" t="s">
        <v>72</v>
      </c>
      <c r="B14" s="298">
        <v>349635</v>
      </c>
      <c r="C14" s="289">
        <v>327273</v>
      </c>
      <c r="D14" s="289">
        <f t="shared" si="1"/>
        <v>676908</v>
      </c>
      <c r="E14" s="289">
        <v>7100</v>
      </c>
      <c r="F14" s="289">
        <v>8651</v>
      </c>
      <c r="G14" s="289">
        <f t="shared" si="2"/>
        <v>15751</v>
      </c>
      <c r="H14" s="289">
        <f t="shared" si="0"/>
        <v>356735</v>
      </c>
      <c r="I14" s="289">
        <f t="shared" si="0"/>
        <v>335924</v>
      </c>
      <c r="J14" s="289">
        <f t="shared" si="0"/>
        <v>692659</v>
      </c>
    </row>
    <row r="15" spans="1:31" ht="22.5" x14ac:dyDescent="0.25">
      <c r="A15" s="162" t="s">
        <v>73</v>
      </c>
      <c r="B15" s="299">
        <v>33806</v>
      </c>
      <c r="C15" s="291">
        <v>25133</v>
      </c>
      <c r="D15" s="291">
        <f t="shared" si="1"/>
        <v>58939</v>
      </c>
      <c r="E15" s="291">
        <v>4437</v>
      </c>
      <c r="F15" s="291">
        <v>1673</v>
      </c>
      <c r="G15" s="291">
        <f t="shared" si="2"/>
        <v>6110</v>
      </c>
      <c r="H15" s="291">
        <f t="shared" si="0"/>
        <v>38243</v>
      </c>
      <c r="I15" s="291">
        <f t="shared" si="0"/>
        <v>26806</v>
      </c>
      <c r="J15" s="291">
        <f t="shared" si="0"/>
        <v>65049</v>
      </c>
    </row>
    <row r="16" spans="1:31" ht="22.5" x14ac:dyDescent="0.25">
      <c r="A16" s="161" t="s">
        <v>74</v>
      </c>
      <c r="B16" s="298">
        <v>15567</v>
      </c>
      <c r="C16" s="289">
        <v>10107</v>
      </c>
      <c r="D16" s="289">
        <f t="shared" si="1"/>
        <v>25674</v>
      </c>
      <c r="E16" s="289">
        <v>9027</v>
      </c>
      <c r="F16" s="289">
        <v>3873</v>
      </c>
      <c r="G16" s="289">
        <f t="shared" si="2"/>
        <v>12900</v>
      </c>
      <c r="H16" s="289">
        <f t="shared" si="0"/>
        <v>24594</v>
      </c>
      <c r="I16" s="289">
        <f t="shared" si="0"/>
        <v>13980</v>
      </c>
      <c r="J16" s="289">
        <f t="shared" si="0"/>
        <v>38574</v>
      </c>
    </row>
    <row r="17" spans="1:10" ht="22.5" x14ac:dyDescent="0.25">
      <c r="A17" s="162" t="s">
        <v>3</v>
      </c>
      <c r="B17" s="299">
        <v>736</v>
      </c>
      <c r="C17" s="291">
        <v>487</v>
      </c>
      <c r="D17" s="291">
        <f t="shared" si="1"/>
        <v>1223</v>
      </c>
      <c r="E17" s="291">
        <v>44</v>
      </c>
      <c r="F17" s="291">
        <v>18</v>
      </c>
      <c r="G17" s="291">
        <f t="shared" si="2"/>
        <v>62</v>
      </c>
      <c r="H17" s="291">
        <f t="shared" si="0"/>
        <v>780</v>
      </c>
      <c r="I17" s="291">
        <f t="shared" si="0"/>
        <v>505</v>
      </c>
      <c r="J17" s="291">
        <f t="shared" si="0"/>
        <v>1285</v>
      </c>
    </row>
    <row r="18" spans="1:10" ht="22.5" x14ac:dyDescent="0.25">
      <c r="A18" s="161" t="s">
        <v>66</v>
      </c>
      <c r="B18" s="298">
        <v>5927</v>
      </c>
      <c r="C18" s="289">
        <v>12064</v>
      </c>
      <c r="D18" s="289">
        <f t="shared" si="1"/>
        <v>17991</v>
      </c>
      <c r="E18" s="289">
        <v>472</v>
      </c>
      <c r="F18" s="289">
        <v>452</v>
      </c>
      <c r="G18" s="289">
        <f t="shared" si="2"/>
        <v>924</v>
      </c>
      <c r="H18" s="289">
        <f t="shared" si="0"/>
        <v>6399</v>
      </c>
      <c r="I18" s="289">
        <f t="shared" si="0"/>
        <v>12516</v>
      </c>
      <c r="J18" s="289">
        <f t="shared" si="0"/>
        <v>18915</v>
      </c>
    </row>
    <row r="19" spans="1:10" ht="22.5" x14ac:dyDescent="0.25">
      <c r="A19" s="40" t="s">
        <v>2</v>
      </c>
      <c r="B19" s="41">
        <f t="shared" ref="B19:J19" si="3">SUM(B8:B18)</f>
        <v>671411</v>
      </c>
      <c r="C19" s="41">
        <f t="shared" si="3"/>
        <v>505406</v>
      </c>
      <c r="D19" s="41">
        <f t="shared" si="3"/>
        <v>1176817</v>
      </c>
      <c r="E19" s="41">
        <f t="shared" si="3"/>
        <v>21786</v>
      </c>
      <c r="F19" s="41">
        <f t="shared" si="3"/>
        <v>19655</v>
      </c>
      <c r="G19" s="41">
        <f t="shared" si="3"/>
        <v>41441</v>
      </c>
      <c r="H19" s="41">
        <f t="shared" si="3"/>
        <v>693197</v>
      </c>
      <c r="I19" s="41">
        <f t="shared" si="3"/>
        <v>525061</v>
      </c>
      <c r="J19" s="41">
        <f t="shared" si="3"/>
        <v>1218258</v>
      </c>
    </row>
    <row r="20" spans="1:10" ht="18" x14ac:dyDescent="0.45">
      <c r="A20" s="152" t="s">
        <v>43</v>
      </c>
      <c r="B20" s="153"/>
      <c r="C20" s="153"/>
      <c r="D20" s="153"/>
      <c r="E20" s="153"/>
      <c r="F20" s="153"/>
      <c r="G20" s="153"/>
      <c r="H20" s="153"/>
      <c r="I20" s="153"/>
      <c r="J20" s="155"/>
    </row>
    <row r="21" spans="1:10" ht="18" x14ac:dyDescent="0.45">
      <c r="A21" s="163" t="s">
        <v>45</v>
      </c>
      <c r="B21" s="146"/>
      <c r="C21" s="146"/>
      <c r="D21" s="146"/>
      <c r="E21" s="146"/>
      <c r="F21" s="146"/>
      <c r="G21" s="146"/>
      <c r="H21" s="146"/>
      <c r="I21" s="146"/>
      <c r="J21" s="146"/>
    </row>
    <row r="22" spans="1:10" ht="18" x14ac:dyDescent="0.45">
      <c r="A22" s="163" t="s">
        <v>36</v>
      </c>
      <c r="B22" s="146"/>
      <c r="C22" s="147"/>
      <c r="D22" s="147"/>
      <c r="E22" s="146"/>
      <c r="F22" s="146"/>
      <c r="G22" s="146"/>
      <c r="H22" s="146"/>
      <c r="I22" s="164"/>
      <c r="J22" s="146"/>
    </row>
    <row r="23" spans="1:10" ht="18" x14ac:dyDescent="0.45">
      <c r="A23" s="163" t="s">
        <v>124</v>
      </c>
    </row>
    <row r="24" spans="1:10" x14ac:dyDescent="0.25">
      <c r="A24" t="s">
        <v>255</v>
      </c>
    </row>
    <row r="38" spans="2:10" x14ac:dyDescent="0.25">
      <c r="B38" s="158"/>
      <c r="C38" s="158"/>
      <c r="D38" s="158"/>
      <c r="E38" s="158"/>
      <c r="F38" s="158"/>
      <c r="G38" s="158"/>
      <c r="H38" s="158"/>
      <c r="I38" s="158"/>
      <c r="J38" s="158"/>
    </row>
    <row r="39" spans="2:10" x14ac:dyDescent="0.25">
      <c r="B39" s="158"/>
      <c r="C39" s="158"/>
      <c r="D39" s="158"/>
      <c r="E39" s="158"/>
      <c r="F39" s="158"/>
      <c r="G39" s="158"/>
      <c r="H39" s="158"/>
      <c r="I39" s="158"/>
      <c r="J39" s="158"/>
    </row>
    <row r="40" spans="2:10" x14ac:dyDescent="0.25">
      <c r="B40" s="158"/>
      <c r="C40" s="158"/>
      <c r="D40" s="158"/>
      <c r="E40" s="158"/>
      <c r="F40" s="158"/>
      <c r="G40" s="158"/>
      <c r="H40" s="158"/>
      <c r="I40" s="158"/>
      <c r="J40" s="158"/>
    </row>
    <row r="41" spans="2:10" x14ac:dyDescent="0.25">
      <c r="B41" s="158"/>
      <c r="C41" s="158"/>
      <c r="D41" s="158"/>
      <c r="E41" s="158"/>
      <c r="F41" s="158"/>
      <c r="G41" s="158"/>
      <c r="H41" s="158"/>
      <c r="I41" s="158"/>
      <c r="J41" s="158"/>
    </row>
    <row r="42" spans="2:10" x14ac:dyDescent="0.25">
      <c r="B42" s="158"/>
      <c r="C42" s="158"/>
      <c r="D42" s="158"/>
      <c r="E42" s="158"/>
      <c r="F42" s="158"/>
      <c r="G42" s="158"/>
      <c r="H42" s="158"/>
      <c r="I42" s="158"/>
      <c r="J42" s="158"/>
    </row>
    <row r="43" spans="2:10" x14ac:dyDescent="0.25">
      <c r="B43" s="158"/>
      <c r="C43" s="158"/>
      <c r="D43" s="158"/>
      <c r="E43" s="158"/>
      <c r="F43" s="158"/>
      <c r="G43" s="158"/>
      <c r="H43" s="158"/>
      <c r="I43" s="158"/>
      <c r="J43" s="158"/>
    </row>
    <row r="44" spans="2:10" x14ac:dyDescent="0.25">
      <c r="B44" s="158"/>
      <c r="C44" s="158"/>
      <c r="D44" s="158"/>
      <c r="E44" s="158"/>
      <c r="F44" s="158"/>
      <c r="G44" s="158"/>
      <c r="H44" s="158"/>
      <c r="I44" s="158"/>
      <c r="J44" s="158"/>
    </row>
    <row r="45" spans="2:10" x14ac:dyDescent="0.25">
      <c r="B45" s="158"/>
      <c r="C45" s="158"/>
      <c r="D45" s="158"/>
      <c r="E45" s="158"/>
      <c r="F45" s="158"/>
      <c r="G45" s="158"/>
      <c r="H45" s="158"/>
      <c r="I45" s="158"/>
      <c r="J45" s="158"/>
    </row>
    <row r="46" spans="2:10" x14ac:dyDescent="0.25">
      <c r="B46" s="158"/>
      <c r="C46" s="158"/>
      <c r="D46" s="158"/>
      <c r="E46" s="158"/>
      <c r="F46" s="158"/>
      <c r="G46" s="158"/>
      <c r="H46" s="158"/>
      <c r="I46" s="158"/>
      <c r="J46" s="158"/>
    </row>
    <row r="47" spans="2:10" x14ac:dyDescent="0.25">
      <c r="B47" s="158"/>
      <c r="C47" s="158"/>
      <c r="D47" s="158"/>
      <c r="E47" s="158"/>
      <c r="F47" s="158"/>
      <c r="G47" s="158"/>
      <c r="H47" s="158"/>
      <c r="I47" s="158"/>
      <c r="J47" s="158"/>
    </row>
    <row r="48" spans="2:10" x14ac:dyDescent="0.25">
      <c r="B48" s="158"/>
      <c r="C48" s="158"/>
      <c r="D48" s="158"/>
      <c r="E48" s="158"/>
      <c r="F48" s="158"/>
      <c r="G48" s="158"/>
      <c r="H48" s="158"/>
      <c r="I48" s="158"/>
      <c r="J48" s="158"/>
    </row>
    <row r="49" spans="2:10" x14ac:dyDescent="0.25">
      <c r="B49" s="158"/>
      <c r="C49" s="158"/>
      <c r="D49" s="158"/>
      <c r="E49" s="158"/>
      <c r="F49" s="158"/>
      <c r="G49" s="158"/>
      <c r="H49" s="158"/>
      <c r="I49" s="158"/>
      <c r="J49" s="158"/>
    </row>
    <row r="50" spans="2:10" ht="19.5" customHeight="1" x14ac:dyDescent="0.25">
      <c r="B50" s="158"/>
      <c r="C50" s="158"/>
      <c r="D50" s="158"/>
      <c r="E50" s="158"/>
      <c r="F50" s="158"/>
      <c r="G50" s="158"/>
      <c r="H50" s="158"/>
      <c r="I50" s="158"/>
      <c r="J50" s="158"/>
    </row>
    <row r="51" spans="2:10" x14ac:dyDescent="0.25">
      <c r="B51" s="158"/>
      <c r="C51" s="158"/>
      <c r="D51" s="158"/>
      <c r="E51" s="158"/>
      <c r="F51" s="158"/>
      <c r="G51" s="158"/>
      <c r="H51" s="158"/>
      <c r="I51" s="158"/>
      <c r="J51" s="158"/>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zoomScale="55" zoomScaleNormal="70" zoomScaleSheetLayoutView="55" workbookViewId="0">
      <selection activeCell="J35" sqref="J35"/>
    </sheetView>
  </sheetViews>
  <sheetFormatPr defaultColWidth="8.5703125" defaultRowHeight="15" x14ac:dyDescent="0.25"/>
  <cols>
    <col min="1" max="1" width="20.5703125" style="143" bestFit="1" customWidth="1"/>
    <col min="2" max="3" width="13.140625" style="143" bestFit="1" customWidth="1"/>
    <col min="4" max="4" width="15.5703125" style="143" bestFit="1" customWidth="1"/>
    <col min="5" max="6" width="11.42578125" style="143" bestFit="1" customWidth="1"/>
    <col min="7" max="7" width="13.5703125" style="143" customWidth="1"/>
    <col min="8" max="9" width="13.140625" style="143" bestFit="1" customWidth="1"/>
    <col min="10" max="10" width="15.5703125" style="143" bestFit="1" customWidth="1"/>
    <col min="11" max="16384" width="8.5703125" style="143"/>
  </cols>
  <sheetData>
    <row r="1" spans="1:31" ht="18" x14ac:dyDescent="0.25">
      <c r="A1" s="148" t="s">
        <v>294</v>
      </c>
      <c r="B1" s="142"/>
      <c r="C1" s="142"/>
    </row>
    <row r="2" spans="1:31" s="144" customFormat="1" x14ac:dyDescent="0.25">
      <c r="A2" s="142"/>
      <c r="B2" s="142"/>
      <c r="C2" s="142"/>
      <c r="K2" s="143"/>
      <c r="L2" s="143"/>
      <c r="M2" s="143"/>
      <c r="N2" s="143"/>
      <c r="O2" s="143"/>
      <c r="P2" s="143"/>
      <c r="Q2" s="143"/>
      <c r="R2" s="143"/>
      <c r="S2" s="143"/>
      <c r="T2" s="143"/>
      <c r="U2" s="143"/>
      <c r="V2" s="143"/>
      <c r="W2" s="143"/>
      <c r="X2" s="143"/>
      <c r="Y2" s="143"/>
      <c r="Z2" s="143"/>
      <c r="AA2" s="143"/>
      <c r="AB2" s="143"/>
      <c r="AC2" s="143"/>
      <c r="AD2" s="143"/>
      <c r="AE2" s="143"/>
    </row>
    <row r="3" spans="1:31" s="144" customFormat="1" x14ac:dyDescent="0.25">
      <c r="A3" s="145"/>
      <c r="B3" s="145"/>
      <c r="C3" s="145"/>
      <c r="K3" s="143"/>
      <c r="L3" s="143"/>
      <c r="M3" s="143"/>
      <c r="N3" s="143"/>
      <c r="O3" s="143"/>
      <c r="P3" s="143"/>
      <c r="Q3" s="143"/>
      <c r="R3" s="143"/>
      <c r="S3" s="143"/>
      <c r="T3" s="143"/>
      <c r="U3" s="143"/>
      <c r="V3" s="143"/>
      <c r="W3" s="143"/>
      <c r="X3" s="143"/>
      <c r="Y3" s="143"/>
      <c r="Z3" s="143"/>
      <c r="AA3" s="143"/>
      <c r="AB3" s="143"/>
      <c r="AC3" s="143"/>
      <c r="AD3" s="143"/>
      <c r="AE3" s="143"/>
    </row>
    <row r="4" spans="1:31" ht="22.5" x14ac:dyDescent="0.25">
      <c r="A4" s="359" t="s">
        <v>118</v>
      </c>
      <c r="B4" s="359"/>
      <c r="C4" s="359"/>
      <c r="D4" s="359"/>
      <c r="E4" s="359"/>
      <c r="F4" s="359"/>
      <c r="G4" s="359"/>
      <c r="H4" s="359"/>
      <c r="I4" s="359"/>
      <c r="J4" s="359"/>
    </row>
    <row r="5" spans="1:31" ht="19.5" customHeight="1" x14ac:dyDescent="0.25">
      <c r="A5" s="166" t="s">
        <v>165</v>
      </c>
      <c r="B5" s="329" t="s">
        <v>123</v>
      </c>
      <c r="C5" s="330"/>
      <c r="D5" s="330"/>
      <c r="E5" s="330"/>
      <c r="F5" s="330"/>
      <c r="G5" s="330"/>
      <c r="H5" s="330"/>
      <c r="I5" s="330"/>
      <c r="J5" s="331"/>
    </row>
    <row r="6" spans="1:31" ht="21.75" customHeight="1" x14ac:dyDescent="0.25">
      <c r="A6" s="333" t="s">
        <v>13</v>
      </c>
      <c r="B6" s="332" t="s">
        <v>0</v>
      </c>
      <c r="C6" s="332"/>
      <c r="D6" s="332"/>
      <c r="E6" s="332" t="s">
        <v>1</v>
      </c>
      <c r="F6" s="332"/>
      <c r="G6" s="332"/>
      <c r="H6" s="332" t="s">
        <v>2</v>
      </c>
      <c r="I6" s="332"/>
      <c r="J6" s="332"/>
    </row>
    <row r="7" spans="1:31" ht="22.5" x14ac:dyDescent="0.25">
      <c r="A7" s="334"/>
      <c r="B7" s="49" t="s">
        <v>27</v>
      </c>
      <c r="C7" s="49" t="s">
        <v>28</v>
      </c>
      <c r="D7" s="49" t="s">
        <v>2</v>
      </c>
      <c r="E7" s="49" t="s">
        <v>27</v>
      </c>
      <c r="F7" s="49" t="s">
        <v>28</v>
      </c>
      <c r="G7" s="49" t="s">
        <v>2</v>
      </c>
      <c r="H7" s="49" t="s">
        <v>27</v>
      </c>
      <c r="I7" s="49" t="s">
        <v>28</v>
      </c>
      <c r="J7" s="49" t="s">
        <v>2</v>
      </c>
    </row>
    <row r="8" spans="1:31" ht="22.5" x14ac:dyDescent="0.25">
      <c r="A8" s="161" t="s">
        <v>14</v>
      </c>
      <c r="B8" s="298">
        <v>266213</v>
      </c>
      <c r="C8" s="289">
        <v>181162</v>
      </c>
      <c r="D8" s="289">
        <f>B8+C8</f>
        <v>447375</v>
      </c>
      <c r="E8" s="289">
        <v>4729</v>
      </c>
      <c r="F8" s="289">
        <v>3870</v>
      </c>
      <c r="G8" s="289">
        <f>E8+F8</f>
        <v>8599</v>
      </c>
      <c r="H8" s="289">
        <f>B8+E8</f>
        <v>270942</v>
      </c>
      <c r="I8" s="289">
        <f t="shared" ref="I8:J22" si="0">C8+F8</f>
        <v>185032</v>
      </c>
      <c r="J8" s="289">
        <f>D8+G8</f>
        <v>455974</v>
      </c>
    </row>
    <row r="9" spans="1:31" ht="22.5" x14ac:dyDescent="0.25">
      <c r="A9" s="162" t="s">
        <v>15</v>
      </c>
      <c r="B9" s="299">
        <v>99239</v>
      </c>
      <c r="C9" s="291">
        <v>75911</v>
      </c>
      <c r="D9" s="291">
        <f t="shared" ref="D9:D22" si="1">B9+C9</f>
        <v>175150</v>
      </c>
      <c r="E9" s="291">
        <v>3427</v>
      </c>
      <c r="F9" s="291">
        <v>2802</v>
      </c>
      <c r="G9" s="291">
        <f t="shared" ref="G9:G22" si="2">E9+F9</f>
        <v>6229</v>
      </c>
      <c r="H9" s="291">
        <f t="shared" ref="H9:H22" si="3">B9+E9</f>
        <v>102666</v>
      </c>
      <c r="I9" s="291">
        <f t="shared" si="0"/>
        <v>78713</v>
      </c>
      <c r="J9" s="291">
        <f t="shared" si="0"/>
        <v>181379</v>
      </c>
    </row>
    <row r="10" spans="1:31" ht="22.5" x14ac:dyDescent="0.25">
      <c r="A10" s="161" t="s">
        <v>16</v>
      </c>
      <c r="B10" s="298">
        <v>37629</v>
      </c>
      <c r="C10" s="289">
        <v>29096</v>
      </c>
      <c r="D10" s="289">
        <f t="shared" si="1"/>
        <v>66725</v>
      </c>
      <c r="E10" s="289">
        <v>1215</v>
      </c>
      <c r="F10" s="289">
        <v>1437</v>
      </c>
      <c r="G10" s="289">
        <f t="shared" si="2"/>
        <v>2652</v>
      </c>
      <c r="H10" s="289">
        <f t="shared" si="3"/>
        <v>38844</v>
      </c>
      <c r="I10" s="289">
        <f t="shared" si="0"/>
        <v>30533</v>
      </c>
      <c r="J10" s="289">
        <f t="shared" si="0"/>
        <v>69377</v>
      </c>
    </row>
    <row r="11" spans="1:31" ht="22.5" x14ac:dyDescent="0.25">
      <c r="A11" s="162" t="s">
        <v>17</v>
      </c>
      <c r="B11" s="299">
        <v>33456</v>
      </c>
      <c r="C11" s="291">
        <v>27132</v>
      </c>
      <c r="D11" s="291">
        <f t="shared" si="1"/>
        <v>60588</v>
      </c>
      <c r="E11" s="291">
        <v>1408</v>
      </c>
      <c r="F11" s="291">
        <v>1512</v>
      </c>
      <c r="G11" s="291">
        <f t="shared" si="2"/>
        <v>2920</v>
      </c>
      <c r="H11" s="291">
        <f t="shared" si="3"/>
        <v>34864</v>
      </c>
      <c r="I11" s="291">
        <f t="shared" si="0"/>
        <v>28644</v>
      </c>
      <c r="J11" s="291">
        <f t="shared" si="0"/>
        <v>63508</v>
      </c>
    </row>
    <row r="12" spans="1:31" ht="22.5" x14ac:dyDescent="0.25">
      <c r="A12" s="161" t="s">
        <v>18</v>
      </c>
      <c r="B12" s="298">
        <v>63175</v>
      </c>
      <c r="C12" s="289">
        <v>50884</v>
      </c>
      <c r="D12" s="289">
        <f t="shared" si="1"/>
        <v>114059</v>
      </c>
      <c r="E12" s="289">
        <v>3106</v>
      </c>
      <c r="F12" s="289">
        <v>2304</v>
      </c>
      <c r="G12" s="289">
        <f t="shared" si="2"/>
        <v>5410</v>
      </c>
      <c r="H12" s="289">
        <f t="shared" si="3"/>
        <v>66281</v>
      </c>
      <c r="I12" s="289">
        <f t="shared" si="0"/>
        <v>53188</v>
      </c>
      <c r="J12" s="289">
        <f t="shared" si="0"/>
        <v>119469</v>
      </c>
    </row>
    <row r="13" spans="1:31" ht="22.5" x14ac:dyDescent="0.25">
      <c r="A13" s="162" t="s">
        <v>19</v>
      </c>
      <c r="B13" s="299">
        <v>47909</v>
      </c>
      <c r="C13" s="291">
        <v>45770</v>
      </c>
      <c r="D13" s="291">
        <f t="shared" si="1"/>
        <v>93679</v>
      </c>
      <c r="E13" s="291">
        <v>1963</v>
      </c>
      <c r="F13" s="291">
        <v>2039</v>
      </c>
      <c r="G13" s="291">
        <f t="shared" si="2"/>
        <v>4002</v>
      </c>
      <c r="H13" s="291">
        <f t="shared" si="3"/>
        <v>49872</v>
      </c>
      <c r="I13" s="291">
        <f t="shared" si="0"/>
        <v>47809</v>
      </c>
      <c r="J13" s="291">
        <f t="shared" si="0"/>
        <v>97681</v>
      </c>
    </row>
    <row r="14" spans="1:31" ht="22.5" x14ac:dyDescent="0.25">
      <c r="A14" s="161" t="s">
        <v>20</v>
      </c>
      <c r="B14" s="298">
        <v>19373</v>
      </c>
      <c r="C14" s="289">
        <v>15061</v>
      </c>
      <c r="D14" s="289">
        <f t="shared" si="1"/>
        <v>34434</v>
      </c>
      <c r="E14" s="289">
        <v>888</v>
      </c>
      <c r="F14" s="289">
        <v>622</v>
      </c>
      <c r="G14" s="289">
        <f t="shared" si="2"/>
        <v>1510</v>
      </c>
      <c r="H14" s="289">
        <f t="shared" si="3"/>
        <v>20261</v>
      </c>
      <c r="I14" s="289">
        <f t="shared" si="0"/>
        <v>15683</v>
      </c>
      <c r="J14" s="289">
        <f t="shared" si="0"/>
        <v>35944</v>
      </c>
    </row>
    <row r="15" spans="1:31" ht="22.5" x14ac:dyDescent="0.25">
      <c r="A15" s="162" t="s">
        <v>21</v>
      </c>
      <c r="B15" s="299">
        <v>17756</v>
      </c>
      <c r="C15" s="291">
        <v>14548</v>
      </c>
      <c r="D15" s="291">
        <f t="shared" si="1"/>
        <v>32304</v>
      </c>
      <c r="E15" s="291">
        <v>704</v>
      </c>
      <c r="F15" s="291">
        <v>690</v>
      </c>
      <c r="G15" s="291">
        <f t="shared" si="2"/>
        <v>1394</v>
      </c>
      <c r="H15" s="291">
        <f t="shared" si="3"/>
        <v>18460</v>
      </c>
      <c r="I15" s="291">
        <f t="shared" si="0"/>
        <v>15238</v>
      </c>
      <c r="J15" s="291">
        <f t="shared" si="0"/>
        <v>33698</v>
      </c>
    </row>
    <row r="16" spans="1:31" ht="22.5" x14ac:dyDescent="0.25">
      <c r="A16" s="161" t="s">
        <v>22</v>
      </c>
      <c r="B16" s="298">
        <v>10994</v>
      </c>
      <c r="C16" s="289">
        <v>7372</v>
      </c>
      <c r="D16" s="289">
        <f t="shared" si="1"/>
        <v>18366</v>
      </c>
      <c r="E16" s="289">
        <v>917</v>
      </c>
      <c r="F16" s="289">
        <v>715</v>
      </c>
      <c r="G16" s="289">
        <f t="shared" si="2"/>
        <v>1632</v>
      </c>
      <c r="H16" s="289">
        <f t="shared" si="3"/>
        <v>11911</v>
      </c>
      <c r="I16" s="289">
        <f t="shared" si="0"/>
        <v>8087</v>
      </c>
      <c r="J16" s="289">
        <f t="shared" si="0"/>
        <v>19998</v>
      </c>
    </row>
    <row r="17" spans="1:13" ht="22.5" x14ac:dyDescent="0.25">
      <c r="A17" s="162" t="s">
        <v>23</v>
      </c>
      <c r="B17" s="299">
        <v>27625</v>
      </c>
      <c r="C17" s="291">
        <v>24368</v>
      </c>
      <c r="D17" s="291">
        <f t="shared" si="1"/>
        <v>51993</v>
      </c>
      <c r="E17" s="291">
        <v>1084</v>
      </c>
      <c r="F17" s="291">
        <v>991</v>
      </c>
      <c r="G17" s="291">
        <f t="shared" si="2"/>
        <v>2075</v>
      </c>
      <c r="H17" s="291">
        <f t="shared" si="3"/>
        <v>28709</v>
      </c>
      <c r="I17" s="291">
        <f t="shared" si="0"/>
        <v>25359</v>
      </c>
      <c r="J17" s="291">
        <f t="shared" si="0"/>
        <v>54068</v>
      </c>
    </row>
    <row r="18" spans="1:13" ht="22.5" x14ac:dyDescent="0.25">
      <c r="A18" s="161" t="s">
        <v>24</v>
      </c>
      <c r="B18" s="298">
        <v>18264</v>
      </c>
      <c r="C18" s="289">
        <v>11074</v>
      </c>
      <c r="D18" s="289">
        <f t="shared" si="1"/>
        <v>29338</v>
      </c>
      <c r="E18" s="289">
        <v>925</v>
      </c>
      <c r="F18" s="289">
        <v>1294</v>
      </c>
      <c r="G18" s="289">
        <f t="shared" si="2"/>
        <v>2219</v>
      </c>
      <c r="H18" s="289">
        <f t="shared" si="3"/>
        <v>19189</v>
      </c>
      <c r="I18" s="289">
        <f t="shared" si="0"/>
        <v>12368</v>
      </c>
      <c r="J18" s="289">
        <f t="shared" si="0"/>
        <v>31557</v>
      </c>
    </row>
    <row r="19" spans="1:13" ht="22.5" x14ac:dyDescent="0.25">
      <c r="A19" s="162" t="s">
        <v>25</v>
      </c>
      <c r="B19" s="299">
        <v>12585</v>
      </c>
      <c r="C19" s="291">
        <v>11470</v>
      </c>
      <c r="D19" s="291">
        <f t="shared" si="1"/>
        <v>24055</v>
      </c>
      <c r="E19" s="291">
        <v>500</v>
      </c>
      <c r="F19" s="291">
        <v>712</v>
      </c>
      <c r="G19" s="291">
        <f t="shared" si="2"/>
        <v>1212</v>
      </c>
      <c r="H19" s="291">
        <f t="shared" si="3"/>
        <v>13085</v>
      </c>
      <c r="I19" s="291">
        <f t="shared" si="0"/>
        <v>12182</v>
      </c>
      <c r="J19" s="291">
        <f t="shared" si="0"/>
        <v>25267</v>
      </c>
    </row>
    <row r="20" spans="1:13" ht="22.5" x14ac:dyDescent="0.25">
      <c r="A20" s="161" t="s">
        <v>26</v>
      </c>
      <c r="B20" s="298">
        <v>16342</v>
      </c>
      <c r="C20" s="289">
        <v>11414</v>
      </c>
      <c r="D20" s="289">
        <f t="shared" si="1"/>
        <v>27756</v>
      </c>
      <c r="E20" s="289">
        <v>901</v>
      </c>
      <c r="F20" s="289">
        <v>666</v>
      </c>
      <c r="G20" s="289">
        <f t="shared" si="2"/>
        <v>1567</v>
      </c>
      <c r="H20" s="289">
        <f t="shared" si="3"/>
        <v>17243</v>
      </c>
      <c r="I20" s="289">
        <f t="shared" si="0"/>
        <v>12080</v>
      </c>
      <c r="J20" s="289">
        <f t="shared" si="0"/>
        <v>29323</v>
      </c>
    </row>
    <row r="21" spans="1:13" ht="45" x14ac:dyDescent="0.25">
      <c r="A21" s="162" t="s">
        <v>108</v>
      </c>
      <c r="B21" s="299">
        <v>365</v>
      </c>
      <c r="C21" s="291">
        <v>78</v>
      </c>
      <c r="D21" s="291">
        <f t="shared" si="1"/>
        <v>443</v>
      </c>
      <c r="E21" s="291">
        <v>5</v>
      </c>
      <c r="F21" s="291">
        <v>0</v>
      </c>
      <c r="G21" s="291">
        <f t="shared" si="2"/>
        <v>5</v>
      </c>
      <c r="H21" s="291">
        <f t="shared" si="3"/>
        <v>370</v>
      </c>
      <c r="I21" s="291">
        <f t="shared" si="0"/>
        <v>78</v>
      </c>
      <c r="J21" s="291">
        <f t="shared" si="0"/>
        <v>448</v>
      </c>
    </row>
    <row r="22" spans="1:13" ht="22.5" x14ac:dyDescent="0.25">
      <c r="A22" s="161" t="s">
        <v>41</v>
      </c>
      <c r="B22" s="298">
        <v>486</v>
      </c>
      <c r="C22" s="289">
        <v>66</v>
      </c>
      <c r="D22" s="289">
        <f t="shared" si="1"/>
        <v>552</v>
      </c>
      <c r="E22" s="289">
        <v>14</v>
      </c>
      <c r="F22" s="289">
        <v>1</v>
      </c>
      <c r="G22" s="289">
        <f t="shared" si="2"/>
        <v>15</v>
      </c>
      <c r="H22" s="289">
        <f t="shared" si="3"/>
        <v>500</v>
      </c>
      <c r="I22" s="289">
        <f t="shared" si="0"/>
        <v>67</v>
      </c>
      <c r="J22" s="289">
        <f t="shared" si="0"/>
        <v>567</v>
      </c>
    </row>
    <row r="23" spans="1:13" ht="23.25" thickBot="1" x14ac:dyDescent="0.3">
      <c r="A23" s="133" t="s">
        <v>2</v>
      </c>
      <c r="B23" s="39">
        <f t="shared" ref="B23:J23" si="4">SUM(B8:B22)</f>
        <v>671411</v>
      </c>
      <c r="C23" s="39">
        <f t="shared" si="4"/>
        <v>505406</v>
      </c>
      <c r="D23" s="39">
        <f t="shared" si="4"/>
        <v>1176817</v>
      </c>
      <c r="E23" s="39">
        <f t="shared" si="4"/>
        <v>21786</v>
      </c>
      <c r="F23" s="39">
        <f t="shared" si="4"/>
        <v>19655</v>
      </c>
      <c r="G23" s="39">
        <f t="shared" si="4"/>
        <v>41441</v>
      </c>
      <c r="H23" s="39">
        <f t="shared" si="4"/>
        <v>693197</v>
      </c>
      <c r="I23" s="39">
        <f t="shared" si="4"/>
        <v>525061</v>
      </c>
      <c r="J23" s="46">
        <f t="shared" si="4"/>
        <v>1218258</v>
      </c>
    </row>
    <row r="24" spans="1:13" ht="18.75" thickBot="1" x14ac:dyDescent="0.5">
      <c r="A24" s="167" t="s">
        <v>35</v>
      </c>
      <c r="B24" s="168"/>
      <c r="C24" s="169"/>
      <c r="D24" s="169"/>
      <c r="E24" s="169"/>
      <c r="F24" s="169"/>
      <c r="G24" s="169"/>
      <c r="H24" s="169"/>
      <c r="I24" s="169"/>
      <c r="J24" s="170"/>
    </row>
    <row r="25" spans="1:13" ht="18" x14ac:dyDescent="0.45">
      <c r="A25" s="358" t="s">
        <v>46</v>
      </c>
      <c r="B25" s="358"/>
      <c r="C25" s="153"/>
      <c r="D25" s="153"/>
      <c r="E25" s="153"/>
      <c r="F25" s="153"/>
      <c r="G25" s="153"/>
      <c r="H25" s="153"/>
      <c r="I25" s="153"/>
    </row>
    <row r="26" spans="1:13" ht="18" x14ac:dyDescent="0.45">
      <c r="A26" s="171" t="s">
        <v>36</v>
      </c>
      <c r="B26" s="165"/>
      <c r="C26" s="155"/>
      <c r="D26" s="155"/>
      <c r="E26" s="155"/>
      <c r="F26" s="155"/>
      <c r="G26" s="155"/>
      <c r="H26" s="155"/>
      <c r="I26" s="155"/>
    </row>
    <row r="27" spans="1:13" x14ac:dyDescent="0.25">
      <c r="A27" t="s">
        <v>255</v>
      </c>
      <c r="B27" s="172"/>
      <c r="C27" s="172"/>
      <c r="D27" s="172"/>
      <c r="E27" s="172"/>
      <c r="F27" s="172"/>
      <c r="G27" s="172"/>
      <c r="H27" s="172"/>
      <c r="I27" s="172"/>
      <c r="J27" s="172"/>
      <c r="K27" s="172"/>
      <c r="L27" s="172"/>
      <c r="M27" s="172"/>
    </row>
    <row r="28" spans="1:13" x14ac:dyDescent="0.25">
      <c r="A28" s="172"/>
      <c r="B28" s="172"/>
      <c r="C28" s="172"/>
      <c r="D28" s="172"/>
      <c r="E28" s="172"/>
      <c r="F28" s="172"/>
      <c r="G28" s="172"/>
      <c r="H28" s="172"/>
      <c r="I28" s="172"/>
      <c r="J28" s="172"/>
      <c r="K28" s="172"/>
      <c r="L28" s="172"/>
      <c r="M28" s="172"/>
    </row>
    <row r="29" spans="1:13" x14ac:dyDescent="0.25">
      <c r="A29" s="172"/>
      <c r="B29" s="172"/>
      <c r="C29" s="172"/>
      <c r="D29" s="172"/>
      <c r="E29" s="172"/>
      <c r="F29" s="172"/>
      <c r="G29" s="172"/>
      <c r="H29" s="172"/>
      <c r="I29" s="172"/>
      <c r="J29" s="172"/>
      <c r="K29" s="172"/>
      <c r="L29" s="172"/>
      <c r="M29" s="172"/>
    </row>
    <row r="30" spans="1:13" x14ac:dyDescent="0.25">
      <c r="A30" s="172"/>
      <c r="B30" s="172"/>
      <c r="C30" s="172"/>
      <c r="D30" s="172"/>
      <c r="E30" s="172"/>
      <c r="F30" s="172"/>
      <c r="G30" s="172"/>
      <c r="H30" s="172"/>
      <c r="I30" s="172"/>
      <c r="J30" s="172"/>
      <c r="K30" s="172"/>
      <c r="L30" s="172"/>
      <c r="M30" s="172"/>
    </row>
    <row r="31" spans="1:13" x14ac:dyDescent="0.25">
      <c r="A31" s="172"/>
      <c r="B31" s="172"/>
      <c r="C31" s="172"/>
      <c r="D31" s="172"/>
      <c r="E31" s="172"/>
      <c r="F31" s="172"/>
      <c r="G31" s="172"/>
      <c r="H31" s="172"/>
      <c r="I31" s="172"/>
      <c r="J31" s="172"/>
      <c r="K31" s="172"/>
      <c r="L31" s="172"/>
      <c r="M31" s="172"/>
    </row>
    <row r="32" spans="1:13" x14ac:dyDescent="0.25">
      <c r="A32" s="172"/>
      <c r="B32" s="172"/>
      <c r="C32" s="172"/>
      <c r="D32" s="172"/>
      <c r="E32" s="172"/>
      <c r="F32" s="172"/>
      <c r="G32" s="172"/>
      <c r="H32" s="172"/>
      <c r="I32" s="172"/>
      <c r="J32" s="172"/>
      <c r="K32" s="172"/>
      <c r="L32" s="172"/>
      <c r="M32" s="172"/>
    </row>
    <row r="33" spans="1:13" x14ac:dyDescent="0.25">
      <c r="A33" s="172"/>
      <c r="B33" s="172"/>
      <c r="C33" s="172"/>
      <c r="D33" s="172"/>
      <c r="E33" s="172"/>
      <c r="F33" s="172"/>
      <c r="G33" s="172"/>
      <c r="H33" s="172"/>
      <c r="I33" s="172"/>
      <c r="J33" s="172"/>
      <c r="K33" s="172"/>
      <c r="L33" s="172"/>
      <c r="M33" s="172"/>
    </row>
    <row r="34" spans="1:13" x14ac:dyDescent="0.25">
      <c r="A34" s="172"/>
      <c r="B34" s="172"/>
      <c r="C34" s="172"/>
      <c r="D34" s="172"/>
      <c r="E34" s="172"/>
      <c r="F34" s="172"/>
      <c r="G34" s="172"/>
      <c r="H34" s="172"/>
      <c r="I34" s="172"/>
      <c r="J34" s="172"/>
      <c r="K34" s="172"/>
      <c r="L34" s="172"/>
      <c r="M34" s="172"/>
    </row>
    <row r="35" spans="1:13" x14ac:dyDescent="0.25">
      <c r="A35" s="172"/>
      <c r="B35" s="172"/>
      <c r="C35" s="172"/>
      <c r="D35" s="172"/>
      <c r="E35" s="172"/>
      <c r="F35" s="172"/>
      <c r="G35" s="172"/>
      <c r="H35" s="172"/>
      <c r="I35" s="172"/>
      <c r="J35" s="172"/>
      <c r="K35" s="172"/>
      <c r="L35" s="172"/>
      <c r="M35" s="172"/>
    </row>
    <row r="36" spans="1:13" x14ac:dyDescent="0.25">
      <c r="A36" s="172"/>
      <c r="B36" s="172"/>
      <c r="C36" s="172"/>
      <c r="D36" s="172"/>
      <c r="E36" s="172"/>
      <c r="F36" s="172"/>
      <c r="G36" s="172"/>
      <c r="H36" s="172"/>
      <c r="I36" s="172"/>
      <c r="J36" s="172"/>
      <c r="K36" s="172"/>
      <c r="L36" s="172"/>
      <c r="M36" s="172"/>
    </row>
    <row r="37" spans="1:13" x14ac:dyDescent="0.25">
      <c r="A37" s="172"/>
      <c r="B37" s="172"/>
      <c r="C37" s="172"/>
      <c r="D37" s="172"/>
      <c r="E37" s="172"/>
      <c r="F37" s="172"/>
      <c r="G37" s="172"/>
      <c r="H37" s="172"/>
      <c r="I37" s="172"/>
      <c r="J37" s="172"/>
      <c r="K37" s="172"/>
      <c r="L37" s="172"/>
      <c r="M37" s="172"/>
    </row>
    <row r="38" spans="1:13" x14ac:dyDescent="0.25">
      <c r="A38" s="172"/>
      <c r="B38" s="172"/>
      <c r="C38" s="172"/>
      <c r="D38" s="172"/>
      <c r="E38" s="172"/>
      <c r="F38" s="172"/>
      <c r="G38" s="172"/>
      <c r="H38" s="172"/>
      <c r="I38" s="172"/>
      <c r="J38" s="172"/>
      <c r="K38" s="172"/>
      <c r="L38" s="172"/>
      <c r="M38" s="172"/>
    </row>
    <row r="39" spans="1:13" x14ac:dyDescent="0.25">
      <c r="A39" s="172"/>
      <c r="B39" s="172"/>
      <c r="C39" s="172"/>
      <c r="D39" s="172"/>
      <c r="E39" s="172"/>
      <c r="F39" s="172"/>
      <c r="G39" s="172"/>
      <c r="H39" s="172"/>
      <c r="I39" s="172"/>
      <c r="J39" s="172"/>
      <c r="K39" s="172"/>
      <c r="L39" s="172"/>
      <c r="M39" s="172"/>
    </row>
    <row r="40" spans="1:13" x14ac:dyDescent="0.25">
      <c r="A40" s="172"/>
      <c r="B40" s="172"/>
      <c r="C40" s="172"/>
      <c r="D40" s="172"/>
      <c r="E40" s="172"/>
      <c r="F40" s="172"/>
      <c r="G40" s="172"/>
      <c r="H40" s="172"/>
      <c r="I40" s="172"/>
      <c r="J40" s="172"/>
      <c r="K40" s="172"/>
      <c r="L40" s="172"/>
      <c r="M40" s="172"/>
    </row>
    <row r="41" spans="1:13" x14ac:dyDescent="0.25">
      <c r="A41" s="172"/>
      <c r="B41" s="172"/>
      <c r="C41" s="172"/>
      <c r="D41" s="172"/>
      <c r="E41" s="172"/>
      <c r="F41" s="172"/>
      <c r="G41" s="172"/>
      <c r="H41" s="172"/>
      <c r="I41" s="172"/>
      <c r="J41" s="172"/>
      <c r="K41" s="172"/>
      <c r="L41" s="172"/>
      <c r="M41" s="172"/>
    </row>
    <row r="42" spans="1:13" x14ac:dyDescent="0.25">
      <c r="A42" s="172"/>
      <c r="B42" s="172"/>
      <c r="C42" s="172"/>
      <c r="D42" s="172"/>
      <c r="E42" s="172"/>
      <c r="F42" s="172"/>
      <c r="G42" s="172"/>
      <c r="H42" s="172"/>
      <c r="I42" s="172"/>
      <c r="J42" s="172"/>
      <c r="K42" s="172"/>
      <c r="L42" s="172"/>
      <c r="M42" s="172"/>
    </row>
    <row r="43" spans="1:13" x14ac:dyDescent="0.25">
      <c r="A43" s="172"/>
      <c r="B43" s="172"/>
      <c r="C43" s="172"/>
      <c r="D43" s="172"/>
      <c r="E43" s="172"/>
      <c r="F43" s="172"/>
      <c r="G43" s="172"/>
      <c r="H43" s="172"/>
      <c r="I43" s="172"/>
      <c r="J43" s="172"/>
      <c r="K43" s="172"/>
      <c r="L43" s="172"/>
      <c r="M43" s="172"/>
    </row>
    <row r="44" spans="1:13" x14ac:dyDescent="0.25">
      <c r="A44" s="172"/>
      <c r="B44" s="172"/>
      <c r="C44" s="172"/>
      <c r="D44" s="172"/>
      <c r="E44" s="172"/>
      <c r="F44" s="172"/>
      <c r="G44" s="172"/>
      <c r="H44" s="172"/>
      <c r="I44" s="172"/>
      <c r="J44" s="172"/>
      <c r="K44" s="172"/>
      <c r="L44" s="172"/>
      <c r="M44" s="172"/>
    </row>
    <row r="45" spans="1:13" x14ac:dyDescent="0.25">
      <c r="A45" s="172"/>
      <c r="B45" s="172"/>
      <c r="C45" s="172"/>
      <c r="D45" s="172"/>
      <c r="E45" s="172"/>
      <c r="F45" s="172"/>
      <c r="G45" s="172"/>
      <c r="H45" s="172"/>
      <c r="I45" s="172"/>
      <c r="J45" s="172"/>
      <c r="K45" s="172"/>
      <c r="L45" s="172"/>
      <c r="M45" s="172"/>
    </row>
    <row r="46" spans="1:13" x14ac:dyDescent="0.25">
      <c r="A46" s="172"/>
      <c r="B46" s="173"/>
      <c r="C46" s="173"/>
      <c r="D46" s="173"/>
      <c r="E46" s="173"/>
      <c r="F46" s="173"/>
      <c r="G46" s="173"/>
      <c r="H46" s="173"/>
      <c r="I46" s="173"/>
      <c r="J46" s="173"/>
      <c r="K46" s="172"/>
      <c r="L46" s="172"/>
      <c r="M46" s="172"/>
    </row>
    <row r="47" spans="1:13" x14ac:dyDescent="0.25">
      <c r="A47" s="172"/>
      <c r="B47" s="173"/>
      <c r="C47" s="173"/>
      <c r="D47" s="173"/>
      <c r="E47" s="173"/>
      <c r="F47" s="173"/>
      <c r="G47" s="173"/>
      <c r="H47" s="173"/>
      <c r="I47" s="173"/>
      <c r="J47" s="173"/>
      <c r="K47" s="172"/>
      <c r="L47" s="172"/>
      <c r="M47" s="172"/>
    </row>
    <row r="48" spans="1:13" x14ac:dyDescent="0.25">
      <c r="A48" s="172"/>
      <c r="B48" s="173"/>
      <c r="C48" s="173"/>
      <c r="D48" s="173"/>
      <c r="E48" s="173"/>
      <c r="F48" s="173"/>
      <c r="G48" s="173"/>
      <c r="H48" s="173"/>
      <c r="I48" s="173"/>
      <c r="J48" s="173"/>
      <c r="K48" s="172"/>
      <c r="L48" s="172"/>
      <c r="M48" s="172"/>
    </row>
    <row r="49" spans="2:10" x14ac:dyDescent="0.25">
      <c r="B49" s="173"/>
      <c r="C49" s="173"/>
      <c r="D49" s="173"/>
      <c r="E49" s="173"/>
      <c r="F49" s="173"/>
      <c r="G49" s="173"/>
      <c r="H49" s="173"/>
      <c r="I49" s="173"/>
      <c r="J49" s="173"/>
    </row>
    <row r="50" spans="2:10" x14ac:dyDescent="0.25">
      <c r="B50" s="173"/>
      <c r="C50" s="173"/>
      <c r="D50" s="173"/>
      <c r="E50" s="173"/>
      <c r="F50" s="173"/>
      <c r="G50" s="173"/>
      <c r="H50" s="173"/>
      <c r="I50" s="173"/>
      <c r="J50" s="173"/>
    </row>
    <row r="51" spans="2:10" x14ac:dyDescent="0.25">
      <c r="B51" s="173"/>
      <c r="C51" s="173"/>
      <c r="D51" s="173"/>
      <c r="E51" s="173"/>
      <c r="F51" s="173"/>
      <c r="G51" s="173"/>
      <c r="H51" s="173"/>
      <c r="I51" s="173"/>
      <c r="J51" s="173"/>
    </row>
    <row r="52" spans="2:10" x14ac:dyDescent="0.25">
      <c r="B52" s="173"/>
      <c r="C52" s="173"/>
      <c r="D52" s="173"/>
      <c r="E52" s="173"/>
      <c r="F52" s="173"/>
      <c r="G52" s="173"/>
      <c r="H52" s="173"/>
      <c r="I52" s="173"/>
      <c r="J52" s="173"/>
    </row>
    <row r="53" spans="2:10" x14ac:dyDescent="0.25">
      <c r="B53" s="173"/>
      <c r="C53" s="173"/>
      <c r="D53" s="173"/>
      <c r="E53" s="173"/>
      <c r="F53" s="173"/>
      <c r="G53" s="173"/>
      <c r="H53" s="173"/>
      <c r="I53" s="173"/>
      <c r="J53" s="173"/>
    </row>
    <row r="54" spans="2:10" x14ac:dyDescent="0.25">
      <c r="B54" s="173"/>
      <c r="C54" s="173"/>
      <c r="D54" s="173"/>
      <c r="E54" s="173"/>
      <c r="F54" s="173"/>
      <c r="G54" s="173"/>
      <c r="H54" s="173"/>
      <c r="I54" s="173"/>
      <c r="J54" s="173"/>
    </row>
    <row r="55" spans="2:10" x14ac:dyDescent="0.25">
      <c r="B55" s="173"/>
      <c r="C55" s="173"/>
      <c r="D55" s="173"/>
      <c r="E55" s="173"/>
      <c r="F55" s="173"/>
      <c r="G55" s="173"/>
      <c r="H55" s="173"/>
      <c r="I55" s="173"/>
      <c r="J55" s="173"/>
    </row>
    <row r="56" spans="2:10" x14ac:dyDescent="0.25">
      <c r="B56" s="173"/>
      <c r="C56" s="173"/>
      <c r="D56" s="173"/>
      <c r="E56" s="173"/>
      <c r="F56" s="173"/>
      <c r="G56" s="173"/>
      <c r="H56" s="173"/>
      <c r="I56" s="173"/>
      <c r="J56" s="173"/>
    </row>
    <row r="57" spans="2:10" x14ac:dyDescent="0.25">
      <c r="B57" s="173"/>
      <c r="C57" s="173"/>
      <c r="D57" s="173"/>
      <c r="E57" s="173"/>
      <c r="F57" s="173"/>
      <c r="G57" s="173"/>
      <c r="H57" s="173"/>
      <c r="I57" s="173"/>
      <c r="J57" s="173"/>
    </row>
    <row r="58" spans="2:10" x14ac:dyDescent="0.25">
      <c r="B58" s="173"/>
      <c r="C58" s="173"/>
      <c r="D58" s="173"/>
      <c r="E58" s="173"/>
      <c r="F58" s="173"/>
      <c r="G58" s="173"/>
      <c r="H58" s="173"/>
      <c r="I58" s="173"/>
      <c r="J58" s="173"/>
    </row>
    <row r="59" spans="2:10" x14ac:dyDescent="0.25">
      <c r="B59" s="173"/>
      <c r="C59" s="173"/>
      <c r="D59" s="173"/>
      <c r="E59" s="173"/>
      <c r="F59" s="173"/>
      <c r="G59" s="173"/>
      <c r="H59" s="173"/>
      <c r="I59" s="173"/>
      <c r="J59" s="173"/>
    </row>
    <row r="60" spans="2:10" x14ac:dyDescent="0.25">
      <c r="B60" s="173"/>
      <c r="C60" s="173"/>
      <c r="D60" s="173"/>
      <c r="E60" s="173"/>
      <c r="F60" s="173"/>
      <c r="G60" s="173"/>
      <c r="H60" s="173"/>
      <c r="I60" s="173"/>
      <c r="J60" s="173"/>
    </row>
    <row r="61" spans="2:10" x14ac:dyDescent="0.25">
      <c r="B61" s="173"/>
      <c r="C61" s="173"/>
      <c r="D61" s="173"/>
      <c r="E61" s="173"/>
      <c r="F61" s="173"/>
      <c r="G61" s="173"/>
      <c r="H61" s="173"/>
      <c r="I61" s="173"/>
      <c r="J61" s="173"/>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view="pageBreakPreview" zoomScale="70" zoomScaleNormal="100" zoomScaleSheetLayoutView="70" workbookViewId="0">
      <selection activeCell="J35" sqref="J35"/>
    </sheetView>
  </sheetViews>
  <sheetFormatPr defaultColWidth="8.5703125" defaultRowHeight="15" x14ac:dyDescent="0.25"/>
  <cols>
    <col min="1" max="1" width="18.42578125" style="143" customWidth="1"/>
    <col min="2" max="4" width="11.42578125" style="143" bestFit="1" customWidth="1"/>
    <col min="5" max="5" width="13.140625" style="143" bestFit="1" customWidth="1"/>
    <col min="6" max="6" width="11.42578125" style="143" bestFit="1" customWidth="1"/>
    <col min="7" max="8" width="13.140625" style="143" bestFit="1" customWidth="1"/>
    <col min="9" max="9" width="11.42578125" style="143" bestFit="1" customWidth="1"/>
    <col min="10" max="10" width="16.42578125" style="143" customWidth="1"/>
    <col min="11" max="16384" width="8.5703125" style="143"/>
  </cols>
  <sheetData>
    <row r="1" spans="1:31" ht="18" x14ac:dyDescent="0.25">
      <c r="A1" s="148" t="s">
        <v>294</v>
      </c>
      <c r="B1" s="142"/>
      <c r="C1" s="142"/>
    </row>
    <row r="2" spans="1:31" s="144" customFormat="1" x14ac:dyDescent="0.25">
      <c r="A2" s="142"/>
      <c r="B2" s="142"/>
      <c r="C2" s="142"/>
      <c r="K2" s="143"/>
      <c r="L2" s="143"/>
      <c r="M2" s="143"/>
      <c r="N2" s="143"/>
      <c r="O2" s="143"/>
      <c r="P2" s="143"/>
      <c r="Q2" s="143"/>
      <c r="R2" s="143"/>
      <c r="S2" s="143"/>
      <c r="T2" s="143"/>
      <c r="U2" s="143"/>
      <c r="V2" s="143"/>
      <c r="W2" s="143"/>
      <c r="X2" s="143"/>
      <c r="Y2" s="143"/>
      <c r="Z2" s="143"/>
      <c r="AA2" s="143"/>
      <c r="AB2" s="143"/>
      <c r="AC2" s="143"/>
      <c r="AD2" s="143"/>
      <c r="AE2" s="143"/>
    </row>
    <row r="3" spans="1:31" s="144" customFormat="1" x14ac:dyDescent="0.25">
      <c r="A3" s="145"/>
      <c r="B3" s="145"/>
      <c r="C3" s="145"/>
      <c r="K3" s="143"/>
      <c r="L3" s="143"/>
      <c r="M3" s="143"/>
      <c r="N3" s="143"/>
      <c r="O3" s="143"/>
      <c r="P3" s="143"/>
      <c r="Q3" s="143"/>
      <c r="R3" s="143"/>
      <c r="S3" s="143"/>
      <c r="T3" s="143"/>
      <c r="U3" s="143"/>
      <c r="V3" s="143"/>
      <c r="W3" s="143"/>
      <c r="X3" s="143"/>
      <c r="Y3" s="143"/>
      <c r="Z3" s="143"/>
      <c r="AA3" s="143"/>
      <c r="AB3" s="143"/>
      <c r="AC3" s="143"/>
      <c r="AD3" s="143"/>
      <c r="AE3" s="143"/>
    </row>
    <row r="4" spans="1:31" ht="22.5" x14ac:dyDescent="0.25">
      <c r="A4" s="360" t="s">
        <v>115</v>
      </c>
      <c r="B4" s="360"/>
      <c r="C4" s="360"/>
      <c r="D4" s="360"/>
      <c r="E4" s="360"/>
      <c r="F4" s="360"/>
      <c r="G4" s="360"/>
      <c r="H4" s="360"/>
      <c r="I4" s="360"/>
      <c r="J4" s="360"/>
    </row>
    <row r="5" spans="1:31" ht="22.5" x14ac:dyDescent="0.25">
      <c r="A5" s="149" t="s">
        <v>166</v>
      </c>
      <c r="B5" s="329" t="s">
        <v>123</v>
      </c>
      <c r="C5" s="330"/>
      <c r="D5" s="330"/>
      <c r="E5" s="330"/>
      <c r="F5" s="330"/>
      <c r="G5" s="330"/>
      <c r="H5" s="330"/>
      <c r="I5" s="330"/>
      <c r="J5" s="331"/>
    </row>
    <row r="6" spans="1:31" ht="16.149999999999999" customHeight="1" x14ac:dyDescent="0.25">
      <c r="A6" s="361" t="s">
        <v>38</v>
      </c>
      <c r="B6" s="334" t="s">
        <v>0</v>
      </c>
      <c r="C6" s="334"/>
      <c r="D6" s="334"/>
      <c r="E6" s="334" t="s">
        <v>1</v>
      </c>
      <c r="F6" s="334"/>
      <c r="G6" s="334"/>
      <c r="H6" s="334" t="s">
        <v>2</v>
      </c>
      <c r="I6" s="334"/>
      <c r="J6" s="345"/>
    </row>
    <row r="7" spans="1:31" ht="22.5" x14ac:dyDescent="0.25">
      <c r="A7" s="362"/>
      <c r="B7" s="47" t="s">
        <v>27</v>
      </c>
      <c r="C7" s="47" t="s">
        <v>28</v>
      </c>
      <c r="D7" s="47" t="s">
        <v>2</v>
      </c>
      <c r="E7" s="47" t="s">
        <v>27</v>
      </c>
      <c r="F7" s="47" t="s">
        <v>28</v>
      </c>
      <c r="G7" s="47" t="s">
        <v>2</v>
      </c>
      <c r="H7" s="47" t="s">
        <v>27</v>
      </c>
      <c r="I7" s="47" t="s">
        <v>28</v>
      </c>
      <c r="J7" s="48" t="s">
        <v>2</v>
      </c>
    </row>
    <row r="8" spans="1:31" ht="24" customHeight="1" x14ac:dyDescent="0.25">
      <c r="A8" s="150" t="s">
        <v>4</v>
      </c>
      <c r="B8" s="300">
        <v>5203</v>
      </c>
      <c r="C8" s="300">
        <v>1877</v>
      </c>
      <c r="D8" s="300">
        <f>B8+C8</f>
        <v>7080</v>
      </c>
      <c r="E8" s="300">
        <v>20</v>
      </c>
      <c r="F8" s="300">
        <v>3</v>
      </c>
      <c r="G8" s="300">
        <f>E8+F8</f>
        <v>23</v>
      </c>
      <c r="H8" s="300">
        <f t="shared" ref="H8:I18" si="0">B8+E8</f>
        <v>5223</v>
      </c>
      <c r="I8" s="300">
        <f t="shared" si="0"/>
        <v>1880</v>
      </c>
      <c r="J8" s="292">
        <f t="shared" ref="J8:J18" si="1">H8+I8</f>
        <v>7103</v>
      </c>
    </row>
    <row r="9" spans="1:31" ht="24" customHeight="1" x14ac:dyDescent="0.25">
      <c r="A9" s="151" t="s">
        <v>5</v>
      </c>
      <c r="B9" s="301">
        <v>21564</v>
      </c>
      <c r="C9" s="301">
        <v>10656</v>
      </c>
      <c r="D9" s="301">
        <f t="shared" ref="D9:D18" si="2">B9+C9</f>
        <v>32220</v>
      </c>
      <c r="E9" s="301">
        <v>4237</v>
      </c>
      <c r="F9" s="301">
        <v>81</v>
      </c>
      <c r="G9" s="301">
        <f t="shared" ref="G9:G18" si="3">E9+F9</f>
        <v>4318</v>
      </c>
      <c r="H9" s="301">
        <f t="shared" si="0"/>
        <v>25801</v>
      </c>
      <c r="I9" s="301">
        <f t="shared" si="0"/>
        <v>10737</v>
      </c>
      <c r="J9" s="293">
        <f t="shared" si="1"/>
        <v>36538</v>
      </c>
    </row>
    <row r="10" spans="1:31" ht="24" customHeight="1" x14ac:dyDescent="0.25">
      <c r="A10" s="150" t="s">
        <v>6</v>
      </c>
      <c r="B10" s="300">
        <v>18401</v>
      </c>
      <c r="C10" s="300">
        <v>14936</v>
      </c>
      <c r="D10" s="300">
        <f t="shared" si="2"/>
        <v>33337</v>
      </c>
      <c r="E10" s="300">
        <v>15255</v>
      </c>
      <c r="F10" s="300">
        <v>504</v>
      </c>
      <c r="G10" s="300">
        <f t="shared" si="3"/>
        <v>15759</v>
      </c>
      <c r="H10" s="300">
        <f t="shared" si="0"/>
        <v>33656</v>
      </c>
      <c r="I10" s="300">
        <f t="shared" si="0"/>
        <v>15440</v>
      </c>
      <c r="J10" s="292">
        <f t="shared" si="1"/>
        <v>49096</v>
      </c>
    </row>
    <row r="11" spans="1:31" ht="24" customHeight="1" x14ac:dyDescent="0.25">
      <c r="A11" s="151" t="s">
        <v>7</v>
      </c>
      <c r="B11" s="301">
        <v>10354</v>
      </c>
      <c r="C11" s="301">
        <v>11829</v>
      </c>
      <c r="D11" s="301">
        <f t="shared" si="2"/>
        <v>22183</v>
      </c>
      <c r="E11" s="301">
        <v>13596</v>
      </c>
      <c r="F11" s="301">
        <v>677</v>
      </c>
      <c r="G11" s="301">
        <f t="shared" si="3"/>
        <v>14273</v>
      </c>
      <c r="H11" s="301">
        <f t="shared" si="0"/>
        <v>23950</v>
      </c>
      <c r="I11" s="301">
        <f t="shared" si="0"/>
        <v>12506</v>
      </c>
      <c r="J11" s="293">
        <f t="shared" si="1"/>
        <v>36456</v>
      </c>
    </row>
    <row r="12" spans="1:31" ht="24" customHeight="1" x14ac:dyDescent="0.25">
      <c r="A12" s="150" t="s">
        <v>8</v>
      </c>
      <c r="B12" s="300">
        <v>5671</v>
      </c>
      <c r="C12" s="300">
        <v>8413</v>
      </c>
      <c r="D12" s="300">
        <f t="shared" si="2"/>
        <v>14084</v>
      </c>
      <c r="E12" s="300">
        <v>13580</v>
      </c>
      <c r="F12" s="300">
        <v>629</v>
      </c>
      <c r="G12" s="300">
        <f t="shared" si="3"/>
        <v>14209</v>
      </c>
      <c r="H12" s="300">
        <f t="shared" si="0"/>
        <v>19251</v>
      </c>
      <c r="I12" s="300">
        <f t="shared" si="0"/>
        <v>9042</v>
      </c>
      <c r="J12" s="292">
        <f t="shared" si="1"/>
        <v>28293</v>
      </c>
    </row>
    <row r="13" spans="1:31" ht="24" customHeight="1" x14ac:dyDescent="0.25">
      <c r="A13" s="151" t="s">
        <v>9</v>
      </c>
      <c r="B13" s="301">
        <v>3658</v>
      </c>
      <c r="C13" s="301">
        <v>5428</v>
      </c>
      <c r="D13" s="301">
        <f t="shared" si="2"/>
        <v>9086</v>
      </c>
      <c r="E13" s="301">
        <v>10167</v>
      </c>
      <c r="F13" s="301">
        <v>460</v>
      </c>
      <c r="G13" s="301">
        <f t="shared" si="3"/>
        <v>10627</v>
      </c>
      <c r="H13" s="301">
        <f t="shared" si="0"/>
        <v>13825</v>
      </c>
      <c r="I13" s="301">
        <f t="shared" si="0"/>
        <v>5888</v>
      </c>
      <c r="J13" s="293">
        <f t="shared" si="1"/>
        <v>19713</v>
      </c>
    </row>
    <row r="14" spans="1:31" ht="24" customHeight="1" x14ac:dyDescent="0.25">
      <c r="A14" s="150" t="s">
        <v>10</v>
      </c>
      <c r="B14" s="300">
        <v>2093</v>
      </c>
      <c r="C14" s="300">
        <v>2997</v>
      </c>
      <c r="D14" s="300">
        <f t="shared" si="2"/>
        <v>5090</v>
      </c>
      <c r="E14" s="300">
        <v>6208</v>
      </c>
      <c r="F14" s="300">
        <v>278</v>
      </c>
      <c r="G14" s="300">
        <f t="shared" si="3"/>
        <v>6486</v>
      </c>
      <c r="H14" s="300">
        <f t="shared" si="0"/>
        <v>8301</v>
      </c>
      <c r="I14" s="300">
        <f t="shared" si="0"/>
        <v>3275</v>
      </c>
      <c r="J14" s="292">
        <f t="shared" si="1"/>
        <v>11576</v>
      </c>
    </row>
    <row r="15" spans="1:31" ht="24" customHeight="1" x14ac:dyDescent="0.25">
      <c r="A15" s="151" t="s">
        <v>11</v>
      </c>
      <c r="B15" s="301">
        <v>1431</v>
      </c>
      <c r="C15" s="301">
        <v>1985</v>
      </c>
      <c r="D15" s="301">
        <f t="shared" si="2"/>
        <v>3416</v>
      </c>
      <c r="E15" s="301">
        <v>3866</v>
      </c>
      <c r="F15" s="301">
        <v>151</v>
      </c>
      <c r="G15" s="301">
        <f t="shared" si="3"/>
        <v>4017</v>
      </c>
      <c r="H15" s="301">
        <f t="shared" si="0"/>
        <v>5297</v>
      </c>
      <c r="I15" s="301">
        <f t="shared" si="0"/>
        <v>2136</v>
      </c>
      <c r="J15" s="293">
        <f t="shared" si="1"/>
        <v>7433</v>
      </c>
    </row>
    <row r="16" spans="1:31" ht="24" customHeight="1" x14ac:dyDescent="0.25">
      <c r="A16" s="150" t="s">
        <v>12</v>
      </c>
      <c r="B16" s="300">
        <v>1151</v>
      </c>
      <c r="C16" s="300">
        <v>1310</v>
      </c>
      <c r="D16" s="300">
        <f t="shared" si="2"/>
        <v>2461</v>
      </c>
      <c r="E16" s="300">
        <v>2465</v>
      </c>
      <c r="F16" s="300">
        <v>122</v>
      </c>
      <c r="G16" s="300">
        <f t="shared" si="3"/>
        <v>2587</v>
      </c>
      <c r="H16" s="300">
        <f t="shared" si="0"/>
        <v>3616</v>
      </c>
      <c r="I16" s="300">
        <f t="shared" si="0"/>
        <v>1432</v>
      </c>
      <c r="J16" s="292">
        <f t="shared" si="1"/>
        <v>5048</v>
      </c>
    </row>
    <row r="17" spans="1:10" ht="24" customHeight="1" x14ac:dyDescent="0.25">
      <c r="A17" s="151" t="s">
        <v>39</v>
      </c>
      <c r="B17" s="301">
        <v>377</v>
      </c>
      <c r="C17" s="301">
        <v>385</v>
      </c>
      <c r="D17" s="301">
        <f t="shared" si="2"/>
        <v>762</v>
      </c>
      <c r="E17" s="301">
        <v>1294</v>
      </c>
      <c r="F17" s="301">
        <v>54</v>
      </c>
      <c r="G17" s="301">
        <f t="shared" si="3"/>
        <v>1348</v>
      </c>
      <c r="H17" s="301">
        <f t="shared" si="0"/>
        <v>1671</v>
      </c>
      <c r="I17" s="301">
        <f t="shared" si="0"/>
        <v>439</v>
      </c>
      <c r="J17" s="293">
        <f t="shared" si="1"/>
        <v>2110</v>
      </c>
    </row>
    <row r="18" spans="1:10" ht="24" customHeight="1" x14ac:dyDescent="0.25">
      <c r="A18" s="150" t="s">
        <v>40</v>
      </c>
      <c r="B18" s="300">
        <v>129</v>
      </c>
      <c r="C18" s="300">
        <v>99</v>
      </c>
      <c r="D18" s="300">
        <f t="shared" si="2"/>
        <v>228</v>
      </c>
      <c r="E18" s="300">
        <v>853</v>
      </c>
      <c r="F18" s="300">
        <v>31</v>
      </c>
      <c r="G18" s="300">
        <f t="shared" si="3"/>
        <v>884</v>
      </c>
      <c r="H18" s="300">
        <f t="shared" si="0"/>
        <v>982</v>
      </c>
      <c r="I18" s="300">
        <f t="shared" si="0"/>
        <v>130</v>
      </c>
      <c r="J18" s="292">
        <f t="shared" si="1"/>
        <v>1112</v>
      </c>
    </row>
    <row r="19" spans="1:10" ht="22.5" x14ac:dyDescent="0.25">
      <c r="A19" s="132" t="s">
        <v>50</v>
      </c>
      <c r="B19" s="39">
        <f t="shared" ref="B19:J19" si="4">SUM(B8:B18)</f>
        <v>70032</v>
      </c>
      <c r="C19" s="39">
        <f t="shared" si="4"/>
        <v>59915</v>
      </c>
      <c r="D19" s="39">
        <f t="shared" si="4"/>
        <v>129947</v>
      </c>
      <c r="E19" s="39">
        <f t="shared" si="4"/>
        <v>71541</v>
      </c>
      <c r="F19" s="39">
        <f t="shared" si="4"/>
        <v>2990</v>
      </c>
      <c r="G19" s="39">
        <f t="shared" si="4"/>
        <v>74531</v>
      </c>
      <c r="H19" s="39">
        <f t="shared" si="4"/>
        <v>141573</v>
      </c>
      <c r="I19" s="39">
        <f t="shared" si="4"/>
        <v>62905</v>
      </c>
      <c r="J19" s="39">
        <f t="shared" si="4"/>
        <v>204478</v>
      </c>
    </row>
    <row r="20" spans="1:10" ht="18" x14ac:dyDescent="0.45">
      <c r="A20" s="163" t="s">
        <v>51</v>
      </c>
      <c r="B20" s="146"/>
      <c r="C20" s="146"/>
      <c r="D20" s="146"/>
      <c r="E20" s="146"/>
      <c r="F20" s="146"/>
      <c r="G20" s="146"/>
      <c r="H20" s="146"/>
      <c r="I20" s="146"/>
    </row>
    <row r="21" spans="1:10" ht="18" x14ac:dyDescent="0.45">
      <c r="A21" s="163" t="s">
        <v>36</v>
      </c>
      <c r="B21" s="146"/>
      <c r="C21" s="147"/>
      <c r="D21" s="147"/>
      <c r="E21" s="146"/>
      <c r="F21" s="146"/>
      <c r="G21" s="146"/>
      <c r="H21" s="146"/>
      <c r="I21" s="164"/>
    </row>
    <row r="22" spans="1:10" x14ac:dyDescent="0.25">
      <c r="A22" s="283" t="s">
        <v>296</v>
      </c>
    </row>
    <row r="36" spans="2:10" x14ac:dyDescent="0.25">
      <c r="B36" s="158"/>
      <c r="C36" s="158"/>
      <c r="D36" s="158"/>
      <c r="E36" s="158"/>
      <c r="F36" s="158"/>
      <c r="G36" s="158"/>
      <c r="H36" s="158"/>
      <c r="I36" s="158"/>
      <c r="J36" s="158"/>
    </row>
    <row r="37" spans="2:10" x14ac:dyDescent="0.25">
      <c r="B37" s="158"/>
      <c r="C37" s="158"/>
      <c r="D37" s="158"/>
      <c r="E37" s="158"/>
      <c r="F37" s="158"/>
      <c r="G37" s="158"/>
      <c r="H37" s="158"/>
      <c r="I37" s="158"/>
      <c r="J37" s="158"/>
    </row>
    <row r="38" spans="2:10" x14ac:dyDescent="0.25">
      <c r="B38" s="158"/>
      <c r="C38" s="158"/>
      <c r="D38" s="158"/>
      <c r="E38" s="158"/>
      <c r="F38" s="158"/>
      <c r="G38" s="158"/>
      <c r="H38" s="158"/>
      <c r="I38" s="158"/>
      <c r="J38" s="158"/>
    </row>
    <row r="39" spans="2:10" x14ac:dyDescent="0.25">
      <c r="B39" s="158"/>
      <c r="C39" s="158"/>
      <c r="D39" s="158"/>
      <c r="E39" s="158"/>
      <c r="F39" s="158"/>
      <c r="G39" s="158"/>
      <c r="H39" s="158"/>
      <c r="I39" s="158"/>
      <c r="J39" s="158"/>
    </row>
    <row r="40" spans="2:10" x14ac:dyDescent="0.25">
      <c r="B40" s="158"/>
      <c r="C40" s="158"/>
      <c r="D40" s="158"/>
      <c r="E40" s="158"/>
      <c r="F40" s="158"/>
      <c r="G40" s="158"/>
      <c r="H40" s="158"/>
      <c r="I40" s="158"/>
      <c r="J40" s="158"/>
    </row>
    <row r="41" spans="2:10" x14ac:dyDescent="0.25">
      <c r="B41" s="158"/>
      <c r="C41" s="158"/>
      <c r="D41" s="158"/>
      <c r="E41" s="158"/>
      <c r="F41" s="158"/>
      <c r="G41" s="158"/>
      <c r="H41" s="158"/>
      <c r="I41" s="158"/>
      <c r="J41" s="158"/>
    </row>
    <row r="42" spans="2:10" x14ac:dyDescent="0.25">
      <c r="B42" s="158"/>
      <c r="C42" s="158"/>
      <c r="D42" s="158"/>
      <c r="E42" s="158"/>
      <c r="F42" s="158"/>
      <c r="G42" s="158"/>
      <c r="H42" s="158"/>
      <c r="I42" s="158"/>
      <c r="J42" s="158"/>
    </row>
    <row r="43" spans="2:10" x14ac:dyDescent="0.25">
      <c r="B43" s="158"/>
      <c r="C43" s="158"/>
      <c r="D43" s="158"/>
      <c r="E43" s="158"/>
      <c r="F43" s="158"/>
      <c r="G43" s="158"/>
      <c r="H43" s="158"/>
      <c r="I43" s="158"/>
      <c r="J43" s="158"/>
    </row>
    <row r="44" spans="2:10" x14ac:dyDescent="0.25">
      <c r="B44" s="158"/>
      <c r="C44" s="158"/>
      <c r="D44" s="158"/>
      <c r="E44" s="158"/>
      <c r="F44" s="158"/>
      <c r="G44" s="158"/>
      <c r="H44" s="158"/>
      <c r="I44" s="158"/>
      <c r="J44" s="158"/>
    </row>
    <row r="45" spans="2:10" x14ac:dyDescent="0.25">
      <c r="B45" s="158"/>
      <c r="C45" s="158"/>
      <c r="D45" s="158"/>
      <c r="E45" s="158"/>
      <c r="F45" s="158"/>
      <c r="G45" s="158"/>
      <c r="H45" s="158"/>
      <c r="I45" s="158"/>
      <c r="J45" s="158"/>
    </row>
    <row r="46" spans="2:10" x14ac:dyDescent="0.25">
      <c r="B46" s="158"/>
      <c r="C46" s="158"/>
      <c r="D46" s="158"/>
      <c r="E46" s="158"/>
      <c r="F46" s="158"/>
      <c r="G46" s="158"/>
      <c r="H46" s="158"/>
      <c r="I46" s="158"/>
      <c r="J46" s="158"/>
    </row>
    <row r="47" spans="2:10" x14ac:dyDescent="0.25">
      <c r="B47" s="158"/>
      <c r="C47" s="158"/>
      <c r="D47" s="158"/>
      <c r="E47" s="158"/>
      <c r="F47" s="158"/>
      <c r="G47" s="158"/>
      <c r="H47" s="158"/>
      <c r="I47" s="158"/>
      <c r="J47" s="158"/>
    </row>
    <row r="48" spans="2:10" x14ac:dyDescent="0.25">
      <c r="B48" s="158"/>
      <c r="C48" s="158"/>
      <c r="D48" s="158"/>
      <c r="E48" s="158"/>
      <c r="F48" s="158"/>
      <c r="G48" s="158"/>
      <c r="H48" s="158"/>
      <c r="I48" s="158"/>
      <c r="J48" s="158"/>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J35" sqref="J35"/>
    </sheetView>
  </sheetViews>
  <sheetFormatPr defaultColWidth="8.85546875" defaultRowHeight="15" x14ac:dyDescent="0.25"/>
  <cols>
    <col min="1" max="1" width="47" style="122" customWidth="1"/>
    <col min="2" max="4" width="11.42578125" style="122" bestFit="1" customWidth="1"/>
    <col min="5" max="5" width="13.140625" style="122" bestFit="1" customWidth="1"/>
    <col min="6" max="6" width="11.42578125" style="122" bestFit="1" customWidth="1"/>
    <col min="7" max="8" width="13.140625" style="122" bestFit="1" customWidth="1"/>
    <col min="9" max="9" width="11.42578125" style="122" bestFit="1" customWidth="1"/>
    <col min="10" max="10" width="13.140625" style="122" bestFit="1" customWidth="1"/>
    <col min="11" max="11" width="13.85546875" style="122" customWidth="1"/>
    <col min="12" max="16384" width="8.85546875" style="122"/>
  </cols>
  <sheetData>
    <row r="1" spans="1:16" x14ac:dyDescent="0.25">
      <c r="A1" s="353" t="s">
        <v>294</v>
      </c>
      <c r="B1" s="353"/>
      <c r="C1" s="121"/>
    </row>
    <row r="2" spans="1:16" s="123" customFormat="1" x14ac:dyDescent="0.25">
      <c r="A2" s="353"/>
      <c r="B2" s="353"/>
      <c r="C2" s="121"/>
      <c r="K2" s="122"/>
      <c r="L2" s="122"/>
      <c r="M2" s="122"/>
      <c r="N2" s="122"/>
      <c r="O2" s="122"/>
      <c r="P2" s="122"/>
    </row>
    <row r="3" spans="1:16" s="123" customFormat="1" x14ac:dyDescent="0.25">
      <c r="A3" s="124"/>
      <c r="B3" s="124"/>
      <c r="C3" s="124"/>
      <c r="K3" s="122"/>
      <c r="L3" s="122"/>
      <c r="M3" s="122"/>
      <c r="N3" s="122"/>
      <c r="O3" s="122"/>
      <c r="P3" s="122"/>
    </row>
    <row r="4" spans="1:16" ht="22.5" x14ac:dyDescent="0.25">
      <c r="A4" s="363" t="s">
        <v>244</v>
      </c>
      <c r="B4" s="363"/>
      <c r="C4" s="363"/>
      <c r="D4" s="363"/>
      <c r="E4" s="363"/>
      <c r="F4" s="363"/>
      <c r="G4" s="363"/>
      <c r="H4" s="363"/>
      <c r="I4" s="363"/>
      <c r="J4" s="363"/>
    </row>
    <row r="5" spans="1:16" s="52" customFormat="1" ht="22.5" x14ac:dyDescent="0.25">
      <c r="A5" s="125" t="s">
        <v>167</v>
      </c>
      <c r="B5" s="329" t="s">
        <v>123</v>
      </c>
      <c r="C5" s="330"/>
      <c r="D5" s="330"/>
      <c r="E5" s="330"/>
      <c r="F5" s="330"/>
      <c r="G5" s="330"/>
      <c r="H5" s="330"/>
      <c r="I5" s="330"/>
      <c r="J5" s="331"/>
    </row>
    <row r="6" spans="1:16" s="52" customFormat="1" ht="16.149999999999999" customHeight="1" x14ac:dyDescent="0.25">
      <c r="A6" s="361" t="s">
        <v>200</v>
      </c>
      <c r="B6" s="334" t="s">
        <v>0</v>
      </c>
      <c r="C6" s="334"/>
      <c r="D6" s="334"/>
      <c r="E6" s="334" t="s">
        <v>1</v>
      </c>
      <c r="F6" s="334"/>
      <c r="G6" s="334"/>
      <c r="H6" s="334" t="s">
        <v>2</v>
      </c>
      <c r="I6" s="334"/>
      <c r="J6" s="345"/>
    </row>
    <row r="7" spans="1:16" s="52" customFormat="1" ht="22.5" x14ac:dyDescent="0.25">
      <c r="A7" s="362"/>
      <c r="B7" s="47" t="s">
        <v>27</v>
      </c>
      <c r="C7" s="47" t="s">
        <v>28</v>
      </c>
      <c r="D7" s="47" t="s">
        <v>2</v>
      </c>
      <c r="E7" s="47" t="s">
        <v>27</v>
      </c>
      <c r="F7" s="47" t="s">
        <v>28</v>
      </c>
      <c r="G7" s="47" t="s">
        <v>2</v>
      </c>
      <c r="H7" s="47" t="s">
        <v>27</v>
      </c>
      <c r="I7" s="47" t="s">
        <v>28</v>
      </c>
      <c r="J7" s="48" t="s">
        <v>2</v>
      </c>
    </row>
    <row r="8" spans="1:16" ht="22.5" x14ac:dyDescent="0.25">
      <c r="A8" s="59" t="s">
        <v>201</v>
      </c>
      <c r="B8" s="294">
        <v>10048</v>
      </c>
      <c r="C8" s="294">
        <v>7158</v>
      </c>
      <c r="D8" s="302">
        <f>B8+C8</f>
        <v>17206</v>
      </c>
      <c r="E8" s="294">
        <v>1002</v>
      </c>
      <c r="F8" s="294">
        <v>57</v>
      </c>
      <c r="G8" s="294">
        <f t="shared" ref="G8:G17" si="0">E8+F8</f>
        <v>1059</v>
      </c>
      <c r="H8" s="294">
        <f>B8+E8</f>
        <v>11050</v>
      </c>
      <c r="I8" s="294">
        <f>C8+F8</f>
        <v>7215</v>
      </c>
      <c r="J8" s="294">
        <f t="shared" ref="J8:J17" si="1">SUM(H8:I8)</f>
        <v>18265</v>
      </c>
    </row>
    <row r="9" spans="1:16" ht="22.5" x14ac:dyDescent="0.25">
      <c r="A9" s="60" t="s">
        <v>202</v>
      </c>
      <c r="B9" s="295">
        <v>18566</v>
      </c>
      <c r="C9" s="295">
        <v>18111</v>
      </c>
      <c r="D9" s="303">
        <f t="shared" ref="D9:D17" si="2">B9+C9</f>
        <v>36677</v>
      </c>
      <c r="E9" s="295">
        <v>7416</v>
      </c>
      <c r="F9" s="295">
        <v>1428</v>
      </c>
      <c r="G9" s="295">
        <f t="shared" si="0"/>
        <v>8844</v>
      </c>
      <c r="H9" s="295">
        <f t="shared" ref="H9:I17" si="3">B9+E9</f>
        <v>25982</v>
      </c>
      <c r="I9" s="295">
        <f t="shared" si="3"/>
        <v>19539</v>
      </c>
      <c r="J9" s="295">
        <f t="shared" si="1"/>
        <v>45521</v>
      </c>
    </row>
    <row r="10" spans="1:16" ht="22.5" x14ac:dyDescent="0.25">
      <c r="A10" s="59" t="s">
        <v>203</v>
      </c>
      <c r="B10" s="294">
        <v>12744</v>
      </c>
      <c r="C10" s="294">
        <v>9204</v>
      </c>
      <c r="D10" s="302">
        <f t="shared" si="2"/>
        <v>21948</v>
      </c>
      <c r="E10" s="294">
        <v>4666</v>
      </c>
      <c r="F10" s="294">
        <v>378</v>
      </c>
      <c r="G10" s="294">
        <f t="shared" si="0"/>
        <v>5044</v>
      </c>
      <c r="H10" s="294">
        <f t="shared" si="3"/>
        <v>17410</v>
      </c>
      <c r="I10" s="294">
        <f t="shared" si="3"/>
        <v>9582</v>
      </c>
      <c r="J10" s="294">
        <f t="shared" si="1"/>
        <v>26992</v>
      </c>
    </row>
    <row r="11" spans="1:16" ht="22.5" x14ac:dyDescent="0.25">
      <c r="A11" s="60" t="s">
        <v>204</v>
      </c>
      <c r="B11" s="295">
        <v>12495</v>
      </c>
      <c r="C11" s="295">
        <v>17710</v>
      </c>
      <c r="D11" s="303">
        <f t="shared" si="2"/>
        <v>30205</v>
      </c>
      <c r="E11" s="295">
        <v>583</v>
      </c>
      <c r="F11" s="295">
        <v>139</v>
      </c>
      <c r="G11" s="295">
        <f t="shared" si="0"/>
        <v>722</v>
      </c>
      <c r="H11" s="295">
        <f t="shared" si="3"/>
        <v>13078</v>
      </c>
      <c r="I11" s="295">
        <f t="shared" si="3"/>
        <v>17849</v>
      </c>
      <c r="J11" s="295">
        <f t="shared" si="1"/>
        <v>30927</v>
      </c>
    </row>
    <row r="12" spans="1:16" ht="22.5" x14ac:dyDescent="0.25">
      <c r="A12" s="59" t="s">
        <v>205</v>
      </c>
      <c r="B12" s="294">
        <v>11089</v>
      </c>
      <c r="C12" s="294">
        <v>6583</v>
      </c>
      <c r="D12" s="302">
        <f t="shared" si="2"/>
        <v>17672</v>
      </c>
      <c r="E12" s="294">
        <v>4539</v>
      </c>
      <c r="F12" s="294">
        <v>383</v>
      </c>
      <c r="G12" s="294">
        <f t="shared" si="0"/>
        <v>4922</v>
      </c>
      <c r="H12" s="294">
        <f t="shared" si="3"/>
        <v>15628</v>
      </c>
      <c r="I12" s="294">
        <f t="shared" si="3"/>
        <v>6966</v>
      </c>
      <c r="J12" s="294">
        <f t="shared" si="1"/>
        <v>22594</v>
      </c>
    </row>
    <row r="13" spans="1:16" ht="45" x14ac:dyDescent="0.25">
      <c r="A13" s="60" t="s">
        <v>206</v>
      </c>
      <c r="B13" s="295">
        <v>35</v>
      </c>
      <c r="C13" s="295">
        <v>1</v>
      </c>
      <c r="D13" s="303">
        <f t="shared" si="2"/>
        <v>36</v>
      </c>
      <c r="E13" s="295">
        <v>66</v>
      </c>
      <c r="F13" s="295">
        <v>1</v>
      </c>
      <c r="G13" s="295">
        <f t="shared" si="0"/>
        <v>67</v>
      </c>
      <c r="H13" s="295">
        <f t="shared" si="3"/>
        <v>101</v>
      </c>
      <c r="I13" s="295">
        <f t="shared" si="3"/>
        <v>2</v>
      </c>
      <c r="J13" s="295">
        <f t="shared" si="1"/>
        <v>103</v>
      </c>
    </row>
    <row r="14" spans="1:16" ht="22.5" x14ac:dyDescent="0.25">
      <c r="A14" s="59" t="s">
        <v>207</v>
      </c>
      <c r="B14" s="294">
        <v>1620</v>
      </c>
      <c r="C14" s="294">
        <v>198</v>
      </c>
      <c r="D14" s="302">
        <f t="shared" si="2"/>
        <v>1818</v>
      </c>
      <c r="E14" s="294">
        <v>7812</v>
      </c>
      <c r="F14" s="294">
        <v>42</v>
      </c>
      <c r="G14" s="294">
        <f t="shared" si="0"/>
        <v>7854</v>
      </c>
      <c r="H14" s="294">
        <f t="shared" si="3"/>
        <v>9432</v>
      </c>
      <c r="I14" s="294">
        <f t="shared" si="3"/>
        <v>240</v>
      </c>
      <c r="J14" s="294">
        <f t="shared" si="1"/>
        <v>9672</v>
      </c>
    </row>
    <row r="15" spans="1:16" ht="45" x14ac:dyDescent="0.25">
      <c r="A15" s="60" t="s">
        <v>208</v>
      </c>
      <c r="B15" s="295">
        <v>1561</v>
      </c>
      <c r="C15" s="295">
        <v>133</v>
      </c>
      <c r="D15" s="303">
        <f t="shared" si="2"/>
        <v>1694</v>
      </c>
      <c r="E15" s="295">
        <v>8965</v>
      </c>
      <c r="F15" s="295">
        <v>4</v>
      </c>
      <c r="G15" s="295">
        <f t="shared" si="0"/>
        <v>8969</v>
      </c>
      <c r="H15" s="295">
        <f t="shared" si="3"/>
        <v>10526</v>
      </c>
      <c r="I15" s="295">
        <f t="shared" si="3"/>
        <v>137</v>
      </c>
      <c r="J15" s="295">
        <f t="shared" si="1"/>
        <v>10663</v>
      </c>
    </row>
    <row r="16" spans="1:16" ht="22.5" x14ac:dyDescent="0.25">
      <c r="A16" s="59" t="s">
        <v>209</v>
      </c>
      <c r="B16" s="294">
        <v>1517</v>
      </c>
      <c r="C16" s="294">
        <v>719</v>
      </c>
      <c r="D16" s="302">
        <f t="shared" si="2"/>
        <v>2236</v>
      </c>
      <c r="E16" s="294">
        <v>36219</v>
      </c>
      <c r="F16" s="294">
        <v>558</v>
      </c>
      <c r="G16" s="294">
        <f t="shared" si="0"/>
        <v>36777</v>
      </c>
      <c r="H16" s="294">
        <f t="shared" si="3"/>
        <v>37736</v>
      </c>
      <c r="I16" s="294">
        <f t="shared" si="3"/>
        <v>1277</v>
      </c>
      <c r="J16" s="294">
        <f t="shared" si="1"/>
        <v>39013</v>
      </c>
    </row>
    <row r="17" spans="1:16" ht="22.5" x14ac:dyDescent="0.25">
      <c r="A17" s="60" t="s">
        <v>210</v>
      </c>
      <c r="B17" s="295">
        <v>357</v>
      </c>
      <c r="C17" s="295">
        <v>98</v>
      </c>
      <c r="D17" s="303">
        <f t="shared" si="2"/>
        <v>455</v>
      </c>
      <c r="E17" s="295">
        <v>273</v>
      </c>
      <c r="F17" s="295">
        <v>0</v>
      </c>
      <c r="G17" s="295">
        <f t="shared" si="0"/>
        <v>273</v>
      </c>
      <c r="H17" s="295">
        <f t="shared" si="3"/>
        <v>630</v>
      </c>
      <c r="I17" s="295">
        <f t="shared" si="3"/>
        <v>98</v>
      </c>
      <c r="J17" s="295">
        <f t="shared" si="1"/>
        <v>728</v>
      </c>
    </row>
    <row r="18" spans="1:16" ht="22.5" x14ac:dyDescent="0.25">
      <c r="A18" s="50" t="s">
        <v>50</v>
      </c>
      <c r="B18" s="40">
        <f>SUM(B8:B17)</f>
        <v>70032</v>
      </c>
      <c r="C18" s="40">
        <f t="shared" ref="C18:J18" si="4">SUM(C8:C17)</f>
        <v>59915</v>
      </c>
      <c r="D18" s="40">
        <f t="shared" si="4"/>
        <v>129947</v>
      </c>
      <c r="E18" s="40">
        <f t="shared" si="4"/>
        <v>71541</v>
      </c>
      <c r="F18" s="40">
        <f t="shared" si="4"/>
        <v>2990</v>
      </c>
      <c r="G18" s="40">
        <f t="shared" si="4"/>
        <v>74531</v>
      </c>
      <c r="H18" s="40">
        <f t="shared" si="4"/>
        <v>141573</v>
      </c>
      <c r="I18" s="40">
        <f t="shared" si="4"/>
        <v>62905</v>
      </c>
      <c r="J18" s="40">
        <f t="shared" si="4"/>
        <v>204478</v>
      </c>
    </row>
    <row r="19" spans="1:16" ht="18" x14ac:dyDescent="0.45">
      <c r="A19" s="128" t="s">
        <v>51</v>
      </c>
      <c r="B19" s="129"/>
      <c r="C19" s="129"/>
      <c r="D19" s="129"/>
      <c r="E19" s="129"/>
      <c r="F19" s="129"/>
      <c r="G19" s="129"/>
      <c r="H19" s="129"/>
      <c r="I19" s="129"/>
      <c r="J19" s="129"/>
    </row>
    <row r="20" spans="1:16" ht="18" x14ac:dyDescent="0.45">
      <c r="A20" s="128" t="s">
        <v>36</v>
      </c>
      <c r="B20" s="130"/>
      <c r="C20" s="130"/>
      <c r="D20" s="130"/>
      <c r="E20" s="130"/>
      <c r="F20" s="130"/>
      <c r="G20" s="130"/>
      <c r="H20" s="130"/>
      <c r="I20" s="130"/>
      <c r="J20" s="130"/>
    </row>
    <row r="21" spans="1:16" s="68" customFormat="1" ht="18.75" x14ac:dyDescent="0.25">
      <c r="A21" s="141" t="s">
        <v>245</v>
      </c>
      <c r="B21" s="89"/>
      <c r="C21" s="89"/>
      <c r="D21" s="89"/>
      <c r="E21" s="89"/>
      <c r="F21" s="89"/>
      <c r="G21" s="89"/>
      <c r="H21" s="89"/>
      <c r="I21" s="89"/>
      <c r="J21" s="89"/>
      <c r="K21" s="89"/>
      <c r="L21" s="89"/>
      <c r="M21" s="89"/>
      <c r="N21" s="89"/>
      <c r="O21" s="89"/>
      <c r="P21" s="89"/>
    </row>
    <row r="22" spans="1:16" x14ac:dyDescent="0.25">
      <c r="A22" s="283" t="s">
        <v>296</v>
      </c>
    </row>
    <row r="33" spans="2:10" x14ac:dyDescent="0.25">
      <c r="B33" s="131"/>
      <c r="C33" s="131"/>
      <c r="D33" s="131"/>
      <c r="E33" s="131"/>
      <c r="F33" s="131"/>
      <c r="G33" s="131"/>
      <c r="H33" s="131"/>
      <c r="I33" s="131"/>
      <c r="J33" s="131"/>
    </row>
    <row r="34" spans="2:10" x14ac:dyDescent="0.25">
      <c r="B34" s="131"/>
      <c r="C34" s="131"/>
      <c r="D34" s="131"/>
      <c r="E34" s="131"/>
      <c r="F34" s="131"/>
      <c r="G34" s="131"/>
      <c r="H34" s="131"/>
      <c r="I34" s="131"/>
      <c r="J34" s="131"/>
    </row>
    <row r="35" spans="2:10" x14ac:dyDescent="0.25">
      <c r="B35" s="131"/>
      <c r="C35" s="131"/>
      <c r="D35" s="131"/>
      <c r="E35" s="131"/>
      <c r="F35" s="131"/>
      <c r="G35" s="131"/>
      <c r="H35" s="131"/>
      <c r="I35" s="131"/>
      <c r="J35" s="131"/>
    </row>
    <row r="36" spans="2:10" x14ac:dyDescent="0.25">
      <c r="B36" s="131"/>
      <c r="C36" s="131"/>
      <c r="D36" s="131"/>
      <c r="E36" s="131"/>
      <c r="F36" s="131"/>
      <c r="G36" s="131"/>
      <c r="H36" s="131"/>
      <c r="I36" s="131"/>
      <c r="J36" s="131"/>
    </row>
    <row r="37" spans="2:10" x14ac:dyDescent="0.25">
      <c r="B37" s="131"/>
      <c r="C37" s="131"/>
      <c r="D37" s="131"/>
      <c r="E37" s="131"/>
      <c r="F37" s="131"/>
      <c r="G37" s="131"/>
      <c r="H37" s="131"/>
      <c r="I37" s="131"/>
      <c r="J37" s="131"/>
    </row>
    <row r="38" spans="2:10" x14ac:dyDescent="0.25">
      <c r="B38" s="131"/>
      <c r="C38" s="131"/>
      <c r="D38" s="131"/>
      <c r="E38" s="131"/>
      <c r="F38" s="131"/>
      <c r="G38" s="131"/>
      <c r="H38" s="131"/>
      <c r="I38" s="131"/>
      <c r="J38" s="131"/>
    </row>
    <row r="39" spans="2:10" x14ac:dyDescent="0.25">
      <c r="B39" s="131"/>
      <c r="C39" s="131"/>
      <c r="D39" s="131"/>
      <c r="E39" s="131"/>
      <c r="F39" s="131"/>
      <c r="G39" s="131"/>
      <c r="H39" s="131"/>
      <c r="I39" s="131"/>
      <c r="J39" s="131"/>
    </row>
    <row r="40" spans="2:10" x14ac:dyDescent="0.25">
      <c r="B40" s="131"/>
      <c r="C40" s="131"/>
      <c r="D40" s="131"/>
      <c r="E40" s="131"/>
      <c r="F40" s="131"/>
      <c r="G40" s="131"/>
      <c r="H40" s="131"/>
      <c r="I40" s="131"/>
      <c r="J40" s="131"/>
    </row>
    <row r="41" spans="2:10" x14ac:dyDescent="0.25">
      <c r="B41" s="131"/>
      <c r="C41" s="131"/>
      <c r="D41" s="131"/>
      <c r="E41" s="131"/>
      <c r="F41" s="131"/>
      <c r="G41" s="131"/>
      <c r="H41" s="131"/>
      <c r="I41" s="131"/>
      <c r="J41" s="131"/>
    </row>
    <row r="42" spans="2:10" x14ac:dyDescent="0.25">
      <c r="B42" s="131"/>
      <c r="C42" s="131"/>
      <c r="D42" s="131"/>
      <c r="E42" s="131"/>
      <c r="F42" s="131"/>
      <c r="G42" s="131"/>
      <c r="H42" s="131"/>
      <c r="I42" s="131"/>
      <c r="J42" s="131"/>
    </row>
    <row r="43" spans="2:10" x14ac:dyDescent="0.25">
      <c r="B43" s="131"/>
      <c r="C43" s="131"/>
      <c r="D43" s="131"/>
      <c r="E43" s="131"/>
      <c r="F43" s="131"/>
      <c r="G43" s="131"/>
      <c r="H43" s="131"/>
      <c r="I43" s="131"/>
      <c r="J43" s="131"/>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6"/>
  <sheetViews>
    <sheetView showGridLines="0" view="pageBreakPreview" zoomScale="70" zoomScaleNormal="40" zoomScaleSheetLayoutView="70" workbookViewId="0">
      <selection activeCell="T8" sqref="T8"/>
    </sheetView>
  </sheetViews>
  <sheetFormatPr defaultRowHeight="15" x14ac:dyDescent="0.25"/>
  <cols>
    <col min="1" max="1" width="67.42578125" customWidth="1"/>
    <col min="2" max="2" width="32" customWidth="1"/>
    <col min="5" max="5" width="12.42578125" customWidth="1"/>
  </cols>
  <sheetData>
    <row r="1" spans="1:13" s="16" customFormat="1" x14ac:dyDescent="0.25"/>
    <row r="2" spans="1:13" s="2" customFormat="1" ht="27.4" customHeight="1" x14ac:dyDescent="0.25">
      <c r="C2" s="7"/>
      <c r="D2" s="7"/>
      <c r="E2" s="7"/>
      <c r="F2" s="7"/>
      <c r="G2" s="7"/>
      <c r="H2" s="7"/>
      <c r="I2" s="7"/>
      <c r="J2" s="7"/>
      <c r="K2" s="7"/>
      <c r="L2" s="7"/>
      <c r="M2" s="7"/>
    </row>
    <row r="3" spans="1:13" s="1" customFormat="1" ht="28.5" thickBot="1" x14ac:dyDescent="0.3">
      <c r="A3" s="318" t="s">
        <v>295</v>
      </c>
      <c r="B3" s="318"/>
      <c r="C3" s="318"/>
      <c r="D3" s="318"/>
      <c r="E3" s="318"/>
      <c r="F3" s="318"/>
      <c r="G3" s="318"/>
      <c r="H3" s="318"/>
      <c r="I3" s="318"/>
      <c r="J3" s="318"/>
      <c r="K3" s="318"/>
      <c r="L3" s="318"/>
      <c r="M3" s="318"/>
    </row>
    <row r="4" spans="1:13" s="1" customFormat="1" ht="199.5" customHeight="1" x14ac:dyDescent="0.25">
      <c r="A4" s="319" t="s">
        <v>289</v>
      </c>
      <c r="B4" s="320"/>
      <c r="C4" s="320"/>
      <c r="D4" s="320"/>
      <c r="E4" s="320"/>
      <c r="F4" s="320"/>
      <c r="G4" s="320"/>
      <c r="H4" s="320"/>
      <c r="I4" s="320"/>
      <c r="J4" s="320"/>
      <c r="K4" s="320"/>
      <c r="L4" s="320"/>
      <c r="M4" s="321"/>
    </row>
    <row r="5" spans="1:13" ht="15.75" x14ac:dyDescent="0.25">
      <c r="A5" s="322" t="s">
        <v>81</v>
      </c>
      <c r="B5" s="323"/>
      <c r="C5" s="323"/>
      <c r="D5" s="323"/>
      <c r="E5" s="323"/>
      <c r="F5" s="323"/>
      <c r="G5" s="323"/>
      <c r="H5" s="323"/>
      <c r="I5" s="323"/>
      <c r="J5" s="323"/>
      <c r="K5" s="323"/>
      <c r="L5" s="323"/>
      <c r="M5" s="324"/>
    </row>
    <row r="6" spans="1:13" x14ac:dyDescent="0.25">
      <c r="A6" s="17"/>
      <c r="M6" s="18"/>
    </row>
    <row r="7" spans="1:13" ht="18.75" x14ac:dyDescent="0.25">
      <c r="A7" s="19" t="s">
        <v>82</v>
      </c>
      <c r="B7" s="20" t="s">
        <v>83</v>
      </c>
      <c r="C7" s="21"/>
      <c r="D7" s="21"/>
      <c r="E7" s="21"/>
      <c r="F7" s="21"/>
      <c r="G7" s="21"/>
      <c r="H7" s="21"/>
      <c r="M7" s="18"/>
    </row>
    <row r="8" spans="1:13" ht="18.75" x14ac:dyDescent="0.3">
      <c r="A8" s="22" t="s">
        <v>101</v>
      </c>
      <c r="B8" s="23" t="s">
        <v>84</v>
      </c>
      <c r="C8" s="23"/>
      <c r="D8" s="23"/>
      <c r="E8" s="23"/>
      <c r="M8" s="18"/>
    </row>
    <row r="9" spans="1:13" ht="18.75" x14ac:dyDescent="0.3">
      <c r="A9" s="22"/>
      <c r="B9" s="24" t="s">
        <v>85</v>
      </c>
      <c r="C9" s="23"/>
      <c r="D9" s="23"/>
      <c r="E9" s="23"/>
      <c r="M9" s="18"/>
    </row>
    <row r="10" spans="1:13" ht="18.75" x14ac:dyDescent="0.3">
      <c r="A10" s="25" t="s">
        <v>102</v>
      </c>
      <c r="B10" s="26" t="s">
        <v>78</v>
      </c>
      <c r="C10" s="26"/>
      <c r="D10" s="26"/>
      <c r="E10" s="26"/>
      <c r="F10" s="26"/>
      <c r="G10" s="26"/>
      <c r="H10" s="26"/>
      <c r="M10" s="18"/>
    </row>
    <row r="11" spans="1:13" ht="18.75" x14ac:dyDescent="0.3">
      <c r="A11" s="25"/>
      <c r="B11" s="27"/>
      <c r="C11" s="26"/>
      <c r="D11" s="26"/>
      <c r="E11" s="26"/>
      <c r="F11" s="26"/>
      <c r="G11" s="26"/>
      <c r="H11" s="26"/>
      <c r="M11" s="18"/>
    </row>
    <row r="12" spans="1:13" ht="18.75" x14ac:dyDescent="0.3">
      <c r="A12" s="22" t="s">
        <v>103</v>
      </c>
      <c r="B12" s="28" t="s">
        <v>86</v>
      </c>
      <c r="C12" s="23"/>
      <c r="D12" s="23"/>
      <c r="E12" s="23"/>
      <c r="M12" s="18"/>
    </row>
    <row r="13" spans="1:13" ht="18.75" x14ac:dyDescent="0.3">
      <c r="A13" s="22"/>
      <c r="B13" s="28"/>
      <c r="C13" s="23"/>
      <c r="D13" s="23"/>
      <c r="E13" s="23"/>
      <c r="M13" s="18"/>
    </row>
    <row r="14" spans="1:13" ht="21.4" customHeight="1" x14ac:dyDescent="0.25">
      <c r="A14" s="29" t="s">
        <v>87</v>
      </c>
      <c r="M14" s="18"/>
    </row>
    <row r="15" spans="1:13" ht="28.9" customHeight="1" x14ac:dyDescent="0.25">
      <c r="A15" s="325" t="s">
        <v>88</v>
      </c>
      <c r="B15" s="326"/>
      <c r="C15" s="326"/>
      <c r="D15" s="326"/>
      <c r="E15" s="326"/>
      <c r="F15" s="326"/>
      <c r="G15" s="326"/>
      <c r="H15" s="326"/>
      <c r="I15" s="326"/>
      <c r="J15" s="326"/>
      <c r="K15" s="326"/>
      <c r="L15" s="326"/>
      <c r="M15" s="327"/>
    </row>
    <row r="16" spans="1:13" ht="15.75" x14ac:dyDescent="0.25">
      <c r="A16" s="308" t="s">
        <v>89</v>
      </c>
      <c r="B16" s="309"/>
      <c r="C16" s="309"/>
      <c r="D16" s="309"/>
      <c r="E16" s="309"/>
      <c r="F16" s="309"/>
      <c r="G16" s="309"/>
      <c r="H16" s="309"/>
      <c r="I16" s="309"/>
      <c r="J16" s="309"/>
      <c r="K16" s="309"/>
      <c r="L16" s="309"/>
      <c r="M16" s="313"/>
    </row>
    <row r="17" spans="1:13" ht="137.65" customHeight="1" x14ac:dyDescent="0.25">
      <c r="A17" s="316" t="s">
        <v>90</v>
      </c>
      <c r="B17" s="317"/>
      <c r="C17" s="317"/>
      <c r="D17" s="317"/>
      <c r="E17" s="317"/>
      <c r="F17" s="317"/>
      <c r="G17" s="317"/>
      <c r="H17" s="317"/>
      <c r="I17" s="317"/>
      <c r="J17" s="317"/>
      <c r="K17" s="317"/>
      <c r="L17" s="317"/>
      <c r="M17" s="30"/>
    </row>
    <row r="18" spans="1:13" ht="24" customHeight="1" x14ac:dyDescent="0.25">
      <c r="A18" s="308" t="s">
        <v>91</v>
      </c>
      <c r="B18" s="309"/>
      <c r="C18" s="309"/>
      <c r="D18" s="309"/>
      <c r="E18" s="309"/>
      <c r="F18" s="309"/>
      <c r="G18" s="309"/>
      <c r="H18" s="309"/>
      <c r="I18" s="309"/>
      <c r="J18" s="309"/>
      <c r="K18" s="309"/>
      <c r="L18" s="31"/>
      <c r="M18" s="30"/>
    </row>
    <row r="19" spans="1:13" ht="109.5" customHeight="1" x14ac:dyDescent="0.25">
      <c r="A19" s="310" t="s">
        <v>92</v>
      </c>
      <c r="B19" s="311"/>
      <c r="C19" s="311"/>
      <c r="D19" s="311"/>
      <c r="E19" s="311"/>
      <c r="F19" s="311"/>
      <c r="G19" s="311"/>
      <c r="H19" s="311"/>
      <c r="I19" s="311"/>
      <c r="J19" s="311"/>
      <c r="K19" s="311"/>
      <c r="L19" s="311"/>
      <c r="M19" s="312"/>
    </row>
    <row r="20" spans="1:13" ht="15.6" customHeight="1" x14ac:dyDescent="0.25">
      <c r="A20" s="314" t="s">
        <v>256</v>
      </c>
      <c r="B20" s="315"/>
      <c r="C20" s="315"/>
      <c r="D20" s="315"/>
      <c r="E20" s="315"/>
      <c r="F20" s="186"/>
      <c r="G20" s="186"/>
      <c r="H20" s="186"/>
      <c r="I20" s="186"/>
      <c r="J20" s="186"/>
      <c r="K20" s="186"/>
      <c r="L20" s="186"/>
      <c r="M20" s="187"/>
    </row>
    <row r="21" spans="1:13" ht="18.399999999999999" customHeight="1" x14ac:dyDescent="0.25">
      <c r="A21" s="308" t="s">
        <v>93</v>
      </c>
      <c r="B21" s="309"/>
      <c r="C21" s="309"/>
      <c r="D21" s="309"/>
      <c r="E21" s="309"/>
      <c r="F21" s="309"/>
      <c r="G21" s="309"/>
      <c r="H21" s="309"/>
      <c r="I21" s="309"/>
      <c r="J21" s="309"/>
      <c r="K21" s="309"/>
      <c r="L21" s="309"/>
      <c r="M21" s="313"/>
    </row>
    <row r="22" spans="1:13" ht="18.399999999999999" customHeight="1" x14ac:dyDescent="0.25">
      <c r="A22" s="32" t="s">
        <v>94</v>
      </c>
      <c r="M22" s="18"/>
    </row>
    <row r="23" spans="1:13" ht="18.399999999999999" customHeight="1" x14ac:dyDescent="0.25">
      <c r="A23" s="308" t="s">
        <v>95</v>
      </c>
      <c r="B23" s="309"/>
      <c r="C23" s="309"/>
      <c r="D23" s="309"/>
      <c r="E23" s="309"/>
      <c r="F23" s="309"/>
      <c r="G23" s="309"/>
      <c r="H23" s="309"/>
      <c r="I23" s="309"/>
      <c r="J23" s="309"/>
      <c r="K23" s="309"/>
      <c r="L23" s="309"/>
      <c r="M23" s="313"/>
    </row>
    <row r="24" spans="1:13" ht="18.399999999999999" customHeight="1" x14ac:dyDescent="0.25">
      <c r="A24" s="33" t="s">
        <v>96</v>
      </c>
      <c r="B24" s="34"/>
      <c r="C24" s="34"/>
      <c r="D24" s="34"/>
      <c r="E24" s="34"/>
      <c r="F24" s="34"/>
      <c r="G24" s="34"/>
      <c r="H24" s="34"/>
      <c r="I24" s="34"/>
      <c r="J24" s="34"/>
      <c r="K24" s="34"/>
      <c r="L24" s="34"/>
      <c r="M24" s="35"/>
    </row>
    <row r="25" spans="1:13" ht="18.399999999999999" customHeight="1" x14ac:dyDescent="0.25">
      <c r="A25" s="308" t="s">
        <v>97</v>
      </c>
      <c r="B25" s="309"/>
      <c r="C25" s="309"/>
      <c r="D25" s="309"/>
      <c r="E25" s="309"/>
      <c r="F25" s="309"/>
      <c r="G25" s="309"/>
      <c r="H25" s="309"/>
      <c r="I25" s="309"/>
      <c r="J25" s="309"/>
      <c r="K25" s="309"/>
      <c r="L25" s="309"/>
      <c r="M25" s="313"/>
    </row>
    <row r="26" spans="1:13" ht="34.9" customHeight="1" thickBot="1" x14ac:dyDescent="0.3">
      <c r="A26" s="36" t="s">
        <v>98</v>
      </c>
      <c r="B26" s="37"/>
      <c r="C26" s="37"/>
      <c r="D26" s="37"/>
      <c r="E26" s="37"/>
      <c r="F26" s="37"/>
      <c r="G26" s="37"/>
      <c r="H26" s="37"/>
      <c r="I26" s="37"/>
      <c r="J26" s="37"/>
      <c r="K26" s="37"/>
      <c r="L26" s="37"/>
      <c r="M26" s="38"/>
    </row>
  </sheetData>
  <mergeCells count="12">
    <mergeCell ref="A17:L17"/>
    <mergeCell ref="A3:M3"/>
    <mergeCell ref="A4:M4"/>
    <mergeCell ref="A5:M5"/>
    <mergeCell ref="A15:M15"/>
    <mergeCell ref="A16:M16"/>
    <mergeCell ref="A18:K18"/>
    <mergeCell ref="A19:M19"/>
    <mergeCell ref="A21:M21"/>
    <mergeCell ref="A23:M23"/>
    <mergeCell ref="A25:M25"/>
    <mergeCell ref="A20:E20"/>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70" zoomScaleNormal="70" zoomScaleSheetLayoutView="70" workbookViewId="0">
      <selection activeCell="J35" sqref="J35"/>
    </sheetView>
  </sheetViews>
  <sheetFormatPr defaultColWidth="8.5703125" defaultRowHeight="15" x14ac:dyDescent="0.25"/>
  <cols>
    <col min="1" max="1" width="47" style="174" customWidth="1"/>
    <col min="2" max="4" width="11.42578125" style="174" bestFit="1" customWidth="1"/>
    <col min="5" max="5" width="13.42578125" style="174" bestFit="1" customWidth="1"/>
    <col min="6" max="6" width="11.42578125" style="174" bestFit="1" customWidth="1"/>
    <col min="7" max="8" width="13.42578125" style="174" bestFit="1" customWidth="1"/>
    <col min="9" max="9" width="11.42578125" style="174" bestFit="1" customWidth="1"/>
    <col min="10" max="10" width="13.42578125" style="174" bestFit="1" customWidth="1"/>
    <col min="11" max="11" width="13.5703125" style="174" customWidth="1"/>
    <col min="12" max="16384" width="8.5703125" style="174"/>
  </cols>
  <sheetData>
    <row r="1" spans="1:16" x14ac:dyDescent="0.25">
      <c r="A1" s="364" t="s">
        <v>294</v>
      </c>
      <c r="B1" s="364"/>
      <c r="C1" s="183"/>
    </row>
    <row r="2" spans="1:16" s="181" customFormat="1" x14ac:dyDescent="0.25">
      <c r="A2" s="364"/>
      <c r="B2" s="364"/>
      <c r="C2" s="183"/>
      <c r="K2" s="174"/>
      <c r="L2" s="174"/>
      <c r="M2" s="174"/>
      <c r="N2" s="174"/>
      <c r="O2" s="174"/>
      <c r="P2" s="174"/>
    </row>
    <row r="3" spans="1:16" s="181" customFormat="1" x14ac:dyDescent="0.25">
      <c r="A3" s="182"/>
      <c r="B3" s="182"/>
      <c r="C3" s="182"/>
      <c r="K3" s="174"/>
      <c r="L3" s="174"/>
      <c r="M3" s="174"/>
      <c r="N3" s="174"/>
      <c r="O3" s="174"/>
      <c r="P3" s="174"/>
    </row>
    <row r="4" spans="1:16" ht="22.5" x14ac:dyDescent="0.25">
      <c r="A4" s="365" t="s">
        <v>178</v>
      </c>
      <c r="B4" s="365"/>
      <c r="C4" s="365"/>
      <c r="D4" s="365"/>
      <c r="E4" s="365"/>
      <c r="F4" s="365"/>
      <c r="G4" s="365"/>
      <c r="H4" s="365"/>
      <c r="I4" s="365"/>
      <c r="J4" s="365"/>
    </row>
    <row r="5" spans="1:16" s="179" customFormat="1" ht="22.5" x14ac:dyDescent="0.25">
      <c r="A5" s="180" t="s">
        <v>252</v>
      </c>
      <c r="B5" s="329" t="s">
        <v>123</v>
      </c>
      <c r="C5" s="330"/>
      <c r="D5" s="330"/>
      <c r="E5" s="330"/>
      <c r="F5" s="330"/>
      <c r="G5" s="330"/>
      <c r="H5" s="330"/>
      <c r="I5" s="330"/>
      <c r="J5" s="331"/>
    </row>
    <row r="6" spans="1:16" s="179" customFormat="1" ht="16.149999999999999" customHeight="1" x14ac:dyDescent="0.25">
      <c r="A6" s="361" t="s">
        <v>38</v>
      </c>
      <c r="B6" s="334" t="s">
        <v>0</v>
      </c>
      <c r="C6" s="334"/>
      <c r="D6" s="334"/>
      <c r="E6" s="334" t="s">
        <v>1</v>
      </c>
      <c r="F6" s="334"/>
      <c r="G6" s="334"/>
      <c r="H6" s="334" t="s">
        <v>2</v>
      </c>
      <c r="I6" s="334"/>
      <c r="J6" s="345"/>
    </row>
    <row r="7" spans="1:16" s="179" customFormat="1" ht="22.5" x14ac:dyDescent="0.25">
      <c r="A7" s="362"/>
      <c r="B7" s="47" t="s">
        <v>27</v>
      </c>
      <c r="C7" s="47" t="s">
        <v>28</v>
      </c>
      <c r="D7" s="47" t="s">
        <v>2</v>
      </c>
      <c r="E7" s="47" t="s">
        <v>27</v>
      </c>
      <c r="F7" s="47" t="s">
        <v>28</v>
      </c>
      <c r="G7" s="47" t="s">
        <v>2</v>
      </c>
      <c r="H7" s="47" t="s">
        <v>27</v>
      </c>
      <c r="I7" s="47" t="s">
        <v>28</v>
      </c>
      <c r="J7" s="48" t="s">
        <v>2</v>
      </c>
    </row>
    <row r="8" spans="1:16" ht="22.5" x14ac:dyDescent="0.25">
      <c r="A8" s="161" t="s">
        <v>14</v>
      </c>
      <c r="B8" s="292">
        <v>33153</v>
      </c>
      <c r="C8" s="292">
        <v>30762</v>
      </c>
      <c r="D8" s="292">
        <f>B8+C8</f>
        <v>63915</v>
      </c>
      <c r="E8" s="292">
        <v>32618</v>
      </c>
      <c r="F8" s="292">
        <v>1871</v>
      </c>
      <c r="G8" s="292">
        <f>E8+F8</f>
        <v>34489</v>
      </c>
      <c r="H8" s="292">
        <f>B8+E8</f>
        <v>65771</v>
      </c>
      <c r="I8" s="292">
        <f t="shared" ref="I8:J20" si="0">C8+F8</f>
        <v>32633</v>
      </c>
      <c r="J8" s="292">
        <f t="shared" si="0"/>
        <v>98404</v>
      </c>
    </row>
    <row r="9" spans="1:16" ht="22.5" x14ac:dyDescent="0.25">
      <c r="A9" s="162" t="s">
        <v>15</v>
      </c>
      <c r="B9" s="293">
        <v>12234</v>
      </c>
      <c r="C9" s="293">
        <v>10680</v>
      </c>
      <c r="D9" s="293">
        <f t="shared" ref="D9:D20" si="1">B9+C9</f>
        <v>22914</v>
      </c>
      <c r="E9" s="293">
        <v>13399</v>
      </c>
      <c r="F9" s="293">
        <v>556</v>
      </c>
      <c r="G9" s="293">
        <f t="shared" ref="G9:G20" si="2">E9+F9</f>
        <v>13955</v>
      </c>
      <c r="H9" s="293">
        <f t="shared" ref="H9:H20" si="3">B9+E9</f>
        <v>25633</v>
      </c>
      <c r="I9" s="293">
        <f t="shared" si="0"/>
        <v>11236</v>
      </c>
      <c r="J9" s="293">
        <f t="shared" si="0"/>
        <v>36869</v>
      </c>
    </row>
    <row r="10" spans="1:16" ht="22.5" x14ac:dyDescent="0.25">
      <c r="A10" s="161" t="s">
        <v>16</v>
      </c>
      <c r="B10" s="292">
        <v>2505</v>
      </c>
      <c r="C10" s="292">
        <v>1958</v>
      </c>
      <c r="D10" s="292">
        <f t="shared" si="1"/>
        <v>4463</v>
      </c>
      <c r="E10" s="292">
        <v>2992</v>
      </c>
      <c r="F10" s="292">
        <v>89</v>
      </c>
      <c r="G10" s="292">
        <f t="shared" si="2"/>
        <v>3081</v>
      </c>
      <c r="H10" s="292">
        <f t="shared" si="3"/>
        <v>5497</v>
      </c>
      <c r="I10" s="292">
        <f t="shared" si="0"/>
        <v>2047</v>
      </c>
      <c r="J10" s="292">
        <f t="shared" si="0"/>
        <v>7544</v>
      </c>
    </row>
    <row r="11" spans="1:16" ht="22.5" x14ac:dyDescent="0.25">
      <c r="A11" s="162" t="s">
        <v>17</v>
      </c>
      <c r="B11" s="293">
        <v>2625</v>
      </c>
      <c r="C11" s="293">
        <v>1944</v>
      </c>
      <c r="D11" s="293">
        <f t="shared" si="1"/>
        <v>4569</v>
      </c>
      <c r="E11" s="293">
        <v>2422</v>
      </c>
      <c r="F11" s="293">
        <v>66</v>
      </c>
      <c r="G11" s="293">
        <f t="shared" si="2"/>
        <v>2488</v>
      </c>
      <c r="H11" s="293">
        <f t="shared" si="3"/>
        <v>5047</v>
      </c>
      <c r="I11" s="293">
        <f t="shared" si="0"/>
        <v>2010</v>
      </c>
      <c r="J11" s="293">
        <f t="shared" si="0"/>
        <v>7057</v>
      </c>
    </row>
    <row r="12" spans="1:16" ht="22.5" x14ac:dyDescent="0.25">
      <c r="A12" s="161" t="s">
        <v>18</v>
      </c>
      <c r="B12" s="292">
        <v>12621</v>
      </c>
      <c r="C12" s="292">
        <v>8514</v>
      </c>
      <c r="D12" s="292">
        <f t="shared" si="1"/>
        <v>21135</v>
      </c>
      <c r="E12" s="292">
        <v>12281</v>
      </c>
      <c r="F12" s="292">
        <v>256</v>
      </c>
      <c r="G12" s="292">
        <f t="shared" si="2"/>
        <v>12537</v>
      </c>
      <c r="H12" s="292">
        <f t="shared" si="3"/>
        <v>24902</v>
      </c>
      <c r="I12" s="292">
        <f t="shared" si="0"/>
        <v>8770</v>
      </c>
      <c r="J12" s="292">
        <f t="shared" si="0"/>
        <v>33672</v>
      </c>
    </row>
    <row r="13" spans="1:16" ht="22.5" x14ac:dyDescent="0.25">
      <c r="A13" s="162" t="s">
        <v>19</v>
      </c>
      <c r="B13" s="293">
        <v>1920</v>
      </c>
      <c r="C13" s="293">
        <v>1676</v>
      </c>
      <c r="D13" s="293">
        <f t="shared" si="1"/>
        <v>3596</v>
      </c>
      <c r="E13" s="293">
        <v>2136</v>
      </c>
      <c r="F13" s="293">
        <v>38</v>
      </c>
      <c r="G13" s="293">
        <f t="shared" si="2"/>
        <v>2174</v>
      </c>
      <c r="H13" s="293">
        <f t="shared" si="3"/>
        <v>4056</v>
      </c>
      <c r="I13" s="293">
        <f t="shared" si="0"/>
        <v>1714</v>
      </c>
      <c r="J13" s="293">
        <f t="shared" si="0"/>
        <v>5770</v>
      </c>
    </row>
    <row r="14" spans="1:16" ht="22.5" x14ac:dyDescent="0.25">
      <c r="A14" s="161" t="s">
        <v>20</v>
      </c>
      <c r="B14" s="292">
        <v>803</v>
      </c>
      <c r="C14" s="292">
        <v>787</v>
      </c>
      <c r="D14" s="292">
        <f t="shared" si="1"/>
        <v>1590</v>
      </c>
      <c r="E14" s="292">
        <v>1003</v>
      </c>
      <c r="F14" s="292">
        <v>24</v>
      </c>
      <c r="G14" s="292">
        <f t="shared" si="2"/>
        <v>1027</v>
      </c>
      <c r="H14" s="292">
        <f t="shared" si="3"/>
        <v>1806</v>
      </c>
      <c r="I14" s="292">
        <f t="shared" si="0"/>
        <v>811</v>
      </c>
      <c r="J14" s="292">
        <f t="shared" si="0"/>
        <v>2617</v>
      </c>
    </row>
    <row r="15" spans="1:16" ht="22.5" x14ac:dyDescent="0.25">
      <c r="A15" s="162" t="s">
        <v>21</v>
      </c>
      <c r="B15" s="293">
        <v>950</v>
      </c>
      <c r="C15" s="293">
        <v>838</v>
      </c>
      <c r="D15" s="293">
        <f t="shared" si="1"/>
        <v>1788</v>
      </c>
      <c r="E15" s="293">
        <v>944</v>
      </c>
      <c r="F15" s="293">
        <v>20</v>
      </c>
      <c r="G15" s="293">
        <f t="shared" si="2"/>
        <v>964</v>
      </c>
      <c r="H15" s="293">
        <f t="shared" si="3"/>
        <v>1894</v>
      </c>
      <c r="I15" s="293">
        <f t="shared" si="0"/>
        <v>858</v>
      </c>
      <c r="J15" s="293">
        <f t="shared" si="0"/>
        <v>2752</v>
      </c>
    </row>
    <row r="16" spans="1:16" ht="22.5" x14ac:dyDescent="0.25">
      <c r="A16" s="161" t="s">
        <v>22</v>
      </c>
      <c r="B16" s="292">
        <v>319</v>
      </c>
      <c r="C16" s="292">
        <v>252</v>
      </c>
      <c r="D16" s="292">
        <f t="shared" si="1"/>
        <v>571</v>
      </c>
      <c r="E16" s="292">
        <v>554</v>
      </c>
      <c r="F16" s="292">
        <v>13</v>
      </c>
      <c r="G16" s="292">
        <f t="shared" si="2"/>
        <v>567</v>
      </c>
      <c r="H16" s="292">
        <f t="shared" si="3"/>
        <v>873</v>
      </c>
      <c r="I16" s="292">
        <f t="shared" si="0"/>
        <v>265</v>
      </c>
      <c r="J16" s="292">
        <f t="shared" si="0"/>
        <v>1138</v>
      </c>
    </row>
    <row r="17" spans="1:10" ht="22.5" x14ac:dyDescent="0.25">
      <c r="A17" s="162" t="s">
        <v>23</v>
      </c>
      <c r="B17" s="293">
        <v>1288</v>
      </c>
      <c r="C17" s="293">
        <v>1056</v>
      </c>
      <c r="D17" s="293">
        <f t="shared" si="1"/>
        <v>2344</v>
      </c>
      <c r="E17" s="293">
        <v>1349</v>
      </c>
      <c r="F17" s="293">
        <v>21</v>
      </c>
      <c r="G17" s="293">
        <f t="shared" si="2"/>
        <v>1370</v>
      </c>
      <c r="H17" s="293">
        <f t="shared" si="3"/>
        <v>2637</v>
      </c>
      <c r="I17" s="293">
        <f t="shared" si="0"/>
        <v>1077</v>
      </c>
      <c r="J17" s="293">
        <f t="shared" si="0"/>
        <v>3714</v>
      </c>
    </row>
    <row r="18" spans="1:10" ht="22.5" x14ac:dyDescent="0.25">
      <c r="A18" s="161" t="s">
        <v>24</v>
      </c>
      <c r="B18" s="292">
        <v>794</v>
      </c>
      <c r="C18" s="292">
        <v>918</v>
      </c>
      <c r="D18" s="292">
        <f t="shared" si="1"/>
        <v>1712</v>
      </c>
      <c r="E18" s="292">
        <v>1131</v>
      </c>
      <c r="F18" s="292">
        <v>13</v>
      </c>
      <c r="G18" s="292">
        <f t="shared" si="2"/>
        <v>1144</v>
      </c>
      <c r="H18" s="292">
        <f t="shared" si="3"/>
        <v>1925</v>
      </c>
      <c r="I18" s="292">
        <f t="shared" si="0"/>
        <v>931</v>
      </c>
      <c r="J18" s="292">
        <f t="shared" si="0"/>
        <v>2856</v>
      </c>
    </row>
    <row r="19" spans="1:10" ht="22.5" x14ac:dyDescent="0.25">
      <c r="A19" s="162" t="s">
        <v>25</v>
      </c>
      <c r="B19" s="293">
        <v>338</v>
      </c>
      <c r="C19" s="293">
        <v>201</v>
      </c>
      <c r="D19" s="293">
        <f t="shared" si="1"/>
        <v>539</v>
      </c>
      <c r="E19" s="293">
        <v>265</v>
      </c>
      <c r="F19" s="293">
        <v>14</v>
      </c>
      <c r="G19" s="293">
        <f t="shared" si="2"/>
        <v>279</v>
      </c>
      <c r="H19" s="293">
        <f t="shared" si="3"/>
        <v>603</v>
      </c>
      <c r="I19" s="293">
        <f t="shared" si="0"/>
        <v>215</v>
      </c>
      <c r="J19" s="293">
        <f t="shared" si="0"/>
        <v>818</v>
      </c>
    </row>
    <row r="20" spans="1:10" ht="22.5" x14ac:dyDescent="0.25">
      <c r="A20" s="161" t="s">
        <v>26</v>
      </c>
      <c r="B20" s="292">
        <v>482</v>
      </c>
      <c r="C20" s="292">
        <v>329</v>
      </c>
      <c r="D20" s="292">
        <f t="shared" si="1"/>
        <v>811</v>
      </c>
      <c r="E20" s="292">
        <v>447</v>
      </c>
      <c r="F20" s="292">
        <v>9</v>
      </c>
      <c r="G20" s="292">
        <f t="shared" si="2"/>
        <v>456</v>
      </c>
      <c r="H20" s="292">
        <f t="shared" si="3"/>
        <v>929</v>
      </c>
      <c r="I20" s="292">
        <f t="shared" si="0"/>
        <v>338</v>
      </c>
      <c r="J20" s="292">
        <f t="shared" si="0"/>
        <v>1267</v>
      </c>
    </row>
    <row r="21" spans="1:10" ht="22.5" x14ac:dyDescent="0.25">
      <c r="A21" s="133" t="s">
        <v>2</v>
      </c>
      <c r="B21" s="42">
        <f>SUM(B8:B20)</f>
        <v>70032</v>
      </c>
      <c r="C21" s="42">
        <f t="shared" ref="C21:J21" si="4">SUM(C8:C20)</f>
        <v>59915</v>
      </c>
      <c r="D21" s="42">
        <f t="shared" si="4"/>
        <v>129947</v>
      </c>
      <c r="E21" s="42">
        <f t="shared" si="4"/>
        <v>71541</v>
      </c>
      <c r="F21" s="42">
        <f t="shared" si="4"/>
        <v>2990</v>
      </c>
      <c r="G21" s="42">
        <f t="shared" si="4"/>
        <v>74531</v>
      </c>
      <c r="H21" s="42">
        <f t="shared" si="4"/>
        <v>141573</v>
      </c>
      <c r="I21" s="42">
        <f t="shared" si="4"/>
        <v>62905</v>
      </c>
      <c r="J21" s="42">
        <f t="shared" si="4"/>
        <v>204478</v>
      </c>
    </row>
    <row r="22" spans="1:10" ht="18" x14ac:dyDescent="0.45">
      <c r="A22" s="177" t="s">
        <v>51</v>
      </c>
      <c r="B22" s="178"/>
      <c r="C22" s="178"/>
      <c r="D22" s="178"/>
      <c r="E22" s="178"/>
      <c r="F22" s="178"/>
      <c r="G22" s="178"/>
      <c r="H22" s="178"/>
      <c r="I22" s="178"/>
      <c r="J22" s="178"/>
    </row>
    <row r="23" spans="1:10" ht="18" x14ac:dyDescent="0.45">
      <c r="A23" s="177" t="s">
        <v>36</v>
      </c>
      <c r="B23" s="176"/>
      <c r="C23" s="176"/>
      <c r="D23" s="176"/>
      <c r="E23" s="176"/>
      <c r="F23" s="176"/>
      <c r="G23" s="176"/>
      <c r="H23" s="176"/>
      <c r="I23" s="176"/>
      <c r="J23" s="176"/>
    </row>
    <row r="24" spans="1:10" x14ac:dyDescent="0.25">
      <c r="A24" s="283" t="s">
        <v>296</v>
      </c>
    </row>
    <row r="35" spans="2:10" x14ac:dyDescent="0.25">
      <c r="B35" s="175"/>
      <c r="C35" s="175"/>
      <c r="D35" s="175"/>
      <c r="E35" s="175"/>
      <c r="F35" s="175"/>
      <c r="G35" s="175"/>
      <c r="H35" s="175"/>
      <c r="I35" s="175"/>
      <c r="J35" s="175"/>
    </row>
    <row r="36" spans="2:10" x14ac:dyDescent="0.25">
      <c r="B36" s="175"/>
      <c r="C36" s="175"/>
      <c r="D36" s="175"/>
      <c r="E36" s="175"/>
      <c r="F36" s="175"/>
      <c r="G36" s="175"/>
      <c r="H36" s="175"/>
      <c r="I36" s="175"/>
      <c r="J36" s="175"/>
    </row>
    <row r="37" spans="2:10" x14ac:dyDescent="0.25">
      <c r="B37" s="175"/>
      <c r="C37" s="175"/>
      <c r="D37" s="175"/>
      <c r="E37" s="175"/>
      <c r="F37" s="175"/>
      <c r="G37" s="175"/>
      <c r="H37" s="175"/>
      <c r="I37" s="175"/>
      <c r="J37" s="175"/>
    </row>
    <row r="38" spans="2:10" x14ac:dyDescent="0.25">
      <c r="B38" s="175"/>
      <c r="C38" s="175"/>
      <c r="D38" s="175"/>
      <c r="E38" s="175"/>
      <c r="F38" s="175"/>
      <c r="G38" s="175"/>
      <c r="H38" s="175"/>
      <c r="I38" s="175"/>
      <c r="J38" s="175"/>
    </row>
    <row r="39" spans="2:10" x14ac:dyDescent="0.25">
      <c r="B39" s="175"/>
      <c r="C39" s="175"/>
      <c r="D39" s="175"/>
      <c r="E39" s="175"/>
      <c r="F39" s="175"/>
      <c r="G39" s="175"/>
      <c r="H39" s="175"/>
      <c r="I39" s="175"/>
      <c r="J39" s="175"/>
    </row>
    <row r="40" spans="2:10" x14ac:dyDescent="0.25">
      <c r="B40" s="175"/>
      <c r="C40" s="175"/>
      <c r="D40" s="175"/>
      <c r="E40" s="175"/>
      <c r="F40" s="175"/>
      <c r="G40" s="175"/>
      <c r="H40" s="175"/>
      <c r="I40" s="175"/>
      <c r="J40" s="175"/>
    </row>
    <row r="41" spans="2:10" x14ac:dyDescent="0.25">
      <c r="B41" s="175"/>
      <c r="C41" s="175"/>
      <c r="D41" s="175"/>
      <c r="E41" s="175"/>
      <c r="F41" s="175"/>
      <c r="G41" s="175"/>
      <c r="H41" s="175"/>
      <c r="I41" s="175"/>
      <c r="J41" s="175"/>
    </row>
    <row r="42" spans="2:10" x14ac:dyDescent="0.25">
      <c r="B42" s="175"/>
      <c r="C42" s="175"/>
      <c r="D42" s="175"/>
      <c r="E42" s="175"/>
      <c r="F42" s="175"/>
      <c r="G42" s="175"/>
      <c r="H42" s="175"/>
      <c r="I42" s="175"/>
      <c r="J42" s="175"/>
    </row>
    <row r="43" spans="2:10" x14ac:dyDescent="0.25">
      <c r="B43" s="175"/>
      <c r="C43" s="175"/>
      <c r="D43" s="175"/>
      <c r="E43" s="175"/>
      <c r="F43" s="175"/>
      <c r="G43" s="175"/>
      <c r="H43" s="175"/>
      <c r="I43" s="175"/>
      <c r="J43" s="175"/>
    </row>
    <row r="44" spans="2:10" x14ac:dyDescent="0.25">
      <c r="B44" s="175"/>
      <c r="C44" s="175"/>
      <c r="D44" s="175"/>
      <c r="E44" s="175"/>
      <c r="F44" s="175"/>
      <c r="G44" s="175"/>
      <c r="H44" s="175"/>
      <c r="I44" s="175"/>
      <c r="J44" s="175"/>
    </row>
    <row r="45" spans="2:10" x14ac:dyDescent="0.25">
      <c r="B45" s="175"/>
      <c r="C45" s="175"/>
      <c r="D45" s="175"/>
      <c r="E45" s="175"/>
      <c r="F45" s="175"/>
      <c r="G45" s="175"/>
      <c r="H45" s="175"/>
      <c r="I45" s="175"/>
      <c r="J45" s="175"/>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DF50-43DF-45C6-B2BF-2BFB9FDA3E27}">
  <sheetPr>
    <tabColor rgb="FF002060"/>
  </sheetPr>
  <dimension ref="A1:AE44"/>
  <sheetViews>
    <sheetView showGridLines="0" view="pageBreakPreview" topLeftCell="A11" zoomScale="55" zoomScaleNormal="55" zoomScaleSheetLayoutView="55" workbookViewId="0">
      <selection activeCell="J35" sqref="J35"/>
    </sheetView>
  </sheetViews>
  <sheetFormatPr defaultColWidth="8.5703125" defaultRowHeight="15" x14ac:dyDescent="0.25"/>
  <cols>
    <col min="1" max="1" width="56.85546875" style="264" customWidth="1"/>
    <col min="2" max="2" width="13.42578125" style="264" bestFit="1" customWidth="1"/>
    <col min="3" max="3" width="11.42578125" style="264" bestFit="1" customWidth="1"/>
    <col min="4" max="5" width="13.42578125" style="264" bestFit="1" customWidth="1"/>
    <col min="6" max="6" width="11.42578125" style="264" bestFit="1" customWidth="1"/>
    <col min="7" max="8" width="13.42578125" style="264" bestFit="1" customWidth="1"/>
    <col min="9" max="9" width="11.42578125" style="264" bestFit="1" customWidth="1"/>
    <col min="10" max="10" width="13.42578125" style="264" bestFit="1" customWidth="1"/>
    <col min="11" max="11" width="54.42578125" style="264" customWidth="1"/>
    <col min="12" max="16384" width="8.5703125" style="264"/>
  </cols>
  <sheetData>
    <row r="1" spans="1:31" x14ac:dyDescent="0.25">
      <c r="A1" s="366" t="s">
        <v>294</v>
      </c>
      <c r="B1" s="366"/>
      <c r="C1" s="263"/>
    </row>
    <row r="2" spans="1:31" s="265" customFormat="1" x14ac:dyDescent="0.25">
      <c r="A2" s="366"/>
      <c r="B2" s="366"/>
      <c r="C2" s="263"/>
      <c r="K2" s="264"/>
      <c r="L2" s="264"/>
      <c r="M2" s="264"/>
      <c r="N2" s="264"/>
      <c r="O2" s="264"/>
      <c r="P2" s="264"/>
      <c r="Q2" s="264"/>
      <c r="R2" s="264"/>
      <c r="S2" s="264"/>
      <c r="T2" s="264"/>
      <c r="U2" s="264"/>
      <c r="V2" s="264"/>
      <c r="W2" s="264"/>
      <c r="X2" s="264"/>
      <c r="Y2" s="264"/>
      <c r="Z2" s="264"/>
      <c r="AA2" s="264"/>
      <c r="AB2" s="264"/>
      <c r="AC2" s="264"/>
      <c r="AD2" s="264"/>
      <c r="AE2" s="264"/>
    </row>
    <row r="3" spans="1:31" s="265" customFormat="1" x14ac:dyDescent="0.25">
      <c r="A3" s="266"/>
      <c r="B3" s="266"/>
      <c r="C3" s="266"/>
      <c r="K3" s="264"/>
      <c r="L3" s="264"/>
      <c r="M3" s="264"/>
      <c r="N3" s="264"/>
      <c r="O3" s="264"/>
      <c r="P3" s="264"/>
      <c r="Q3" s="264"/>
      <c r="R3" s="264"/>
      <c r="S3" s="264"/>
      <c r="T3" s="264"/>
      <c r="U3" s="264"/>
      <c r="V3" s="264"/>
      <c r="W3" s="264"/>
      <c r="X3" s="264"/>
      <c r="Y3" s="264"/>
      <c r="Z3" s="264"/>
      <c r="AA3" s="264"/>
      <c r="AB3" s="264"/>
      <c r="AC3" s="264"/>
      <c r="AD3" s="264"/>
      <c r="AE3" s="264"/>
    </row>
    <row r="4" spans="1:31" ht="22.5" x14ac:dyDescent="0.25">
      <c r="A4" s="367" t="s">
        <v>130</v>
      </c>
      <c r="B4" s="367"/>
      <c r="C4" s="367"/>
      <c r="D4" s="367"/>
      <c r="E4" s="367"/>
      <c r="F4" s="367"/>
      <c r="G4" s="367"/>
      <c r="H4" s="367"/>
      <c r="I4" s="367"/>
      <c r="J4" s="367"/>
    </row>
    <row r="5" spans="1:31" ht="18" x14ac:dyDescent="0.45">
      <c r="A5" s="267" t="s">
        <v>168</v>
      </c>
      <c r="B5" s="268"/>
      <c r="C5" s="268"/>
      <c r="D5" s="268"/>
      <c r="E5" s="268"/>
      <c r="F5" s="268"/>
      <c r="G5" s="268"/>
      <c r="H5" s="268"/>
      <c r="I5" s="268"/>
      <c r="J5" s="268"/>
    </row>
    <row r="6" spans="1:31" ht="22.5" x14ac:dyDescent="0.25">
      <c r="A6" s="332" t="s">
        <v>129</v>
      </c>
      <c r="B6" s="332" t="s">
        <v>0</v>
      </c>
      <c r="C6" s="332"/>
      <c r="D6" s="332"/>
      <c r="E6" s="332" t="s">
        <v>1</v>
      </c>
      <c r="F6" s="332"/>
      <c r="G6" s="332"/>
      <c r="H6" s="332" t="s">
        <v>2</v>
      </c>
      <c r="I6" s="332"/>
      <c r="J6" s="332"/>
    </row>
    <row r="7" spans="1:31" ht="22.5" x14ac:dyDescent="0.25">
      <c r="A7" s="332"/>
      <c r="B7" s="49" t="s">
        <v>27</v>
      </c>
      <c r="C7" s="49" t="s">
        <v>28</v>
      </c>
      <c r="D7" s="49" t="s">
        <v>2</v>
      </c>
      <c r="E7" s="49" t="s">
        <v>27</v>
      </c>
      <c r="F7" s="49" t="s">
        <v>28</v>
      </c>
      <c r="G7" s="49" t="s">
        <v>2</v>
      </c>
      <c r="H7" s="49" t="s">
        <v>27</v>
      </c>
      <c r="I7" s="49" t="s">
        <v>28</v>
      </c>
      <c r="J7" s="49" t="s">
        <v>2</v>
      </c>
    </row>
    <row r="8" spans="1:31" ht="22.5" x14ac:dyDescent="0.25">
      <c r="A8" s="269" t="s">
        <v>133</v>
      </c>
      <c r="B8" s="270">
        <v>37</v>
      </c>
      <c r="C8" s="271">
        <v>8</v>
      </c>
      <c r="D8" s="271">
        <f>B8+C8</f>
        <v>45</v>
      </c>
      <c r="E8" s="271">
        <v>0</v>
      </c>
      <c r="F8" s="271">
        <v>0</v>
      </c>
      <c r="G8" s="271">
        <f>E8+F8</f>
        <v>0</v>
      </c>
      <c r="H8" s="271">
        <f t="shared" ref="H8:I23" si="0">B8+E8</f>
        <v>37</v>
      </c>
      <c r="I8" s="271">
        <f t="shared" si="0"/>
        <v>8</v>
      </c>
      <c r="J8" s="271">
        <f t="shared" ref="J8:J39" si="1">H8+I8</f>
        <v>45</v>
      </c>
    </row>
    <row r="9" spans="1:31" ht="22.5" x14ac:dyDescent="0.25">
      <c r="A9" s="272" t="s">
        <v>128</v>
      </c>
      <c r="B9" s="273">
        <v>25906</v>
      </c>
      <c r="C9" s="274">
        <v>24208</v>
      </c>
      <c r="D9" s="274">
        <f t="shared" ref="D9:D39" si="2">B9+C9</f>
        <v>50114</v>
      </c>
      <c r="E9" s="274">
        <v>417</v>
      </c>
      <c r="F9" s="274">
        <v>233</v>
      </c>
      <c r="G9" s="274">
        <f t="shared" ref="G9:G39" si="3">E9+F9</f>
        <v>650</v>
      </c>
      <c r="H9" s="274">
        <f t="shared" si="0"/>
        <v>26323</v>
      </c>
      <c r="I9" s="274">
        <f t="shared" si="0"/>
        <v>24441</v>
      </c>
      <c r="J9" s="274">
        <f t="shared" si="1"/>
        <v>50764</v>
      </c>
    </row>
    <row r="10" spans="1:31" ht="22.5" x14ac:dyDescent="0.25">
      <c r="A10" s="269" t="s">
        <v>134</v>
      </c>
      <c r="B10" s="270">
        <v>567</v>
      </c>
      <c r="C10" s="271">
        <v>519</v>
      </c>
      <c r="D10" s="271">
        <f t="shared" si="2"/>
        <v>1086</v>
      </c>
      <c r="E10" s="271">
        <v>0</v>
      </c>
      <c r="F10" s="271">
        <v>0</v>
      </c>
      <c r="G10" s="271">
        <f t="shared" si="3"/>
        <v>0</v>
      </c>
      <c r="H10" s="271">
        <f t="shared" si="0"/>
        <v>567</v>
      </c>
      <c r="I10" s="271">
        <f t="shared" si="0"/>
        <v>519</v>
      </c>
      <c r="J10" s="271">
        <f t="shared" si="1"/>
        <v>1086</v>
      </c>
    </row>
    <row r="11" spans="1:31" ht="67.5" x14ac:dyDescent="0.25">
      <c r="A11" s="272" t="s">
        <v>253</v>
      </c>
      <c r="B11" s="273">
        <v>1</v>
      </c>
      <c r="C11" s="274">
        <v>2</v>
      </c>
      <c r="D11" s="274">
        <f t="shared" si="2"/>
        <v>3</v>
      </c>
      <c r="E11" s="274">
        <v>0</v>
      </c>
      <c r="F11" s="274">
        <v>0</v>
      </c>
      <c r="G11" s="274">
        <f t="shared" si="3"/>
        <v>0</v>
      </c>
      <c r="H11" s="274">
        <f t="shared" si="0"/>
        <v>1</v>
      </c>
      <c r="I11" s="274">
        <f t="shared" si="0"/>
        <v>2</v>
      </c>
      <c r="J11" s="274">
        <f t="shared" si="1"/>
        <v>3</v>
      </c>
    </row>
    <row r="12" spans="1:31" ht="22.5" x14ac:dyDescent="0.25">
      <c r="A12" s="269" t="s">
        <v>135</v>
      </c>
      <c r="B12" s="270">
        <v>0</v>
      </c>
      <c r="C12" s="271">
        <v>0</v>
      </c>
      <c r="D12" s="271">
        <f t="shared" si="2"/>
        <v>0</v>
      </c>
      <c r="E12" s="271">
        <v>0</v>
      </c>
      <c r="F12" s="271">
        <v>0</v>
      </c>
      <c r="G12" s="271">
        <f t="shared" si="3"/>
        <v>0</v>
      </c>
      <c r="H12" s="271">
        <f t="shared" si="0"/>
        <v>0</v>
      </c>
      <c r="I12" s="271">
        <f t="shared" si="0"/>
        <v>0</v>
      </c>
      <c r="J12" s="271">
        <f t="shared" si="1"/>
        <v>0</v>
      </c>
    </row>
    <row r="13" spans="1:31" ht="22.5" x14ac:dyDescent="0.25">
      <c r="A13" s="272" t="s">
        <v>136</v>
      </c>
      <c r="B13" s="273">
        <v>0</v>
      </c>
      <c r="C13" s="274">
        <v>0</v>
      </c>
      <c r="D13" s="274">
        <f t="shared" si="2"/>
        <v>0</v>
      </c>
      <c r="E13" s="274">
        <v>1</v>
      </c>
      <c r="F13" s="274">
        <v>0</v>
      </c>
      <c r="G13" s="274">
        <f t="shared" si="3"/>
        <v>1</v>
      </c>
      <c r="H13" s="274">
        <f t="shared" si="0"/>
        <v>1</v>
      </c>
      <c r="I13" s="274">
        <f t="shared" si="0"/>
        <v>0</v>
      </c>
      <c r="J13" s="274">
        <f t="shared" si="1"/>
        <v>1</v>
      </c>
    </row>
    <row r="14" spans="1:31" ht="22.5" x14ac:dyDescent="0.25">
      <c r="A14" s="269" t="s">
        <v>127</v>
      </c>
      <c r="B14" s="270">
        <v>22</v>
      </c>
      <c r="C14" s="271">
        <v>8</v>
      </c>
      <c r="D14" s="271">
        <f t="shared" si="2"/>
        <v>30</v>
      </c>
      <c r="E14" s="271">
        <v>0</v>
      </c>
      <c r="F14" s="271">
        <v>0</v>
      </c>
      <c r="G14" s="271">
        <f t="shared" si="3"/>
        <v>0</v>
      </c>
      <c r="H14" s="271">
        <f t="shared" si="0"/>
        <v>22</v>
      </c>
      <c r="I14" s="271">
        <f t="shared" si="0"/>
        <v>8</v>
      </c>
      <c r="J14" s="271">
        <f t="shared" si="1"/>
        <v>30</v>
      </c>
    </row>
    <row r="15" spans="1:31" ht="45" x14ac:dyDescent="0.25">
      <c r="A15" s="272" t="s">
        <v>137</v>
      </c>
      <c r="B15" s="273">
        <v>3485</v>
      </c>
      <c r="C15" s="274">
        <v>3015</v>
      </c>
      <c r="D15" s="274">
        <f t="shared" si="2"/>
        <v>6500</v>
      </c>
      <c r="E15" s="274">
        <v>0</v>
      </c>
      <c r="F15" s="274">
        <v>0</v>
      </c>
      <c r="G15" s="274">
        <f t="shared" si="3"/>
        <v>0</v>
      </c>
      <c r="H15" s="274">
        <f t="shared" si="0"/>
        <v>3485</v>
      </c>
      <c r="I15" s="274">
        <f t="shared" si="0"/>
        <v>3015</v>
      </c>
      <c r="J15" s="274">
        <f t="shared" si="1"/>
        <v>6500</v>
      </c>
    </row>
    <row r="16" spans="1:31" ht="45" x14ac:dyDescent="0.25">
      <c r="A16" s="269" t="s">
        <v>138</v>
      </c>
      <c r="B16" s="270">
        <v>828</v>
      </c>
      <c r="C16" s="271">
        <v>1188</v>
      </c>
      <c r="D16" s="271">
        <f t="shared" si="2"/>
        <v>2016</v>
      </c>
      <c r="E16" s="271">
        <v>0</v>
      </c>
      <c r="F16" s="271">
        <v>0</v>
      </c>
      <c r="G16" s="271">
        <f t="shared" si="3"/>
        <v>0</v>
      </c>
      <c r="H16" s="271">
        <f t="shared" si="0"/>
        <v>828</v>
      </c>
      <c r="I16" s="271">
        <f t="shared" si="0"/>
        <v>1188</v>
      </c>
      <c r="J16" s="271">
        <f t="shared" si="1"/>
        <v>2016</v>
      </c>
    </row>
    <row r="17" spans="1:10" ht="45" x14ac:dyDescent="0.25">
      <c r="A17" s="272" t="s">
        <v>139</v>
      </c>
      <c r="B17" s="273">
        <v>3399</v>
      </c>
      <c r="C17" s="274">
        <v>2957</v>
      </c>
      <c r="D17" s="274">
        <f t="shared" si="2"/>
        <v>6356</v>
      </c>
      <c r="E17" s="274">
        <v>0</v>
      </c>
      <c r="F17" s="274">
        <v>0</v>
      </c>
      <c r="G17" s="274">
        <f t="shared" si="3"/>
        <v>0</v>
      </c>
      <c r="H17" s="274">
        <f t="shared" si="0"/>
        <v>3399</v>
      </c>
      <c r="I17" s="274">
        <f t="shared" si="0"/>
        <v>2957</v>
      </c>
      <c r="J17" s="274">
        <f t="shared" si="1"/>
        <v>6356</v>
      </c>
    </row>
    <row r="18" spans="1:10" ht="22.5" x14ac:dyDescent="0.25">
      <c r="A18" s="269" t="s">
        <v>140</v>
      </c>
      <c r="B18" s="270">
        <v>0</v>
      </c>
      <c r="C18" s="271">
        <v>0</v>
      </c>
      <c r="D18" s="271">
        <f t="shared" si="2"/>
        <v>0</v>
      </c>
      <c r="E18" s="271">
        <v>0</v>
      </c>
      <c r="F18" s="271">
        <v>0</v>
      </c>
      <c r="G18" s="271">
        <f t="shared" si="3"/>
        <v>0</v>
      </c>
      <c r="H18" s="271">
        <f t="shared" si="0"/>
        <v>0</v>
      </c>
      <c r="I18" s="271">
        <f t="shared" si="0"/>
        <v>0</v>
      </c>
      <c r="J18" s="271">
        <f t="shared" si="1"/>
        <v>0</v>
      </c>
    </row>
    <row r="19" spans="1:10" ht="22.5" x14ac:dyDescent="0.25">
      <c r="A19" s="272" t="s">
        <v>141</v>
      </c>
      <c r="B19" s="273">
        <v>0</v>
      </c>
      <c r="C19" s="274">
        <v>0</v>
      </c>
      <c r="D19" s="274">
        <f t="shared" si="2"/>
        <v>0</v>
      </c>
      <c r="E19" s="274">
        <v>59839</v>
      </c>
      <c r="F19" s="274">
        <v>6139</v>
      </c>
      <c r="G19" s="274">
        <f t="shared" si="3"/>
        <v>65978</v>
      </c>
      <c r="H19" s="274">
        <f t="shared" si="0"/>
        <v>59839</v>
      </c>
      <c r="I19" s="274">
        <f t="shared" si="0"/>
        <v>6139</v>
      </c>
      <c r="J19" s="274">
        <f t="shared" si="1"/>
        <v>65978</v>
      </c>
    </row>
    <row r="20" spans="1:10" ht="22.5" x14ac:dyDescent="0.25">
      <c r="A20" s="269" t="s">
        <v>142</v>
      </c>
      <c r="B20" s="270">
        <v>586</v>
      </c>
      <c r="C20" s="271">
        <v>593</v>
      </c>
      <c r="D20" s="271">
        <f t="shared" si="2"/>
        <v>1179</v>
      </c>
      <c r="E20" s="271">
        <v>5</v>
      </c>
      <c r="F20" s="271">
        <v>0</v>
      </c>
      <c r="G20" s="271">
        <f t="shared" si="3"/>
        <v>5</v>
      </c>
      <c r="H20" s="271">
        <f t="shared" si="0"/>
        <v>591</v>
      </c>
      <c r="I20" s="271">
        <f t="shared" si="0"/>
        <v>593</v>
      </c>
      <c r="J20" s="271">
        <f t="shared" si="1"/>
        <v>1184</v>
      </c>
    </row>
    <row r="21" spans="1:10" ht="22.5" x14ac:dyDescent="0.25">
      <c r="A21" s="272" t="s">
        <v>143</v>
      </c>
      <c r="B21" s="273">
        <v>268</v>
      </c>
      <c r="C21" s="274">
        <v>76</v>
      </c>
      <c r="D21" s="274">
        <f t="shared" si="2"/>
        <v>344</v>
      </c>
      <c r="E21" s="274">
        <v>0</v>
      </c>
      <c r="F21" s="274">
        <v>0</v>
      </c>
      <c r="G21" s="274">
        <f t="shared" si="3"/>
        <v>0</v>
      </c>
      <c r="H21" s="274">
        <f t="shared" si="0"/>
        <v>268</v>
      </c>
      <c r="I21" s="274">
        <f t="shared" si="0"/>
        <v>76</v>
      </c>
      <c r="J21" s="274">
        <f t="shared" si="1"/>
        <v>344</v>
      </c>
    </row>
    <row r="22" spans="1:10" ht="22.5" x14ac:dyDescent="0.25">
      <c r="A22" s="269" t="s">
        <v>144</v>
      </c>
      <c r="B22" s="270">
        <v>0</v>
      </c>
      <c r="C22" s="271">
        <v>0</v>
      </c>
      <c r="D22" s="271">
        <f t="shared" si="2"/>
        <v>0</v>
      </c>
      <c r="E22" s="271">
        <v>1</v>
      </c>
      <c r="F22" s="271">
        <v>0</v>
      </c>
      <c r="G22" s="271">
        <f t="shared" si="3"/>
        <v>1</v>
      </c>
      <c r="H22" s="271">
        <f t="shared" si="0"/>
        <v>1</v>
      </c>
      <c r="I22" s="271">
        <f t="shared" si="0"/>
        <v>0</v>
      </c>
      <c r="J22" s="271">
        <f t="shared" si="1"/>
        <v>1</v>
      </c>
    </row>
    <row r="23" spans="1:10" ht="45" x14ac:dyDescent="0.25">
      <c r="A23" s="272" t="s">
        <v>145</v>
      </c>
      <c r="B23" s="273">
        <v>9</v>
      </c>
      <c r="C23" s="274">
        <v>2</v>
      </c>
      <c r="D23" s="274">
        <f t="shared" si="2"/>
        <v>11</v>
      </c>
      <c r="E23" s="274">
        <v>0</v>
      </c>
      <c r="F23" s="274">
        <v>0</v>
      </c>
      <c r="G23" s="274">
        <f t="shared" si="3"/>
        <v>0</v>
      </c>
      <c r="H23" s="274">
        <f t="shared" si="0"/>
        <v>9</v>
      </c>
      <c r="I23" s="274">
        <f t="shared" si="0"/>
        <v>2</v>
      </c>
      <c r="J23" s="274">
        <f t="shared" si="1"/>
        <v>11</v>
      </c>
    </row>
    <row r="24" spans="1:10" ht="22.5" x14ac:dyDescent="0.25">
      <c r="A24" s="269" t="s">
        <v>146</v>
      </c>
      <c r="B24" s="270">
        <v>1624</v>
      </c>
      <c r="C24" s="271">
        <v>580</v>
      </c>
      <c r="D24" s="271">
        <f t="shared" si="2"/>
        <v>2204</v>
      </c>
      <c r="E24" s="271">
        <v>0</v>
      </c>
      <c r="F24" s="271">
        <v>0</v>
      </c>
      <c r="G24" s="271">
        <f t="shared" si="3"/>
        <v>0</v>
      </c>
      <c r="H24" s="271">
        <f t="shared" ref="H24:I39" si="4">B24+E24</f>
        <v>1624</v>
      </c>
      <c r="I24" s="271">
        <f t="shared" si="4"/>
        <v>580</v>
      </c>
      <c r="J24" s="271">
        <f t="shared" si="1"/>
        <v>2204</v>
      </c>
    </row>
    <row r="25" spans="1:10" ht="45" x14ac:dyDescent="0.25">
      <c r="A25" s="272" t="s">
        <v>147</v>
      </c>
      <c r="B25" s="273">
        <v>5318</v>
      </c>
      <c r="C25" s="274">
        <v>5920</v>
      </c>
      <c r="D25" s="274">
        <f t="shared" si="2"/>
        <v>11238</v>
      </c>
      <c r="E25" s="274">
        <v>0</v>
      </c>
      <c r="F25" s="274">
        <v>0</v>
      </c>
      <c r="G25" s="274">
        <f t="shared" si="3"/>
        <v>0</v>
      </c>
      <c r="H25" s="274">
        <f t="shared" si="4"/>
        <v>5318</v>
      </c>
      <c r="I25" s="274">
        <f t="shared" si="4"/>
        <v>5920</v>
      </c>
      <c r="J25" s="274">
        <f t="shared" si="1"/>
        <v>11238</v>
      </c>
    </row>
    <row r="26" spans="1:10" ht="22.5" x14ac:dyDescent="0.25">
      <c r="A26" s="269" t="s">
        <v>148</v>
      </c>
      <c r="B26" s="270">
        <v>0</v>
      </c>
      <c r="C26" s="271">
        <v>0</v>
      </c>
      <c r="D26" s="271">
        <f t="shared" si="2"/>
        <v>0</v>
      </c>
      <c r="E26" s="271">
        <v>68</v>
      </c>
      <c r="F26" s="271">
        <v>12</v>
      </c>
      <c r="G26" s="271">
        <f t="shared" si="3"/>
        <v>80</v>
      </c>
      <c r="H26" s="271">
        <f t="shared" si="4"/>
        <v>68</v>
      </c>
      <c r="I26" s="271">
        <f t="shared" si="4"/>
        <v>12</v>
      </c>
      <c r="J26" s="271">
        <f t="shared" si="1"/>
        <v>80</v>
      </c>
    </row>
    <row r="27" spans="1:10" ht="22.5" x14ac:dyDescent="0.25">
      <c r="A27" s="272" t="s">
        <v>149</v>
      </c>
      <c r="B27" s="273">
        <v>953</v>
      </c>
      <c r="C27" s="274">
        <v>835</v>
      </c>
      <c r="D27" s="274">
        <f t="shared" si="2"/>
        <v>1788</v>
      </c>
      <c r="E27" s="274">
        <v>0</v>
      </c>
      <c r="F27" s="274">
        <v>0</v>
      </c>
      <c r="G27" s="274">
        <f t="shared" si="3"/>
        <v>0</v>
      </c>
      <c r="H27" s="274">
        <f t="shared" si="4"/>
        <v>953</v>
      </c>
      <c r="I27" s="274">
        <f t="shared" si="4"/>
        <v>835</v>
      </c>
      <c r="J27" s="274">
        <f t="shared" si="1"/>
        <v>1788</v>
      </c>
    </row>
    <row r="28" spans="1:10" ht="22.5" x14ac:dyDescent="0.25">
      <c r="A28" s="269" t="s">
        <v>150</v>
      </c>
      <c r="B28" s="270">
        <v>18</v>
      </c>
      <c r="C28" s="271">
        <v>15</v>
      </c>
      <c r="D28" s="271">
        <f t="shared" si="2"/>
        <v>33</v>
      </c>
      <c r="E28" s="271">
        <v>0</v>
      </c>
      <c r="F28" s="271">
        <v>0</v>
      </c>
      <c r="G28" s="271">
        <f t="shared" si="3"/>
        <v>0</v>
      </c>
      <c r="H28" s="271">
        <f t="shared" si="4"/>
        <v>18</v>
      </c>
      <c r="I28" s="271">
        <f t="shared" si="4"/>
        <v>15</v>
      </c>
      <c r="J28" s="271">
        <f t="shared" si="1"/>
        <v>33</v>
      </c>
    </row>
    <row r="29" spans="1:10" ht="22.5" x14ac:dyDescent="0.25">
      <c r="A29" s="272" t="s">
        <v>151</v>
      </c>
      <c r="B29" s="273">
        <v>0</v>
      </c>
      <c r="C29" s="274">
        <v>0</v>
      </c>
      <c r="D29" s="274">
        <f t="shared" si="2"/>
        <v>0</v>
      </c>
      <c r="E29" s="274">
        <v>143</v>
      </c>
      <c r="F29" s="274">
        <v>155</v>
      </c>
      <c r="G29" s="274">
        <f t="shared" si="3"/>
        <v>298</v>
      </c>
      <c r="H29" s="274">
        <f t="shared" si="4"/>
        <v>143</v>
      </c>
      <c r="I29" s="274">
        <f t="shared" si="4"/>
        <v>155</v>
      </c>
      <c r="J29" s="274">
        <f t="shared" si="1"/>
        <v>298</v>
      </c>
    </row>
    <row r="30" spans="1:10" ht="22.5" x14ac:dyDescent="0.25">
      <c r="A30" s="269" t="s">
        <v>152</v>
      </c>
      <c r="B30" s="270">
        <v>229</v>
      </c>
      <c r="C30" s="271">
        <v>205</v>
      </c>
      <c r="D30" s="271">
        <f t="shared" si="2"/>
        <v>434</v>
      </c>
      <c r="E30" s="271">
        <v>265</v>
      </c>
      <c r="F30" s="271">
        <v>2</v>
      </c>
      <c r="G30" s="271">
        <f t="shared" si="3"/>
        <v>267</v>
      </c>
      <c r="H30" s="271">
        <f t="shared" si="4"/>
        <v>494</v>
      </c>
      <c r="I30" s="271">
        <f t="shared" si="4"/>
        <v>207</v>
      </c>
      <c r="J30" s="271">
        <f t="shared" si="1"/>
        <v>701</v>
      </c>
    </row>
    <row r="31" spans="1:10" ht="22.5" x14ac:dyDescent="0.25">
      <c r="A31" s="272" t="s">
        <v>125</v>
      </c>
      <c r="B31" s="273">
        <v>0</v>
      </c>
      <c r="C31" s="274">
        <v>0</v>
      </c>
      <c r="D31" s="274">
        <f t="shared" si="2"/>
        <v>0</v>
      </c>
      <c r="E31" s="274">
        <v>0</v>
      </c>
      <c r="F31" s="274">
        <v>0</v>
      </c>
      <c r="G31" s="274">
        <f t="shared" si="3"/>
        <v>0</v>
      </c>
      <c r="H31" s="274">
        <f t="shared" si="4"/>
        <v>0</v>
      </c>
      <c r="I31" s="274">
        <f t="shared" si="4"/>
        <v>0</v>
      </c>
      <c r="J31" s="274">
        <f t="shared" si="1"/>
        <v>0</v>
      </c>
    </row>
    <row r="32" spans="1:10" ht="22.5" x14ac:dyDescent="0.25">
      <c r="A32" s="269" t="s">
        <v>126</v>
      </c>
      <c r="B32" s="270">
        <v>3</v>
      </c>
      <c r="C32" s="271">
        <v>2</v>
      </c>
      <c r="D32" s="271">
        <f t="shared" si="2"/>
        <v>5</v>
      </c>
      <c r="E32" s="271">
        <v>1</v>
      </c>
      <c r="F32" s="271">
        <v>0</v>
      </c>
      <c r="G32" s="271">
        <f t="shared" si="3"/>
        <v>1</v>
      </c>
      <c r="H32" s="271">
        <f t="shared" si="4"/>
        <v>4</v>
      </c>
      <c r="I32" s="271">
        <f t="shared" si="4"/>
        <v>2</v>
      </c>
      <c r="J32" s="271">
        <f t="shared" si="1"/>
        <v>6</v>
      </c>
    </row>
    <row r="33" spans="1:10" ht="22.5" x14ac:dyDescent="0.25">
      <c r="A33" s="272" t="s">
        <v>154</v>
      </c>
      <c r="B33" s="273">
        <v>0</v>
      </c>
      <c r="C33" s="274">
        <v>0</v>
      </c>
      <c r="D33" s="274">
        <f t="shared" si="2"/>
        <v>0</v>
      </c>
      <c r="E33" s="274">
        <v>0</v>
      </c>
      <c r="F33" s="274">
        <v>0</v>
      </c>
      <c r="G33" s="274">
        <f t="shared" si="3"/>
        <v>0</v>
      </c>
      <c r="H33" s="274">
        <f t="shared" si="4"/>
        <v>0</v>
      </c>
      <c r="I33" s="274">
        <f t="shared" si="4"/>
        <v>0</v>
      </c>
      <c r="J33" s="274">
        <f t="shared" si="1"/>
        <v>0</v>
      </c>
    </row>
    <row r="34" spans="1:10" ht="22.5" x14ac:dyDescent="0.25">
      <c r="A34" s="269" t="s">
        <v>153</v>
      </c>
      <c r="B34" s="270">
        <v>47</v>
      </c>
      <c r="C34" s="271">
        <v>21</v>
      </c>
      <c r="D34" s="271">
        <f t="shared" si="2"/>
        <v>68</v>
      </c>
      <c r="E34" s="271">
        <v>6</v>
      </c>
      <c r="F34" s="271">
        <v>0</v>
      </c>
      <c r="G34" s="271">
        <f t="shared" si="3"/>
        <v>6</v>
      </c>
      <c r="H34" s="271">
        <f t="shared" si="4"/>
        <v>53</v>
      </c>
      <c r="I34" s="271">
        <f t="shared" si="4"/>
        <v>21</v>
      </c>
      <c r="J34" s="271">
        <f t="shared" si="1"/>
        <v>74</v>
      </c>
    </row>
    <row r="35" spans="1:10" ht="22.5" x14ac:dyDescent="0.25">
      <c r="A35" s="272" t="s">
        <v>132</v>
      </c>
      <c r="B35" s="273">
        <v>0</v>
      </c>
      <c r="C35" s="274">
        <v>0</v>
      </c>
      <c r="D35" s="274">
        <f t="shared" si="2"/>
        <v>0</v>
      </c>
      <c r="E35" s="274">
        <v>0</v>
      </c>
      <c r="F35" s="274">
        <v>0</v>
      </c>
      <c r="G35" s="274">
        <f t="shared" si="3"/>
        <v>0</v>
      </c>
      <c r="H35" s="274">
        <f t="shared" si="4"/>
        <v>0</v>
      </c>
      <c r="I35" s="274">
        <f t="shared" si="4"/>
        <v>0</v>
      </c>
      <c r="J35" s="274">
        <f t="shared" si="1"/>
        <v>0</v>
      </c>
    </row>
    <row r="36" spans="1:10" ht="22.5" x14ac:dyDescent="0.25">
      <c r="A36" s="269" t="s">
        <v>171</v>
      </c>
      <c r="B36" s="270">
        <v>0</v>
      </c>
      <c r="C36" s="271">
        <v>0</v>
      </c>
      <c r="D36" s="271">
        <f t="shared" si="2"/>
        <v>0</v>
      </c>
      <c r="E36" s="271">
        <v>0</v>
      </c>
      <c r="F36" s="271">
        <v>0</v>
      </c>
      <c r="G36" s="271">
        <f t="shared" si="3"/>
        <v>0</v>
      </c>
      <c r="H36" s="271">
        <f t="shared" si="4"/>
        <v>0</v>
      </c>
      <c r="I36" s="271">
        <f t="shared" si="4"/>
        <v>0</v>
      </c>
      <c r="J36" s="271">
        <f t="shared" si="1"/>
        <v>0</v>
      </c>
    </row>
    <row r="37" spans="1:10" ht="67.5" x14ac:dyDescent="0.25">
      <c r="A37" s="272" t="s">
        <v>172</v>
      </c>
      <c r="B37" s="273">
        <v>2</v>
      </c>
      <c r="C37" s="274">
        <v>0</v>
      </c>
      <c r="D37" s="274">
        <f t="shared" si="2"/>
        <v>2</v>
      </c>
      <c r="E37" s="274">
        <v>0</v>
      </c>
      <c r="F37" s="274">
        <v>0</v>
      </c>
      <c r="G37" s="274">
        <f t="shared" si="3"/>
        <v>0</v>
      </c>
      <c r="H37" s="274">
        <f t="shared" si="4"/>
        <v>2</v>
      </c>
      <c r="I37" s="274">
        <f t="shared" si="4"/>
        <v>0</v>
      </c>
      <c r="J37" s="274">
        <f t="shared" si="1"/>
        <v>2</v>
      </c>
    </row>
    <row r="38" spans="1:10" ht="22.5" x14ac:dyDescent="0.25">
      <c r="A38" s="269" t="s">
        <v>291</v>
      </c>
      <c r="B38" s="270">
        <v>0</v>
      </c>
      <c r="C38" s="271">
        <v>0</v>
      </c>
      <c r="D38" s="271">
        <f t="shared" si="2"/>
        <v>0</v>
      </c>
      <c r="E38" s="271">
        <v>0</v>
      </c>
      <c r="F38" s="271">
        <v>0</v>
      </c>
      <c r="G38" s="271">
        <f t="shared" si="3"/>
        <v>0</v>
      </c>
      <c r="H38" s="271">
        <f t="shared" si="4"/>
        <v>0</v>
      </c>
      <c r="I38" s="271">
        <f t="shared" si="4"/>
        <v>0</v>
      </c>
      <c r="J38" s="271">
        <f t="shared" si="1"/>
        <v>0</v>
      </c>
    </row>
    <row r="39" spans="1:10" ht="22.5" x14ac:dyDescent="0.25">
      <c r="A39" s="272" t="s">
        <v>3</v>
      </c>
      <c r="B39" s="273">
        <v>0</v>
      </c>
      <c r="C39" s="274">
        <v>0</v>
      </c>
      <c r="D39" s="274">
        <f t="shared" si="2"/>
        <v>0</v>
      </c>
      <c r="E39" s="274">
        <v>35911</v>
      </c>
      <c r="F39" s="274">
        <v>887</v>
      </c>
      <c r="G39" s="274">
        <f t="shared" si="3"/>
        <v>36798</v>
      </c>
      <c r="H39" s="274">
        <f t="shared" si="4"/>
        <v>35911</v>
      </c>
      <c r="I39" s="274">
        <f t="shared" si="4"/>
        <v>887</v>
      </c>
      <c r="J39" s="274">
        <f t="shared" si="1"/>
        <v>36798</v>
      </c>
    </row>
    <row r="40" spans="1:10" ht="22.5" x14ac:dyDescent="0.25">
      <c r="A40" s="40" t="s">
        <v>2</v>
      </c>
      <c r="B40" s="40">
        <f t="shared" ref="B40:I40" si="5">SUM(B8:B39)</f>
        <v>43302</v>
      </c>
      <c r="C40" s="40">
        <f t="shared" si="5"/>
        <v>40154</v>
      </c>
      <c r="D40" s="40">
        <f t="shared" si="5"/>
        <v>83456</v>
      </c>
      <c r="E40" s="40">
        <f t="shared" si="5"/>
        <v>96657</v>
      </c>
      <c r="F40" s="40">
        <f t="shared" si="5"/>
        <v>7428</v>
      </c>
      <c r="G40" s="40">
        <f t="shared" si="5"/>
        <v>104085</v>
      </c>
      <c r="H40" s="40">
        <f t="shared" si="5"/>
        <v>139959</v>
      </c>
      <c r="I40" s="40">
        <f t="shared" si="5"/>
        <v>47582</v>
      </c>
      <c r="J40" s="40">
        <f>SUM(J8:J39)</f>
        <v>187541</v>
      </c>
    </row>
    <row r="41" spans="1:10" ht="18" x14ac:dyDescent="0.45">
      <c r="A41" s="275" t="s">
        <v>37</v>
      </c>
      <c r="B41" s="276"/>
      <c r="C41" s="276"/>
      <c r="D41" s="276"/>
      <c r="E41" s="276"/>
      <c r="F41" s="276"/>
      <c r="G41" s="276"/>
      <c r="H41" s="276"/>
      <c r="I41" s="276"/>
      <c r="J41" s="277"/>
    </row>
    <row r="42" spans="1:10" ht="18" x14ac:dyDescent="0.45">
      <c r="A42" s="278" t="s">
        <v>36</v>
      </c>
      <c r="B42" s="279"/>
      <c r="C42" s="279"/>
      <c r="D42" s="279"/>
      <c r="E42" s="279"/>
      <c r="F42" s="279"/>
      <c r="G42" s="279"/>
      <c r="H42" s="279"/>
      <c r="I42" s="279"/>
      <c r="J42" s="279"/>
    </row>
    <row r="43" spans="1:10" s="282" customFormat="1" ht="17.45" customHeight="1" x14ac:dyDescent="0.25">
      <c r="A43" s="280" t="s">
        <v>155</v>
      </c>
      <c r="B43" s="281"/>
      <c r="C43" s="281"/>
      <c r="D43" s="281"/>
      <c r="E43" s="281"/>
      <c r="F43" s="281"/>
      <c r="G43" s="281"/>
      <c r="H43" s="281"/>
      <c r="I43" s="281"/>
      <c r="J43" s="281"/>
    </row>
    <row r="44" spans="1:10" x14ac:dyDescent="0.25">
      <c r="A44" s="283" t="s">
        <v>296</v>
      </c>
    </row>
  </sheetData>
  <mergeCells count="6">
    <mergeCell ref="A1:B2"/>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E832-73A8-4AE4-BBD1-3BC09AFDBEB8}">
  <sheetPr>
    <tabColor rgb="FF002060"/>
  </sheetPr>
  <dimension ref="A1:AE43"/>
  <sheetViews>
    <sheetView showGridLines="0" view="pageBreakPreview" zoomScale="90" zoomScaleNormal="90" zoomScaleSheetLayoutView="90" workbookViewId="0">
      <selection activeCell="J35" sqref="J35"/>
    </sheetView>
  </sheetViews>
  <sheetFormatPr defaultColWidth="8.5703125" defaultRowHeight="15" x14ac:dyDescent="0.25"/>
  <cols>
    <col min="1" max="1" width="44.42578125" style="206" customWidth="1"/>
    <col min="2" max="3" width="14.5703125" style="206" customWidth="1"/>
    <col min="4" max="4" width="16.5703125" style="206" customWidth="1"/>
    <col min="5" max="5" width="45.42578125" style="206" customWidth="1"/>
    <col min="6" max="6" width="9.42578125" style="206" bestFit="1" customWidth="1"/>
    <col min="7" max="16384" width="8.5703125" style="206"/>
  </cols>
  <sheetData>
    <row r="1" spans="1:31" ht="18" x14ac:dyDescent="0.25">
      <c r="A1" s="204" t="s">
        <v>294</v>
      </c>
      <c r="B1" s="205"/>
      <c r="C1" s="205"/>
    </row>
    <row r="2" spans="1:31" s="207" customFormat="1" x14ac:dyDescent="0.25">
      <c r="A2" s="205"/>
      <c r="B2" s="205"/>
      <c r="C2" s="205"/>
      <c r="K2" s="206"/>
      <c r="L2" s="206"/>
      <c r="M2" s="206"/>
      <c r="N2" s="206"/>
      <c r="O2" s="206"/>
      <c r="P2" s="206"/>
      <c r="Q2" s="206"/>
      <c r="R2" s="206"/>
      <c r="S2" s="206"/>
      <c r="T2" s="206"/>
      <c r="U2" s="206"/>
      <c r="V2" s="206"/>
      <c r="W2" s="206"/>
      <c r="X2" s="206"/>
      <c r="Y2" s="206"/>
      <c r="Z2" s="206"/>
      <c r="AA2" s="206"/>
      <c r="AB2" s="206"/>
      <c r="AC2" s="206"/>
      <c r="AD2" s="206"/>
      <c r="AE2" s="206"/>
    </row>
    <row r="3" spans="1:31" s="207" customFormat="1" x14ac:dyDescent="0.25">
      <c r="A3" s="208"/>
      <c r="B3" s="208"/>
      <c r="C3" s="208"/>
      <c r="K3" s="206"/>
      <c r="L3" s="206"/>
      <c r="M3" s="206"/>
      <c r="N3" s="206"/>
      <c r="O3" s="206"/>
      <c r="P3" s="206"/>
      <c r="Q3" s="206"/>
      <c r="R3" s="206"/>
      <c r="S3" s="206"/>
      <c r="T3" s="206"/>
      <c r="U3" s="206"/>
      <c r="V3" s="206"/>
      <c r="W3" s="206"/>
      <c r="X3" s="206"/>
      <c r="Y3" s="206"/>
      <c r="Z3" s="206"/>
      <c r="AA3" s="206"/>
      <c r="AB3" s="206"/>
      <c r="AC3" s="206"/>
      <c r="AD3" s="206"/>
      <c r="AE3" s="206"/>
    </row>
    <row r="4" spans="1:31" ht="22.5" x14ac:dyDescent="0.25">
      <c r="A4" s="368" t="s">
        <v>29</v>
      </c>
      <c r="B4" s="368"/>
      <c r="C4" s="368"/>
      <c r="D4" s="368"/>
      <c r="E4" s="228"/>
    </row>
    <row r="5" spans="1:31" ht="22.5" x14ac:dyDescent="0.25">
      <c r="A5" s="209" t="s">
        <v>177</v>
      </c>
      <c r="B5" s="329" t="s">
        <v>122</v>
      </c>
      <c r="C5" s="330"/>
      <c r="D5" s="331"/>
    </row>
    <row r="6" spans="1:31" ht="40.5" customHeight="1" x14ac:dyDescent="0.25">
      <c r="A6" s="49" t="s">
        <v>52</v>
      </c>
      <c r="B6" s="49" t="s">
        <v>27</v>
      </c>
      <c r="C6" s="49" t="s">
        <v>28</v>
      </c>
      <c r="D6" s="49" t="s">
        <v>2</v>
      </c>
    </row>
    <row r="7" spans="1:31" ht="21.75" customHeight="1" x14ac:dyDescent="0.25">
      <c r="A7" s="224" t="s">
        <v>53</v>
      </c>
      <c r="B7" s="212">
        <v>1395</v>
      </c>
      <c r="C7" s="212">
        <v>2184</v>
      </c>
      <c r="D7" s="212">
        <f t="shared" ref="D7:D15" si="0">B7+C7</f>
        <v>3579</v>
      </c>
      <c r="F7" s="229"/>
    </row>
    <row r="8" spans="1:31" ht="21.75" customHeight="1" x14ac:dyDescent="0.25">
      <c r="A8" s="225" t="s">
        <v>54</v>
      </c>
      <c r="B8" s="220">
        <v>1813045</v>
      </c>
      <c r="C8" s="220">
        <v>154</v>
      </c>
      <c r="D8" s="220">
        <f t="shared" si="0"/>
        <v>1813199</v>
      </c>
      <c r="F8" s="229"/>
    </row>
    <row r="9" spans="1:31" ht="21.75" customHeight="1" x14ac:dyDescent="0.25">
      <c r="A9" s="224" t="s">
        <v>55</v>
      </c>
      <c r="B9" s="212">
        <v>819318</v>
      </c>
      <c r="C9" s="212">
        <v>1099011</v>
      </c>
      <c r="D9" s="212">
        <f t="shared" si="0"/>
        <v>1918329</v>
      </c>
      <c r="F9" s="229"/>
      <c r="H9" s="229"/>
    </row>
    <row r="10" spans="1:31" ht="21.75" customHeight="1" x14ac:dyDescent="0.25">
      <c r="A10" s="225" t="s">
        <v>56</v>
      </c>
      <c r="B10" s="220">
        <v>56595</v>
      </c>
      <c r="C10" s="220">
        <v>3078</v>
      </c>
      <c r="D10" s="220">
        <f t="shared" si="0"/>
        <v>59673</v>
      </c>
      <c r="F10" s="229"/>
    </row>
    <row r="11" spans="1:31" ht="21.75" customHeight="1" x14ac:dyDescent="0.25">
      <c r="A11" s="224" t="s">
        <v>109</v>
      </c>
      <c r="B11" s="212">
        <v>22183</v>
      </c>
      <c r="C11" s="212">
        <v>11</v>
      </c>
      <c r="D11" s="212">
        <f t="shared" si="0"/>
        <v>22194</v>
      </c>
      <c r="F11" s="229"/>
    </row>
    <row r="12" spans="1:31" ht="21.75" customHeight="1" x14ac:dyDescent="0.25">
      <c r="A12" s="225" t="s">
        <v>57</v>
      </c>
      <c r="B12" s="220">
        <v>3098</v>
      </c>
      <c r="C12" s="220">
        <v>0</v>
      </c>
      <c r="D12" s="220">
        <f t="shared" si="0"/>
        <v>3098</v>
      </c>
      <c r="F12" s="229"/>
    </row>
    <row r="13" spans="1:31" ht="21.75" customHeight="1" x14ac:dyDescent="0.25">
      <c r="A13" s="224" t="s">
        <v>58</v>
      </c>
      <c r="B13" s="212">
        <v>556</v>
      </c>
      <c r="C13" s="212">
        <v>641</v>
      </c>
      <c r="D13" s="212">
        <f t="shared" si="0"/>
        <v>1197</v>
      </c>
      <c r="F13" s="229"/>
    </row>
    <row r="14" spans="1:31" ht="21.75" customHeight="1" x14ac:dyDescent="0.25">
      <c r="A14" s="225" t="s">
        <v>110</v>
      </c>
      <c r="B14" s="220">
        <v>520</v>
      </c>
      <c r="C14" s="220">
        <v>1083</v>
      </c>
      <c r="D14" s="220">
        <f t="shared" si="0"/>
        <v>1603</v>
      </c>
      <c r="F14" s="229"/>
    </row>
    <row r="15" spans="1:31" ht="19.149999999999999" customHeight="1" x14ac:dyDescent="0.25">
      <c r="A15" s="224" t="s">
        <v>59</v>
      </c>
      <c r="B15" s="212">
        <v>25</v>
      </c>
      <c r="C15" s="212">
        <v>3616</v>
      </c>
      <c r="D15" s="212">
        <f t="shared" si="0"/>
        <v>3641</v>
      </c>
      <c r="F15" s="229"/>
    </row>
    <row r="16" spans="1:31" ht="19.5" customHeight="1" x14ac:dyDescent="0.25">
      <c r="A16" s="133" t="s">
        <v>2</v>
      </c>
      <c r="B16" s="39">
        <f>SUM(B7:B15)</f>
        <v>2716735</v>
      </c>
      <c r="C16" s="39">
        <f>SUM(C7:C15)</f>
        <v>1109778</v>
      </c>
      <c r="D16" s="39">
        <f>SUM(D7:D15)</f>
        <v>3826513</v>
      </c>
      <c r="F16" s="229"/>
    </row>
    <row r="17" spans="1:4" ht="18" x14ac:dyDescent="0.45">
      <c r="A17" s="214" t="s">
        <v>121</v>
      </c>
      <c r="B17" s="230"/>
      <c r="C17" s="215"/>
      <c r="D17" s="215"/>
    </row>
    <row r="18" spans="1:4" ht="17.25" x14ac:dyDescent="0.25">
      <c r="A18" s="231"/>
      <c r="B18" s="217"/>
      <c r="C18" s="217"/>
      <c r="D18" s="217"/>
    </row>
    <row r="29" spans="1:4" x14ac:dyDescent="0.25">
      <c r="B29" s="217"/>
      <c r="C29" s="217"/>
      <c r="D29" s="217"/>
    </row>
    <row r="30" spans="1:4" x14ac:dyDescent="0.25">
      <c r="B30" s="217"/>
      <c r="C30" s="217"/>
      <c r="D30" s="217"/>
    </row>
    <row r="31" spans="1:4" x14ac:dyDescent="0.25">
      <c r="B31" s="217"/>
      <c r="C31" s="217"/>
      <c r="D31" s="217"/>
    </row>
    <row r="32" spans="1:4" x14ac:dyDescent="0.25">
      <c r="B32" s="217"/>
      <c r="C32" s="217"/>
      <c r="D32" s="217"/>
    </row>
    <row r="33" spans="2:4" x14ac:dyDescent="0.25">
      <c r="B33" s="217"/>
      <c r="C33" s="217"/>
      <c r="D33" s="217"/>
    </row>
    <row r="34" spans="2:4" x14ac:dyDescent="0.25">
      <c r="B34" s="217"/>
      <c r="C34" s="217"/>
      <c r="D34" s="217"/>
    </row>
    <row r="35" spans="2:4" x14ac:dyDescent="0.25">
      <c r="B35" s="217"/>
      <c r="C35" s="217"/>
      <c r="D35" s="217"/>
    </row>
    <row r="36" spans="2:4" x14ac:dyDescent="0.25">
      <c r="B36" s="217"/>
      <c r="C36" s="217"/>
      <c r="D36" s="217"/>
    </row>
    <row r="37" spans="2:4" x14ac:dyDescent="0.25">
      <c r="B37" s="217"/>
      <c r="C37" s="217"/>
      <c r="D37" s="217"/>
    </row>
    <row r="38" spans="2:4" x14ac:dyDescent="0.25">
      <c r="B38" s="217"/>
      <c r="C38" s="217"/>
      <c r="D38" s="217"/>
    </row>
    <row r="39" spans="2:4" x14ac:dyDescent="0.25">
      <c r="B39" s="217"/>
      <c r="C39" s="217"/>
      <c r="D39" s="217"/>
    </row>
    <row r="40" spans="2:4" x14ac:dyDescent="0.25">
      <c r="B40" s="217"/>
      <c r="C40" s="217"/>
      <c r="D40" s="217"/>
    </row>
    <row r="41" spans="2:4" x14ac:dyDescent="0.25">
      <c r="B41" s="217"/>
      <c r="C41" s="217"/>
      <c r="D41" s="217"/>
    </row>
    <row r="42" spans="2:4" x14ac:dyDescent="0.25">
      <c r="B42" s="217"/>
      <c r="C42" s="217"/>
      <c r="D42" s="217"/>
    </row>
    <row r="43" spans="2:4" x14ac:dyDescent="0.25">
      <c r="B43" s="217"/>
      <c r="C43" s="217"/>
      <c r="D43" s="217"/>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AA19-1A3D-41F9-B56C-D2735F7B678D}">
  <sheetPr>
    <tabColor rgb="FF002060"/>
  </sheetPr>
  <dimension ref="A1:AE16"/>
  <sheetViews>
    <sheetView showGridLines="0" tabSelected="1" view="pageBreakPreview" zoomScale="70" zoomScaleNormal="70" zoomScaleSheetLayoutView="70" workbookViewId="0">
      <selection activeCell="J7" sqref="J7:J9"/>
    </sheetView>
  </sheetViews>
  <sheetFormatPr defaultColWidth="8.5703125" defaultRowHeight="15" x14ac:dyDescent="0.25"/>
  <cols>
    <col min="1" max="1" width="47.140625" style="236" customWidth="1"/>
    <col min="2" max="10" width="16.42578125" style="236" customWidth="1"/>
    <col min="11" max="16384" width="8.5703125" style="236"/>
  </cols>
  <sheetData>
    <row r="1" spans="1:31" ht="24.6" customHeight="1" x14ac:dyDescent="0.25">
      <c r="A1" s="234" t="s">
        <v>294</v>
      </c>
      <c r="B1" s="235"/>
      <c r="C1" s="235"/>
    </row>
    <row r="2" spans="1:31" s="237" customFormat="1" ht="14.25" customHeight="1" x14ac:dyDescent="0.25">
      <c r="A2" s="235"/>
      <c r="B2" s="235"/>
      <c r="C2" s="235"/>
      <c r="K2" s="236"/>
      <c r="L2" s="236"/>
      <c r="M2" s="236"/>
      <c r="N2" s="236"/>
      <c r="O2" s="236"/>
      <c r="P2" s="236"/>
      <c r="Q2" s="236"/>
      <c r="R2" s="236"/>
      <c r="S2" s="236"/>
      <c r="T2" s="236"/>
      <c r="U2" s="236"/>
      <c r="V2" s="236"/>
      <c r="W2" s="236"/>
      <c r="X2" s="236"/>
      <c r="Y2" s="236"/>
      <c r="Z2" s="236"/>
      <c r="AA2" s="236"/>
      <c r="AB2" s="236"/>
      <c r="AC2" s="236"/>
      <c r="AD2" s="236"/>
      <c r="AE2" s="236"/>
    </row>
    <row r="3" spans="1:31" ht="21" customHeight="1" x14ac:dyDescent="0.25">
      <c r="A3" s="328" t="s">
        <v>297</v>
      </c>
      <c r="B3" s="328"/>
      <c r="C3" s="328"/>
      <c r="D3" s="328"/>
      <c r="E3" s="328"/>
      <c r="F3" s="328"/>
      <c r="G3" s="328"/>
      <c r="H3" s="328"/>
      <c r="I3" s="328"/>
      <c r="J3" s="328"/>
    </row>
    <row r="4" spans="1:31" ht="22.5" x14ac:dyDescent="0.25">
      <c r="A4" s="238" t="s">
        <v>170</v>
      </c>
      <c r="B4" s="329" t="s">
        <v>123</v>
      </c>
      <c r="C4" s="330"/>
      <c r="D4" s="330"/>
      <c r="E4" s="330"/>
      <c r="F4" s="330"/>
      <c r="G4" s="330"/>
      <c r="H4" s="330"/>
      <c r="I4" s="330"/>
      <c r="J4" s="331"/>
    </row>
    <row r="5" spans="1:31" ht="22.5" x14ac:dyDescent="0.25">
      <c r="A5" s="332" t="s">
        <v>32</v>
      </c>
      <c r="B5" s="332" t="s">
        <v>0</v>
      </c>
      <c r="C5" s="332"/>
      <c r="D5" s="332"/>
      <c r="E5" s="332" t="s">
        <v>1</v>
      </c>
      <c r="F5" s="332"/>
      <c r="G5" s="332"/>
      <c r="H5" s="332" t="s">
        <v>2</v>
      </c>
      <c r="I5" s="332"/>
      <c r="J5" s="332"/>
    </row>
    <row r="6" spans="1:31" ht="22.5" x14ac:dyDescent="0.25">
      <c r="A6" s="332"/>
      <c r="B6" s="49" t="s">
        <v>27</v>
      </c>
      <c r="C6" s="49" t="s">
        <v>28</v>
      </c>
      <c r="D6" s="49" t="s">
        <v>2</v>
      </c>
      <c r="E6" s="49" t="s">
        <v>27</v>
      </c>
      <c r="F6" s="49" t="s">
        <v>28</v>
      </c>
      <c r="G6" s="49" t="s">
        <v>2</v>
      </c>
      <c r="H6" s="49" t="s">
        <v>27</v>
      </c>
      <c r="I6" s="49" t="s">
        <v>28</v>
      </c>
      <c r="J6" s="49" t="s">
        <v>2</v>
      </c>
    </row>
    <row r="7" spans="1:31" ht="22.5" x14ac:dyDescent="0.25">
      <c r="A7" s="239" t="s">
        <v>62</v>
      </c>
      <c r="B7" s="284">
        <v>671411</v>
      </c>
      <c r="C7" s="284">
        <v>505406</v>
      </c>
      <c r="D7" s="284">
        <f>B7+C7</f>
        <v>1176817</v>
      </c>
      <c r="E7" s="284">
        <v>21786</v>
      </c>
      <c r="F7" s="284">
        <v>19655</v>
      </c>
      <c r="G7" s="284">
        <f t="shared" ref="G7:G8" si="0">E7+F7</f>
        <v>41441</v>
      </c>
      <c r="H7" s="284">
        <f>B7+E7</f>
        <v>693197</v>
      </c>
      <c r="I7" s="284">
        <f t="shared" ref="I7:J9" si="1">C7+F7</f>
        <v>525061</v>
      </c>
      <c r="J7" s="284">
        <f t="shared" si="1"/>
        <v>1218258</v>
      </c>
    </row>
    <row r="8" spans="1:31" ht="22.5" x14ac:dyDescent="0.25">
      <c r="A8" s="240" t="s">
        <v>61</v>
      </c>
      <c r="B8" s="285">
        <v>1661612</v>
      </c>
      <c r="C8" s="285">
        <v>1076818</v>
      </c>
      <c r="D8" s="285">
        <f t="shared" ref="D8:D9" si="2">B8+C8</f>
        <v>2738430</v>
      </c>
      <c r="E8" s="285">
        <v>7744022</v>
      </c>
      <c r="F8" s="285">
        <v>360281</v>
      </c>
      <c r="G8" s="285">
        <f t="shared" si="0"/>
        <v>8104303</v>
      </c>
      <c r="H8" s="285">
        <f t="shared" ref="H8:H9" si="3">B8+E8</f>
        <v>9405634</v>
      </c>
      <c r="I8" s="285">
        <f t="shared" si="1"/>
        <v>1437099</v>
      </c>
      <c r="J8" s="285">
        <f t="shared" si="1"/>
        <v>10842733</v>
      </c>
    </row>
    <row r="9" spans="1:31" ht="22.5" x14ac:dyDescent="0.25">
      <c r="A9" s="239" t="s">
        <v>42</v>
      </c>
      <c r="B9" s="284">
        <v>0</v>
      </c>
      <c r="C9" s="284">
        <v>0</v>
      </c>
      <c r="D9" s="284">
        <f t="shared" si="2"/>
        <v>0</v>
      </c>
      <c r="E9" s="284">
        <v>2716735</v>
      </c>
      <c r="F9" s="284">
        <v>1109778</v>
      </c>
      <c r="G9" s="284">
        <v>3826513</v>
      </c>
      <c r="H9" s="284">
        <f t="shared" si="3"/>
        <v>2716735</v>
      </c>
      <c r="I9" s="284">
        <f t="shared" si="1"/>
        <v>1109778</v>
      </c>
      <c r="J9" s="284">
        <f t="shared" si="1"/>
        <v>3826513</v>
      </c>
    </row>
    <row r="10" spans="1:31" ht="18" x14ac:dyDescent="0.45">
      <c r="A10" s="242" t="s">
        <v>33</v>
      </c>
      <c r="B10" s="243"/>
      <c r="C10" s="243"/>
      <c r="D10" s="244"/>
      <c r="E10" s="244"/>
      <c r="F10" s="244"/>
      <c r="G10" s="245"/>
      <c r="H10" s="245"/>
      <c r="I10" s="246"/>
    </row>
    <row r="11" spans="1:31" ht="18" x14ac:dyDescent="0.45">
      <c r="A11" s="247" t="s">
        <v>119</v>
      </c>
      <c r="B11" s="248"/>
      <c r="C11" s="249"/>
      <c r="D11" s="249"/>
      <c r="E11" s="249"/>
      <c r="F11" s="249"/>
      <c r="G11" s="250"/>
      <c r="H11" s="251"/>
      <c r="I11" s="251"/>
    </row>
    <row r="12" spans="1:31" ht="18" x14ac:dyDescent="0.45">
      <c r="A12" s="252" t="s">
        <v>30</v>
      </c>
      <c r="B12" s="253"/>
      <c r="C12" s="253"/>
      <c r="D12" s="253"/>
      <c r="E12" s="253"/>
      <c r="F12" s="253"/>
      <c r="G12" s="250"/>
      <c r="H12" s="251"/>
      <c r="I12" s="251"/>
    </row>
    <row r="13" spans="1:31" ht="18" x14ac:dyDescent="0.45">
      <c r="A13" s="254" t="s">
        <v>31</v>
      </c>
      <c r="B13" s="248"/>
      <c r="C13" s="248"/>
      <c r="D13" s="248"/>
      <c r="E13" s="248"/>
      <c r="F13" s="248"/>
      <c r="G13" s="250"/>
      <c r="I13" s="251"/>
    </row>
    <row r="14" spans="1:31" x14ac:dyDescent="0.25">
      <c r="A14" s="188" t="s">
        <v>255</v>
      </c>
    </row>
    <row r="16" spans="1:31" x14ac:dyDescent="0.25">
      <c r="B16" s="256"/>
      <c r="C16" s="256"/>
      <c r="D16" s="256"/>
      <c r="E16" s="256"/>
      <c r="F16" s="256"/>
      <c r="G16" s="256"/>
      <c r="H16" s="256"/>
      <c r="I16" s="256"/>
      <c r="J16" s="256"/>
      <c r="K16" s="256"/>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897-15C4-427B-B6C5-66B00FE5B9F3}">
  <sheetPr>
    <tabColor rgb="FF002060"/>
  </sheetPr>
  <dimension ref="A1:AE19"/>
  <sheetViews>
    <sheetView showGridLines="0" view="pageBreakPreview" zoomScale="80" zoomScaleNormal="80" zoomScaleSheetLayoutView="80" workbookViewId="0">
      <selection activeCell="J7" sqref="J7:J9"/>
    </sheetView>
  </sheetViews>
  <sheetFormatPr defaultColWidth="8.5703125" defaultRowHeight="15" x14ac:dyDescent="0.25"/>
  <cols>
    <col min="1" max="1" width="41.140625" style="236" customWidth="1"/>
    <col min="2" max="10" width="17.42578125" style="236" customWidth="1"/>
    <col min="11" max="16384" width="8.5703125" style="236"/>
  </cols>
  <sheetData>
    <row r="1" spans="1:31" s="246" customFormat="1" ht="14.65" customHeight="1" x14ac:dyDescent="0.25">
      <c r="A1" s="234" t="s">
        <v>294</v>
      </c>
      <c r="B1" s="235"/>
      <c r="C1" s="257"/>
    </row>
    <row r="2" spans="1:31" s="258" customFormat="1" ht="14.65" customHeight="1" x14ac:dyDescent="0.25">
      <c r="A2" s="235"/>
      <c r="B2" s="235"/>
      <c r="C2" s="257"/>
      <c r="K2" s="246"/>
      <c r="L2" s="246"/>
      <c r="M2" s="246"/>
      <c r="N2" s="246"/>
      <c r="O2" s="246"/>
      <c r="P2" s="246"/>
      <c r="Q2" s="246"/>
      <c r="R2" s="246"/>
      <c r="S2" s="246"/>
      <c r="T2" s="246"/>
      <c r="U2" s="246"/>
      <c r="V2" s="246"/>
      <c r="W2" s="246"/>
      <c r="X2" s="246"/>
      <c r="Y2" s="246"/>
      <c r="Z2" s="246"/>
      <c r="AA2" s="246"/>
      <c r="AB2" s="246"/>
      <c r="AC2" s="246"/>
      <c r="AD2" s="246"/>
      <c r="AE2" s="246"/>
    </row>
    <row r="3" spans="1:31" s="237" customFormat="1" ht="18.600000000000001" customHeight="1" x14ac:dyDescent="0.25">
      <c r="A3" s="328" t="s">
        <v>298</v>
      </c>
      <c r="B3" s="328"/>
      <c r="C3" s="328"/>
      <c r="D3" s="328"/>
      <c r="E3" s="328"/>
      <c r="F3" s="328"/>
      <c r="G3" s="328"/>
      <c r="H3" s="328"/>
      <c r="I3" s="328"/>
      <c r="J3" s="328"/>
      <c r="K3" s="236"/>
      <c r="L3" s="236"/>
      <c r="M3" s="236"/>
      <c r="N3" s="236"/>
      <c r="O3" s="236"/>
      <c r="P3" s="236"/>
      <c r="Q3" s="236"/>
      <c r="R3" s="236"/>
      <c r="S3" s="236"/>
      <c r="T3" s="236"/>
      <c r="U3" s="236"/>
      <c r="V3" s="236"/>
      <c r="W3" s="236"/>
      <c r="X3" s="236"/>
      <c r="Y3" s="236"/>
      <c r="Z3" s="236"/>
      <c r="AA3" s="236"/>
      <c r="AB3" s="236"/>
      <c r="AC3" s="236"/>
      <c r="AD3" s="236"/>
      <c r="AE3" s="236"/>
    </row>
    <row r="4" spans="1:31" ht="22.5" x14ac:dyDescent="0.25">
      <c r="A4" s="238" t="s">
        <v>169</v>
      </c>
      <c r="B4" s="329" t="s">
        <v>123</v>
      </c>
      <c r="C4" s="330"/>
      <c r="D4" s="330"/>
      <c r="E4" s="330"/>
      <c r="F4" s="330"/>
      <c r="G4" s="330"/>
      <c r="H4" s="330"/>
      <c r="I4" s="330"/>
      <c r="J4" s="331"/>
    </row>
    <row r="5" spans="1:31" ht="22.5" x14ac:dyDescent="0.25">
      <c r="A5" s="333" t="s">
        <v>105</v>
      </c>
      <c r="B5" s="332" t="s">
        <v>0</v>
      </c>
      <c r="C5" s="332"/>
      <c r="D5" s="332"/>
      <c r="E5" s="332" t="s">
        <v>1</v>
      </c>
      <c r="F5" s="332"/>
      <c r="G5" s="332"/>
      <c r="H5" s="332" t="s">
        <v>2</v>
      </c>
      <c r="I5" s="332"/>
      <c r="J5" s="332"/>
    </row>
    <row r="6" spans="1:31" ht="22.5" x14ac:dyDescent="0.25">
      <c r="A6" s="334"/>
      <c r="B6" s="49" t="s">
        <v>27</v>
      </c>
      <c r="C6" s="49" t="s">
        <v>28</v>
      </c>
      <c r="D6" s="49" t="s">
        <v>2</v>
      </c>
      <c r="E6" s="49" t="s">
        <v>27</v>
      </c>
      <c r="F6" s="49" t="s">
        <v>28</v>
      </c>
      <c r="G6" s="49" t="s">
        <v>2</v>
      </c>
      <c r="H6" s="49" t="s">
        <v>27</v>
      </c>
      <c r="I6" s="49" t="s">
        <v>28</v>
      </c>
      <c r="J6" s="49" t="s">
        <v>2</v>
      </c>
    </row>
    <row r="7" spans="1:31" ht="22.5" x14ac:dyDescent="0.25">
      <c r="A7" s="259" t="s">
        <v>65</v>
      </c>
      <c r="B7" s="284">
        <v>975529</v>
      </c>
      <c r="C7" s="284">
        <v>639127</v>
      </c>
      <c r="D7" s="284">
        <f>B7+C7</f>
        <v>1614656</v>
      </c>
      <c r="E7" s="284">
        <v>94029</v>
      </c>
      <c r="F7" s="284">
        <v>60036</v>
      </c>
      <c r="G7" s="284">
        <f t="shared" ref="G7:G8" si="0">E7+F7</f>
        <v>154065</v>
      </c>
      <c r="H7" s="284">
        <f>B7+E7</f>
        <v>1069558</v>
      </c>
      <c r="I7" s="284">
        <f t="shared" ref="I7:J9" si="1">C7+F7</f>
        <v>699163</v>
      </c>
      <c r="J7" s="284">
        <f t="shared" si="1"/>
        <v>1768721</v>
      </c>
    </row>
    <row r="8" spans="1:31" ht="22.5" x14ac:dyDescent="0.25">
      <c r="A8" s="241" t="s">
        <v>64</v>
      </c>
      <c r="B8" s="285">
        <v>1357494</v>
      </c>
      <c r="C8" s="285">
        <v>943097</v>
      </c>
      <c r="D8" s="285">
        <f t="shared" ref="D8:D9" si="2">B8+C8</f>
        <v>2300591</v>
      </c>
      <c r="E8" s="285">
        <v>7671779</v>
      </c>
      <c r="F8" s="285">
        <v>319900</v>
      </c>
      <c r="G8" s="285">
        <f t="shared" si="0"/>
        <v>7991679</v>
      </c>
      <c r="H8" s="285">
        <f t="shared" ref="H8:H9" si="3">B8+E8</f>
        <v>9029273</v>
      </c>
      <c r="I8" s="285">
        <f t="shared" si="1"/>
        <v>1262997</v>
      </c>
      <c r="J8" s="285">
        <f t="shared" si="1"/>
        <v>10292270</v>
      </c>
    </row>
    <row r="9" spans="1:31" ht="22.5" x14ac:dyDescent="0.25">
      <c r="A9" s="259" t="s">
        <v>63</v>
      </c>
      <c r="B9" s="284">
        <v>0</v>
      </c>
      <c r="C9" s="284">
        <v>0</v>
      </c>
      <c r="D9" s="284">
        <f t="shared" si="2"/>
        <v>0</v>
      </c>
      <c r="E9" s="284">
        <v>2716735</v>
      </c>
      <c r="F9" s="284">
        <v>1109778</v>
      </c>
      <c r="G9" s="284">
        <v>3826513</v>
      </c>
      <c r="H9" s="284">
        <f t="shared" si="3"/>
        <v>2716735</v>
      </c>
      <c r="I9" s="284">
        <f t="shared" si="1"/>
        <v>1109778</v>
      </c>
      <c r="J9" s="284">
        <f t="shared" si="1"/>
        <v>3826513</v>
      </c>
    </row>
    <row r="10" spans="1:31" ht="18" x14ac:dyDescent="0.45">
      <c r="A10" s="232" t="s">
        <v>33</v>
      </c>
      <c r="B10" s="253"/>
      <c r="C10" s="253"/>
      <c r="D10" s="250"/>
      <c r="E10" s="250"/>
      <c r="F10" s="250"/>
      <c r="G10" s="250"/>
      <c r="H10" s="250"/>
      <c r="I10" s="250"/>
    </row>
    <row r="11" spans="1:31" ht="18" x14ac:dyDescent="0.45">
      <c r="A11" s="233" t="s">
        <v>104</v>
      </c>
      <c r="B11" s="260"/>
      <c r="C11" s="260"/>
      <c r="D11" s="250"/>
      <c r="E11" s="250"/>
      <c r="F11" s="250"/>
      <c r="G11" s="250"/>
      <c r="H11" s="250"/>
      <c r="I11" s="250"/>
    </row>
    <row r="12" spans="1:31" ht="18" x14ac:dyDescent="0.45">
      <c r="A12" s="261" t="s">
        <v>120</v>
      </c>
      <c r="B12" s="253"/>
      <c r="C12" s="249"/>
      <c r="D12" s="250"/>
      <c r="E12" s="250"/>
      <c r="F12" s="250"/>
      <c r="G12" s="250"/>
      <c r="H12" s="250"/>
      <c r="I12" s="250"/>
    </row>
    <row r="13" spans="1:31" ht="18" x14ac:dyDescent="0.45">
      <c r="A13" s="232" t="s">
        <v>30</v>
      </c>
      <c r="B13" s="253"/>
      <c r="C13" s="253"/>
      <c r="D13" s="253"/>
      <c r="E13" s="253"/>
      <c r="F13" s="253"/>
      <c r="G13" s="250"/>
      <c r="H13" s="262"/>
      <c r="I13" s="262"/>
    </row>
    <row r="14" spans="1:31" ht="18" x14ac:dyDescent="0.45">
      <c r="A14" s="232" t="s">
        <v>34</v>
      </c>
      <c r="B14" s="253"/>
      <c r="C14" s="253"/>
      <c r="D14" s="253"/>
      <c r="E14" s="253"/>
      <c r="F14" s="253"/>
      <c r="G14" s="255"/>
      <c r="H14" s="250"/>
      <c r="I14" s="253"/>
    </row>
    <row r="15" spans="1:31" x14ac:dyDescent="0.25">
      <c r="A15" s="188" t="s">
        <v>255</v>
      </c>
    </row>
    <row r="19" spans="2:10" x14ac:dyDescent="0.25">
      <c r="B19" s="256"/>
      <c r="C19" s="256"/>
      <c r="D19" s="256"/>
      <c r="E19" s="256"/>
      <c r="F19" s="256"/>
      <c r="G19" s="256"/>
      <c r="H19" s="256"/>
      <c r="I19" s="256"/>
      <c r="J19" s="256"/>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47" orientation="landscape" horizont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F748-97E2-4D15-8054-F2F671C16441}">
  <sheetPr>
    <tabColor rgb="FF002060"/>
  </sheetPr>
  <dimension ref="A1:AE42"/>
  <sheetViews>
    <sheetView showGridLines="0" view="pageBreakPreview" zoomScale="55" zoomScaleNormal="80" zoomScaleSheetLayoutView="55" workbookViewId="0">
      <selection activeCell="J35" sqref="J35"/>
    </sheetView>
  </sheetViews>
  <sheetFormatPr defaultColWidth="8.5703125" defaultRowHeight="15" x14ac:dyDescent="0.25"/>
  <cols>
    <col min="1" max="1" width="29.42578125" style="190" customWidth="1"/>
    <col min="2" max="2" width="13.42578125" style="190" bestFit="1" customWidth="1"/>
    <col min="3" max="3" width="11.42578125" style="190" bestFit="1" customWidth="1"/>
    <col min="4" max="5" width="13.42578125" style="190" bestFit="1" customWidth="1"/>
    <col min="6" max="6" width="11.42578125" style="190" bestFit="1" customWidth="1"/>
    <col min="7" max="7" width="13.42578125" style="190" bestFit="1" customWidth="1"/>
    <col min="8" max="8" width="13.42578125" style="190" customWidth="1"/>
    <col min="9" max="9" width="13" style="190" customWidth="1"/>
    <col min="10" max="10" width="17.42578125" style="190" customWidth="1"/>
    <col min="11" max="16" width="8.5703125" style="190"/>
    <col min="17" max="17" width="8" style="190" bestFit="1" customWidth="1"/>
    <col min="18" max="18" width="9.42578125" style="190" bestFit="1" customWidth="1"/>
    <col min="19" max="19" width="8.5703125" style="190"/>
    <col min="20" max="21" width="9.42578125" style="190" bestFit="1" customWidth="1"/>
    <col min="22" max="22" width="8.5703125" style="190"/>
    <col min="23" max="23" width="9.42578125" style="190" bestFit="1" customWidth="1"/>
    <col min="24" max="16384" width="8.5703125" style="190"/>
  </cols>
  <sheetData>
    <row r="1" spans="1:31" x14ac:dyDescent="0.25">
      <c r="A1" s="189" t="s">
        <v>294</v>
      </c>
      <c r="B1" s="189"/>
      <c r="C1" s="189"/>
    </row>
    <row r="2" spans="1:31" s="191" customFormat="1" x14ac:dyDescent="0.25">
      <c r="A2" s="189"/>
      <c r="B2" s="189"/>
      <c r="C2" s="189"/>
      <c r="K2" s="190"/>
      <c r="L2" s="190"/>
      <c r="M2" s="190"/>
      <c r="N2" s="190"/>
      <c r="O2" s="190"/>
      <c r="P2" s="190"/>
      <c r="Q2" s="190"/>
      <c r="R2" s="190"/>
      <c r="S2" s="190"/>
      <c r="T2" s="190"/>
      <c r="U2" s="190"/>
      <c r="V2" s="190"/>
      <c r="W2" s="190"/>
      <c r="X2" s="190"/>
      <c r="Y2" s="190"/>
      <c r="Z2" s="190"/>
      <c r="AA2" s="190"/>
      <c r="AB2" s="190"/>
      <c r="AC2" s="190"/>
      <c r="AD2" s="190"/>
      <c r="AE2" s="190"/>
    </row>
    <row r="3" spans="1:31" s="191" customFormat="1" x14ac:dyDescent="0.25">
      <c r="A3" s="192"/>
      <c r="B3" s="192"/>
      <c r="C3" s="192"/>
      <c r="K3" s="190"/>
      <c r="L3" s="190"/>
      <c r="M3" s="190"/>
      <c r="N3" s="190"/>
      <c r="O3" s="190"/>
      <c r="P3" s="190"/>
      <c r="Q3" s="190"/>
      <c r="R3" s="190"/>
      <c r="S3" s="190"/>
      <c r="T3" s="190"/>
      <c r="U3" s="190"/>
      <c r="V3" s="190"/>
      <c r="W3" s="190"/>
      <c r="X3" s="190"/>
      <c r="Y3" s="190"/>
      <c r="Z3" s="190"/>
      <c r="AA3" s="190"/>
      <c r="AB3" s="190"/>
      <c r="AC3" s="190"/>
      <c r="AD3" s="190"/>
      <c r="AE3" s="190"/>
    </row>
    <row r="4" spans="1:31" s="193" customFormat="1" x14ac:dyDescent="0.25">
      <c r="A4" s="335" t="s">
        <v>258</v>
      </c>
      <c r="B4" s="335"/>
      <c r="C4" s="335"/>
      <c r="D4" s="335"/>
      <c r="E4" s="335"/>
      <c r="F4" s="335"/>
      <c r="G4" s="335"/>
      <c r="H4" s="335"/>
      <c r="I4" s="335"/>
      <c r="J4" s="335"/>
    </row>
    <row r="5" spans="1:31" ht="21" x14ac:dyDescent="0.25">
      <c r="A5" s="194" t="s">
        <v>259</v>
      </c>
      <c r="B5" s="336" t="s">
        <v>123</v>
      </c>
      <c r="C5" s="337"/>
      <c r="D5" s="337"/>
      <c r="E5" s="337"/>
      <c r="F5" s="337"/>
      <c r="G5" s="337"/>
      <c r="H5" s="337"/>
      <c r="I5" s="337"/>
      <c r="J5" s="338"/>
    </row>
    <row r="6" spans="1:31" ht="21" x14ac:dyDescent="0.25">
      <c r="A6" s="339" t="s">
        <v>260</v>
      </c>
      <c r="B6" s="341" t="s">
        <v>0</v>
      </c>
      <c r="C6" s="341"/>
      <c r="D6" s="341"/>
      <c r="E6" s="341" t="s">
        <v>1</v>
      </c>
      <c r="F6" s="341"/>
      <c r="G6" s="341"/>
      <c r="H6" s="341" t="s">
        <v>2</v>
      </c>
      <c r="I6" s="341"/>
      <c r="J6" s="342"/>
    </row>
    <row r="7" spans="1:31" ht="21" x14ac:dyDescent="0.25">
      <c r="A7" s="340"/>
      <c r="B7" s="195" t="s">
        <v>27</v>
      </c>
      <c r="C7" s="195" t="s">
        <v>28</v>
      </c>
      <c r="D7" s="195" t="s">
        <v>2</v>
      </c>
      <c r="E7" s="195" t="s">
        <v>27</v>
      </c>
      <c r="F7" s="195" t="s">
        <v>28</v>
      </c>
      <c r="G7" s="195" t="s">
        <v>2</v>
      </c>
      <c r="H7" s="195" t="s">
        <v>27</v>
      </c>
      <c r="I7" s="195" t="s">
        <v>28</v>
      </c>
      <c r="J7" s="196" t="s">
        <v>2</v>
      </c>
    </row>
    <row r="8" spans="1:31" ht="22.5" x14ac:dyDescent="0.25">
      <c r="A8" s="197" t="s">
        <v>261</v>
      </c>
      <c r="B8" s="198">
        <v>1319732</v>
      </c>
      <c r="C8" s="198">
        <v>540277</v>
      </c>
      <c r="D8" s="198">
        <f>SUM(B8:C8)</f>
        <v>1860009</v>
      </c>
      <c r="E8" s="198">
        <v>8246580</v>
      </c>
      <c r="F8" s="198">
        <v>202750</v>
      </c>
      <c r="G8" s="198">
        <f>SUM(E8:F8)</f>
        <v>8449330</v>
      </c>
      <c r="H8" s="198">
        <f>B8+E8</f>
        <v>9566312</v>
      </c>
      <c r="I8" s="198">
        <f t="shared" ref="I8:J23" si="0">C8+F8</f>
        <v>743027</v>
      </c>
      <c r="J8" s="198">
        <f t="shared" si="0"/>
        <v>10309339</v>
      </c>
    </row>
    <row r="9" spans="1:31" ht="22.5" x14ac:dyDescent="0.25">
      <c r="A9" s="199" t="s">
        <v>262</v>
      </c>
      <c r="B9" s="200">
        <v>1326485</v>
      </c>
      <c r="C9" s="200">
        <v>545380</v>
      </c>
      <c r="D9" s="200">
        <f t="shared" ref="D9:D31" si="1">SUM(B9:C9)</f>
        <v>1871865</v>
      </c>
      <c r="E9" s="200">
        <v>8134548</v>
      </c>
      <c r="F9" s="200">
        <v>204382</v>
      </c>
      <c r="G9" s="200">
        <f t="shared" ref="G9:G31" si="2">SUM(E9:F9)</f>
        <v>8338930</v>
      </c>
      <c r="H9" s="200">
        <f t="shared" ref="H9:J30" si="3">B9+E9</f>
        <v>9461033</v>
      </c>
      <c r="I9" s="200">
        <f t="shared" si="0"/>
        <v>749762</v>
      </c>
      <c r="J9" s="200">
        <f t="shared" si="0"/>
        <v>10210795</v>
      </c>
    </row>
    <row r="10" spans="1:31" ht="22.5" x14ac:dyDescent="0.25">
      <c r="A10" s="197" t="s">
        <v>263</v>
      </c>
      <c r="B10" s="198">
        <v>1333552</v>
      </c>
      <c r="C10" s="198">
        <v>556757</v>
      </c>
      <c r="D10" s="198">
        <f t="shared" si="1"/>
        <v>1890309</v>
      </c>
      <c r="E10" s="198">
        <v>8004205</v>
      </c>
      <c r="F10" s="198">
        <v>206642</v>
      </c>
      <c r="G10" s="198">
        <f t="shared" si="2"/>
        <v>8210847</v>
      </c>
      <c r="H10" s="198">
        <f t="shared" si="3"/>
        <v>9337757</v>
      </c>
      <c r="I10" s="198">
        <f t="shared" si="0"/>
        <v>763399</v>
      </c>
      <c r="J10" s="198">
        <f t="shared" si="0"/>
        <v>10101156</v>
      </c>
    </row>
    <row r="11" spans="1:31" ht="22.5" x14ac:dyDescent="0.25">
      <c r="A11" s="199" t="s">
        <v>264</v>
      </c>
      <c r="B11" s="200">
        <v>1376418</v>
      </c>
      <c r="C11" s="200">
        <v>605737</v>
      </c>
      <c r="D11" s="200">
        <f t="shared" si="1"/>
        <v>1982155</v>
      </c>
      <c r="E11" s="200">
        <v>7741863</v>
      </c>
      <c r="F11" s="200">
        <v>211755</v>
      </c>
      <c r="G11" s="200">
        <f t="shared" si="2"/>
        <v>7953618</v>
      </c>
      <c r="H11" s="200">
        <f t="shared" si="3"/>
        <v>9118281</v>
      </c>
      <c r="I11" s="200">
        <f t="shared" si="0"/>
        <v>817492</v>
      </c>
      <c r="J11" s="200">
        <f t="shared" si="0"/>
        <v>9935773</v>
      </c>
    </row>
    <row r="12" spans="1:31" ht="22.5" x14ac:dyDescent="0.25">
      <c r="A12" s="197" t="s">
        <v>265</v>
      </c>
      <c r="B12" s="198">
        <v>1367680</v>
      </c>
      <c r="C12" s="198">
        <v>604401</v>
      </c>
      <c r="D12" s="198">
        <f t="shared" si="1"/>
        <v>1972081</v>
      </c>
      <c r="E12" s="198">
        <v>7516298</v>
      </c>
      <c r="F12" s="198">
        <v>216958</v>
      </c>
      <c r="G12" s="198">
        <f t="shared" si="2"/>
        <v>7733256</v>
      </c>
      <c r="H12" s="198">
        <f t="shared" si="3"/>
        <v>8883978</v>
      </c>
      <c r="I12" s="198">
        <f t="shared" si="0"/>
        <v>821359</v>
      </c>
      <c r="J12" s="198">
        <f t="shared" si="0"/>
        <v>9705337</v>
      </c>
    </row>
    <row r="13" spans="1:31" ht="22.5" x14ac:dyDescent="0.25">
      <c r="A13" s="199" t="s">
        <v>266</v>
      </c>
      <c r="B13" s="200">
        <v>1352785</v>
      </c>
      <c r="C13" s="200">
        <v>593356</v>
      </c>
      <c r="D13" s="200">
        <f t="shared" si="1"/>
        <v>1946141</v>
      </c>
      <c r="E13" s="200">
        <v>7204592</v>
      </c>
      <c r="F13" s="200">
        <v>216860</v>
      </c>
      <c r="G13" s="200">
        <f t="shared" si="2"/>
        <v>7421452</v>
      </c>
      <c r="H13" s="200">
        <f t="shared" si="3"/>
        <v>8557377</v>
      </c>
      <c r="I13" s="200">
        <f t="shared" si="0"/>
        <v>810216</v>
      </c>
      <c r="J13" s="200">
        <f t="shared" si="0"/>
        <v>9367593</v>
      </c>
    </row>
    <row r="14" spans="1:31" ht="22.5" x14ac:dyDescent="0.25">
      <c r="A14" s="197" t="s">
        <v>267</v>
      </c>
      <c r="B14" s="198">
        <v>1344380</v>
      </c>
      <c r="C14" s="198">
        <v>592088</v>
      </c>
      <c r="D14" s="198">
        <f t="shared" si="1"/>
        <v>1936468</v>
      </c>
      <c r="E14" s="198">
        <v>6936917</v>
      </c>
      <c r="F14" s="198">
        <v>220348</v>
      </c>
      <c r="G14" s="198">
        <f t="shared" si="2"/>
        <v>7157265</v>
      </c>
      <c r="H14" s="198">
        <f t="shared" si="3"/>
        <v>8281297</v>
      </c>
      <c r="I14" s="198">
        <f t="shared" si="0"/>
        <v>812436</v>
      </c>
      <c r="J14" s="198">
        <f t="shared" si="0"/>
        <v>9093733</v>
      </c>
    </row>
    <row r="15" spans="1:31" ht="22.5" x14ac:dyDescent="0.25">
      <c r="A15" s="199" t="s">
        <v>268</v>
      </c>
      <c r="B15" s="200">
        <v>1338688</v>
      </c>
      <c r="C15" s="200">
        <v>592494</v>
      </c>
      <c r="D15" s="200">
        <f t="shared" si="1"/>
        <v>1931182</v>
      </c>
      <c r="E15" s="200">
        <v>6702549</v>
      </c>
      <c r="F15" s="200">
        <v>222446</v>
      </c>
      <c r="G15" s="200">
        <f t="shared" si="2"/>
        <v>6924995</v>
      </c>
      <c r="H15" s="200">
        <f t="shared" si="3"/>
        <v>8041237</v>
      </c>
      <c r="I15" s="200">
        <f t="shared" si="0"/>
        <v>814940</v>
      </c>
      <c r="J15" s="200">
        <f t="shared" si="0"/>
        <v>8856177</v>
      </c>
    </row>
    <row r="16" spans="1:31" ht="22.5" x14ac:dyDescent="0.25">
      <c r="A16" s="197" t="s">
        <v>269</v>
      </c>
      <c r="B16" s="198">
        <v>1336400</v>
      </c>
      <c r="C16" s="198">
        <v>596712</v>
      </c>
      <c r="D16" s="198">
        <f t="shared" si="1"/>
        <v>1933112</v>
      </c>
      <c r="E16" s="198">
        <v>6513607</v>
      </c>
      <c r="F16" s="198">
        <v>226788</v>
      </c>
      <c r="G16" s="198">
        <f t="shared" si="2"/>
        <v>6740395</v>
      </c>
      <c r="H16" s="198">
        <f t="shared" si="3"/>
        <v>7850007</v>
      </c>
      <c r="I16" s="198">
        <f t="shared" si="0"/>
        <v>823500</v>
      </c>
      <c r="J16" s="198">
        <f t="shared" si="0"/>
        <v>8673507</v>
      </c>
    </row>
    <row r="17" spans="1:10" ht="22.5" x14ac:dyDescent="0.25">
      <c r="A17" s="199" t="s">
        <v>270</v>
      </c>
      <c r="B17" s="200">
        <v>1324208</v>
      </c>
      <c r="C17" s="200">
        <v>583615</v>
      </c>
      <c r="D17" s="200">
        <f t="shared" si="1"/>
        <v>1907823</v>
      </c>
      <c r="E17" s="200">
        <v>6381675</v>
      </c>
      <c r="F17" s="200">
        <v>226993</v>
      </c>
      <c r="G17" s="200">
        <f t="shared" si="2"/>
        <v>6608668</v>
      </c>
      <c r="H17" s="200">
        <f t="shared" si="3"/>
        <v>7705883</v>
      </c>
      <c r="I17" s="200">
        <f t="shared" si="0"/>
        <v>810608</v>
      </c>
      <c r="J17" s="200">
        <f t="shared" si="0"/>
        <v>8516491</v>
      </c>
    </row>
    <row r="18" spans="1:10" ht="22.5" x14ac:dyDescent="0.25">
      <c r="A18" s="197" t="s">
        <v>271</v>
      </c>
      <c r="B18" s="198">
        <v>1318166</v>
      </c>
      <c r="C18" s="198">
        <v>595924</v>
      </c>
      <c r="D18" s="198">
        <f t="shared" si="1"/>
        <v>1914090</v>
      </c>
      <c r="E18" s="198">
        <v>6321333</v>
      </c>
      <c r="F18" s="198">
        <v>232142</v>
      </c>
      <c r="G18" s="198">
        <f t="shared" si="2"/>
        <v>6553475</v>
      </c>
      <c r="H18" s="198">
        <f t="shared" si="3"/>
        <v>7639499</v>
      </c>
      <c r="I18" s="198">
        <f t="shared" si="0"/>
        <v>828066</v>
      </c>
      <c r="J18" s="198">
        <f t="shared" si="0"/>
        <v>8467565</v>
      </c>
    </row>
    <row r="19" spans="1:10" ht="22.5" x14ac:dyDescent="0.25">
      <c r="A19" s="199" t="s">
        <v>272</v>
      </c>
      <c r="B19" s="200">
        <v>1334483</v>
      </c>
      <c r="C19" s="200">
        <v>619287</v>
      </c>
      <c r="D19" s="200">
        <f t="shared" si="1"/>
        <v>1953770</v>
      </c>
      <c r="E19" s="200">
        <v>6245756</v>
      </c>
      <c r="F19" s="200">
        <v>237360</v>
      </c>
      <c r="G19" s="200">
        <f t="shared" si="2"/>
        <v>6483116</v>
      </c>
      <c r="H19" s="200">
        <f t="shared" si="3"/>
        <v>7580239</v>
      </c>
      <c r="I19" s="200">
        <f t="shared" si="0"/>
        <v>856647</v>
      </c>
      <c r="J19" s="200">
        <f t="shared" si="0"/>
        <v>8436886</v>
      </c>
    </row>
    <row r="20" spans="1:10" ht="22.5" x14ac:dyDescent="0.25">
      <c r="A20" s="197" t="s">
        <v>273</v>
      </c>
      <c r="B20" s="198">
        <v>1340874</v>
      </c>
      <c r="C20" s="198">
        <v>634650</v>
      </c>
      <c r="D20" s="198">
        <f t="shared" si="1"/>
        <v>1975524</v>
      </c>
      <c r="E20" s="198">
        <v>6468961</v>
      </c>
      <c r="F20" s="198">
        <v>256418</v>
      </c>
      <c r="G20" s="198">
        <f t="shared" si="2"/>
        <v>6725379</v>
      </c>
      <c r="H20" s="198">
        <f t="shared" si="3"/>
        <v>7809835</v>
      </c>
      <c r="I20" s="198">
        <f t="shared" si="0"/>
        <v>891068</v>
      </c>
      <c r="J20" s="198">
        <f t="shared" si="0"/>
        <v>8700903</v>
      </c>
    </row>
    <row r="21" spans="1:10" ht="22.5" x14ac:dyDescent="0.25">
      <c r="A21" s="199" t="s">
        <v>274</v>
      </c>
      <c r="B21" s="200">
        <v>1328321</v>
      </c>
      <c r="C21" s="200">
        <v>612290</v>
      </c>
      <c r="D21" s="200">
        <f t="shared" si="1"/>
        <v>1940611</v>
      </c>
      <c r="E21" s="200">
        <v>6448182</v>
      </c>
      <c r="F21" s="200">
        <v>258266</v>
      </c>
      <c r="G21" s="200">
        <f t="shared" si="2"/>
        <v>6706448</v>
      </c>
      <c r="H21" s="200">
        <f t="shared" si="3"/>
        <v>7776503</v>
      </c>
      <c r="I21" s="200">
        <f t="shared" si="0"/>
        <v>870556</v>
      </c>
      <c r="J21" s="200">
        <f t="shared" si="0"/>
        <v>8647059</v>
      </c>
    </row>
    <row r="22" spans="1:10" ht="22.5" x14ac:dyDescent="0.25">
      <c r="A22" s="197" t="s">
        <v>275</v>
      </c>
      <c r="B22" s="198">
        <v>1374833</v>
      </c>
      <c r="C22" s="198">
        <v>652468</v>
      </c>
      <c r="D22" s="198">
        <f t="shared" si="1"/>
        <v>2027301</v>
      </c>
      <c r="E22" s="198">
        <v>6228204</v>
      </c>
      <c r="F22" s="198">
        <v>246810</v>
      </c>
      <c r="G22" s="198">
        <f t="shared" si="2"/>
        <v>6475014</v>
      </c>
      <c r="H22" s="198">
        <f t="shared" si="3"/>
        <v>7603037</v>
      </c>
      <c r="I22" s="198">
        <f t="shared" si="0"/>
        <v>899278</v>
      </c>
      <c r="J22" s="198">
        <f t="shared" si="0"/>
        <v>8502315</v>
      </c>
    </row>
    <row r="23" spans="1:10" ht="22.5" x14ac:dyDescent="0.25">
      <c r="A23" s="199" t="s">
        <v>276</v>
      </c>
      <c r="B23" s="200">
        <v>1357241</v>
      </c>
      <c r="C23" s="200">
        <v>670296</v>
      </c>
      <c r="D23" s="200">
        <f t="shared" si="1"/>
        <v>2027537</v>
      </c>
      <c r="E23" s="200">
        <v>6108520</v>
      </c>
      <c r="F23" s="200">
        <v>245167</v>
      </c>
      <c r="G23" s="200">
        <f t="shared" si="2"/>
        <v>6353687</v>
      </c>
      <c r="H23" s="200">
        <f t="shared" si="3"/>
        <v>7465761</v>
      </c>
      <c r="I23" s="200">
        <f t="shared" si="0"/>
        <v>915463</v>
      </c>
      <c r="J23" s="200">
        <f t="shared" si="0"/>
        <v>8381224</v>
      </c>
    </row>
    <row r="24" spans="1:10" ht="22.5" x14ac:dyDescent="0.25">
      <c r="A24" s="197" t="s">
        <v>277</v>
      </c>
      <c r="B24" s="198">
        <v>1365654</v>
      </c>
      <c r="C24" s="198">
        <v>723789</v>
      </c>
      <c r="D24" s="198">
        <f t="shared" si="1"/>
        <v>2089443</v>
      </c>
      <c r="E24" s="198">
        <v>6051404</v>
      </c>
      <c r="F24" s="198">
        <v>250388</v>
      </c>
      <c r="G24" s="198">
        <f t="shared" si="2"/>
        <v>6301792</v>
      </c>
      <c r="H24" s="198">
        <f t="shared" si="3"/>
        <v>7417058</v>
      </c>
      <c r="I24" s="198">
        <f t="shared" si="3"/>
        <v>974177</v>
      </c>
      <c r="J24" s="198">
        <f t="shared" si="3"/>
        <v>8391235</v>
      </c>
    </row>
    <row r="25" spans="1:10" ht="22.5" x14ac:dyDescent="0.25">
      <c r="A25" s="199" t="s">
        <v>278</v>
      </c>
      <c r="B25" s="200">
        <v>1385268</v>
      </c>
      <c r="C25" s="200">
        <v>680070</v>
      </c>
      <c r="D25" s="200">
        <f t="shared" si="1"/>
        <v>2065338</v>
      </c>
      <c r="E25" s="200">
        <v>5869394</v>
      </c>
      <c r="F25" s="200">
        <v>255438</v>
      </c>
      <c r="G25" s="200">
        <f t="shared" si="2"/>
        <v>6124832</v>
      </c>
      <c r="H25" s="200">
        <f t="shared" si="3"/>
        <v>7254662</v>
      </c>
      <c r="I25" s="200">
        <f t="shared" si="3"/>
        <v>935508</v>
      </c>
      <c r="J25" s="200">
        <f t="shared" si="3"/>
        <v>8190170</v>
      </c>
    </row>
    <row r="26" spans="1:10" ht="22.5" x14ac:dyDescent="0.25">
      <c r="A26" s="197" t="s">
        <v>279</v>
      </c>
      <c r="B26" s="198">
        <v>1416888</v>
      </c>
      <c r="C26" s="198">
        <v>718420</v>
      </c>
      <c r="D26" s="198">
        <f t="shared" si="1"/>
        <v>2135308</v>
      </c>
      <c r="E26" s="198">
        <v>5762323</v>
      </c>
      <c r="F26" s="198">
        <v>260754</v>
      </c>
      <c r="G26" s="198">
        <f t="shared" si="2"/>
        <v>6023077</v>
      </c>
      <c r="H26" s="198">
        <f t="shared" si="3"/>
        <v>7179211</v>
      </c>
      <c r="I26" s="198">
        <f t="shared" si="3"/>
        <v>979174</v>
      </c>
      <c r="J26" s="198">
        <f t="shared" si="3"/>
        <v>8158385</v>
      </c>
    </row>
    <row r="27" spans="1:10" ht="22.5" x14ac:dyDescent="0.25">
      <c r="A27" s="199" t="s">
        <v>280</v>
      </c>
      <c r="B27" s="200">
        <v>1469850</v>
      </c>
      <c r="C27" s="200">
        <v>770962</v>
      </c>
      <c r="D27" s="200">
        <f t="shared" si="1"/>
        <v>2240812</v>
      </c>
      <c r="E27" s="200">
        <v>6010505</v>
      </c>
      <c r="F27" s="200">
        <v>279991</v>
      </c>
      <c r="G27" s="200">
        <f t="shared" si="2"/>
        <v>6290496</v>
      </c>
      <c r="H27" s="200">
        <f t="shared" si="3"/>
        <v>7480355</v>
      </c>
      <c r="I27" s="200">
        <f t="shared" si="3"/>
        <v>1050953</v>
      </c>
      <c r="J27" s="200">
        <f t="shared" si="3"/>
        <v>8531308</v>
      </c>
    </row>
    <row r="28" spans="1:10" ht="22.5" x14ac:dyDescent="0.25">
      <c r="A28" s="197" t="s">
        <v>281</v>
      </c>
      <c r="B28" s="198">
        <v>1531720</v>
      </c>
      <c r="C28" s="198">
        <v>841770</v>
      </c>
      <c r="D28" s="198">
        <f t="shared" si="1"/>
        <v>2373490</v>
      </c>
      <c r="E28" s="198">
        <v>6424480</v>
      </c>
      <c r="F28" s="198">
        <v>298509</v>
      </c>
      <c r="G28" s="198">
        <f t="shared" si="2"/>
        <v>6722989</v>
      </c>
      <c r="H28" s="198">
        <f t="shared" si="3"/>
        <v>7956200</v>
      </c>
      <c r="I28" s="198">
        <f t="shared" si="3"/>
        <v>1140279</v>
      </c>
      <c r="J28" s="198">
        <f t="shared" si="3"/>
        <v>9096479</v>
      </c>
    </row>
    <row r="29" spans="1:10" ht="22.5" x14ac:dyDescent="0.25">
      <c r="A29" s="199" t="s">
        <v>282</v>
      </c>
      <c r="B29" s="200">
        <v>1563771</v>
      </c>
      <c r="C29" s="200">
        <v>879182</v>
      </c>
      <c r="D29" s="200">
        <f t="shared" si="1"/>
        <v>2442953</v>
      </c>
      <c r="E29" s="200">
        <v>6787008</v>
      </c>
      <c r="F29" s="200">
        <v>311661</v>
      </c>
      <c r="G29" s="200">
        <f t="shared" si="2"/>
        <v>7098669</v>
      </c>
      <c r="H29" s="200">
        <f t="shared" si="3"/>
        <v>8350779</v>
      </c>
      <c r="I29" s="200">
        <f t="shared" si="3"/>
        <v>1190843</v>
      </c>
      <c r="J29" s="200">
        <f t="shared" si="3"/>
        <v>9541622</v>
      </c>
    </row>
    <row r="30" spans="1:10" ht="22.5" x14ac:dyDescent="0.25">
      <c r="A30" s="197" t="s">
        <v>283</v>
      </c>
      <c r="B30" s="198">
        <v>1582946</v>
      </c>
      <c r="C30" s="198">
        <v>926180</v>
      </c>
      <c r="D30" s="198">
        <f t="shared" si="1"/>
        <v>2509126</v>
      </c>
      <c r="E30" s="198">
        <v>6955296</v>
      </c>
      <c r="F30" s="198">
        <v>318392</v>
      </c>
      <c r="G30" s="198">
        <f t="shared" si="2"/>
        <v>7273688</v>
      </c>
      <c r="H30" s="198">
        <f t="shared" si="3"/>
        <v>8538242</v>
      </c>
      <c r="I30" s="198">
        <f t="shared" si="3"/>
        <v>1244572</v>
      </c>
      <c r="J30" s="198">
        <f t="shared" si="3"/>
        <v>9782814</v>
      </c>
    </row>
    <row r="31" spans="1:10" ht="22.5" x14ac:dyDescent="0.25">
      <c r="A31" s="199" t="s">
        <v>284</v>
      </c>
      <c r="B31" s="200">
        <v>1611085</v>
      </c>
      <c r="C31" s="200">
        <v>970330</v>
      </c>
      <c r="D31" s="200">
        <f t="shared" si="1"/>
        <v>2581415</v>
      </c>
      <c r="E31" s="200">
        <v>7019759</v>
      </c>
      <c r="F31" s="200">
        <v>321864</v>
      </c>
      <c r="G31" s="200">
        <f t="shared" si="2"/>
        <v>7341623</v>
      </c>
      <c r="H31" s="200">
        <f t="shared" ref="H31:J31" si="4">B31+E31</f>
        <v>8630844</v>
      </c>
      <c r="I31" s="200">
        <f t="shared" si="4"/>
        <v>1292194</v>
      </c>
      <c r="J31" s="200">
        <f t="shared" si="4"/>
        <v>9923038</v>
      </c>
    </row>
    <row r="32" spans="1:10" ht="22.5" x14ac:dyDescent="0.25">
      <c r="A32" s="197" t="s">
        <v>287</v>
      </c>
      <c r="B32" s="198">
        <v>1610069</v>
      </c>
      <c r="C32" s="198">
        <v>996770</v>
      </c>
      <c r="D32" s="198">
        <v>2606839</v>
      </c>
      <c r="E32" s="198">
        <v>7463179</v>
      </c>
      <c r="F32" s="198">
        <v>346764</v>
      </c>
      <c r="G32" s="198">
        <v>7809943</v>
      </c>
      <c r="H32" s="198">
        <v>9073248</v>
      </c>
      <c r="I32" s="198">
        <v>1343534</v>
      </c>
      <c r="J32" s="198">
        <v>10416782</v>
      </c>
    </row>
    <row r="33" spans="1:10" ht="22.5" x14ac:dyDescent="0.25">
      <c r="A33" s="199" t="s">
        <v>286</v>
      </c>
      <c r="B33" s="200">
        <v>1620404</v>
      </c>
      <c r="C33" s="200">
        <v>1010800</v>
      </c>
      <c r="D33" s="200">
        <v>2631204</v>
      </c>
      <c r="E33" s="200">
        <v>7515184</v>
      </c>
      <c r="F33" s="200">
        <v>348698</v>
      </c>
      <c r="G33" s="200">
        <v>7863882</v>
      </c>
      <c r="H33" s="200">
        <v>9135588</v>
      </c>
      <c r="I33" s="200">
        <v>1359498</v>
      </c>
      <c r="J33" s="200">
        <v>10495086</v>
      </c>
    </row>
    <row r="34" spans="1:10" ht="22.5" x14ac:dyDescent="0.25">
      <c r="A34" s="197" t="s">
        <v>290</v>
      </c>
      <c r="B34" s="198">
        <v>1641761</v>
      </c>
      <c r="C34" s="198">
        <v>1055036</v>
      </c>
      <c r="D34" s="198">
        <f t="shared" ref="D34" si="5">SUM(B34:C34)</f>
        <v>2696797</v>
      </c>
      <c r="E34" s="198">
        <v>7757421</v>
      </c>
      <c r="F34" s="198">
        <v>358770</v>
      </c>
      <c r="G34" s="198">
        <f t="shared" ref="G34" si="6">SUM(E34:F34)</f>
        <v>8116191</v>
      </c>
      <c r="H34" s="198">
        <f t="shared" ref="H34:J35" si="7">B34+E34</f>
        <v>9399182</v>
      </c>
      <c r="I34" s="198">
        <f t="shared" si="7"/>
        <v>1413806</v>
      </c>
      <c r="J34" s="198">
        <f t="shared" si="7"/>
        <v>10812988</v>
      </c>
    </row>
    <row r="35" spans="1:10" ht="22.5" x14ac:dyDescent="0.25">
      <c r="A35" s="199" t="s">
        <v>293</v>
      </c>
      <c r="B35" s="200">
        <v>1661612</v>
      </c>
      <c r="C35" s="200">
        <v>1076818</v>
      </c>
      <c r="D35" s="200">
        <f t="shared" ref="D35" si="8">SUM(B35:C35)</f>
        <v>2738430</v>
      </c>
      <c r="E35" s="200">
        <v>7744022</v>
      </c>
      <c r="F35" s="200">
        <v>360281</v>
      </c>
      <c r="G35" s="200">
        <f t="shared" ref="G35" si="9">SUM(E35:F35)</f>
        <v>8104303</v>
      </c>
      <c r="H35" s="200">
        <f t="shared" si="7"/>
        <v>9405634</v>
      </c>
      <c r="I35" s="200">
        <f t="shared" si="7"/>
        <v>1437099</v>
      </c>
      <c r="J35" s="200">
        <f t="shared" si="7"/>
        <v>10842733</v>
      </c>
    </row>
    <row r="36" spans="1:10" ht="18" x14ac:dyDescent="0.45">
      <c r="A36" s="214" t="s">
        <v>37</v>
      </c>
      <c r="B36" s="201"/>
      <c r="C36" s="201"/>
      <c r="D36" s="202"/>
      <c r="E36" s="201"/>
      <c r="F36" s="201"/>
      <c r="G36" s="202"/>
      <c r="H36" s="201"/>
      <c r="I36" s="202"/>
    </row>
    <row r="37" spans="1:10" ht="18" x14ac:dyDescent="0.45">
      <c r="A37" s="214" t="s">
        <v>36</v>
      </c>
      <c r="B37" s="202"/>
      <c r="C37" s="202"/>
      <c r="D37" s="201"/>
      <c r="E37" s="201"/>
      <c r="F37" s="201"/>
      <c r="G37" s="201"/>
      <c r="H37" s="201"/>
      <c r="I37" s="201"/>
    </row>
    <row r="38" spans="1:10" ht="18" x14ac:dyDescent="0.45">
      <c r="A38" s="214" t="s">
        <v>288</v>
      </c>
      <c r="D38" s="203"/>
    </row>
    <row r="41" spans="1:10" x14ac:dyDescent="0.25">
      <c r="B41" s="203"/>
      <c r="C41" s="203"/>
      <c r="D41" s="203"/>
      <c r="E41" s="203"/>
      <c r="F41" s="203"/>
      <c r="G41" s="203"/>
      <c r="H41" s="203"/>
      <c r="I41" s="203"/>
      <c r="J41" s="203"/>
    </row>
    <row r="42" spans="1:10" x14ac:dyDescent="0.25">
      <c r="B42" s="203"/>
      <c r="C42" s="203"/>
      <c r="D42" s="203"/>
      <c r="E42" s="203"/>
      <c r="F42" s="203"/>
      <c r="G42" s="203"/>
      <c r="H42" s="203"/>
      <c r="I42" s="203"/>
      <c r="J42" s="203"/>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A74-DAB5-4A10-A12F-9064F10A9D3A}">
  <sheetPr>
    <tabColor rgb="FF002060"/>
  </sheetPr>
  <dimension ref="A1:AE19"/>
  <sheetViews>
    <sheetView showGridLines="0" view="pageBreakPreview" zoomScale="55" zoomScaleNormal="40" zoomScaleSheetLayoutView="55" workbookViewId="0">
      <selection activeCell="J35" sqref="J35"/>
    </sheetView>
  </sheetViews>
  <sheetFormatPr defaultColWidth="8.5703125" defaultRowHeight="15" x14ac:dyDescent="0.25"/>
  <cols>
    <col min="1" max="1" width="30" style="206" customWidth="1"/>
    <col min="2" max="3" width="12.42578125" style="206" customWidth="1"/>
    <col min="4" max="4" width="13.42578125" style="206" customWidth="1"/>
    <col min="5" max="5" width="13" style="206" bestFit="1" customWidth="1"/>
    <col min="6" max="8" width="12.42578125" style="206" customWidth="1"/>
    <col min="9" max="9" width="12.42578125" style="206" bestFit="1" customWidth="1"/>
    <col min="10" max="10" width="15.42578125" style="206" customWidth="1"/>
    <col min="11" max="16384" width="8.5703125" style="206"/>
  </cols>
  <sheetData>
    <row r="1" spans="1:31" ht="18" x14ac:dyDescent="0.25">
      <c r="A1" s="204" t="s">
        <v>294</v>
      </c>
      <c r="B1" s="205"/>
      <c r="C1" s="205"/>
    </row>
    <row r="2" spans="1:31" s="207" customFormat="1" x14ac:dyDescent="0.25">
      <c r="A2" s="205"/>
      <c r="B2" s="205"/>
      <c r="C2" s="205"/>
      <c r="K2" s="206"/>
      <c r="L2" s="206"/>
      <c r="M2" s="206"/>
      <c r="N2" s="206"/>
      <c r="O2" s="206"/>
      <c r="P2" s="206"/>
      <c r="Q2" s="206"/>
      <c r="R2" s="206"/>
      <c r="S2" s="206"/>
      <c r="T2" s="206"/>
      <c r="U2" s="206"/>
      <c r="V2" s="206"/>
      <c r="W2" s="206"/>
      <c r="X2" s="206"/>
      <c r="Y2" s="206"/>
      <c r="Z2" s="206"/>
      <c r="AA2" s="206"/>
      <c r="AB2" s="206"/>
      <c r="AC2" s="206"/>
      <c r="AD2" s="206"/>
      <c r="AE2" s="206"/>
    </row>
    <row r="3" spans="1:31" s="207" customFormat="1" x14ac:dyDescent="0.25">
      <c r="A3" s="208"/>
      <c r="B3" s="208"/>
      <c r="C3" s="208"/>
      <c r="K3" s="206"/>
      <c r="L3" s="206"/>
      <c r="M3" s="206"/>
      <c r="N3" s="206"/>
      <c r="O3" s="206"/>
      <c r="P3" s="206"/>
      <c r="Q3" s="206"/>
      <c r="R3" s="206"/>
      <c r="S3" s="206"/>
      <c r="T3" s="206"/>
      <c r="U3" s="206"/>
      <c r="V3" s="206"/>
      <c r="W3" s="206"/>
      <c r="X3" s="206"/>
      <c r="Y3" s="206"/>
      <c r="Z3" s="206"/>
      <c r="AA3" s="206"/>
      <c r="AB3" s="206"/>
      <c r="AC3" s="206"/>
      <c r="AD3" s="206"/>
      <c r="AE3" s="206"/>
    </row>
    <row r="4" spans="1:31" ht="22.5" x14ac:dyDescent="0.55000000000000004">
      <c r="A4" s="343" t="s">
        <v>111</v>
      </c>
      <c r="B4" s="343"/>
      <c r="C4" s="343"/>
      <c r="D4" s="343"/>
      <c r="E4" s="343"/>
      <c r="F4" s="343"/>
      <c r="G4" s="343"/>
      <c r="H4" s="343"/>
      <c r="I4" s="343"/>
      <c r="J4" s="343"/>
    </row>
    <row r="5" spans="1:31" ht="22.5" x14ac:dyDescent="0.25">
      <c r="A5" s="209" t="s">
        <v>173</v>
      </c>
      <c r="B5" s="329" t="s">
        <v>123</v>
      </c>
      <c r="C5" s="330"/>
      <c r="D5" s="330"/>
      <c r="E5" s="330"/>
      <c r="F5" s="330"/>
      <c r="G5" s="330"/>
      <c r="H5" s="330"/>
      <c r="I5" s="330"/>
      <c r="J5" s="331"/>
    </row>
    <row r="6" spans="1:31" ht="22.5" x14ac:dyDescent="0.25">
      <c r="A6" s="344" t="s">
        <v>47</v>
      </c>
      <c r="B6" s="334" t="s">
        <v>0</v>
      </c>
      <c r="C6" s="334"/>
      <c r="D6" s="334"/>
      <c r="E6" s="334" t="s">
        <v>1</v>
      </c>
      <c r="F6" s="334"/>
      <c r="G6" s="334"/>
      <c r="H6" s="334" t="s">
        <v>2</v>
      </c>
      <c r="I6" s="334"/>
      <c r="J6" s="345"/>
    </row>
    <row r="7" spans="1:31" ht="22.5" x14ac:dyDescent="0.25">
      <c r="A7" s="334"/>
      <c r="B7" s="47" t="s">
        <v>27</v>
      </c>
      <c r="C7" s="47" t="s">
        <v>28</v>
      </c>
      <c r="D7" s="47" t="s">
        <v>2</v>
      </c>
      <c r="E7" s="47" t="s">
        <v>27</v>
      </c>
      <c r="F7" s="47" t="s">
        <v>28</v>
      </c>
      <c r="G7" s="47" t="s">
        <v>2</v>
      </c>
      <c r="H7" s="47" t="s">
        <v>27</v>
      </c>
      <c r="I7" s="47" t="s">
        <v>28</v>
      </c>
      <c r="J7" s="48" t="s">
        <v>2</v>
      </c>
    </row>
    <row r="8" spans="1:31" ht="22.5" x14ac:dyDescent="0.25">
      <c r="A8" s="210" t="s">
        <v>60</v>
      </c>
      <c r="B8" s="286">
        <v>304118</v>
      </c>
      <c r="C8" s="286">
        <v>133721</v>
      </c>
      <c r="D8" s="286">
        <f>B8+C8</f>
        <v>437839</v>
      </c>
      <c r="E8" s="286">
        <v>72243</v>
      </c>
      <c r="F8" s="286">
        <v>40381</v>
      </c>
      <c r="G8" s="286">
        <f>E8+F8</f>
        <v>112624</v>
      </c>
      <c r="H8" s="286">
        <f>B8+E8</f>
        <v>376361</v>
      </c>
      <c r="I8" s="286">
        <f t="shared" ref="I8:J9" si="0">C8+F8</f>
        <v>174102</v>
      </c>
      <c r="J8" s="286">
        <f t="shared" si="0"/>
        <v>550463</v>
      </c>
    </row>
    <row r="9" spans="1:31" ht="22.5" x14ac:dyDescent="0.25">
      <c r="A9" s="213" t="s">
        <v>64</v>
      </c>
      <c r="B9" s="287">
        <v>1357494</v>
      </c>
      <c r="C9" s="287">
        <v>943097</v>
      </c>
      <c r="D9" s="287">
        <f>B9+C9</f>
        <v>2300591</v>
      </c>
      <c r="E9" s="287">
        <v>7671779</v>
      </c>
      <c r="F9" s="287">
        <v>319900</v>
      </c>
      <c r="G9" s="287">
        <f>E9+F9</f>
        <v>7991679</v>
      </c>
      <c r="H9" s="287">
        <f>B9+E9</f>
        <v>9029273</v>
      </c>
      <c r="I9" s="287">
        <f t="shared" si="0"/>
        <v>1262997</v>
      </c>
      <c r="J9" s="288">
        <f t="shared" si="0"/>
        <v>10292270</v>
      </c>
    </row>
    <row r="10" spans="1:31" ht="22.5" x14ac:dyDescent="0.25">
      <c r="A10" s="134" t="s">
        <v>106</v>
      </c>
      <c r="B10" s="43">
        <f t="shared" ref="B10:J10" si="1">SUM(B8:B9)</f>
        <v>1661612</v>
      </c>
      <c r="C10" s="43">
        <f t="shared" si="1"/>
        <v>1076818</v>
      </c>
      <c r="D10" s="43">
        <f t="shared" si="1"/>
        <v>2738430</v>
      </c>
      <c r="E10" s="43">
        <f t="shared" si="1"/>
        <v>7744022</v>
      </c>
      <c r="F10" s="43">
        <f t="shared" si="1"/>
        <v>360281</v>
      </c>
      <c r="G10" s="43">
        <f t="shared" si="1"/>
        <v>8104303</v>
      </c>
      <c r="H10" s="43">
        <f t="shared" si="1"/>
        <v>9405634</v>
      </c>
      <c r="I10" s="43">
        <f t="shared" si="1"/>
        <v>1437099</v>
      </c>
      <c r="J10" s="43">
        <f t="shared" si="1"/>
        <v>10842733</v>
      </c>
    </row>
    <row r="11" spans="1:31" ht="18" x14ac:dyDescent="0.45">
      <c r="A11" s="214" t="s">
        <v>48</v>
      </c>
      <c r="B11" s="215"/>
      <c r="C11" s="215"/>
      <c r="D11" s="216"/>
      <c r="E11" s="215"/>
      <c r="F11" s="215"/>
      <c r="G11" s="216"/>
      <c r="H11" s="215"/>
      <c r="I11" s="215"/>
    </row>
    <row r="12" spans="1:31" ht="18" x14ac:dyDescent="0.45">
      <c r="A12" s="214" t="s">
        <v>36</v>
      </c>
      <c r="B12" s="216"/>
      <c r="C12" s="216"/>
      <c r="D12" s="216"/>
      <c r="E12" s="216"/>
      <c r="F12" s="216"/>
      <c r="G12" s="216"/>
      <c r="H12" s="216"/>
      <c r="I12" s="216"/>
    </row>
    <row r="13" spans="1:31" x14ac:dyDescent="0.25">
      <c r="A13" s="283" t="s">
        <v>296</v>
      </c>
      <c r="B13" s="217"/>
      <c r="C13" s="217"/>
      <c r="D13" s="217"/>
      <c r="E13" s="217"/>
      <c r="F13" s="217"/>
      <c r="G13" s="217"/>
      <c r="H13" s="217"/>
      <c r="I13" s="217"/>
      <c r="J13" s="217"/>
    </row>
    <row r="14" spans="1:31" x14ac:dyDescent="0.25">
      <c r="B14" s="217"/>
      <c r="C14" s="217"/>
      <c r="D14" s="217"/>
      <c r="E14" s="217"/>
      <c r="F14" s="217"/>
      <c r="G14" s="217"/>
      <c r="H14" s="217"/>
      <c r="I14" s="217"/>
      <c r="J14" s="217"/>
    </row>
    <row r="17" spans="2:10" x14ac:dyDescent="0.25">
      <c r="B17" s="217"/>
      <c r="C17" s="217"/>
      <c r="D17" s="217"/>
      <c r="E17" s="217"/>
      <c r="F17" s="217"/>
      <c r="G17" s="217"/>
      <c r="H17" s="217"/>
      <c r="I17" s="217"/>
      <c r="J17" s="217"/>
    </row>
    <row r="18" spans="2:10" x14ac:dyDescent="0.25">
      <c r="B18" s="217"/>
      <c r="C18" s="217"/>
      <c r="D18" s="217"/>
      <c r="E18" s="217"/>
      <c r="F18" s="217"/>
      <c r="G18" s="217"/>
      <c r="H18" s="217"/>
      <c r="I18" s="217"/>
      <c r="J18" s="217"/>
    </row>
    <row r="19" spans="2:10" x14ac:dyDescent="0.25">
      <c r="B19" s="217"/>
      <c r="C19" s="217"/>
      <c r="D19" s="217"/>
      <c r="E19" s="217"/>
      <c r="F19" s="217"/>
      <c r="G19" s="217"/>
      <c r="H19" s="217"/>
      <c r="I19" s="217"/>
      <c r="J19" s="217"/>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AFCA-13FE-47C0-81BD-5C2AED5B0981}">
  <sheetPr>
    <tabColor rgb="FF002060"/>
  </sheetPr>
  <dimension ref="A1:AE47"/>
  <sheetViews>
    <sheetView showGridLines="0" view="pageBreakPreview" zoomScale="71" zoomScaleNormal="85" zoomScaleSheetLayoutView="80" workbookViewId="0">
      <selection activeCell="J35" sqref="J35"/>
    </sheetView>
  </sheetViews>
  <sheetFormatPr defaultColWidth="8.5703125" defaultRowHeight="15" x14ac:dyDescent="0.25"/>
  <cols>
    <col min="1" max="1" width="20.42578125" style="206" customWidth="1"/>
    <col min="2" max="2" width="12.42578125" style="206" bestFit="1" customWidth="1"/>
    <col min="3" max="3" width="13.140625" style="206" customWidth="1"/>
    <col min="4" max="4" width="12.42578125" style="206" bestFit="1" customWidth="1"/>
    <col min="5" max="5" width="12.85546875" style="206" bestFit="1" customWidth="1"/>
    <col min="6" max="6" width="10.42578125" style="206" bestFit="1" customWidth="1"/>
    <col min="7" max="7" width="12.42578125" style="206" bestFit="1" customWidth="1"/>
    <col min="8" max="8" width="13.42578125" style="206" customWidth="1"/>
    <col min="9" max="9" width="13.42578125" style="206" bestFit="1" customWidth="1"/>
    <col min="10" max="10" width="14" style="206" customWidth="1"/>
    <col min="11" max="16384" width="8.5703125" style="206"/>
  </cols>
  <sheetData>
    <row r="1" spans="1:31" ht="18" x14ac:dyDescent="0.25">
      <c r="A1" s="204" t="s">
        <v>294</v>
      </c>
      <c r="B1" s="205"/>
      <c r="C1" s="205"/>
    </row>
    <row r="2" spans="1:31" s="207" customFormat="1" x14ac:dyDescent="0.25">
      <c r="A2" s="205"/>
      <c r="B2" s="205"/>
      <c r="C2" s="205"/>
      <c r="K2" s="206"/>
      <c r="L2" s="206"/>
      <c r="M2" s="206"/>
      <c r="N2" s="206"/>
      <c r="O2" s="206"/>
      <c r="P2" s="206"/>
      <c r="Q2" s="206"/>
      <c r="R2" s="206"/>
      <c r="S2" s="206"/>
      <c r="T2" s="206"/>
      <c r="U2" s="206"/>
      <c r="V2" s="206"/>
      <c r="W2" s="206"/>
      <c r="X2" s="206"/>
      <c r="Y2" s="206"/>
      <c r="Z2" s="206"/>
      <c r="AA2" s="206"/>
      <c r="AB2" s="206"/>
      <c r="AC2" s="206"/>
      <c r="AD2" s="206"/>
      <c r="AE2" s="206"/>
    </row>
    <row r="3" spans="1:31" s="207" customFormat="1" x14ac:dyDescent="0.25">
      <c r="A3" s="208"/>
      <c r="B3" s="208"/>
      <c r="C3" s="208"/>
      <c r="K3" s="206"/>
      <c r="L3" s="206"/>
      <c r="M3" s="206"/>
      <c r="N3" s="206"/>
      <c r="O3" s="206"/>
      <c r="P3" s="206"/>
      <c r="Q3" s="206"/>
      <c r="R3" s="206"/>
      <c r="S3" s="206"/>
      <c r="T3" s="206"/>
      <c r="U3" s="206"/>
      <c r="V3" s="206"/>
      <c r="W3" s="206"/>
      <c r="X3" s="206"/>
      <c r="Y3" s="206"/>
      <c r="Z3" s="206"/>
      <c r="AA3" s="206"/>
      <c r="AB3" s="206"/>
      <c r="AC3" s="206"/>
      <c r="AD3" s="206"/>
      <c r="AE3" s="206"/>
    </row>
    <row r="4" spans="1:31" ht="22.5" x14ac:dyDescent="0.25">
      <c r="A4" s="346" t="s">
        <v>116</v>
      </c>
      <c r="B4" s="346"/>
      <c r="C4" s="346"/>
      <c r="D4" s="346"/>
      <c r="E4" s="346"/>
      <c r="F4" s="346"/>
      <c r="G4" s="346"/>
      <c r="H4" s="346"/>
      <c r="I4" s="346"/>
      <c r="J4" s="346"/>
    </row>
    <row r="5" spans="1:31" ht="22.5" x14ac:dyDescent="0.25">
      <c r="A5" s="218" t="s">
        <v>174</v>
      </c>
      <c r="B5" s="329" t="s">
        <v>123</v>
      </c>
      <c r="C5" s="330"/>
      <c r="D5" s="330"/>
      <c r="E5" s="330"/>
      <c r="F5" s="330"/>
      <c r="G5" s="330"/>
      <c r="H5" s="330"/>
      <c r="I5" s="330"/>
      <c r="J5" s="331"/>
    </row>
    <row r="6" spans="1:31" ht="22.5" x14ac:dyDescent="0.25">
      <c r="A6" s="333" t="s">
        <v>38</v>
      </c>
      <c r="B6" s="332" t="s">
        <v>0</v>
      </c>
      <c r="C6" s="332"/>
      <c r="D6" s="332"/>
      <c r="E6" s="332" t="s">
        <v>1</v>
      </c>
      <c r="F6" s="332"/>
      <c r="G6" s="332"/>
      <c r="H6" s="332" t="s">
        <v>2</v>
      </c>
      <c r="I6" s="332"/>
      <c r="J6" s="332"/>
    </row>
    <row r="7" spans="1:31" ht="22.5" x14ac:dyDescent="0.25">
      <c r="A7" s="334"/>
      <c r="B7" s="49" t="s">
        <v>27</v>
      </c>
      <c r="C7" s="49" t="s">
        <v>28</v>
      </c>
      <c r="D7" s="49" t="s">
        <v>2</v>
      </c>
      <c r="E7" s="49" t="s">
        <v>27</v>
      </c>
      <c r="F7" s="49" t="s">
        <v>28</v>
      </c>
      <c r="G7" s="49" t="s">
        <v>2</v>
      </c>
      <c r="H7" s="49" t="s">
        <v>27</v>
      </c>
      <c r="I7" s="49" t="s">
        <v>28</v>
      </c>
      <c r="J7" s="49" t="s">
        <v>2</v>
      </c>
    </row>
    <row r="8" spans="1:31" ht="24" customHeight="1" x14ac:dyDescent="0.25">
      <c r="A8" s="211" t="s">
        <v>4</v>
      </c>
      <c r="B8" s="44">
        <v>45418</v>
      </c>
      <c r="C8" s="44">
        <v>20661</v>
      </c>
      <c r="D8" s="286">
        <f>B8+C8</f>
        <v>66079</v>
      </c>
      <c r="E8" s="44">
        <v>31689</v>
      </c>
      <c r="F8" s="44">
        <v>2747</v>
      </c>
      <c r="G8" s="286">
        <f>E8+F8</f>
        <v>34436</v>
      </c>
      <c r="H8" s="286">
        <f>B8+E8</f>
        <v>77107</v>
      </c>
      <c r="I8" s="286">
        <f t="shared" ref="I8:J19" si="0">C8+F8</f>
        <v>23408</v>
      </c>
      <c r="J8" s="289">
        <f t="shared" si="0"/>
        <v>100515</v>
      </c>
    </row>
    <row r="9" spans="1:31" ht="24" customHeight="1" x14ac:dyDescent="0.25">
      <c r="A9" s="219" t="s">
        <v>5</v>
      </c>
      <c r="B9" s="45">
        <v>257226</v>
      </c>
      <c r="C9" s="45">
        <v>133509</v>
      </c>
      <c r="D9" s="290">
        <f t="shared" ref="D9:D18" si="1">B9+C9</f>
        <v>390735</v>
      </c>
      <c r="E9" s="45">
        <v>373914</v>
      </c>
      <c r="F9" s="45">
        <v>14423</v>
      </c>
      <c r="G9" s="290">
        <f t="shared" ref="G9:G18" si="2">E9+F9</f>
        <v>388337</v>
      </c>
      <c r="H9" s="290">
        <f t="shared" ref="H9:H19" si="3">B9+E9</f>
        <v>631140</v>
      </c>
      <c r="I9" s="290">
        <f t="shared" si="0"/>
        <v>147932</v>
      </c>
      <c r="J9" s="291">
        <f t="shared" si="0"/>
        <v>779072</v>
      </c>
    </row>
    <row r="10" spans="1:31" ht="24" customHeight="1" x14ac:dyDescent="0.25">
      <c r="A10" s="211" t="s">
        <v>6</v>
      </c>
      <c r="B10" s="44">
        <v>354901</v>
      </c>
      <c r="C10" s="44">
        <v>259426</v>
      </c>
      <c r="D10" s="286">
        <f t="shared" si="1"/>
        <v>614327</v>
      </c>
      <c r="E10" s="44">
        <v>1246355</v>
      </c>
      <c r="F10" s="44">
        <v>58567</v>
      </c>
      <c r="G10" s="286">
        <f t="shared" si="2"/>
        <v>1304922</v>
      </c>
      <c r="H10" s="286">
        <f t="shared" si="3"/>
        <v>1601256</v>
      </c>
      <c r="I10" s="286">
        <f t="shared" si="0"/>
        <v>317993</v>
      </c>
      <c r="J10" s="289">
        <f t="shared" si="0"/>
        <v>1919249</v>
      </c>
    </row>
    <row r="11" spans="1:31" ht="24" customHeight="1" x14ac:dyDescent="0.25">
      <c r="A11" s="219" t="s">
        <v>7</v>
      </c>
      <c r="B11" s="45">
        <v>331535</v>
      </c>
      <c r="C11" s="45">
        <v>240549</v>
      </c>
      <c r="D11" s="290">
        <f t="shared" si="1"/>
        <v>572084</v>
      </c>
      <c r="E11" s="45">
        <v>1319758</v>
      </c>
      <c r="F11" s="45">
        <v>75663</v>
      </c>
      <c r="G11" s="290">
        <f t="shared" si="2"/>
        <v>1395421</v>
      </c>
      <c r="H11" s="290">
        <f t="shared" si="3"/>
        <v>1651293</v>
      </c>
      <c r="I11" s="290">
        <f t="shared" si="0"/>
        <v>316212</v>
      </c>
      <c r="J11" s="291">
        <f t="shared" si="0"/>
        <v>1967505</v>
      </c>
    </row>
    <row r="12" spans="1:31" ht="24" customHeight="1" x14ac:dyDescent="0.25">
      <c r="A12" s="211" t="s">
        <v>8</v>
      </c>
      <c r="B12" s="44">
        <v>249075</v>
      </c>
      <c r="C12" s="44">
        <v>171934</v>
      </c>
      <c r="D12" s="286">
        <f t="shared" si="1"/>
        <v>421009</v>
      </c>
      <c r="E12" s="44">
        <v>1485991</v>
      </c>
      <c r="F12" s="44">
        <v>78046</v>
      </c>
      <c r="G12" s="286">
        <f t="shared" si="2"/>
        <v>1564037</v>
      </c>
      <c r="H12" s="286">
        <f t="shared" si="3"/>
        <v>1735066</v>
      </c>
      <c r="I12" s="286">
        <f t="shared" si="0"/>
        <v>249980</v>
      </c>
      <c r="J12" s="289">
        <f t="shared" si="0"/>
        <v>1985046</v>
      </c>
    </row>
    <row r="13" spans="1:31" ht="24" customHeight="1" x14ac:dyDescent="0.25">
      <c r="A13" s="219" t="s">
        <v>9</v>
      </c>
      <c r="B13" s="45">
        <v>175651</v>
      </c>
      <c r="C13" s="45">
        <v>110062</v>
      </c>
      <c r="D13" s="290">
        <f t="shared" si="1"/>
        <v>285713</v>
      </c>
      <c r="E13" s="45">
        <v>1211741</v>
      </c>
      <c r="F13" s="45">
        <v>55948</v>
      </c>
      <c r="G13" s="290">
        <f t="shared" si="2"/>
        <v>1267689</v>
      </c>
      <c r="H13" s="290">
        <f t="shared" si="3"/>
        <v>1387392</v>
      </c>
      <c r="I13" s="290">
        <f t="shared" si="0"/>
        <v>166010</v>
      </c>
      <c r="J13" s="291">
        <f t="shared" si="0"/>
        <v>1553402</v>
      </c>
    </row>
    <row r="14" spans="1:31" ht="24" customHeight="1" x14ac:dyDescent="0.25">
      <c r="A14" s="211" t="s">
        <v>10</v>
      </c>
      <c r="B14" s="44">
        <v>106756</v>
      </c>
      <c r="C14" s="44">
        <v>61513</v>
      </c>
      <c r="D14" s="286">
        <f t="shared" si="1"/>
        <v>168269</v>
      </c>
      <c r="E14" s="44">
        <v>812429</v>
      </c>
      <c r="F14" s="44">
        <v>32539</v>
      </c>
      <c r="G14" s="286">
        <f t="shared" si="2"/>
        <v>844968</v>
      </c>
      <c r="H14" s="286">
        <f t="shared" si="3"/>
        <v>919185</v>
      </c>
      <c r="I14" s="286">
        <f t="shared" si="0"/>
        <v>94052</v>
      </c>
      <c r="J14" s="289">
        <f t="shared" si="0"/>
        <v>1013237</v>
      </c>
    </row>
    <row r="15" spans="1:31" ht="24" customHeight="1" x14ac:dyDescent="0.25">
      <c r="A15" s="219" t="s">
        <v>11</v>
      </c>
      <c r="B15" s="45">
        <v>67406</v>
      </c>
      <c r="C15" s="45">
        <v>39484</v>
      </c>
      <c r="D15" s="290">
        <f t="shared" si="1"/>
        <v>106890</v>
      </c>
      <c r="E15" s="45">
        <v>545008</v>
      </c>
      <c r="F15" s="45">
        <v>19946</v>
      </c>
      <c r="G15" s="290">
        <f t="shared" si="2"/>
        <v>564954</v>
      </c>
      <c r="H15" s="290">
        <f t="shared" si="3"/>
        <v>612414</v>
      </c>
      <c r="I15" s="290">
        <f t="shared" si="0"/>
        <v>59430</v>
      </c>
      <c r="J15" s="291">
        <f t="shared" si="0"/>
        <v>671844</v>
      </c>
    </row>
    <row r="16" spans="1:31" ht="24" customHeight="1" x14ac:dyDescent="0.25">
      <c r="A16" s="211" t="s">
        <v>12</v>
      </c>
      <c r="B16" s="44">
        <v>49495</v>
      </c>
      <c r="C16" s="44">
        <v>26648</v>
      </c>
      <c r="D16" s="286">
        <f t="shared" si="1"/>
        <v>76143</v>
      </c>
      <c r="E16" s="44">
        <v>368881</v>
      </c>
      <c r="F16" s="44">
        <v>12147</v>
      </c>
      <c r="G16" s="286">
        <f t="shared" si="2"/>
        <v>381028</v>
      </c>
      <c r="H16" s="286">
        <f t="shared" si="3"/>
        <v>418376</v>
      </c>
      <c r="I16" s="286">
        <f t="shared" si="0"/>
        <v>38795</v>
      </c>
      <c r="J16" s="289">
        <f t="shared" si="0"/>
        <v>457171</v>
      </c>
    </row>
    <row r="17" spans="1:10" ht="24" customHeight="1" x14ac:dyDescent="0.25">
      <c r="A17" s="219" t="s">
        <v>39</v>
      </c>
      <c r="B17" s="45">
        <v>15831</v>
      </c>
      <c r="C17" s="45">
        <v>9117</v>
      </c>
      <c r="D17" s="290">
        <f t="shared" si="1"/>
        <v>24948</v>
      </c>
      <c r="E17" s="45">
        <v>202703</v>
      </c>
      <c r="F17" s="45">
        <v>5897</v>
      </c>
      <c r="G17" s="290">
        <f t="shared" si="2"/>
        <v>208600</v>
      </c>
      <c r="H17" s="290">
        <f t="shared" si="3"/>
        <v>218534</v>
      </c>
      <c r="I17" s="290">
        <f t="shared" si="0"/>
        <v>15014</v>
      </c>
      <c r="J17" s="291">
        <f t="shared" si="0"/>
        <v>233548</v>
      </c>
    </row>
    <row r="18" spans="1:10" ht="24" customHeight="1" x14ac:dyDescent="0.25">
      <c r="A18" s="211" t="s">
        <v>40</v>
      </c>
      <c r="B18" s="44">
        <v>8318</v>
      </c>
      <c r="C18" s="44">
        <v>3915</v>
      </c>
      <c r="D18" s="286">
        <f t="shared" si="1"/>
        <v>12233</v>
      </c>
      <c r="E18" s="44">
        <v>145553</v>
      </c>
      <c r="F18" s="44">
        <v>4358</v>
      </c>
      <c r="G18" s="286">
        <f t="shared" si="2"/>
        <v>149911</v>
      </c>
      <c r="H18" s="286">
        <f t="shared" si="3"/>
        <v>153871</v>
      </c>
      <c r="I18" s="286">
        <f t="shared" si="0"/>
        <v>8273</v>
      </c>
      <c r="J18" s="289">
        <f t="shared" si="0"/>
        <v>162144</v>
      </c>
    </row>
    <row r="19" spans="1:10" ht="24" customHeight="1" x14ac:dyDescent="0.25">
      <c r="A19" s="49" t="s">
        <v>50</v>
      </c>
      <c r="B19" s="46">
        <f>SUM(B8:B18)</f>
        <v>1661612</v>
      </c>
      <c r="C19" s="46">
        <f>SUM(C8:C18)</f>
        <v>1076818</v>
      </c>
      <c r="D19" s="46">
        <f t="shared" ref="D19" si="4">SUM(B19:C19)</f>
        <v>2738430</v>
      </c>
      <c r="E19" s="46">
        <f>SUM(E8:E18)</f>
        <v>7744022</v>
      </c>
      <c r="F19" s="46">
        <f>SUM(F8:F18)</f>
        <v>360281</v>
      </c>
      <c r="G19" s="46">
        <f t="shared" ref="G19" si="5">SUM(E19:F19)</f>
        <v>8104303</v>
      </c>
      <c r="H19" s="46">
        <f t="shared" si="3"/>
        <v>9405634</v>
      </c>
      <c r="I19" s="46">
        <f t="shared" si="0"/>
        <v>1437099</v>
      </c>
      <c r="J19" s="46">
        <f t="shared" si="0"/>
        <v>10842733</v>
      </c>
    </row>
    <row r="20" spans="1:10" ht="18.75" customHeight="1" x14ac:dyDescent="0.45">
      <c r="A20" s="214" t="s">
        <v>48</v>
      </c>
      <c r="B20" s="215"/>
      <c r="C20" s="215"/>
      <c r="D20" s="215"/>
      <c r="E20" s="215"/>
      <c r="F20" s="215"/>
      <c r="G20" s="215"/>
      <c r="H20" s="215"/>
      <c r="I20" s="215"/>
    </row>
    <row r="21" spans="1:10" ht="18" x14ac:dyDescent="0.45">
      <c r="A21" s="214" t="s">
        <v>36</v>
      </c>
      <c r="B21" s="215"/>
      <c r="C21" s="216"/>
      <c r="D21" s="216"/>
      <c r="E21" s="215"/>
      <c r="F21" s="215"/>
      <c r="G21" s="215"/>
      <c r="H21" s="215"/>
      <c r="I21" s="221"/>
    </row>
    <row r="22" spans="1:10" s="223" customFormat="1" x14ac:dyDescent="0.25">
      <c r="A22" s="283" t="s">
        <v>296</v>
      </c>
      <c r="B22" s="222"/>
      <c r="C22" s="222"/>
      <c r="D22" s="222"/>
      <c r="E22" s="222"/>
      <c r="F22" s="222"/>
      <c r="G22" s="222"/>
      <c r="H22" s="222"/>
      <c r="I22" s="222"/>
      <c r="J22" s="222"/>
    </row>
    <row r="24" spans="1:10" x14ac:dyDescent="0.25">
      <c r="B24" s="217"/>
      <c r="C24" s="217"/>
      <c r="D24" s="217"/>
      <c r="E24" s="217"/>
      <c r="F24" s="217"/>
      <c r="G24" s="217"/>
      <c r="H24" s="217"/>
      <c r="I24" s="217"/>
      <c r="J24" s="217"/>
    </row>
    <row r="35" spans="2:10" x14ac:dyDescent="0.25">
      <c r="B35" s="217"/>
      <c r="C35" s="217"/>
      <c r="D35" s="217"/>
      <c r="E35" s="217"/>
      <c r="F35" s="217"/>
      <c r="G35" s="217"/>
      <c r="H35" s="217"/>
      <c r="I35" s="217"/>
      <c r="J35" s="217"/>
    </row>
    <row r="36" spans="2:10" x14ac:dyDescent="0.25">
      <c r="B36" s="217"/>
      <c r="C36" s="217"/>
      <c r="D36" s="217"/>
      <c r="E36" s="217"/>
      <c r="F36" s="217"/>
      <c r="G36" s="217"/>
      <c r="H36" s="217"/>
      <c r="I36" s="217"/>
      <c r="J36" s="217"/>
    </row>
    <row r="37" spans="2:10" x14ac:dyDescent="0.25">
      <c r="B37" s="217"/>
      <c r="C37" s="217"/>
      <c r="D37" s="217"/>
      <c r="E37" s="217"/>
      <c r="F37" s="217"/>
      <c r="G37" s="217"/>
      <c r="H37" s="217"/>
      <c r="I37" s="217"/>
      <c r="J37" s="217"/>
    </row>
    <row r="38" spans="2:10" x14ac:dyDescent="0.25">
      <c r="B38" s="217"/>
      <c r="C38" s="217"/>
      <c r="D38" s="217"/>
      <c r="E38" s="217"/>
      <c r="F38" s="217"/>
      <c r="G38" s="217"/>
      <c r="H38" s="217"/>
      <c r="I38" s="217"/>
      <c r="J38" s="217"/>
    </row>
    <row r="39" spans="2:10" x14ac:dyDescent="0.25">
      <c r="B39" s="217"/>
      <c r="C39" s="217"/>
      <c r="D39" s="217"/>
      <c r="E39" s="217"/>
      <c r="F39" s="217"/>
      <c r="G39" s="217"/>
      <c r="H39" s="217"/>
      <c r="I39" s="217"/>
      <c r="J39" s="217"/>
    </row>
    <row r="40" spans="2:10" x14ac:dyDescent="0.25">
      <c r="B40" s="217"/>
      <c r="C40" s="217"/>
      <c r="D40" s="217"/>
      <c r="E40" s="217"/>
      <c r="F40" s="217"/>
      <c r="G40" s="217"/>
      <c r="H40" s="217"/>
      <c r="I40" s="217"/>
      <c r="J40" s="217"/>
    </row>
    <row r="41" spans="2:10" x14ac:dyDescent="0.25">
      <c r="B41" s="217"/>
      <c r="C41" s="217"/>
      <c r="D41" s="217"/>
      <c r="E41" s="217"/>
      <c r="F41" s="217"/>
      <c r="G41" s="217"/>
      <c r="H41" s="217"/>
      <c r="I41" s="217"/>
      <c r="J41" s="217"/>
    </row>
    <row r="42" spans="2:10" x14ac:dyDescent="0.25">
      <c r="B42" s="217"/>
      <c r="C42" s="217"/>
      <c r="D42" s="217"/>
      <c r="E42" s="217"/>
      <c r="F42" s="217"/>
      <c r="G42" s="217"/>
      <c r="H42" s="217"/>
      <c r="I42" s="217"/>
      <c r="J42" s="217"/>
    </row>
    <row r="43" spans="2:10" x14ac:dyDescent="0.25">
      <c r="B43" s="217"/>
      <c r="C43" s="217"/>
      <c r="D43" s="217"/>
      <c r="E43" s="217"/>
      <c r="F43" s="217"/>
      <c r="G43" s="217"/>
      <c r="H43" s="217"/>
      <c r="I43" s="217"/>
      <c r="J43" s="217"/>
    </row>
    <row r="44" spans="2:10" x14ac:dyDescent="0.25">
      <c r="B44" s="217"/>
      <c r="C44" s="217"/>
      <c r="D44" s="217"/>
      <c r="E44" s="217"/>
      <c r="F44" s="217"/>
      <c r="G44" s="217"/>
      <c r="H44" s="217"/>
      <c r="I44" s="217"/>
      <c r="J44" s="217"/>
    </row>
    <row r="45" spans="2:10" x14ac:dyDescent="0.25">
      <c r="B45" s="217"/>
      <c r="C45" s="217"/>
      <c r="D45" s="217"/>
      <c r="E45" s="217"/>
      <c r="F45" s="217"/>
      <c r="G45" s="217"/>
      <c r="H45" s="217"/>
      <c r="I45" s="217"/>
      <c r="J45" s="217"/>
    </row>
    <row r="46" spans="2:10" x14ac:dyDescent="0.25">
      <c r="B46" s="217"/>
      <c r="C46" s="217"/>
      <c r="D46" s="217"/>
      <c r="E46" s="217"/>
      <c r="F46" s="217"/>
      <c r="G46" s="217"/>
      <c r="H46" s="217"/>
      <c r="I46" s="217"/>
      <c r="J46" s="217"/>
    </row>
    <row r="47" spans="2:10" x14ac:dyDescent="0.25">
      <c r="B47" s="217"/>
      <c r="C47" s="217"/>
      <c r="D47" s="217"/>
      <c r="E47" s="217"/>
      <c r="F47" s="217"/>
      <c r="G47" s="217"/>
      <c r="H47" s="217"/>
      <c r="I47" s="217"/>
      <c r="J47" s="217"/>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037C-4857-4412-A5F8-8084C940BA12}">
  <sheetPr>
    <tabColor rgb="FF002060"/>
  </sheetPr>
  <dimension ref="A1:AE55"/>
  <sheetViews>
    <sheetView showGridLines="0" view="pageBreakPreview" zoomScale="86" zoomScaleNormal="80" zoomScaleSheetLayoutView="86" workbookViewId="0">
      <selection activeCell="J35" sqref="J35"/>
    </sheetView>
  </sheetViews>
  <sheetFormatPr defaultColWidth="8.5703125" defaultRowHeight="15" x14ac:dyDescent="0.25"/>
  <cols>
    <col min="1" max="1" width="26" style="206" customWidth="1"/>
    <col min="2" max="10" width="14.5703125" style="206" customWidth="1"/>
    <col min="11" max="11" width="21.42578125" style="206" customWidth="1"/>
    <col min="12" max="16384" width="8.5703125" style="206"/>
  </cols>
  <sheetData>
    <row r="1" spans="1:31" ht="18" x14ac:dyDescent="0.25">
      <c r="A1" s="204" t="s">
        <v>294</v>
      </c>
      <c r="B1" s="205"/>
      <c r="C1" s="205"/>
    </row>
    <row r="2" spans="1:31" s="207" customFormat="1" x14ac:dyDescent="0.25">
      <c r="A2" s="205"/>
      <c r="B2" s="205"/>
      <c r="C2" s="205"/>
      <c r="K2"/>
      <c r="L2"/>
      <c r="M2"/>
      <c r="N2"/>
      <c r="O2"/>
      <c r="P2"/>
      <c r="Q2"/>
      <c r="R2"/>
      <c r="S2"/>
      <c r="T2"/>
      <c r="U2"/>
      <c r="V2"/>
      <c r="W2"/>
      <c r="X2"/>
      <c r="Y2"/>
      <c r="Z2"/>
      <c r="AA2" s="206"/>
      <c r="AB2" s="206"/>
      <c r="AC2" s="206"/>
      <c r="AD2" s="206"/>
      <c r="AE2" s="206"/>
    </row>
    <row r="3" spans="1:31" s="207" customFormat="1" x14ac:dyDescent="0.25">
      <c r="A3" s="208"/>
      <c r="B3" s="208"/>
      <c r="C3" s="208"/>
      <c r="K3"/>
      <c r="L3"/>
      <c r="M3"/>
      <c r="N3"/>
      <c r="O3"/>
      <c r="P3"/>
      <c r="Q3"/>
      <c r="R3"/>
      <c r="S3"/>
      <c r="T3"/>
      <c r="U3"/>
      <c r="V3"/>
      <c r="W3"/>
      <c r="X3"/>
      <c r="Y3"/>
      <c r="Z3"/>
      <c r="AA3" s="206"/>
      <c r="AB3" s="206"/>
      <c r="AC3" s="206"/>
      <c r="AD3" s="206"/>
      <c r="AE3" s="206"/>
    </row>
    <row r="4" spans="1:31" ht="22.5" x14ac:dyDescent="0.25">
      <c r="A4" s="347" t="s">
        <v>112</v>
      </c>
      <c r="B4" s="347"/>
      <c r="C4" s="347"/>
      <c r="D4" s="347"/>
      <c r="E4" s="347"/>
      <c r="F4" s="347"/>
      <c r="G4" s="347"/>
      <c r="H4" s="347"/>
      <c r="I4" s="347"/>
      <c r="J4" s="347"/>
      <c r="K4"/>
      <c r="L4"/>
      <c r="M4"/>
      <c r="N4"/>
      <c r="O4"/>
      <c r="P4"/>
      <c r="Q4"/>
      <c r="R4"/>
      <c r="S4"/>
      <c r="T4"/>
      <c r="U4"/>
      <c r="V4"/>
      <c r="W4"/>
      <c r="X4"/>
      <c r="Y4"/>
      <c r="Z4"/>
    </row>
    <row r="5" spans="1:31" ht="22.5" x14ac:dyDescent="0.25">
      <c r="A5" s="218" t="s">
        <v>175</v>
      </c>
      <c r="B5" s="329" t="s">
        <v>123</v>
      </c>
      <c r="C5" s="330"/>
      <c r="D5" s="330"/>
      <c r="E5" s="330"/>
      <c r="F5" s="330"/>
      <c r="G5" s="330"/>
      <c r="H5" s="330"/>
      <c r="I5" s="330"/>
      <c r="J5" s="331"/>
      <c r="K5"/>
      <c r="L5"/>
      <c r="M5"/>
      <c r="N5"/>
      <c r="O5"/>
      <c r="P5"/>
      <c r="Q5"/>
      <c r="R5"/>
      <c r="S5"/>
      <c r="T5"/>
      <c r="U5"/>
      <c r="V5"/>
      <c r="W5"/>
      <c r="X5"/>
      <c r="Y5"/>
      <c r="Z5"/>
    </row>
    <row r="6" spans="1:31" ht="22.5" x14ac:dyDescent="0.25">
      <c r="A6" s="333" t="s">
        <v>13</v>
      </c>
      <c r="B6" s="332" t="s">
        <v>0</v>
      </c>
      <c r="C6" s="332"/>
      <c r="D6" s="332"/>
      <c r="E6" s="332" t="s">
        <v>1</v>
      </c>
      <c r="F6" s="332"/>
      <c r="G6" s="332"/>
      <c r="H6" s="332" t="s">
        <v>2</v>
      </c>
      <c r="I6" s="332"/>
      <c r="J6" s="332"/>
      <c r="K6"/>
      <c r="L6"/>
      <c r="M6"/>
      <c r="N6"/>
      <c r="O6"/>
      <c r="P6"/>
      <c r="Q6"/>
      <c r="R6"/>
      <c r="S6"/>
      <c r="T6"/>
      <c r="U6"/>
      <c r="V6"/>
      <c r="W6"/>
      <c r="X6"/>
      <c r="Y6"/>
      <c r="Z6"/>
    </row>
    <row r="7" spans="1:31" ht="22.5" x14ac:dyDescent="0.25">
      <c r="A7" s="334"/>
      <c r="B7" s="49" t="s">
        <v>27</v>
      </c>
      <c r="C7" s="49" t="s">
        <v>28</v>
      </c>
      <c r="D7" s="49" t="s">
        <v>2</v>
      </c>
      <c r="E7" s="49" t="s">
        <v>27</v>
      </c>
      <c r="F7" s="49" t="s">
        <v>28</v>
      </c>
      <c r="G7" s="49" t="s">
        <v>2</v>
      </c>
      <c r="H7" s="49" t="s">
        <v>27</v>
      </c>
      <c r="I7" s="49" t="s">
        <v>28</v>
      </c>
      <c r="J7" s="49" t="s">
        <v>2</v>
      </c>
      <c r="K7"/>
      <c r="L7"/>
      <c r="M7"/>
      <c r="N7"/>
      <c r="O7"/>
      <c r="P7"/>
      <c r="Q7"/>
      <c r="R7"/>
      <c r="S7"/>
      <c r="T7"/>
      <c r="U7"/>
      <c r="V7"/>
      <c r="W7"/>
      <c r="X7"/>
      <c r="Y7"/>
      <c r="Z7"/>
    </row>
    <row r="8" spans="1:31" ht="24" customHeight="1" x14ac:dyDescent="0.25">
      <c r="A8" s="224" t="s">
        <v>14</v>
      </c>
      <c r="B8" s="292">
        <v>760255</v>
      </c>
      <c r="C8" s="292">
        <v>517107</v>
      </c>
      <c r="D8" s="292">
        <f>B8+C8</f>
        <v>1277362</v>
      </c>
      <c r="E8" s="292">
        <v>3551341</v>
      </c>
      <c r="F8" s="292">
        <v>199134</v>
      </c>
      <c r="G8" s="292">
        <f>E8+F8</f>
        <v>3750475</v>
      </c>
      <c r="H8" s="292">
        <f>B8+E8</f>
        <v>4311596</v>
      </c>
      <c r="I8" s="292">
        <f t="shared" ref="I8:J20" si="0">C8+F8</f>
        <v>716241</v>
      </c>
      <c r="J8" s="292">
        <f t="shared" si="0"/>
        <v>5027837</v>
      </c>
      <c r="K8"/>
      <c r="L8"/>
      <c r="M8"/>
      <c r="N8"/>
      <c r="O8"/>
      <c r="P8"/>
      <c r="Q8"/>
      <c r="R8"/>
      <c r="S8"/>
      <c r="T8"/>
      <c r="U8"/>
      <c r="V8"/>
      <c r="W8"/>
      <c r="X8"/>
      <c r="Y8"/>
      <c r="Z8"/>
    </row>
    <row r="9" spans="1:31" ht="24" customHeight="1" x14ac:dyDescent="0.25">
      <c r="A9" s="225" t="s">
        <v>15</v>
      </c>
      <c r="B9" s="293">
        <v>285949</v>
      </c>
      <c r="C9" s="293">
        <v>222198</v>
      </c>
      <c r="D9" s="293">
        <f t="shared" ref="D9:D20" si="1">B9+C9</f>
        <v>508147</v>
      </c>
      <c r="E9" s="293">
        <v>1389073</v>
      </c>
      <c r="F9" s="293">
        <v>60470</v>
      </c>
      <c r="G9" s="293">
        <f t="shared" ref="G9:G20" si="2">E9+F9</f>
        <v>1449543</v>
      </c>
      <c r="H9" s="293">
        <f t="shared" ref="H9:H20" si="3">B9+E9</f>
        <v>1675022</v>
      </c>
      <c r="I9" s="293">
        <f t="shared" si="0"/>
        <v>282668</v>
      </c>
      <c r="J9" s="293">
        <f t="shared" si="0"/>
        <v>1957690</v>
      </c>
      <c r="K9"/>
      <c r="L9"/>
      <c r="M9"/>
      <c r="N9"/>
      <c r="O9"/>
      <c r="P9"/>
      <c r="Q9"/>
      <c r="R9"/>
      <c r="S9"/>
      <c r="T9"/>
      <c r="U9"/>
      <c r="V9"/>
      <c r="W9"/>
      <c r="X9"/>
      <c r="Y9"/>
      <c r="Z9"/>
    </row>
    <row r="10" spans="1:31" ht="24" customHeight="1" x14ac:dyDescent="0.25">
      <c r="A10" s="224" t="s">
        <v>16</v>
      </c>
      <c r="B10" s="292">
        <v>54390</v>
      </c>
      <c r="C10" s="292">
        <v>34701</v>
      </c>
      <c r="D10" s="292">
        <f t="shared" si="1"/>
        <v>89091</v>
      </c>
      <c r="E10" s="292">
        <v>261222</v>
      </c>
      <c r="F10" s="292">
        <v>10391</v>
      </c>
      <c r="G10" s="292">
        <f t="shared" si="2"/>
        <v>271613</v>
      </c>
      <c r="H10" s="292">
        <f t="shared" si="3"/>
        <v>315612</v>
      </c>
      <c r="I10" s="292">
        <f t="shared" si="0"/>
        <v>45092</v>
      </c>
      <c r="J10" s="292">
        <f t="shared" si="0"/>
        <v>360704</v>
      </c>
      <c r="K10"/>
      <c r="L10"/>
      <c r="M10"/>
      <c r="N10"/>
      <c r="O10"/>
      <c r="P10"/>
      <c r="Q10"/>
      <c r="R10"/>
      <c r="S10"/>
      <c r="T10"/>
      <c r="U10"/>
      <c r="V10"/>
      <c r="W10"/>
      <c r="X10"/>
      <c r="Y10"/>
      <c r="Z10"/>
    </row>
    <row r="11" spans="1:31" ht="24" customHeight="1" x14ac:dyDescent="0.25">
      <c r="A11" s="225" t="s">
        <v>17</v>
      </c>
      <c r="B11" s="293">
        <v>38757</v>
      </c>
      <c r="C11" s="293">
        <v>27238</v>
      </c>
      <c r="D11" s="293">
        <f t="shared" si="1"/>
        <v>65995</v>
      </c>
      <c r="E11" s="293">
        <v>321494</v>
      </c>
      <c r="F11" s="293">
        <v>9623</v>
      </c>
      <c r="G11" s="293">
        <f t="shared" si="2"/>
        <v>331117</v>
      </c>
      <c r="H11" s="293">
        <f t="shared" si="3"/>
        <v>360251</v>
      </c>
      <c r="I11" s="293">
        <f t="shared" si="0"/>
        <v>36861</v>
      </c>
      <c r="J11" s="293">
        <f t="shared" si="0"/>
        <v>397112</v>
      </c>
      <c r="K11"/>
      <c r="L11"/>
      <c r="M11"/>
      <c r="N11"/>
      <c r="O11"/>
      <c r="P11"/>
      <c r="Q11"/>
      <c r="R11"/>
      <c r="S11"/>
      <c r="T11"/>
      <c r="U11"/>
      <c r="V11"/>
      <c r="W11"/>
      <c r="X11"/>
      <c r="Y11"/>
      <c r="Z11"/>
    </row>
    <row r="12" spans="1:31" ht="24" customHeight="1" x14ac:dyDescent="0.25">
      <c r="A12" s="224" t="s">
        <v>18</v>
      </c>
      <c r="B12" s="292">
        <v>405990</v>
      </c>
      <c r="C12" s="292">
        <v>184332</v>
      </c>
      <c r="D12" s="292">
        <f t="shared" si="1"/>
        <v>590322</v>
      </c>
      <c r="E12" s="292">
        <v>1413286</v>
      </c>
      <c r="F12" s="292">
        <v>50239</v>
      </c>
      <c r="G12" s="292">
        <f t="shared" si="2"/>
        <v>1463525</v>
      </c>
      <c r="H12" s="292">
        <f t="shared" si="3"/>
        <v>1819276</v>
      </c>
      <c r="I12" s="292">
        <f t="shared" si="0"/>
        <v>234571</v>
      </c>
      <c r="J12" s="292">
        <f t="shared" si="0"/>
        <v>2053847</v>
      </c>
      <c r="K12"/>
      <c r="L12"/>
      <c r="M12"/>
      <c r="N12"/>
      <c r="O12"/>
      <c r="P12"/>
      <c r="Q12"/>
      <c r="R12"/>
      <c r="S12"/>
      <c r="T12"/>
      <c r="U12"/>
      <c r="V12"/>
      <c r="W12"/>
      <c r="X12"/>
      <c r="Y12"/>
      <c r="Z12"/>
    </row>
    <row r="13" spans="1:31" ht="24" customHeight="1" x14ac:dyDescent="0.25">
      <c r="A13" s="225" t="s">
        <v>19</v>
      </c>
      <c r="B13" s="293">
        <v>41064</v>
      </c>
      <c r="C13" s="293">
        <v>29566</v>
      </c>
      <c r="D13" s="293">
        <f t="shared" si="1"/>
        <v>70630</v>
      </c>
      <c r="E13" s="293">
        <v>246162</v>
      </c>
      <c r="F13" s="293">
        <v>13940</v>
      </c>
      <c r="G13" s="293">
        <f t="shared" si="2"/>
        <v>260102</v>
      </c>
      <c r="H13" s="293">
        <f t="shared" si="3"/>
        <v>287226</v>
      </c>
      <c r="I13" s="293">
        <f t="shared" si="0"/>
        <v>43506</v>
      </c>
      <c r="J13" s="293">
        <f t="shared" si="0"/>
        <v>330732</v>
      </c>
      <c r="K13"/>
      <c r="L13"/>
      <c r="M13"/>
      <c r="N13"/>
      <c r="O13"/>
      <c r="P13"/>
      <c r="Q13"/>
      <c r="R13"/>
      <c r="S13"/>
      <c r="T13"/>
      <c r="U13"/>
      <c r="V13"/>
      <c r="W13"/>
      <c r="X13"/>
      <c r="Y13"/>
      <c r="Z13"/>
    </row>
    <row r="14" spans="1:31" ht="24" customHeight="1" x14ac:dyDescent="0.25">
      <c r="A14" s="224" t="s">
        <v>20</v>
      </c>
      <c r="B14" s="292">
        <v>14229</v>
      </c>
      <c r="C14" s="292">
        <v>12565</v>
      </c>
      <c r="D14" s="292">
        <f t="shared" si="1"/>
        <v>26794</v>
      </c>
      <c r="E14" s="292">
        <v>90238</v>
      </c>
      <c r="F14" s="292">
        <v>2914</v>
      </c>
      <c r="G14" s="292">
        <f t="shared" si="2"/>
        <v>93152</v>
      </c>
      <c r="H14" s="292">
        <f t="shared" si="3"/>
        <v>104467</v>
      </c>
      <c r="I14" s="292">
        <f t="shared" si="0"/>
        <v>15479</v>
      </c>
      <c r="J14" s="292">
        <f t="shared" si="0"/>
        <v>119946</v>
      </c>
      <c r="K14"/>
      <c r="L14"/>
      <c r="M14"/>
      <c r="N14"/>
      <c r="O14"/>
      <c r="P14"/>
      <c r="Q14"/>
      <c r="R14"/>
      <c r="S14"/>
      <c r="T14"/>
      <c r="U14"/>
      <c r="V14"/>
      <c r="W14"/>
      <c r="X14"/>
      <c r="Y14"/>
      <c r="Z14"/>
    </row>
    <row r="15" spans="1:31" ht="24" customHeight="1" x14ac:dyDescent="0.25">
      <c r="A15" s="225" t="s">
        <v>21</v>
      </c>
      <c r="B15" s="293">
        <v>11701</v>
      </c>
      <c r="C15" s="293">
        <v>10174</v>
      </c>
      <c r="D15" s="293">
        <f t="shared" si="1"/>
        <v>21875</v>
      </c>
      <c r="E15" s="293">
        <v>111598</v>
      </c>
      <c r="F15" s="293">
        <v>3672</v>
      </c>
      <c r="G15" s="293">
        <f t="shared" si="2"/>
        <v>115270</v>
      </c>
      <c r="H15" s="293">
        <f t="shared" si="3"/>
        <v>123299</v>
      </c>
      <c r="I15" s="293">
        <f t="shared" si="0"/>
        <v>13846</v>
      </c>
      <c r="J15" s="293">
        <f t="shared" si="0"/>
        <v>137145</v>
      </c>
      <c r="K15"/>
      <c r="L15"/>
      <c r="M15"/>
      <c r="N15"/>
      <c r="O15"/>
      <c r="P15"/>
      <c r="Q15"/>
      <c r="R15"/>
      <c r="S15"/>
      <c r="T15"/>
      <c r="U15"/>
      <c r="V15"/>
      <c r="W15"/>
      <c r="X15"/>
      <c r="Y15"/>
      <c r="Z15"/>
    </row>
    <row r="16" spans="1:31" ht="24" customHeight="1" x14ac:dyDescent="0.25">
      <c r="A16" s="224" t="s">
        <v>22</v>
      </c>
      <c r="B16" s="292">
        <v>5238</v>
      </c>
      <c r="C16" s="292">
        <v>4224</v>
      </c>
      <c r="D16" s="292">
        <f t="shared" si="1"/>
        <v>9462</v>
      </c>
      <c r="E16" s="292">
        <v>39349</v>
      </c>
      <c r="F16" s="292">
        <v>1492</v>
      </c>
      <c r="G16" s="292">
        <f t="shared" si="2"/>
        <v>40841</v>
      </c>
      <c r="H16" s="292">
        <f t="shared" si="3"/>
        <v>44587</v>
      </c>
      <c r="I16" s="292">
        <f t="shared" si="0"/>
        <v>5716</v>
      </c>
      <c r="J16" s="292">
        <f t="shared" si="0"/>
        <v>50303</v>
      </c>
      <c r="K16"/>
      <c r="L16"/>
      <c r="M16"/>
      <c r="N16"/>
      <c r="O16"/>
      <c r="P16"/>
      <c r="Q16"/>
      <c r="R16"/>
      <c r="S16"/>
      <c r="T16"/>
      <c r="U16"/>
      <c r="V16"/>
      <c r="W16"/>
      <c r="X16"/>
      <c r="Y16"/>
      <c r="Z16"/>
    </row>
    <row r="17" spans="1:26" ht="24" customHeight="1" x14ac:dyDescent="0.25">
      <c r="A17" s="225" t="s">
        <v>23</v>
      </c>
      <c r="B17" s="293">
        <v>16996</v>
      </c>
      <c r="C17" s="293">
        <v>15153</v>
      </c>
      <c r="D17" s="293">
        <f t="shared" si="1"/>
        <v>32149</v>
      </c>
      <c r="E17" s="293">
        <v>128793</v>
      </c>
      <c r="F17" s="293">
        <v>4083</v>
      </c>
      <c r="G17" s="293">
        <f t="shared" si="2"/>
        <v>132876</v>
      </c>
      <c r="H17" s="293">
        <f t="shared" si="3"/>
        <v>145789</v>
      </c>
      <c r="I17" s="293">
        <f t="shared" si="0"/>
        <v>19236</v>
      </c>
      <c r="J17" s="293">
        <f t="shared" si="0"/>
        <v>165025</v>
      </c>
      <c r="K17"/>
      <c r="L17"/>
      <c r="M17"/>
      <c r="N17"/>
      <c r="O17"/>
      <c r="P17"/>
      <c r="Q17"/>
      <c r="R17"/>
      <c r="S17"/>
      <c r="T17"/>
      <c r="U17"/>
      <c r="V17"/>
      <c r="W17"/>
      <c r="X17"/>
      <c r="Y17"/>
      <c r="Z17"/>
    </row>
    <row r="18" spans="1:26" ht="24" customHeight="1" x14ac:dyDescent="0.25">
      <c r="A18" s="224" t="s">
        <v>24</v>
      </c>
      <c r="B18" s="292">
        <v>13031</v>
      </c>
      <c r="C18" s="292">
        <v>9680</v>
      </c>
      <c r="D18" s="292">
        <f t="shared" si="1"/>
        <v>22711</v>
      </c>
      <c r="E18" s="292">
        <v>103624</v>
      </c>
      <c r="F18" s="292">
        <v>2346</v>
      </c>
      <c r="G18" s="292">
        <f t="shared" si="2"/>
        <v>105970</v>
      </c>
      <c r="H18" s="292">
        <f t="shared" si="3"/>
        <v>116655</v>
      </c>
      <c r="I18" s="292">
        <f t="shared" si="0"/>
        <v>12026</v>
      </c>
      <c r="J18" s="292">
        <f t="shared" si="0"/>
        <v>128681</v>
      </c>
      <c r="K18"/>
      <c r="L18"/>
      <c r="M18"/>
      <c r="N18"/>
      <c r="O18"/>
      <c r="P18"/>
      <c r="Q18"/>
      <c r="R18"/>
      <c r="S18"/>
      <c r="T18"/>
      <c r="U18"/>
      <c r="V18"/>
      <c r="W18"/>
      <c r="X18"/>
      <c r="Y18"/>
      <c r="Z18"/>
    </row>
    <row r="19" spans="1:26" ht="24" customHeight="1" x14ac:dyDescent="0.25">
      <c r="A19" s="225" t="s">
        <v>25</v>
      </c>
      <c r="B19" s="293">
        <v>5689</v>
      </c>
      <c r="C19" s="293">
        <v>3708</v>
      </c>
      <c r="D19" s="293">
        <f t="shared" si="1"/>
        <v>9397</v>
      </c>
      <c r="E19" s="293">
        <v>33809</v>
      </c>
      <c r="F19" s="293">
        <v>640</v>
      </c>
      <c r="G19" s="293">
        <f t="shared" si="2"/>
        <v>34449</v>
      </c>
      <c r="H19" s="293">
        <f t="shared" si="3"/>
        <v>39498</v>
      </c>
      <c r="I19" s="293">
        <f t="shared" si="0"/>
        <v>4348</v>
      </c>
      <c r="J19" s="293">
        <f t="shared" si="0"/>
        <v>43846</v>
      </c>
      <c r="K19"/>
      <c r="L19"/>
      <c r="M19"/>
      <c r="N19"/>
      <c r="O19"/>
      <c r="P19"/>
      <c r="Q19"/>
      <c r="R19"/>
      <c r="S19"/>
      <c r="T19"/>
      <c r="U19"/>
      <c r="V19"/>
      <c r="W19"/>
      <c r="X19"/>
      <c r="Y19"/>
      <c r="Z19"/>
    </row>
    <row r="20" spans="1:26" ht="24" customHeight="1" x14ac:dyDescent="0.25">
      <c r="A20" s="224" t="s">
        <v>26</v>
      </c>
      <c r="B20" s="292">
        <v>8323</v>
      </c>
      <c r="C20" s="292">
        <v>6172</v>
      </c>
      <c r="D20" s="292">
        <f t="shared" si="1"/>
        <v>14495</v>
      </c>
      <c r="E20" s="292">
        <v>54033</v>
      </c>
      <c r="F20" s="292">
        <v>1337</v>
      </c>
      <c r="G20" s="292">
        <f t="shared" si="2"/>
        <v>55370</v>
      </c>
      <c r="H20" s="292">
        <f t="shared" si="3"/>
        <v>62356</v>
      </c>
      <c r="I20" s="292">
        <f t="shared" si="0"/>
        <v>7509</v>
      </c>
      <c r="J20" s="292">
        <f t="shared" si="0"/>
        <v>69865</v>
      </c>
      <c r="K20"/>
      <c r="L20"/>
      <c r="M20"/>
      <c r="N20"/>
      <c r="O20"/>
      <c r="P20"/>
      <c r="Q20"/>
      <c r="R20"/>
      <c r="S20"/>
      <c r="T20"/>
      <c r="U20"/>
      <c r="V20"/>
      <c r="W20"/>
      <c r="X20"/>
      <c r="Y20"/>
      <c r="Z20"/>
    </row>
    <row r="21" spans="1:26" ht="24" customHeight="1" x14ac:dyDescent="0.25">
      <c r="A21" s="49" t="s">
        <v>2</v>
      </c>
      <c r="B21" s="42">
        <f>SUM(B8:B20)</f>
        <v>1661612</v>
      </c>
      <c r="C21" s="42">
        <f t="shared" ref="C21:J21" si="4">SUM(C8:C20)</f>
        <v>1076818</v>
      </c>
      <c r="D21" s="42">
        <f t="shared" si="4"/>
        <v>2738430</v>
      </c>
      <c r="E21" s="42">
        <f t="shared" si="4"/>
        <v>7744022</v>
      </c>
      <c r="F21" s="42">
        <f t="shared" si="4"/>
        <v>360281</v>
      </c>
      <c r="G21" s="42">
        <f t="shared" si="4"/>
        <v>8104303</v>
      </c>
      <c r="H21" s="42">
        <f t="shared" si="4"/>
        <v>9405634</v>
      </c>
      <c r="I21" s="42">
        <f t="shared" si="4"/>
        <v>1437099</v>
      </c>
      <c r="J21" s="42">
        <f t="shared" si="4"/>
        <v>10842733</v>
      </c>
      <c r="K21"/>
      <c r="L21"/>
      <c r="M21"/>
      <c r="N21"/>
      <c r="O21"/>
      <c r="P21"/>
      <c r="Q21"/>
      <c r="R21"/>
      <c r="S21"/>
      <c r="T21"/>
      <c r="U21"/>
      <c r="V21"/>
      <c r="W21"/>
      <c r="X21"/>
      <c r="Y21"/>
      <c r="Z21"/>
    </row>
    <row r="22" spans="1:26" ht="18" x14ac:dyDescent="0.45">
      <c r="A22" s="214" t="s">
        <v>49</v>
      </c>
      <c r="B22" s="216"/>
      <c r="C22" s="215"/>
      <c r="D22" s="226"/>
      <c r="E22" s="227"/>
      <c r="F22" s="227"/>
      <c r="G22" s="227"/>
      <c r="H22" s="227"/>
      <c r="I22" s="227"/>
      <c r="J22" s="227"/>
      <c r="K22"/>
      <c r="L22"/>
      <c r="M22"/>
      <c r="N22"/>
      <c r="O22"/>
      <c r="P22"/>
      <c r="Q22"/>
      <c r="R22"/>
      <c r="S22"/>
      <c r="T22"/>
      <c r="U22"/>
      <c r="V22"/>
      <c r="W22"/>
      <c r="X22"/>
      <c r="Y22"/>
      <c r="Z22"/>
    </row>
    <row r="23" spans="1:26" ht="18" x14ac:dyDescent="0.45">
      <c r="A23" s="214" t="s">
        <v>36</v>
      </c>
      <c r="B23" s="215"/>
      <c r="C23" s="216"/>
      <c r="D23" s="216"/>
      <c r="E23" s="215"/>
      <c r="F23" s="215"/>
      <c r="G23" s="215"/>
      <c r="H23" s="215"/>
      <c r="I23" s="221"/>
      <c r="J23" s="215"/>
      <c r="K23"/>
      <c r="L23"/>
      <c r="M23"/>
      <c r="N23"/>
      <c r="O23"/>
      <c r="P23"/>
      <c r="Q23"/>
      <c r="R23"/>
      <c r="S23"/>
      <c r="T23"/>
      <c r="U23"/>
      <c r="V23"/>
      <c r="W23"/>
      <c r="X23"/>
      <c r="Y23"/>
      <c r="Z23"/>
    </row>
    <row r="24" spans="1:26" s="223" customFormat="1" x14ac:dyDescent="0.25">
      <c r="A24" s="283" t="s">
        <v>296</v>
      </c>
      <c r="B24" s="222"/>
      <c r="C24" s="222"/>
      <c r="D24" s="222"/>
      <c r="E24" s="222"/>
      <c r="F24" s="222"/>
      <c r="G24" s="222"/>
      <c r="H24" s="222"/>
      <c r="I24" s="222"/>
      <c r="J24" s="222"/>
    </row>
    <row r="25" spans="1:26" x14ac:dyDescent="0.25">
      <c r="B25" s="217"/>
      <c r="C25" s="217"/>
      <c r="D25" s="217"/>
      <c r="E25" s="217"/>
      <c r="F25" s="217"/>
      <c r="G25" s="217"/>
      <c r="H25" s="217"/>
      <c r="I25" s="217"/>
      <c r="J25" s="217"/>
      <c r="K25"/>
      <c r="L25"/>
      <c r="M25"/>
      <c r="N25"/>
      <c r="O25"/>
      <c r="P25"/>
      <c r="Q25"/>
      <c r="R25"/>
      <c r="S25"/>
      <c r="T25"/>
      <c r="U25"/>
      <c r="V25"/>
      <c r="W25"/>
      <c r="X25"/>
      <c r="Y25"/>
      <c r="Z25"/>
    </row>
    <row r="26" spans="1:26" x14ac:dyDescent="0.25">
      <c r="K26"/>
      <c r="L26"/>
      <c r="M26"/>
      <c r="N26"/>
      <c r="O26"/>
      <c r="P26"/>
      <c r="Q26"/>
      <c r="R26"/>
      <c r="S26"/>
      <c r="T26"/>
      <c r="U26"/>
      <c r="V26"/>
      <c r="W26"/>
      <c r="X26"/>
      <c r="Y26"/>
      <c r="Z26"/>
    </row>
    <row r="42" spans="2:10" x14ac:dyDescent="0.25">
      <c r="B42" s="217"/>
      <c r="C42" s="217"/>
      <c r="D42" s="217"/>
      <c r="E42" s="217"/>
      <c r="F42" s="217"/>
      <c r="G42" s="217"/>
      <c r="H42" s="217"/>
      <c r="I42" s="217"/>
      <c r="J42" s="217"/>
    </row>
    <row r="43" spans="2:10" x14ac:dyDescent="0.25">
      <c r="B43" s="217"/>
      <c r="C43" s="217"/>
      <c r="D43" s="217"/>
      <c r="E43" s="217"/>
      <c r="F43" s="217"/>
      <c r="G43" s="217"/>
      <c r="H43" s="217"/>
      <c r="I43" s="217"/>
      <c r="J43" s="217"/>
    </row>
    <row r="44" spans="2:10" x14ac:dyDescent="0.25">
      <c r="B44" s="217"/>
      <c r="C44" s="217"/>
      <c r="D44" s="217"/>
      <c r="E44" s="217"/>
      <c r="F44" s="217"/>
      <c r="G44" s="217"/>
      <c r="H44" s="217"/>
      <c r="I44" s="217"/>
      <c r="J44" s="217"/>
    </row>
    <row r="45" spans="2:10" x14ac:dyDescent="0.25">
      <c r="B45" s="217"/>
      <c r="C45" s="217"/>
      <c r="D45" s="217"/>
      <c r="E45" s="217"/>
      <c r="F45" s="217"/>
      <c r="G45" s="217"/>
      <c r="H45" s="217"/>
      <c r="I45" s="217"/>
      <c r="J45" s="217"/>
    </row>
    <row r="46" spans="2:10" x14ac:dyDescent="0.25">
      <c r="B46" s="217"/>
      <c r="C46" s="217"/>
      <c r="D46" s="217"/>
      <c r="E46" s="217"/>
      <c r="F46" s="217"/>
      <c r="G46" s="217"/>
      <c r="H46" s="217"/>
      <c r="I46" s="217"/>
      <c r="J46" s="217"/>
    </row>
    <row r="47" spans="2:10" x14ac:dyDescent="0.25">
      <c r="B47" s="217"/>
      <c r="C47" s="217"/>
      <c r="D47" s="217"/>
      <c r="E47" s="217"/>
      <c r="F47" s="217"/>
      <c r="G47" s="217"/>
      <c r="H47" s="217"/>
      <c r="I47" s="217"/>
      <c r="J47" s="217"/>
    </row>
    <row r="48" spans="2:10" x14ac:dyDescent="0.25">
      <c r="B48" s="217"/>
      <c r="C48" s="217"/>
      <c r="D48" s="217"/>
      <c r="E48" s="217"/>
      <c r="F48" s="217"/>
      <c r="G48" s="217"/>
      <c r="H48" s="217"/>
      <c r="I48" s="217"/>
      <c r="J48" s="217"/>
    </row>
    <row r="49" spans="2:10" x14ac:dyDescent="0.25">
      <c r="B49" s="217"/>
      <c r="C49" s="217"/>
      <c r="D49" s="217"/>
      <c r="E49" s="217"/>
      <c r="F49" s="217"/>
      <c r="G49" s="217"/>
      <c r="H49" s="217"/>
      <c r="I49" s="217"/>
      <c r="J49" s="217"/>
    </row>
    <row r="50" spans="2:10" x14ac:dyDescent="0.25">
      <c r="B50" s="217"/>
      <c r="C50" s="217"/>
      <c r="D50" s="217"/>
      <c r="E50" s="217"/>
      <c r="F50" s="217"/>
      <c r="G50" s="217"/>
      <c r="H50" s="217"/>
      <c r="I50" s="217"/>
      <c r="J50" s="217"/>
    </row>
    <row r="51" spans="2:10" x14ac:dyDescent="0.25">
      <c r="B51" s="217"/>
      <c r="C51" s="217"/>
      <c r="D51" s="217"/>
      <c r="E51" s="217"/>
      <c r="F51" s="217"/>
      <c r="G51" s="217"/>
      <c r="H51" s="217"/>
      <c r="I51" s="217"/>
      <c r="J51" s="217"/>
    </row>
    <row r="52" spans="2:10" x14ac:dyDescent="0.25">
      <c r="B52" s="217"/>
      <c r="C52" s="217"/>
      <c r="D52" s="217"/>
      <c r="E52" s="217"/>
      <c r="F52" s="217"/>
      <c r="G52" s="217"/>
      <c r="H52" s="217"/>
      <c r="I52" s="217"/>
      <c r="J52" s="217"/>
    </row>
    <row r="53" spans="2:10" x14ac:dyDescent="0.25">
      <c r="B53" s="217"/>
      <c r="C53" s="217"/>
      <c r="D53" s="217"/>
      <c r="E53" s="217"/>
      <c r="F53" s="217"/>
      <c r="G53" s="217"/>
      <c r="H53" s="217"/>
      <c r="I53" s="217"/>
      <c r="J53" s="217"/>
    </row>
    <row r="54" spans="2:10" x14ac:dyDescent="0.25">
      <c r="B54" s="217"/>
      <c r="C54" s="217"/>
      <c r="D54" s="217"/>
      <c r="E54" s="217"/>
      <c r="F54" s="217"/>
      <c r="G54" s="217"/>
      <c r="H54" s="217"/>
      <c r="I54" s="217"/>
      <c r="J54" s="217"/>
    </row>
    <row r="55" spans="2:10" x14ac:dyDescent="0.25">
      <c r="B55" s="217"/>
      <c r="C55" s="217"/>
      <c r="D55" s="217"/>
      <c r="E55" s="217"/>
      <c r="F55" s="217"/>
      <c r="G55" s="217"/>
      <c r="H55" s="217"/>
      <c r="I55" s="217"/>
      <c r="J55" s="217"/>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4"/>
  <sheetViews>
    <sheetView showGridLines="0" view="pageBreakPreview" zoomScale="70" zoomScaleNormal="70" zoomScaleSheetLayoutView="70" workbookViewId="0">
      <selection activeCell="J35" sqref="J35"/>
    </sheetView>
  </sheetViews>
  <sheetFormatPr defaultColWidth="8.85546875" defaultRowHeight="15" x14ac:dyDescent="0.25"/>
  <cols>
    <col min="1" max="1" width="53.85546875" style="52" customWidth="1"/>
    <col min="2" max="8" width="12.140625" style="52" customWidth="1"/>
    <col min="9" max="9" width="14.140625" style="52" customWidth="1"/>
    <col min="10" max="10" width="16.140625" style="52" customWidth="1"/>
    <col min="11" max="11" width="14.42578125" style="58" customWidth="1"/>
    <col min="12" max="12" width="14.42578125" style="52" customWidth="1"/>
    <col min="13" max="13" width="8.42578125" style="52" bestFit="1" customWidth="1"/>
    <col min="14" max="16384" width="8.85546875" style="52"/>
  </cols>
  <sheetData>
    <row r="1" spans="1:31" x14ac:dyDescent="0.25">
      <c r="A1" s="348" t="s">
        <v>294</v>
      </c>
      <c r="B1" s="348"/>
      <c r="C1" s="51"/>
      <c r="K1" s="52"/>
    </row>
    <row r="2" spans="1:31" s="53" customFormat="1" x14ac:dyDescent="0.25">
      <c r="A2" s="348"/>
      <c r="B2" s="348"/>
      <c r="C2" s="51"/>
      <c r="K2" s="52"/>
      <c r="L2" s="52"/>
      <c r="M2" s="52"/>
      <c r="N2" s="52"/>
      <c r="O2" s="52"/>
      <c r="P2" s="52"/>
      <c r="Q2" s="52"/>
      <c r="R2" s="52"/>
      <c r="S2" s="52"/>
      <c r="T2" s="52"/>
      <c r="U2" s="52"/>
      <c r="V2" s="52"/>
      <c r="W2" s="52"/>
      <c r="X2" s="52"/>
      <c r="Y2" s="52"/>
      <c r="Z2" s="52"/>
      <c r="AA2" s="52"/>
      <c r="AB2" s="52"/>
      <c r="AC2" s="52"/>
      <c r="AD2" s="52"/>
      <c r="AE2" s="52"/>
    </row>
    <row r="3" spans="1:31" s="53" customFormat="1" x14ac:dyDescent="0.25">
      <c r="A3" s="54"/>
      <c r="B3" s="54"/>
      <c r="C3" s="54"/>
      <c r="K3" s="52"/>
      <c r="L3" s="52"/>
      <c r="M3" s="52"/>
      <c r="N3" s="52"/>
      <c r="O3" s="52"/>
      <c r="P3" s="52"/>
      <c r="Q3" s="52"/>
      <c r="R3" s="52"/>
      <c r="S3" s="52"/>
      <c r="T3" s="52"/>
      <c r="U3" s="52"/>
      <c r="V3" s="52"/>
      <c r="W3" s="52"/>
      <c r="X3" s="52"/>
      <c r="Y3" s="52"/>
      <c r="Z3" s="52"/>
      <c r="AA3" s="52"/>
      <c r="AB3" s="52"/>
      <c r="AC3" s="52"/>
      <c r="AD3" s="52"/>
      <c r="AE3" s="52"/>
    </row>
    <row r="4" spans="1:31" ht="22.5" x14ac:dyDescent="0.25">
      <c r="A4" s="349" t="s">
        <v>186</v>
      </c>
      <c r="B4" s="349"/>
      <c r="C4" s="349"/>
      <c r="D4" s="349"/>
      <c r="E4" s="349"/>
      <c r="F4" s="349"/>
      <c r="G4" s="349"/>
      <c r="H4" s="349"/>
      <c r="I4" s="349"/>
      <c r="J4" s="349"/>
      <c r="K4" s="55"/>
    </row>
    <row r="5" spans="1:31" ht="18" x14ac:dyDescent="0.45">
      <c r="A5" s="56" t="s">
        <v>199</v>
      </c>
      <c r="B5" s="57"/>
      <c r="C5" s="57"/>
      <c r="D5" s="57"/>
      <c r="E5" s="57"/>
      <c r="F5" s="57"/>
      <c r="G5" s="57"/>
      <c r="H5" s="57"/>
      <c r="I5" s="57"/>
      <c r="J5" s="57"/>
    </row>
    <row r="6" spans="1:31" ht="22.5" x14ac:dyDescent="0.25">
      <c r="A6" s="332" t="s">
        <v>200</v>
      </c>
      <c r="B6" s="332" t="s">
        <v>0</v>
      </c>
      <c r="C6" s="332"/>
      <c r="D6" s="332"/>
      <c r="E6" s="332" t="s">
        <v>1</v>
      </c>
      <c r="F6" s="332"/>
      <c r="G6" s="332"/>
      <c r="H6" s="332" t="s">
        <v>2</v>
      </c>
      <c r="I6" s="332"/>
      <c r="J6" s="332"/>
      <c r="K6" s="52"/>
    </row>
    <row r="7" spans="1:31" ht="22.5" x14ac:dyDescent="0.25">
      <c r="A7" s="332"/>
      <c r="B7" s="49" t="s">
        <v>27</v>
      </c>
      <c r="C7" s="49" t="s">
        <v>28</v>
      </c>
      <c r="D7" s="49" t="s">
        <v>2</v>
      </c>
      <c r="E7" s="49" t="s">
        <v>27</v>
      </c>
      <c r="F7" s="49" t="s">
        <v>28</v>
      </c>
      <c r="G7" s="49" t="s">
        <v>2</v>
      </c>
      <c r="H7" s="49" t="s">
        <v>27</v>
      </c>
      <c r="I7" s="49" t="s">
        <v>28</v>
      </c>
      <c r="J7" s="49" t="s">
        <v>2</v>
      </c>
      <c r="K7" s="52"/>
    </row>
    <row r="8" spans="1:31" ht="22.5" x14ac:dyDescent="0.25">
      <c r="A8" s="59" t="s">
        <v>201</v>
      </c>
      <c r="B8" s="294">
        <v>162387</v>
      </c>
      <c r="C8" s="294">
        <v>76018</v>
      </c>
      <c r="D8" s="294">
        <f>B8+C8</f>
        <v>238405</v>
      </c>
      <c r="E8" s="294">
        <v>97444</v>
      </c>
      <c r="F8" s="294">
        <v>4260</v>
      </c>
      <c r="G8" s="294">
        <f>E8+F8</f>
        <v>101704</v>
      </c>
      <c r="H8" s="294">
        <f>B8+E8</f>
        <v>259831</v>
      </c>
      <c r="I8" s="294">
        <f>C8+F8</f>
        <v>80278</v>
      </c>
      <c r="J8" s="294">
        <f t="shared" ref="J8:J17" si="0">SUM(H8:I8)</f>
        <v>340109</v>
      </c>
      <c r="K8" s="52"/>
    </row>
    <row r="9" spans="1:31" ht="22.5" x14ac:dyDescent="0.25">
      <c r="A9" s="60" t="s">
        <v>202</v>
      </c>
      <c r="B9" s="295">
        <v>416892</v>
      </c>
      <c r="C9" s="295">
        <v>394477</v>
      </c>
      <c r="D9" s="295">
        <f t="shared" ref="D9:D17" si="1">B9+C9</f>
        <v>811369</v>
      </c>
      <c r="E9" s="295">
        <v>582768</v>
      </c>
      <c r="F9" s="295">
        <v>112581</v>
      </c>
      <c r="G9" s="295">
        <f t="shared" ref="G9:G17" si="2">E9+F9</f>
        <v>695349</v>
      </c>
      <c r="H9" s="295">
        <f t="shared" ref="H9:I17" si="3">B9+E9</f>
        <v>999660</v>
      </c>
      <c r="I9" s="295">
        <f t="shared" si="3"/>
        <v>507058</v>
      </c>
      <c r="J9" s="295">
        <f t="shared" si="0"/>
        <v>1506718</v>
      </c>
      <c r="K9" s="52"/>
    </row>
    <row r="10" spans="1:31" ht="22.5" x14ac:dyDescent="0.25">
      <c r="A10" s="59" t="s">
        <v>203</v>
      </c>
      <c r="B10" s="294">
        <v>306682</v>
      </c>
      <c r="C10" s="294">
        <v>156510</v>
      </c>
      <c r="D10" s="294">
        <f t="shared" si="1"/>
        <v>463192</v>
      </c>
      <c r="E10" s="294">
        <v>486579</v>
      </c>
      <c r="F10" s="294">
        <v>34416</v>
      </c>
      <c r="G10" s="294">
        <f t="shared" si="2"/>
        <v>520995</v>
      </c>
      <c r="H10" s="294">
        <f t="shared" si="3"/>
        <v>793261</v>
      </c>
      <c r="I10" s="294">
        <f t="shared" si="3"/>
        <v>190926</v>
      </c>
      <c r="J10" s="294">
        <f t="shared" si="0"/>
        <v>984187</v>
      </c>
      <c r="K10" s="52"/>
    </row>
    <row r="11" spans="1:31" ht="22.5" x14ac:dyDescent="0.25">
      <c r="A11" s="60" t="s">
        <v>204</v>
      </c>
      <c r="B11" s="295">
        <v>257774</v>
      </c>
      <c r="C11" s="295">
        <v>281632</v>
      </c>
      <c r="D11" s="295">
        <f t="shared" si="1"/>
        <v>539406</v>
      </c>
      <c r="E11" s="295">
        <v>42377</v>
      </c>
      <c r="F11" s="295">
        <v>5930</v>
      </c>
      <c r="G11" s="295">
        <f t="shared" si="2"/>
        <v>48307</v>
      </c>
      <c r="H11" s="295">
        <f t="shared" si="3"/>
        <v>300151</v>
      </c>
      <c r="I11" s="295">
        <f t="shared" si="3"/>
        <v>287562</v>
      </c>
      <c r="J11" s="295">
        <f t="shared" si="0"/>
        <v>587713</v>
      </c>
      <c r="K11" s="52"/>
    </row>
    <row r="12" spans="1:31" ht="22.5" x14ac:dyDescent="0.25">
      <c r="A12" s="59" t="s">
        <v>205</v>
      </c>
      <c r="B12" s="294">
        <v>234060</v>
      </c>
      <c r="C12" s="294">
        <v>113857</v>
      </c>
      <c r="D12" s="294">
        <f t="shared" si="1"/>
        <v>347917</v>
      </c>
      <c r="E12" s="294">
        <v>484713</v>
      </c>
      <c r="F12" s="294">
        <v>35106</v>
      </c>
      <c r="G12" s="294">
        <f t="shared" si="2"/>
        <v>519819</v>
      </c>
      <c r="H12" s="294">
        <f t="shared" si="3"/>
        <v>718773</v>
      </c>
      <c r="I12" s="294">
        <f t="shared" si="3"/>
        <v>148963</v>
      </c>
      <c r="J12" s="294">
        <f t="shared" si="0"/>
        <v>867736</v>
      </c>
      <c r="K12" s="52"/>
    </row>
    <row r="13" spans="1:31" ht="45" x14ac:dyDescent="0.25">
      <c r="A13" s="60" t="s">
        <v>206</v>
      </c>
      <c r="B13" s="295">
        <v>1419</v>
      </c>
      <c r="C13" s="295">
        <v>187</v>
      </c>
      <c r="D13" s="295">
        <f t="shared" si="1"/>
        <v>1606</v>
      </c>
      <c r="E13" s="295">
        <v>29195</v>
      </c>
      <c r="F13" s="295">
        <v>14</v>
      </c>
      <c r="G13" s="295">
        <f t="shared" si="2"/>
        <v>29209</v>
      </c>
      <c r="H13" s="295">
        <f t="shared" si="3"/>
        <v>30614</v>
      </c>
      <c r="I13" s="295">
        <f t="shared" si="3"/>
        <v>201</v>
      </c>
      <c r="J13" s="295">
        <f t="shared" si="0"/>
        <v>30815</v>
      </c>
      <c r="K13" s="52"/>
    </row>
    <row r="14" spans="1:31" ht="22.5" x14ac:dyDescent="0.25">
      <c r="A14" s="59" t="s">
        <v>207</v>
      </c>
      <c r="B14" s="294">
        <v>44512</v>
      </c>
      <c r="C14" s="294">
        <v>5906</v>
      </c>
      <c r="D14" s="294">
        <f t="shared" si="1"/>
        <v>50418</v>
      </c>
      <c r="E14" s="294">
        <v>1212877</v>
      </c>
      <c r="F14" s="294">
        <v>6935</v>
      </c>
      <c r="G14" s="294">
        <f t="shared" si="2"/>
        <v>1219812</v>
      </c>
      <c r="H14" s="294">
        <f t="shared" si="3"/>
        <v>1257389</v>
      </c>
      <c r="I14" s="294">
        <f t="shared" si="3"/>
        <v>12841</v>
      </c>
      <c r="J14" s="294">
        <f t="shared" si="0"/>
        <v>1270230</v>
      </c>
      <c r="K14" s="52"/>
    </row>
    <row r="15" spans="1:31" ht="22.5" x14ac:dyDescent="0.25">
      <c r="A15" s="60" t="s">
        <v>208</v>
      </c>
      <c r="B15" s="295">
        <v>75363</v>
      </c>
      <c r="C15" s="295">
        <v>4012</v>
      </c>
      <c r="D15" s="295">
        <f t="shared" si="1"/>
        <v>79375</v>
      </c>
      <c r="E15" s="295">
        <v>997279</v>
      </c>
      <c r="F15" s="295">
        <v>694</v>
      </c>
      <c r="G15" s="295">
        <f t="shared" si="2"/>
        <v>997973</v>
      </c>
      <c r="H15" s="295">
        <f t="shared" si="3"/>
        <v>1072642</v>
      </c>
      <c r="I15" s="295">
        <f t="shared" si="3"/>
        <v>4706</v>
      </c>
      <c r="J15" s="295">
        <f t="shared" si="0"/>
        <v>1077348</v>
      </c>
      <c r="K15" s="52"/>
    </row>
    <row r="16" spans="1:31" ht="22.5" x14ac:dyDescent="0.25">
      <c r="A16" s="59" t="s">
        <v>209</v>
      </c>
      <c r="B16" s="294">
        <v>89782</v>
      </c>
      <c r="C16" s="294">
        <v>32209</v>
      </c>
      <c r="D16" s="294">
        <f t="shared" si="1"/>
        <v>121991</v>
      </c>
      <c r="E16" s="294">
        <v>3768795</v>
      </c>
      <c r="F16" s="294">
        <v>159992</v>
      </c>
      <c r="G16" s="294">
        <f t="shared" si="2"/>
        <v>3928787</v>
      </c>
      <c r="H16" s="294">
        <f t="shared" si="3"/>
        <v>3858577</v>
      </c>
      <c r="I16" s="294">
        <f t="shared" si="3"/>
        <v>192201</v>
      </c>
      <c r="J16" s="294">
        <f t="shared" si="0"/>
        <v>4050778</v>
      </c>
      <c r="K16" s="52"/>
    </row>
    <row r="17" spans="1:11" ht="22.5" x14ac:dyDescent="0.25">
      <c r="A17" s="60" t="s">
        <v>210</v>
      </c>
      <c r="B17" s="295">
        <v>72741</v>
      </c>
      <c r="C17" s="295">
        <v>12010</v>
      </c>
      <c r="D17" s="295">
        <f t="shared" si="1"/>
        <v>84751</v>
      </c>
      <c r="E17" s="295">
        <v>41995</v>
      </c>
      <c r="F17" s="295">
        <v>353</v>
      </c>
      <c r="G17" s="295">
        <f t="shared" si="2"/>
        <v>42348</v>
      </c>
      <c r="H17" s="295">
        <f t="shared" si="3"/>
        <v>114736</v>
      </c>
      <c r="I17" s="295">
        <f t="shared" si="3"/>
        <v>12363</v>
      </c>
      <c r="J17" s="295">
        <f t="shared" si="0"/>
        <v>127099</v>
      </c>
      <c r="K17" s="52"/>
    </row>
    <row r="18" spans="1:11" ht="22.5" x14ac:dyDescent="0.25">
      <c r="A18" s="49" t="s">
        <v>50</v>
      </c>
      <c r="B18" s="39">
        <f>SUM(B8:B17)</f>
        <v>1661612</v>
      </c>
      <c r="C18" s="39">
        <f t="shared" ref="C18:J18" si="4">SUM(C8:C17)</f>
        <v>1076818</v>
      </c>
      <c r="D18" s="39">
        <f t="shared" si="4"/>
        <v>2738430</v>
      </c>
      <c r="E18" s="39">
        <f t="shared" si="4"/>
        <v>7744022</v>
      </c>
      <c r="F18" s="39">
        <f t="shared" si="4"/>
        <v>360281</v>
      </c>
      <c r="G18" s="39">
        <f t="shared" si="4"/>
        <v>8104303</v>
      </c>
      <c r="H18" s="39">
        <f t="shared" si="4"/>
        <v>9405634</v>
      </c>
      <c r="I18" s="39">
        <f t="shared" si="4"/>
        <v>1437099</v>
      </c>
      <c r="J18" s="39">
        <f t="shared" si="4"/>
        <v>10842733</v>
      </c>
      <c r="K18" s="52"/>
    </row>
    <row r="19" spans="1:11" ht="18" x14ac:dyDescent="0.45">
      <c r="A19" s="61" t="s">
        <v>51</v>
      </c>
      <c r="B19" s="135"/>
      <c r="C19" s="136"/>
      <c r="D19" s="136"/>
      <c r="E19" s="137"/>
      <c r="F19" s="136"/>
      <c r="G19" s="136"/>
      <c r="H19" s="136"/>
      <c r="I19" s="136"/>
      <c r="J19" s="138"/>
      <c r="K19" s="52"/>
    </row>
    <row r="20" spans="1:11" ht="18" x14ac:dyDescent="0.45">
      <c r="A20" s="61" t="s">
        <v>36</v>
      </c>
      <c r="B20" s="62"/>
      <c r="C20" s="62"/>
      <c r="D20" s="62"/>
      <c r="E20" s="63"/>
      <c r="F20" s="63"/>
      <c r="G20" s="63"/>
      <c r="H20" s="63"/>
      <c r="I20" s="63"/>
      <c r="J20" s="63"/>
      <c r="K20" s="52"/>
    </row>
    <row r="21" spans="1:11" ht="18" x14ac:dyDescent="0.45">
      <c r="A21" s="61" t="s">
        <v>211</v>
      </c>
      <c r="B21" s="62"/>
      <c r="C21" s="62"/>
      <c r="D21" s="62"/>
      <c r="E21" s="62"/>
      <c r="F21" s="62"/>
      <c r="G21" s="62"/>
      <c r="K21" s="52"/>
    </row>
    <row r="22" spans="1:11" ht="14.65" customHeight="1" x14ac:dyDescent="0.25">
      <c r="A22" s="141" t="s">
        <v>245</v>
      </c>
    </row>
    <row r="23" spans="1:11" s="185" customFormat="1" x14ac:dyDescent="0.25">
      <c r="A23" s="283" t="s">
        <v>296</v>
      </c>
      <c r="B23" s="184"/>
      <c r="C23" s="184"/>
      <c r="D23" s="184"/>
      <c r="E23" s="184"/>
      <c r="F23" s="184"/>
      <c r="G23" s="184"/>
      <c r="H23" s="184"/>
      <c r="I23" s="184"/>
      <c r="J23" s="184"/>
    </row>
    <row r="24" spans="1:11" x14ac:dyDescent="0.25">
      <c r="B24" s="64"/>
      <c r="C24" s="64"/>
      <c r="D24" s="64"/>
      <c r="E24" s="64"/>
      <c r="F24" s="64"/>
      <c r="G24" s="64"/>
      <c r="H24" s="64"/>
      <c r="I24" s="64"/>
      <c r="J24" s="64"/>
    </row>
    <row r="34" spans="2:10" x14ac:dyDescent="0.25">
      <c r="B34" s="64"/>
      <c r="C34" s="64"/>
      <c r="D34" s="64"/>
      <c r="E34" s="64"/>
      <c r="F34" s="64"/>
      <c r="G34" s="64"/>
      <c r="H34" s="64"/>
      <c r="I34" s="64"/>
      <c r="J34" s="64"/>
    </row>
    <row r="35" spans="2:10" x14ac:dyDescent="0.25">
      <c r="B35" s="64"/>
      <c r="C35" s="64"/>
      <c r="D35" s="64"/>
      <c r="E35" s="64"/>
      <c r="F35" s="64"/>
      <c r="G35" s="64"/>
      <c r="H35" s="64"/>
      <c r="I35" s="64"/>
      <c r="J35" s="64"/>
    </row>
    <row r="36" spans="2:10" x14ac:dyDescent="0.25">
      <c r="B36" s="64"/>
      <c r="C36" s="64"/>
      <c r="D36" s="64"/>
      <c r="E36" s="64"/>
      <c r="F36" s="64"/>
      <c r="G36" s="64"/>
      <c r="H36" s="64"/>
      <c r="I36" s="64"/>
      <c r="J36" s="64"/>
    </row>
    <row r="37" spans="2:10" x14ac:dyDescent="0.25">
      <c r="B37" s="64"/>
      <c r="C37" s="64"/>
      <c r="D37" s="64"/>
      <c r="E37" s="64"/>
      <c r="F37" s="64"/>
      <c r="G37" s="64"/>
      <c r="H37" s="64"/>
      <c r="I37" s="64"/>
      <c r="J37" s="64"/>
    </row>
    <row r="38" spans="2:10" x14ac:dyDescent="0.25">
      <c r="B38" s="64"/>
      <c r="C38" s="64"/>
      <c r="D38" s="64"/>
      <c r="E38" s="64"/>
      <c r="F38" s="64"/>
      <c r="G38" s="64"/>
      <c r="H38" s="64"/>
      <c r="I38" s="64"/>
      <c r="J38" s="64"/>
    </row>
    <row r="39" spans="2:10" x14ac:dyDescent="0.25">
      <c r="B39" s="64"/>
      <c r="C39" s="64"/>
      <c r="D39" s="64"/>
      <c r="E39" s="64"/>
      <c r="F39" s="64"/>
      <c r="G39" s="64"/>
      <c r="H39" s="64"/>
      <c r="I39" s="64"/>
      <c r="J39" s="64"/>
    </row>
    <row r="40" spans="2:10" x14ac:dyDescent="0.25">
      <c r="B40" s="64"/>
      <c r="C40" s="64"/>
      <c r="D40" s="64"/>
      <c r="E40" s="64"/>
      <c r="F40" s="64"/>
      <c r="G40" s="64"/>
      <c r="H40" s="64"/>
      <c r="I40" s="64"/>
      <c r="J40" s="64"/>
    </row>
    <row r="41" spans="2:10" x14ac:dyDescent="0.25">
      <c r="B41" s="64"/>
      <c r="C41" s="64"/>
      <c r="D41" s="64"/>
      <c r="E41" s="64"/>
      <c r="F41" s="64"/>
      <c r="G41" s="64"/>
      <c r="H41" s="64"/>
      <c r="I41" s="64"/>
      <c r="J41" s="64"/>
    </row>
    <row r="42" spans="2:10" x14ac:dyDescent="0.25">
      <c r="B42" s="64"/>
      <c r="C42" s="64"/>
      <c r="D42" s="64"/>
      <c r="E42" s="64"/>
      <c r="F42" s="64"/>
      <c r="G42" s="64"/>
      <c r="H42" s="64"/>
      <c r="I42" s="64"/>
      <c r="J42" s="64"/>
    </row>
    <row r="43" spans="2:10" x14ac:dyDescent="0.25">
      <c r="B43" s="64"/>
      <c r="C43" s="64"/>
      <c r="D43" s="64"/>
      <c r="E43" s="64"/>
      <c r="F43" s="64"/>
      <c r="G43" s="64"/>
      <c r="H43" s="64"/>
      <c r="I43" s="64"/>
      <c r="J43" s="64"/>
    </row>
    <row r="44" spans="2:10" x14ac:dyDescent="0.25">
      <c r="B44" s="64"/>
      <c r="C44" s="64"/>
      <c r="D44" s="64"/>
      <c r="E44" s="64"/>
      <c r="F44" s="64"/>
      <c r="G44" s="64"/>
      <c r="H44" s="64"/>
      <c r="I44" s="64"/>
      <c r="J44" s="64"/>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9D65B5-4D32-4DF6-BBF6-442F11F4A598}">
  <ds:schemaRefs>
    <ds:schemaRef ds:uri="a17a1987-68b7-4fdb-a976-18c8d1413576"/>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8593580-0A7B-49C9-9851-610ACA40D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Index </vt:lpstr>
      <vt:lpstr>1</vt:lpstr>
      <vt:lpstr>2-2</vt:lpstr>
      <vt:lpstr>2-3</vt:lpstr>
      <vt:lpstr>3-1</vt:lpstr>
      <vt:lpstr>3-2 </vt:lpstr>
      <vt:lpstr>3-3 </vt:lpstr>
      <vt:lpstr>3-4 </vt:lpstr>
      <vt:lpstr>3-5</vt:lpstr>
      <vt:lpstr>3-6</vt:lpstr>
      <vt:lpstr>3-7</vt:lpstr>
      <vt:lpstr>3-8</vt:lpstr>
      <vt:lpstr>3-9</vt:lpstr>
      <vt:lpstr>3-10</vt:lpstr>
      <vt:lpstr>4-2</vt:lpstr>
      <vt:lpstr>4-3</vt:lpstr>
      <vt:lpstr>4-4</vt:lpstr>
      <vt:lpstr>5-2</vt:lpstr>
      <vt:lpstr>5-3</vt:lpstr>
      <vt:lpstr>5-4</vt:lpstr>
      <vt:lpstr>6-2</vt:lpstr>
      <vt:lpstr>7-2</vt:lpstr>
      <vt:lpstr>'2-2'!Print_Area</vt:lpstr>
      <vt:lpstr>'2-3'!Print_Area</vt:lpstr>
      <vt:lpstr>'3-1'!Print_Area</vt:lpstr>
      <vt:lpstr>'3-10'!Print_Area</vt:lpstr>
      <vt:lpstr>'3-2 '!Print_Area</vt:lpstr>
      <vt:lpstr>'3-3 '!Print_Area</vt:lpstr>
      <vt:lpstr>'3-4 '!Print_Area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dc:creator>
  <cp:lastModifiedBy>مها الخالدي - Maha Alkhaldi</cp:lastModifiedBy>
  <dcterms:created xsi:type="dcterms:W3CDTF">2021-01-09T14:56:48Z</dcterms:created>
  <dcterms:modified xsi:type="dcterms:W3CDTF">2024-07-01T06:05:02Z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