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uhaidan\Desktop\متطلبات نشرة 2022\الملفات النهائية_لايوجد تعديل\"/>
    </mc:Choice>
  </mc:AlternateContent>
  <xr:revisionPtr revIDLastSave="0" documentId="13_ncr:1_{84B67AED-3CBE-40FE-9311-50A74592E175}" xr6:coauthVersionLast="47" xr6:coauthVersionMax="47" xr10:uidLastSave="{00000000-0000-0000-0000-000000000000}"/>
  <bookViews>
    <workbookView xWindow="-110" yWindow="-110" windowWidth="21820" windowHeight="14020" xr2:uid="{4A07E477-BB0F-4434-8EDF-A7E1164F7C6B}"/>
  </bookViews>
  <sheets>
    <sheet name="إجمالي التمويل" sheetId="7" r:id="rId1"/>
    <sheet name="إجمالي الإنفاق" sheetId="1" r:id="rId2"/>
    <sheet name="إجمالي المشتغلين" sheetId="2" r:id="rId3"/>
    <sheet name="إجمالي الباحثين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C6" i="4" s="1"/>
  <c r="C7" i="2"/>
  <c r="C6" i="2"/>
  <c r="C5" i="2"/>
  <c r="B8" i="2"/>
  <c r="B9" i="7"/>
  <c r="C8" i="7" s="1"/>
  <c r="C8" i="1"/>
  <c r="C7" i="1"/>
  <c r="C6" i="1"/>
  <c r="B9" i="1"/>
  <c r="C5" i="4" l="1"/>
  <c r="C7" i="4"/>
  <c r="C7" i="7"/>
  <c r="C6" i="7"/>
</calcChain>
</file>

<file path=xl/sharedStrings.xml><?xml version="1.0" encoding="utf-8"?>
<sst xmlns="http://schemas.openxmlformats.org/spreadsheetml/2006/main" count="70" uniqueCount="37">
  <si>
    <t>القطاع</t>
  </si>
  <si>
    <t>الإنفاق</t>
  </si>
  <si>
    <t>الحكومي</t>
  </si>
  <si>
    <t>الخاص</t>
  </si>
  <si>
    <t>إجمالي أعداد المشتغلين</t>
  </si>
  <si>
    <t>إجمالي أعداد الباحثين</t>
  </si>
  <si>
    <t>Sector</t>
  </si>
  <si>
    <t>Private</t>
  </si>
  <si>
    <t>Education</t>
  </si>
  <si>
    <t>Total Number of Employees</t>
  </si>
  <si>
    <t>Expenditure</t>
  </si>
  <si>
    <t xml:space="preserve">Total Number of Researchers </t>
  </si>
  <si>
    <t>Government</t>
  </si>
  <si>
    <t>الإجمالي</t>
  </si>
  <si>
    <t>Total</t>
  </si>
  <si>
    <t>(بالريال  SR)</t>
  </si>
  <si>
    <t xml:space="preserve">Total </t>
  </si>
  <si>
    <t>جدول1. تمويل البحث والتطوير حسب القطاع لعام 2022م</t>
  </si>
  <si>
    <t>Table1. Research and Development funding by sector for 2022</t>
  </si>
  <si>
    <t>Funding</t>
  </si>
  <si>
    <t>جدول2. الإنفاق على البحث والتطوير حسب القطاع لعام 2022م</t>
  </si>
  <si>
    <t>جدول 3.إجمالي أعداد المشتغلين في مجال البحث والتطوير لعام 2022م</t>
  </si>
  <si>
    <t>جدول 4.إجمالي أعداد الباحثين في مجال البحث والتطوير لعام 2022م</t>
  </si>
  <si>
    <t>Table 4. Total Number of Researchers in Research and Development field for 2022</t>
  </si>
  <si>
    <t>Table 3. Total Number of Employees in Research and Development field for 2022</t>
  </si>
  <si>
    <t>Table 2. Research and Development expenditure by sector for 2022</t>
  </si>
  <si>
    <t>التمويل</t>
  </si>
  <si>
    <t>Percentage distribution of Researchers</t>
  </si>
  <si>
    <t>التوزيع النسبي للباحثين</t>
  </si>
  <si>
    <t>التوزيع النسبي للمشتغلين</t>
  </si>
  <si>
    <t xml:space="preserve">Percentage distribution of Employees </t>
  </si>
  <si>
    <t>التوزيع النسبي للإنفاق</t>
  </si>
  <si>
    <t xml:space="preserve">Percentage  distribution of Expenditure </t>
  </si>
  <si>
    <t>التوزيع النسبي للتمويل</t>
  </si>
  <si>
    <t xml:space="preserve">Percentage distribution of Funding </t>
  </si>
  <si>
    <t>التعليم*</t>
  </si>
  <si>
    <t>*يشمل منشآت التعليم العالي الحكومي والخاص.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</si>
</sst>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4"/>
      <color rgb="FF44546A"/>
      <name val="Sakkal Majalla"/>
    </font>
    <font>
      <sz val="14"/>
      <color rgb="FFFFFFFF"/>
      <name val="Sakkal Majalla"/>
    </font>
    <font>
      <sz val="14"/>
      <color theme="3" tint="-0.249977111117893"/>
      <name val="Sakkal Majalla"/>
    </font>
    <font>
      <b/>
      <sz val="14"/>
      <color theme="3" tint="-0.249977111117893"/>
      <name val="Sakkal Majalla"/>
    </font>
    <font>
      <sz val="11"/>
      <color theme="1"/>
      <name val="Arial"/>
      <family val="2"/>
      <charset val="178"/>
      <scheme val="minor"/>
    </font>
    <font>
      <sz val="12"/>
      <color theme="3" tint="-0.249977111117893"/>
      <name val="Sakkal Majalla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8496B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readingOrder="2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9" fontId="3" fillId="2" borderId="1" xfId="0" applyNumberFormat="1" applyFont="1" applyFill="1" applyBorder="1" applyAlignment="1">
      <alignment horizontal="center" vertical="center" wrapText="1" readingOrder="1"/>
    </xf>
    <xf numFmtId="3" fontId="4" fillId="2" borderId="1" xfId="0" applyNumberFormat="1" applyFont="1" applyFill="1" applyBorder="1" applyAlignment="1">
      <alignment horizontal="center" vertical="center" wrapText="1" readingOrder="1"/>
    </xf>
    <xf numFmtId="9" fontId="4" fillId="2" borderId="1" xfId="0" applyNumberFormat="1" applyFont="1" applyFill="1" applyBorder="1" applyAlignment="1">
      <alignment horizontal="center" vertical="center" wrapText="1" readingOrder="1"/>
    </xf>
    <xf numFmtId="9" fontId="3" fillId="2" borderId="1" xfId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top" wrapText="1" readingOrder="2"/>
    </xf>
    <xf numFmtId="0" fontId="6" fillId="0" borderId="8" xfId="0" applyFont="1" applyBorder="1" applyAlignment="1">
      <alignment horizontal="right" vertical="top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0" xfId="0" applyFont="1" applyFill="1" applyAlignment="1">
      <alignment horizontal="center" vertical="center" wrapText="1" readingOrder="2"/>
    </xf>
    <xf numFmtId="0" fontId="2" fillId="3" borderId="2" xfId="0" applyFont="1" applyFill="1" applyBorder="1" applyAlignment="1">
      <alignment horizontal="center" vertical="center" wrapText="1" readingOrder="2"/>
    </xf>
    <xf numFmtId="0" fontId="2" fillId="3" borderId="3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900"/>
              <a:t>جدول1.تمويل البحث والتطوير حسب القطاع</a:t>
            </a:r>
            <a:r>
              <a:rPr lang="en-US" sz="900"/>
              <a:t> </a:t>
            </a:r>
            <a:r>
              <a:rPr lang="ar-SA" sz="900" baseline="0"/>
              <a:t> لعام 2022م</a:t>
            </a:r>
            <a:endParaRPr lang="ar-SA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3269519425087828E-2"/>
          <c:y val="0.3351851851851852"/>
          <c:w val="0.9461749389952453"/>
          <c:h val="0.56037839020122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التمويل'!$B$4</c:f>
              <c:strCache>
                <c:ptCount val="1"/>
                <c:pt idx="0">
                  <c:v>التمويل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53154811559489E-3"/>
                  <c:y val="0.114564270905500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500" b="1" i="0" u="none" strike="noStrike" kern="1200" baseline="0">
                        <a:solidFill>
                          <a:schemeClr val="tx2">
                            <a:lumMod val="75000"/>
                            <a:alpha val="99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FC19D58-947C-4032-B470-255170E89DC5}" type="VALUE">
                      <a:rPr lang="en-US" sz="500" b="1">
                        <a:solidFill>
                          <a:schemeClr val="tx2">
                            <a:lumMod val="75000"/>
                            <a:alpha val="99000"/>
                          </a:schemeClr>
                        </a:solidFill>
                      </a:rPr>
                      <a:pPr>
                        <a:defRPr sz="500" b="1">
                          <a:solidFill>
                            <a:schemeClr val="tx2">
                              <a:lumMod val="75000"/>
                              <a:alpha val="99000"/>
                            </a:schemeClr>
                          </a:solidFill>
                        </a:defRPr>
                      </a:pPr>
                      <a:t>[القيمة]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1" i="0" u="none" strike="noStrike" kern="1200" baseline="0">
                      <a:solidFill>
                        <a:schemeClr val="tx2">
                          <a:lumMod val="75000"/>
                          <a:alpha val="99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91622587695792"/>
                      <c:h val="7.349115333362728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943-4306-9E1A-2FE5D30FAB06}"/>
                </c:ext>
              </c:extLst>
            </c:dLbl>
            <c:dLbl>
              <c:idx val="1"/>
              <c:layout>
                <c:manualLayout>
                  <c:x val="9.0422336214144432E-17"/>
                  <c:y val="9.24091928956143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42629547280808"/>
                      <c:h val="5.59151577397963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943-4306-9E1A-2FE5D30FAB06}"/>
                </c:ext>
              </c:extLst>
            </c:dLbl>
            <c:dLbl>
              <c:idx val="2"/>
              <c:layout>
                <c:manualLayout>
                  <c:x val="1.1302792026768054E-17"/>
                  <c:y val="9.9009849531015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43-4306-9E1A-2FE5D30FAB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chemeClr val="tx2">
                        <a:lumMod val="75000"/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'إجمالي التمويل'!$A$6:$A$8</c:f>
              <c:strCache>
                <c:ptCount val="3"/>
                <c:pt idx="0">
                  <c:v>الحكومي</c:v>
                </c:pt>
                <c:pt idx="1">
                  <c:v>الخاص</c:v>
                </c:pt>
                <c:pt idx="2">
                  <c:v>التعليم*</c:v>
                </c:pt>
              </c:strCache>
            </c:strRef>
          </c:cat>
          <c:val>
            <c:numRef>
              <c:f>'إجمالي التمويل'!$B$6:$B$8</c:f>
              <c:numCache>
                <c:formatCode>#,##0</c:formatCode>
                <c:ptCount val="3"/>
                <c:pt idx="0">
                  <c:v>11110901151</c:v>
                </c:pt>
                <c:pt idx="1">
                  <c:v>7585257612</c:v>
                </c:pt>
                <c:pt idx="2">
                  <c:v>558534506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3-4306-9E1A-2FE5D30FAB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60"/>
        <c:axId val="829460928"/>
        <c:axId val="829461760"/>
      </c:barChart>
      <c:catAx>
        <c:axId val="829460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9461760"/>
        <c:crosses val="autoZero"/>
        <c:auto val="1"/>
        <c:lblAlgn val="ctr"/>
        <c:lblOffset val="100"/>
        <c:noMultiLvlLbl val="0"/>
      </c:catAx>
      <c:valAx>
        <c:axId val="82946176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8294609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Table</a:t>
            </a:r>
            <a:r>
              <a:rPr lang="ar-SA" sz="900"/>
              <a:t> </a:t>
            </a:r>
            <a:r>
              <a:rPr lang="en-US" sz="900"/>
              <a:t>1.Research and Development Funding by sector for 2022</a:t>
            </a:r>
            <a:r>
              <a:rPr lang="en-US" sz="900" baseline="0"/>
              <a:t> </a:t>
            </a:r>
            <a:endParaRPr lang="ar-SA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3269519425087828E-2"/>
          <c:y val="0.3351851851851852"/>
          <c:w val="0.9461749389952453"/>
          <c:h val="0.56037839020122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التمويل'!$B$5</c:f>
              <c:strCache>
                <c:ptCount val="1"/>
                <c:pt idx="0">
                  <c:v>Funding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53154811559489E-3"/>
                  <c:y val="0.114564270905500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500" b="1" i="0" u="none" strike="noStrike" kern="1200" baseline="0">
                        <a:solidFill>
                          <a:schemeClr val="tx2">
                            <a:lumMod val="75000"/>
                            <a:alpha val="99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FC19D58-947C-4032-B470-255170E89DC5}" type="VALUE">
                      <a:rPr lang="en-US" sz="500" b="1">
                        <a:solidFill>
                          <a:schemeClr val="tx2">
                            <a:lumMod val="75000"/>
                            <a:alpha val="99000"/>
                          </a:schemeClr>
                        </a:solidFill>
                      </a:rPr>
                      <a:pPr>
                        <a:defRPr sz="500" b="1">
                          <a:solidFill>
                            <a:schemeClr val="tx2">
                              <a:lumMod val="75000"/>
                              <a:alpha val="99000"/>
                            </a:schemeClr>
                          </a:solidFill>
                        </a:defRPr>
                      </a:pPr>
                      <a:t>[القيمة]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1" i="0" u="none" strike="noStrike" kern="1200" baseline="0">
                      <a:solidFill>
                        <a:schemeClr val="tx2">
                          <a:lumMod val="75000"/>
                          <a:alpha val="99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91622587695792"/>
                      <c:h val="7.349115333362728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0B5-4D00-A04E-BF60E66DB3E3}"/>
                </c:ext>
              </c:extLst>
            </c:dLbl>
            <c:dLbl>
              <c:idx val="1"/>
              <c:layout>
                <c:manualLayout>
                  <c:x val="9.0422336214144432E-17"/>
                  <c:y val="9.24091928956143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5-4D00-A04E-BF60E66DB3E3}"/>
                </c:ext>
              </c:extLst>
            </c:dLbl>
            <c:dLbl>
              <c:idx val="2"/>
              <c:layout>
                <c:manualLayout>
                  <c:x val="1.1302792026768054E-17"/>
                  <c:y val="9.9009849531015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5-4D00-A04E-BF60E66DB3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chemeClr val="tx2">
                        <a:lumMod val="75000"/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'إجمالي التمويل'!$D$6:$D$8</c:f>
              <c:strCache>
                <c:ptCount val="3"/>
                <c:pt idx="0">
                  <c:v>Government</c:v>
                </c:pt>
                <c:pt idx="1">
                  <c:v>Private</c:v>
                </c:pt>
                <c:pt idx="2">
                  <c:v>Education</c:v>
                </c:pt>
              </c:strCache>
            </c:strRef>
          </c:cat>
          <c:val>
            <c:numRef>
              <c:f>'إجمالي التمويل'!$B$6:$B$8</c:f>
              <c:numCache>
                <c:formatCode>#,##0</c:formatCode>
                <c:ptCount val="3"/>
                <c:pt idx="0">
                  <c:v>11110901151</c:v>
                </c:pt>
                <c:pt idx="1">
                  <c:v>7585257612</c:v>
                </c:pt>
                <c:pt idx="2">
                  <c:v>558534506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B5-4D00-A04E-BF60E66DB3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60"/>
        <c:axId val="829460928"/>
        <c:axId val="829461760"/>
      </c:barChart>
      <c:catAx>
        <c:axId val="8294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9461760"/>
        <c:crosses val="autoZero"/>
        <c:auto val="1"/>
        <c:lblAlgn val="ctr"/>
        <c:lblOffset val="100"/>
        <c:noMultiLvlLbl val="0"/>
      </c:catAx>
      <c:valAx>
        <c:axId val="82946176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294609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900"/>
              <a:t>جدول</a:t>
            </a:r>
            <a:r>
              <a:rPr lang="en-US" sz="900"/>
              <a:t> </a:t>
            </a:r>
            <a:r>
              <a:rPr lang="ar-SA" sz="900"/>
              <a:t>2.الإنفاق على البحث والتطوير حسب القطاع</a:t>
            </a:r>
            <a:r>
              <a:rPr lang="en-US" sz="900"/>
              <a:t> </a:t>
            </a:r>
            <a:r>
              <a:rPr lang="ar-SA" sz="900" baseline="0"/>
              <a:t> لعام 2022م</a:t>
            </a:r>
            <a:endParaRPr lang="ar-SA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3269519425087828E-2"/>
          <c:y val="0.3351851851851852"/>
          <c:w val="0.9461749389952453"/>
          <c:h val="0.56037839020122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الإنفاق'!$B$4</c:f>
              <c:strCache>
                <c:ptCount val="1"/>
                <c:pt idx="0">
                  <c:v>الإنفاق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53154811559489E-3"/>
                  <c:y val="0.114564270905500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500" b="1" i="0" u="none" strike="noStrike" kern="1200" baseline="0">
                        <a:solidFill>
                          <a:schemeClr val="tx2">
                            <a:lumMod val="75000"/>
                            <a:alpha val="99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FC19D58-947C-4032-B470-255170E89DC5}" type="VALUE">
                      <a:rPr lang="en-US" sz="500" b="1">
                        <a:solidFill>
                          <a:schemeClr val="tx2">
                            <a:lumMod val="75000"/>
                            <a:alpha val="99000"/>
                          </a:schemeClr>
                        </a:solidFill>
                      </a:rPr>
                      <a:pPr>
                        <a:defRPr sz="500" b="1">
                          <a:solidFill>
                            <a:schemeClr val="tx2">
                              <a:lumMod val="75000"/>
                              <a:alpha val="99000"/>
                            </a:schemeClr>
                          </a:solidFill>
                        </a:defRPr>
                      </a:pPr>
                      <a:t>[القيمة]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1" i="0" u="none" strike="noStrike" kern="1200" baseline="0">
                      <a:solidFill>
                        <a:schemeClr val="tx2">
                          <a:lumMod val="75000"/>
                          <a:alpha val="99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91622587695792"/>
                      <c:h val="7.349115333362728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E8-43D6-9EFB-652C5FC1D6CB}"/>
                </c:ext>
              </c:extLst>
            </c:dLbl>
            <c:dLbl>
              <c:idx val="1"/>
              <c:layout>
                <c:manualLayout>
                  <c:x val="9.0422336214144432E-17"/>
                  <c:y val="9.24091928956143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8-43D6-9EFB-652C5FC1D6CB}"/>
                </c:ext>
              </c:extLst>
            </c:dLbl>
            <c:dLbl>
              <c:idx val="2"/>
              <c:layout>
                <c:manualLayout>
                  <c:x val="1.1302792026768054E-17"/>
                  <c:y val="9.9009849531015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8-43D6-9EFB-652C5FC1D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chemeClr val="tx2">
                        <a:lumMod val="75000"/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'إجمالي الإنفاق'!$A$6:$A$8</c:f>
              <c:strCache>
                <c:ptCount val="3"/>
                <c:pt idx="0">
                  <c:v>الحكومي</c:v>
                </c:pt>
                <c:pt idx="1">
                  <c:v>الخاص</c:v>
                </c:pt>
                <c:pt idx="2">
                  <c:v>التعليم*</c:v>
                </c:pt>
              </c:strCache>
            </c:strRef>
          </c:cat>
          <c:val>
            <c:numRef>
              <c:f>'إجمالي الإنفاق'!$B$6:$B$8</c:f>
              <c:numCache>
                <c:formatCode>#,##0</c:formatCode>
                <c:ptCount val="3"/>
                <c:pt idx="0">
                  <c:v>7222713896</c:v>
                </c:pt>
                <c:pt idx="1">
                  <c:v>7584046995</c:v>
                </c:pt>
                <c:pt idx="2">
                  <c:v>4447932378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8-43D6-9EFB-652C5FC1D6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60"/>
        <c:axId val="829460928"/>
        <c:axId val="829461760"/>
      </c:barChart>
      <c:catAx>
        <c:axId val="829460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9461760"/>
        <c:crosses val="autoZero"/>
        <c:auto val="1"/>
        <c:lblAlgn val="ctr"/>
        <c:lblOffset val="100"/>
        <c:noMultiLvlLbl val="0"/>
      </c:catAx>
      <c:valAx>
        <c:axId val="82946176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8294609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Table</a:t>
            </a:r>
            <a:r>
              <a:rPr lang="ar-SA" sz="900"/>
              <a:t> </a:t>
            </a:r>
            <a:r>
              <a:rPr lang="en-US" sz="900"/>
              <a:t>2.Research and Development expenditure by sector for 2022</a:t>
            </a:r>
            <a:r>
              <a:rPr lang="en-US" sz="900" baseline="0"/>
              <a:t> </a:t>
            </a:r>
            <a:endParaRPr lang="ar-SA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3269519425087828E-2"/>
          <c:y val="0.3351851851851852"/>
          <c:w val="0.9461749389952453"/>
          <c:h val="0.560378390201224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الإنفاق'!$B$5</c:f>
              <c:strCache>
                <c:ptCount val="1"/>
                <c:pt idx="0">
                  <c:v>Expenditure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53154811559489E-3"/>
                  <c:y val="0.114564270905500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500" b="1" i="0" u="none" strike="noStrike" kern="1200" baseline="0">
                        <a:solidFill>
                          <a:schemeClr val="tx2">
                            <a:lumMod val="75000"/>
                            <a:alpha val="99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FC19D58-947C-4032-B470-255170E89DC5}" type="VALUE">
                      <a:rPr lang="en-US" sz="500" b="1">
                        <a:solidFill>
                          <a:schemeClr val="tx2">
                            <a:lumMod val="75000"/>
                            <a:alpha val="99000"/>
                          </a:schemeClr>
                        </a:solidFill>
                      </a:rPr>
                      <a:pPr>
                        <a:defRPr sz="500" b="1">
                          <a:solidFill>
                            <a:schemeClr val="tx2">
                              <a:lumMod val="75000"/>
                              <a:alpha val="99000"/>
                            </a:schemeClr>
                          </a:solidFill>
                        </a:defRPr>
                      </a:pPr>
                      <a:t>[القيمة]</a:t>
                    </a:fld>
                    <a:endParaRPr lang="ar-S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500" b="1" i="0" u="none" strike="noStrike" kern="1200" baseline="0">
                      <a:solidFill>
                        <a:schemeClr val="tx2">
                          <a:lumMod val="75000"/>
                          <a:alpha val="99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91622587695792"/>
                      <c:h val="7.349115333362728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4DC-4B41-AEC1-4D1796264F43}"/>
                </c:ext>
              </c:extLst>
            </c:dLbl>
            <c:dLbl>
              <c:idx val="1"/>
              <c:layout>
                <c:manualLayout>
                  <c:x val="9.0422336214144432E-17"/>
                  <c:y val="9.24091928956143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DC-4B41-AEC1-4D1796264F43}"/>
                </c:ext>
              </c:extLst>
            </c:dLbl>
            <c:dLbl>
              <c:idx val="2"/>
              <c:layout>
                <c:manualLayout>
                  <c:x val="1.1302792026768054E-17"/>
                  <c:y val="9.9009849531015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DC-4B41-AEC1-4D1796264F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chemeClr val="tx2">
                        <a:lumMod val="75000"/>
                        <a:alpha val="99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'إجمالي الإنفاق'!$D$6:$D$8</c:f>
              <c:strCache>
                <c:ptCount val="3"/>
                <c:pt idx="0">
                  <c:v>Government</c:v>
                </c:pt>
                <c:pt idx="1">
                  <c:v>Private</c:v>
                </c:pt>
                <c:pt idx="2">
                  <c:v>Education</c:v>
                </c:pt>
              </c:strCache>
            </c:strRef>
          </c:cat>
          <c:val>
            <c:numRef>
              <c:f>'إجمالي الإنفاق'!$B$6:$B$8</c:f>
              <c:numCache>
                <c:formatCode>#,##0</c:formatCode>
                <c:ptCount val="3"/>
                <c:pt idx="0">
                  <c:v>7222713896</c:v>
                </c:pt>
                <c:pt idx="1">
                  <c:v>7584046995</c:v>
                </c:pt>
                <c:pt idx="2">
                  <c:v>4447932378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DC-4B41-AEC1-4D1796264F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60"/>
        <c:axId val="829460928"/>
        <c:axId val="829461760"/>
      </c:barChart>
      <c:catAx>
        <c:axId val="8294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9461760"/>
        <c:crosses val="autoZero"/>
        <c:auto val="1"/>
        <c:lblAlgn val="ctr"/>
        <c:lblOffset val="100"/>
        <c:noMultiLvlLbl val="0"/>
      </c:catAx>
      <c:valAx>
        <c:axId val="82946176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294609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6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ar-SA" sz="9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جدول 3.إجمالي أعداد المشتغلين في مجال البحث والتطوير</a:t>
            </a:r>
            <a:r>
              <a:rPr lang="en-US" sz="9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 </a:t>
            </a:r>
            <a:r>
              <a:rPr lang="ar-SA" sz="9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لعام 2022م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6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4177531499837699E-2"/>
          <c:y val="0.16712962962962963"/>
          <c:w val="0.88526675776266217"/>
          <c:h val="0.68320021690258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المشتغلين'!$B$3</c:f>
              <c:strCache>
                <c:ptCount val="1"/>
                <c:pt idx="0">
                  <c:v>إجمالي أعداد المشتغلين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26928100884243E-3"/>
                  <c:y val="0.105461393596986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0E-40E1-9DC2-057243946FF7}"/>
                </c:ext>
              </c:extLst>
            </c:dLbl>
            <c:dLbl>
              <c:idx val="1"/>
              <c:layout>
                <c:manualLayout>
                  <c:x val="8.5382258802934076E-3"/>
                  <c:y val="9.0395480225988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E-40E1-9DC2-057243946FF7}"/>
                </c:ext>
              </c:extLst>
            </c:dLbl>
            <c:dLbl>
              <c:idx val="2"/>
              <c:layout>
                <c:manualLayout>
                  <c:x val="0"/>
                  <c:y val="0.158192090395480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0E-40E1-9DC2-057243946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المشتغلين'!$A$5:$A$7</c:f>
              <c:strCache>
                <c:ptCount val="3"/>
                <c:pt idx="0">
                  <c:v>الحكومي</c:v>
                </c:pt>
                <c:pt idx="1">
                  <c:v>الخاص</c:v>
                </c:pt>
                <c:pt idx="2">
                  <c:v>التعليم*</c:v>
                </c:pt>
              </c:strCache>
            </c:strRef>
          </c:cat>
          <c:val>
            <c:numRef>
              <c:f>'إجمالي المشتغلين'!$B$5:$B$7</c:f>
              <c:numCache>
                <c:formatCode>#,##0</c:formatCode>
                <c:ptCount val="3"/>
                <c:pt idx="0">
                  <c:v>2587</c:v>
                </c:pt>
                <c:pt idx="1">
                  <c:v>4441</c:v>
                </c:pt>
                <c:pt idx="2">
                  <c:v>36938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E-40E1-9DC2-057243946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100"/>
        <c:axId val="639922800"/>
        <c:axId val="639923216"/>
      </c:barChart>
      <c:catAx>
        <c:axId val="6399228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39923216"/>
        <c:crosses val="autoZero"/>
        <c:auto val="1"/>
        <c:lblAlgn val="ctr"/>
        <c:lblOffset val="100"/>
        <c:noMultiLvlLbl val="0"/>
      </c:catAx>
      <c:valAx>
        <c:axId val="639923216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63992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6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Table 3. Total Number of Employees in Research and Development field for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6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4177531499837699E-2"/>
          <c:y val="0.16712962962962963"/>
          <c:w val="0.88526675776266217"/>
          <c:h val="0.68320021690258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المشتغلين'!$B$4</c:f>
              <c:strCache>
                <c:ptCount val="1"/>
                <c:pt idx="0">
                  <c:v>Total Number of Employees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26928100884243E-3"/>
                  <c:y val="0.105461393596986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F9-449B-A9D0-6820F485E0B6}"/>
                </c:ext>
              </c:extLst>
            </c:dLbl>
            <c:dLbl>
              <c:idx val="1"/>
              <c:layout>
                <c:manualLayout>
                  <c:x val="8.5382258802934076E-3"/>
                  <c:y val="9.0395480225988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9-449B-A9D0-6820F485E0B6}"/>
                </c:ext>
              </c:extLst>
            </c:dLbl>
            <c:dLbl>
              <c:idx val="2"/>
              <c:layout>
                <c:manualLayout>
                  <c:x val="0"/>
                  <c:y val="0.158192090395480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F9-449B-A9D0-6820F485E0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المشتغلين'!$D$5:$D$7</c:f>
              <c:strCache>
                <c:ptCount val="3"/>
                <c:pt idx="0">
                  <c:v>Government</c:v>
                </c:pt>
                <c:pt idx="1">
                  <c:v>Private</c:v>
                </c:pt>
                <c:pt idx="2">
                  <c:v>Education</c:v>
                </c:pt>
              </c:strCache>
            </c:strRef>
          </c:cat>
          <c:val>
            <c:numRef>
              <c:f>'إجمالي المشتغلين'!$B$5:$B$7</c:f>
              <c:numCache>
                <c:formatCode>#,##0</c:formatCode>
                <c:ptCount val="3"/>
                <c:pt idx="0">
                  <c:v>2587</c:v>
                </c:pt>
                <c:pt idx="1">
                  <c:v>4441</c:v>
                </c:pt>
                <c:pt idx="2">
                  <c:v>36938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F9-449B-A9D0-6820F485E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100"/>
        <c:axId val="639922800"/>
        <c:axId val="639923216"/>
      </c:barChart>
      <c:catAx>
        <c:axId val="6399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39923216"/>
        <c:crosses val="autoZero"/>
        <c:auto val="1"/>
        <c:lblAlgn val="ctr"/>
        <c:lblOffset val="100"/>
        <c:noMultiLvlLbl val="0"/>
      </c:catAx>
      <c:valAx>
        <c:axId val="6399232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63992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lang="ar-SA" sz="9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ar-SA" sz="9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جدول 4.إجمالي أعداد الباحثين في مجال البحث والتطوير لعام 2022م </a:t>
            </a:r>
          </a:p>
        </c:rich>
      </c:tx>
      <c:layout>
        <c:manualLayout>
          <c:xMode val="edge"/>
          <c:yMode val="edge"/>
          <c:x val="0.27681403835314666"/>
          <c:y val="5.3143034160677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lang="ar-SA" sz="9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7558696553531196E-2"/>
          <c:y val="4.7280697410585271E-2"/>
          <c:w val="0.91737086758223141"/>
          <c:h val="0.71726159008792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الباحثين'!$B$3</c:f>
              <c:strCache>
                <c:ptCount val="1"/>
                <c:pt idx="0">
                  <c:v>إجمالي أعداد الباحثين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335945683618556E-3"/>
                  <c:y val="8.1021949712022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24-41F0-BE9D-CE087392AD1E}"/>
                </c:ext>
              </c:extLst>
            </c:dLbl>
            <c:dLbl>
              <c:idx val="1"/>
              <c:layout>
                <c:manualLayout>
                  <c:x val="5.5560254500093753E-3"/>
                  <c:y val="7.17627410976861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24-41F0-BE9D-CE087392AD1E}"/>
                </c:ext>
              </c:extLst>
            </c:dLbl>
            <c:dLbl>
              <c:idx val="2"/>
              <c:layout>
                <c:manualLayout>
                  <c:x val="2.7777777777777779E-3"/>
                  <c:y val="9.7222222222222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24-41F0-BE9D-CE087392AD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الباحثين'!$A$5:$A$7</c:f>
              <c:strCache>
                <c:ptCount val="3"/>
                <c:pt idx="0">
                  <c:v>الحكومي</c:v>
                </c:pt>
                <c:pt idx="1">
                  <c:v>الخاص</c:v>
                </c:pt>
                <c:pt idx="2">
                  <c:v>التعليم*</c:v>
                </c:pt>
              </c:strCache>
            </c:strRef>
          </c:cat>
          <c:val>
            <c:numRef>
              <c:f>'إجمالي الباحثين'!$B$5:$B$7</c:f>
              <c:numCache>
                <c:formatCode>#,##0</c:formatCode>
                <c:ptCount val="3"/>
                <c:pt idx="0">
                  <c:v>1594</c:v>
                </c:pt>
                <c:pt idx="1">
                  <c:v>1817</c:v>
                </c:pt>
                <c:pt idx="2">
                  <c:v>26756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4-41F0-BE9D-CE087392A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-27"/>
        <c:axId val="691333024"/>
        <c:axId val="691333440"/>
      </c:barChart>
      <c:catAx>
        <c:axId val="691333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91333440"/>
        <c:crosses val="autoZero"/>
        <c:auto val="1"/>
        <c:lblAlgn val="ctr"/>
        <c:lblOffset val="100"/>
        <c:noMultiLvlLbl val="0"/>
      </c:catAx>
      <c:valAx>
        <c:axId val="69133344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69133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6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Table 4. Total Number of Researchers in Research and Development field for 2022</a:t>
            </a:r>
            <a:endParaRPr lang="ar-SA" sz="9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3790323743225957"/>
          <c:y val="3.5101016388230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600" b="1" i="0" u="none" strike="noStrike" kern="1200" spc="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3.7558696553531196E-2"/>
          <c:y val="4.7280697410585271E-2"/>
          <c:w val="0.91737086758223141"/>
          <c:h val="0.71726159008792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'إجمالي الباحثين'!$B$4</c:f>
              <c:strCache>
                <c:ptCount val="1"/>
                <c:pt idx="0">
                  <c:v>Total Number of Researchers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335945683618556E-3"/>
                  <c:y val="8.1021949712022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40-4074-BC23-960D0FD67F03}"/>
                </c:ext>
              </c:extLst>
            </c:dLbl>
            <c:dLbl>
              <c:idx val="1"/>
              <c:layout>
                <c:manualLayout>
                  <c:x val="5.5560254500093753E-3"/>
                  <c:y val="7.17627410976861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40-4074-BC23-960D0FD67F03}"/>
                </c:ext>
              </c:extLst>
            </c:dLbl>
            <c:dLbl>
              <c:idx val="2"/>
              <c:layout>
                <c:manualLayout>
                  <c:x val="2.7777777777777779E-3"/>
                  <c:y val="9.7222222222222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40-4074-BC23-960D0FD67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'إجمالي الباحثين'!$D$5:$D$7</c:f>
              <c:strCache>
                <c:ptCount val="3"/>
                <c:pt idx="0">
                  <c:v>Government</c:v>
                </c:pt>
                <c:pt idx="1">
                  <c:v>Private</c:v>
                </c:pt>
                <c:pt idx="2">
                  <c:v>Education</c:v>
                </c:pt>
              </c:strCache>
            </c:strRef>
          </c:cat>
          <c:val>
            <c:numRef>
              <c:f>'إجمالي الباحثين'!$B$5:$B$7</c:f>
              <c:numCache>
                <c:formatCode>#,##0</c:formatCode>
                <c:ptCount val="3"/>
                <c:pt idx="0">
                  <c:v>1594</c:v>
                </c:pt>
                <c:pt idx="1">
                  <c:v>1817</c:v>
                </c:pt>
                <c:pt idx="2">
                  <c:v>26756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40-4074-BC23-960D0FD67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-27"/>
        <c:axId val="691333024"/>
        <c:axId val="691333440"/>
      </c:barChart>
      <c:catAx>
        <c:axId val="6913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91333440"/>
        <c:crosses val="autoZero"/>
        <c:auto val="1"/>
        <c:lblAlgn val="ctr"/>
        <c:lblOffset val="100"/>
        <c:noMultiLvlLbl val="0"/>
      </c:catAx>
      <c:valAx>
        <c:axId val="69133344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133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111760</xdr:rowOff>
    </xdr:from>
    <xdr:to>
      <xdr:col>3</xdr:col>
      <xdr:colOff>15240</xdr:colOff>
      <xdr:row>23</xdr:row>
      <xdr:rowOff>67310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30455A7F-90CB-4B8C-BB96-BDE350D1C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335281</xdr:colOff>
      <xdr:row>11</xdr:row>
      <xdr:rowOff>115860</xdr:rowOff>
    </xdr:from>
    <xdr:to>
      <xdr:col>8</xdr:col>
      <xdr:colOff>348869</xdr:colOff>
      <xdr:row>23</xdr:row>
      <xdr:rowOff>82626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6B9E4D1-A77A-4A7B-ACB0-2CC1CBD20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111760</xdr:rowOff>
    </xdr:from>
    <xdr:to>
      <xdr:col>3</xdr:col>
      <xdr:colOff>15240</xdr:colOff>
      <xdr:row>23</xdr:row>
      <xdr:rowOff>67310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D9D6D5A2-4A2E-3886-2A60-B6068AFE5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335281</xdr:colOff>
      <xdr:row>11</xdr:row>
      <xdr:rowOff>115860</xdr:rowOff>
    </xdr:from>
    <xdr:to>
      <xdr:col>8</xdr:col>
      <xdr:colOff>348869</xdr:colOff>
      <xdr:row>23</xdr:row>
      <xdr:rowOff>82626</xdr:rowOff>
    </xdr:to>
    <xdr:graphicFrame macro="">
      <xdr:nvGraphicFramePr>
        <xdr:cNvPr id="4" name="مخطط 2">
          <a:extLst>
            <a:ext uri="{FF2B5EF4-FFF2-40B4-BE49-F238E27FC236}">
              <a16:creationId xmlns:a16="http://schemas.microsoft.com/office/drawing/2014/main" id="{8ED0F7DF-B41A-4240-B48F-98733F0C6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45086</xdr:colOff>
      <xdr:row>10</xdr:row>
      <xdr:rowOff>168275</xdr:rowOff>
    </xdr:from>
    <xdr:to>
      <xdr:col>2</xdr:col>
      <xdr:colOff>15240</xdr:colOff>
      <xdr:row>20</xdr:row>
      <xdr:rowOff>15240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945A1E26-8031-A52E-2835-B77FE86E8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192520</xdr:colOff>
      <xdr:row>10</xdr:row>
      <xdr:rowOff>176821</xdr:rowOff>
    </xdr:from>
    <xdr:to>
      <xdr:col>4</xdr:col>
      <xdr:colOff>456182</xdr:colOff>
      <xdr:row>20</xdr:row>
      <xdr:rowOff>23786</xdr:rowOff>
    </xdr:to>
    <xdr:graphicFrame macro="">
      <xdr:nvGraphicFramePr>
        <xdr:cNvPr id="3" name="مخطط 1">
          <a:extLst>
            <a:ext uri="{FF2B5EF4-FFF2-40B4-BE49-F238E27FC236}">
              <a16:creationId xmlns:a16="http://schemas.microsoft.com/office/drawing/2014/main" id="{4C629D1A-B7D7-45A0-99B2-13BC273C5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95250</xdr:rowOff>
    </xdr:from>
    <xdr:to>
      <xdr:col>3</xdr:col>
      <xdr:colOff>441612</xdr:colOff>
      <xdr:row>21</xdr:row>
      <xdr:rowOff>19049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57E7A606-A976-0F36-540C-BA1ED40E3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723034</xdr:colOff>
      <xdr:row>9</xdr:row>
      <xdr:rowOff>96116</xdr:rowOff>
    </xdr:from>
    <xdr:to>
      <xdr:col>8</xdr:col>
      <xdr:colOff>415636</xdr:colOff>
      <xdr:row>21</xdr:row>
      <xdr:rowOff>19915</xdr:rowOff>
    </xdr:to>
    <xdr:graphicFrame macro="">
      <xdr:nvGraphicFramePr>
        <xdr:cNvPr id="3" name="مخطط 1">
          <a:extLst>
            <a:ext uri="{FF2B5EF4-FFF2-40B4-BE49-F238E27FC236}">
              <a16:creationId xmlns:a16="http://schemas.microsoft.com/office/drawing/2014/main" id="{DD214599-150B-4FE4-9E05-4372BF6E4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80DB-32FB-4018-B34E-C20469254CE0}">
  <dimension ref="A1:D10"/>
  <sheetViews>
    <sheetView showGridLines="0" rightToLeft="1" tabSelected="1" zoomScale="101" zoomScaleNormal="83" workbookViewId="0">
      <selection activeCell="A26" sqref="A26"/>
    </sheetView>
  </sheetViews>
  <sheetFormatPr defaultRowHeight="14" x14ac:dyDescent="0.3"/>
  <cols>
    <col min="1" max="1" width="24.6640625" customWidth="1"/>
    <col min="2" max="2" width="19.4140625" customWidth="1"/>
    <col min="3" max="3" width="14.1640625" customWidth="1"/>
    <col min="4" max="4" width="24.6640625" customWidth="1"/>
  </cols>
  <sheetData>
    <row r="1" spans="1:4" ht="21" customHeight="1" x14ac:dyDescent="0.3">
      <c r="A1" s="13" t="s">
        <v>17</v>
      </c>
      <c r="B1" s="14"/>
      <c r="C1" s="14"/>
      <c r="D1" s="14"/>
    </row>
    <row r="2" spans="1:4" ht="21" customHeight="1" x14ac:dyDescent="0.3">
      <c r="A2" s="13" t="s">
        <v>18</v>
      </c>
      <c r="B2" s="14"/>
      <c r="C2" s="14"/>
      <c r="D2" s="14"/>
    </row>
    <row r="3" spans="1:4" ht="21" x14ac:dyDescent="0.3">
      <c r="A3" s="13" t="s">
        <v>15</v>
      </c>
      <c r="B3" s="14"/>
      <c r="C3" s="14"/>
      <c r="D3" s="14"/>
    </row>
    <row r="4" spans="1:4" ht="42" x14ac:dyDescent="0.3">
      <c r="A4" s="15" t="s">
        <v>0</v>
      </c>
      <c r="B4" s="1" t="s">
        <v>26</v>
      </c>
      <c r="C4" s="1" t="s">
        <v>33</v>
      </c>
      <c r="D4" s="15" t="s">
        <v>6</v>
      </c>
    </row>
    <row r="5" spans="1:4" ht="63" x14ac:dyDescent="0.3">
      <c r="A5" s="16"/>
      <c r="B5" s="1" t="s">
        <v>19</v>
      </c>
      <c r="C5" s="1" t="s">
        <v>34</v>
      </c>
      <c r="D5" s="16"/>
    </row>
    <row r="6" spans="1:4" ht="21" x14ac:dyDescent="0.3">
      <c r="A6" s="2" t="s">
        <v>2</v>
      </c>
      <c r="B6" s="5">
        <v>11110901151</v>
      </c>
      <c r="C6" s="6">
        <f>B6/B9</f>
        <v>0.57704898207277699</v>
      </c>
      <c r="D6" s="2" t="s">
        <v>12</v>
      </c>
    </row>
    <row r="7" spans="1:4" ht="21" x14ac:dyDescent="0.3">
      <c r="A7" s="2" t="s">
        <v>3</v>
      </c>
      <c r="B7" s="5">
        <v>7585257612</v>
      </c>
      <c r="C7" s="6">
        <f>B7/B9</f>
        <v>0.39394331065310934</v>
      </c>
      <c r="D7" s="2" t="s">
        <v>7</v>
      </c>
    </row>
    <row r="8" spans="1:4" ht="21" x14ac:dyDescent="0.3">
      <c r="A8" s="2" t="s">
        <v>35</v>
      </c>
      <c r="B8" s="5">
        <v>558534506</v>
      </c>
      <c r="C8" s="6">
        <f>B8/B9</f>
        <v>2.9007707274113732E-2</v>
      </c>
      <c r="D8" s="2" t="s">
        <v>8</v>
      </c>
    </row>
    <row r="9" spans="1:4" ht="21" x14ac:dyDescent="0.3">
      <c r="A9" s="3" t="s">
        <v>13</v>
      </c>
      <c r="B9" s="7">
        <f>SUM(B6:B8)</f>
        <v>19254693269</v>
      </c>
      <c r="C9" s="8">
        <v>1</v>
      </c>
      <c r="D9" s="3" t="s">
        <v>14</v>
      </c>
    </row>
    <row r="10" spans="1:4" ht="18.5" x14ac:dyDescent="0.3">
      <c r="A10" s="11" t="s">
        <v>36</v>
      </c>
      <c r="B10" s="12"/>
    </row>
  </sheetData>
  <mergeCells count="6">
    <mergeCell ref="A10:B10"/>
    <mergeCell ref="A1:D1"/>
    <mergeCell ref="A2:D2"/>
    <mergeCell ref="A3:D3"/>
    <mergeCell ref="A4:A5"/>
    <mergeCell ref="D4:D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7625C-C8E6-41F5-A81B-B27BF1887887}">
  <dimension ref="A1:D36"/>
  <sheetViews>
    <sheetView showGridLines="0" rightToLeft="1" zoomScaleNormal="100" workbookViewId="0">
      <selection activeCell="A3" sqref="A3:D3"/>
    </sheetView>
  </sheetViews>
  <sheetFormatPr defaultRowHeight="14" x14ac:dyDescent="0.3"/>
  <cols>
    <col min="1" max="1" width="24.6640625" customWidth="1"/>
    <col min="2" max="2" width="19.4140625" customWidth="1"/>
    <col min="3" max="3" width="14.1640625" customWidth="1"/>
    <col min="4" max="4" width="24.6640625" customWidth="1"/>
  </cols>
  <sheetData>
    <row r="1" spans="1:4" ht="21" customHeight="1" x14ac:dyDescent="0.3">
      <c r="A1" s="13" t="s">
        <v>20</v>
      </c>
      <c r="B1" s="14"/>
      <c r="C1" s="14"/>
      <c r="D1" s="14"/>
    </row>
    <row r="2" spans="1:4" ht="21" customHeight="1" x14ac:dyDescent="0.3">
      <c r="A2" s="13" t="s">
        <v>25</v>
      </c>
      <c r="B2" s="14"/>
      <c r="C2" s="14"/>
      <c r="D2" s="14"/>
    </row>
    <row r="3" spans="1:4" ht="21" customHeight="1" x14ac:dyDescent="0.3">
      <c r="A3" s="13" t="s">
        <v>15</v>
      </c>
      <c r="B3" s="14"/>
      <c r="C3" s="14"/>
      <c r="D3" s="14"/>
    </row>
    <row r="4" spans="1:4" ht="42" x14ac:dyDescent="0.3">
      <c r="A4" s="15" t="s">
        <v>0</v>
      </c>
      <c r="B4" s="1" t="s">
        <v>1</v>
      </c>
      <c r="C4" s="1" t="s">
        <v>31</v>
      </c>
      <c r="D4" s="15" t="s">
        <v>6</v>
      </c>
    </row>
    <row r="5" spans="1:4" ht="63" x14ac:dyDescent="0.3">
      <c r="A5" s="16"/>
      <c r="B5" s="1" t="s">
        <v>10</v>
      </c>
      <c r="C5" s="1" t="s">
        <v>32</v>
      </c>
      <c r="D5" s="16"/>
    </row>
    <row r="6" spans="1:4" ht="21" x14ac:dyDescent="0.3">
      <c r="A6" s="2" t="s">
        <v>2</v>
      </c>
      <c r="B6" s="5">
        <v>7222713896</v>
      </c>
      <c r="C6" s="6">
        <f>B6/B9</f>
        <v>0.37511446145073357</v>
      </c>
      <c r="D6" s="2" t="s">
        <v>12</v>
      </c>
    </row>
    <row r="7" spans="1:4" ht="21" x14ac:dyDescent="0.3">
      <c r="A7" s="2" t="s">
        <v>3</v>
      </c>
      <c r="B7" s="5">
        <v>7584046995</v>
      </c>
      <c r="C7" s="6">
        <f>B7/B9</f>
        <v>0.39388043678734125</v>
      </c>
      <c r="D7" s="2" t="s">
        <v>7</v>
      </c>
    </row>
    <row r="8" spans="1:4" ht="21" x14ac:dyDescent="0.3">
      <c r="A8" s="2" t="s">
        <v>35</v>
      </c>
      <c r="B8" s="5">
        <v>4447932378</v>
      </c>
      <c r="C8" s="6">
        <f>B8/B9</f>
        <v>0.23100510176192512</v>
      </c>
      <c r="D8" s="2" t="s">
        <v>8</v>
      </c>
    </row>
    <row r="9" spans="1:4" ht="21" x14ac:dyDescent="0.3">
      <c r="A9" s="3" t="s">
        <v>13</v>
      </c>
      <c r="B9" s="7">
        <f>SUM(B6:B8)</f>
        <v>19254693269</v>
      </c>
      <c r="C9" s="8">
        <v>1</v>
      </c>
      <c r="D9" s="3" t="s">
        <v>14</v>
      </c>
    </row>
    <row r="10" spans="1:4" ht="18.5" x14ac:dyDescent="0.3">
      <c r="A10" s="11" t="s">
        <v>36</v>
      </c>
      <c r="B10" s="12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</sheetData>
  <mergeCells count="6">
    <mergeCell ref="A10:B10"/>
    <mergeCell ref="A4:A5"/>
    <mergeCell ref="D4:D5"/>
    <mergeCell ref="A1:D1"/>
    <mergeCell ref="A2:D2"/>
    <mergeCell ref="A3:D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F5D1-7228-47C8-B4A4-EFD3EEAD4E91}">
  <dimension ref="A1:D9"/>
  <sheetViews>
    <sheetView showGridLines="0" rightToLeft="1" zoomScale="113" workbookViewId="0">
      <selection activeCell="A9" sqref="A9:B9"/>
    </sheetView>
  </sheetViews>
  <sheetFormatPr defaultRowHeight="14" x14ac:dyDescent="0.3"/>
  <cols>
    <col min="1" max="1" width="24.6640625" customWidth="1"/>
    <col min="2" max="2" width="18.9140625" customWidth="1"/>
    <col min="3" max="3" width="17.5" bestFit="1" customWidth="1"/>
    <col min="4" max="4" width="24.6640625" customWidth="1"/>
  </cols>
  <sheetData>
    <row r="1" spans="1:4" ht="21" customHeight="1" x14ac:dyDescent="0.3">
      <c r="A1" s="13" t="s">
        <v>21</v>
      </c>
      <c r="B1" s="14"/>
      <c r="C1" s="14"/>
      <c r="D1" s="14"/>
    </row>
    <row r="2" spans="1:4" ht="21" customHeight="1" x14ac:dyDescent="0.3">
      <c r="A2" s="17" t="s">
        <v>24</v>
      </c>
      <c r="B2" s="18"/>
      <c r="C2" s="18"/>
      <c r="D2" s="18"/>
    </row>
    <row r="3" spans="1:4" ht="21" x14ac:dyDescent="0.3">
      <c r="A3" s="15" t="s">
        <v>0</v>
      </c>
      <c r="B3" s="1" t="s">
        <v>4</v>
      </c>
      <c r="C3" s="4" t="s">
        <v>29</v>
      </c>
      <c r="D3" s="15" t="s">
        <v>6</v>
      </c>
    </row>
    <row r="4" spans="1:4" ht="63" x14ac:dyDescent="0.3">
      <c r="A4" s="16"/>
      <c r="B4" s="1" t="s">
        <v>9</v>
      </c>
      <c r="C4" s="1" t="s">
        <v>30</v>
      </c>
      <c r="D4" s="16"/>
    </row>
    <row r="5" spans="1:4" ht="21" x14ac:dyDescent="0.3">
      <c r="A5" s="2" t="s">
        <v>2</v>
      </c>
      <c r="B5" s="5">
        <v>2587</v>
      </c>
      <c r="C5" s="9">
        <f>B5/B8</f>
        <v>5.8840922531046717E-2</v>
      </c>
      <c r="D5" s="2" t="s">
        <v>12</v>
      </c>
    </row>
    <row r="6" spans="1:4" ht="21" x14ac:dyDescent="0.3">
      <c r="A6" s="2" t="s">
        <v>3</v>
      </c>
      <c r="B6" s="5">
        <v>4441</v>
      </c>
      <c r="C6" s="9">
        <f>B6/B8</f>
        <v>0.10100987126415867</v>
      </c>
      <c r="D6" s="2" t="s">
        <v>7</v>
      </c>
    </row>
    <row r="7" spans="1:4" ht="21" x14ac:dyDescent="0.3">
      <c r="A7" s="2" t="s">
        <v>35</v>
      </c>
      <c r="B7" s="5">
        <v>36938</v>
      </c>
      <c r="C7" s="9">
        <f>B7/B8</f>
        <v>0.84014920620479461</v>
      </c>
      <c r="D7" s="2" t="s">
        <v>8</v>
      </c>
    </row>
    <row r="8" spans="1:4" ht="21" x14ac:dyDescent="0.3">
      <c r="A8" s="3" t="s">
        <v>13</v>
      </c>
      <c r="B8" s="7">
        <f>SUM(B5:B7)</f>
        <v>43966</v>
      </c>
      <c r="C8" s="10">
        <v>1</v>
      </c>
      <c r="D8" s="3" t="s">
        <v>14</v>
      </c>
    </row>
    <row r="9" spans="1:4" ht="16.5" customHeight="1" x14ac:dyDescent="0.3">
      <c r="A9" s="11" t="s">
        <v>36</v>
      </c>
      <c r="B9" s="12"/>
    </row>
  </sheetData>
  <mergeCells count="5">
    <mergeCell ref="A3:A4"/>
    <mergeCell ref="D3:D4"/>
    <mergeCell ref="A1:D1"/>
    <mergeCell ref="A2:D2"/>
    <mergeCell ref="A9:B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C218-66EE-4DBD-A7FE-36A931AB013C}">
  <dimension ref="A1:D9"/>
  <sheetViews>
    <sheetView showGridLines="0" rightToLeft="1" zoomScale="88" zoomScaleNormal="80" workbookViewId="0">
      <selection activeCell="A9" sqref="A9:B9"/>
    </sheetView>
  </sheetViews>
  <sheetFormatPr defaultRowHeight="14" x14ac:dyDescent="0.3"/>
  <cols>
    <col min="1" max="1" width="24.6640625" customWidth="1"/>
    <col min="2" max="2" width="17.4140625" customWidth="1"/>
    <col min="3" max="3" width="12.6640625" bestFit="1" customWidth="1"/>
    <col min="4" max="4" width="24.6640625" customWidth="1"/>
  </cols>
  <sheetData>
    <row r="1" spans="1:4" ht="21" customHeight="1" x14ac:dyDescent="0.3">
      <c r="A1" s="13" t="s">
        <v>22</v>
      </c>
      <c r="B1" s="14"/>
      <c r="C1" s="14"/>
      <c r="D1" s="14"/>
    </row>
    <row r="2" spans="1:4" ht="21" customHeight="1" x14ac:dyDescent="0.3">
      <c r="A2" s="17" t="s">
        <v>23</v>
      </c>
      <c r="B2" s="18"/>
      <c r="C2" s="18"/>
      <c r="D2" s="18"/>
    </row>
    <row r="3" spans="1:4" ht="42" x14ac:dyDescent="0.3">
      <c r="A3" s="15" t="s">
        <v>0</v>
      </c>
      <c r="B3" s="1" t="s">
        <v>5</v>
      </c>
      <c r="C3" s="1" t="s">
        <v>28</v>
      </c>
      <c r="D3" s="15" t="s">
        <v>6</v>
      </c>
    </row>
    <row r="4" spans="1:4" ht="63" x14ac:dyDescent="0.3">
      <c r="A4" s="16"/>
      <c r="B4" s="1" t="s">
        <v>11</v>
      </c>
      <c r="C4" s="1" t="s">
        <v>27</v>
      </c>
      <c r="D4" s="16"/>
    </row>
    <row r="5" spans="1:4" ht="21" x14ac:dyDescent="0.3">
      <c r="A5" s="2" t="s">
        <v>2</v>
      </c>
      <c r="B5" s="5">
        <v>1594</v>
      </c>
      <c r="C5" s="9">
        <f>B5/B8</f>
        <v>5.2839195147014947E-2</v>
      </c>
      <c r="D5" s="2" t="s">
        <v>12</v>
      </c>
    </row>
    <row r="6" spans="1:4" ht="21" x14ac:dyDescent="0.3">
      <c r="A6" s="2" t="s">
        <v>3</v>
      </c>
      <c r="B6" s="5">
        <v>1817</v>
      </c>
      <c r="C6" s="9">
        <f>B6/B8</f>
        <v>6.023137865879935E-2</v>
      </c>
      <c r="D6" s="2" t="s">
        <v>7</v>
      </c>
    </row>
    <row r="7" spans="1:4" ht="21" x14ac:dyDescent="0.3">
      <c r="A7" s="2" t="s">
        <v>35</v>
      </c>
      <c r="B7" s="5">
        <v>26756</v>
      </c>
      <c r="C7" s="9">
        <f>B7/B8</f>
        <v>0.88692942619418569</v>
      </c>
      <c r="D7" s="2" t="s">
        <v>8</v>
      </c>
    </row>
    <row r="8" spans="1:4" ht="21" x14ac:dyDescent="0.3">
      <c r="A8" s="3" t="s">
        <v>13</v>
      </c>
      <c r="B8" s="7">
        <f>SUM(B5:B7)</f>
        <v>30167</v>
      </c>
      <c r="C8" s="10">
        <v>1</v>
      </c>
      <c r="D8" s="3" t="s">
        <v>16</v>
      </c>
    </row>
    <row r="9" spans="1:4" ht="18.5" customHeight="1" x14ac:dyDescent="0.3">
      <c r="A9" s="11" t="s">
        <v>36</v>
      </c>
      <c r="B9" s="12"/>
    </row>
  </sheetData>
  <mergeCells count="5">
    <mergeCell ref="D3:D4"/>
    <mergeCell ref="A3:A4"/>
    <mergeCell ref="A1:D1"/>
    <mergeCell ref="A2:D2"/>
    <mergeCell ref="A9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إجمالي التمويل</vt:lpstr>
      <vt:lpstr>إجمالي الإنفاق</vt:lpstr>
      <vt:lpstr>إجمالي المشتغلين</vt:lpstr>
      <vt:lpstr>إجمالي الباحثين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Deemah Allhuhaidan</dc:creator>
  <cp:lastModifiedBy>ديمه اللحيدان - Deemah Allhaidan</cp:lastModifiedBy>
  <dcterms:created xsi:type="dcterms:W3CDTF">2022-12-06T07:08:02Z</dcterms:created>
  <dcterms:modified xsi:type="dcterms:W3CDTF">2023-11-02T19:08:53Z</dcterms:modified>
</cp:coreProperties>
</file>