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C:\Users\nmbaqami\Desktop\التنميه المستدامه 2022\air\طلب البيانات\الاجتماع\التعليم\تسليم الاكسل\"/>
    </mc:Choice>
  </mc:AlternateContent>
  <xr:revisionPtr revIDLastSave="0" documentId="13_ncr:1_{4282E2EE-227D-4B9E-A945-E7F7E42B1ED7}" xr6:coauthVersionLast="36" xr6:coauthVersionMax="36" xr10:uidLastSave="{00000000-0000-0000-0000-000000000000}"/>
  <bookViews>
    <workbookView xWindow="-110" yWindow="-110" windowWidth="21820" windowHeight="14020" tabRatio="877" activeTab="20" xr2:uid="{00000000-000D-0000-FFFF-FFFF00000000}"/>
  </bookViews>
  <sheets>
    <sheet name="Index " sheetId="132" r:id="rId1"/>
    <sheet name="1" sheetId="186" r:id="rId2"/>
    <sheet name="2" sheetId="109" r:id="rId3"/>
    <sheet name="3" sheetId="187" r:id="rId4"/>
    <sheet name="4" sheetId="134" r:id="rId5"/>
    <sheet name="5" sheetId="135" r:id="rId6"/>
    <sheet name="6" sheetId="123" r:id="rId7"/>
    <sheet name="7" sheetId="151" r:id="rId8"/>
    <sheet name="8" sheetId="188" r:id="rId9"/>
    <sheet name="9" sheetId="189" r:id="rId10"/>
    <sheet name="10" sheetId="125" r:id="rId11"/>
    <sheet name="11" sheetId="145" r:id="rId12"/>
    <sheet name="12" sheetId="146" r:id="rId13"/>
    <sheet name="13" sheetId="147" r:id="rId14"/>
    <sheet name="14" sheetId="148" r:id="rId15"/>
    <sheet name="15" sheetId="149" r:id="rId16"/>
    <sheet name="16" sheetId="162" r:id="rId17"/>
    <sheet name="17" sheetId="190" r:id="rId18"/>
    <sheet name="18" sheetId="191" r:id="rId19"/>
    <sheet name="19" sheetId="173" r:id="rId20"/>
    <sheet name="20" sheetId="174" r:id="rId21"/>
    <sheet name="21" sheetId="175" r:id="rId22"/>
    <sheet name="22" sheetId="177" r:id="rId23"/>
    <sheet name="23" sheetId="192" r:id="rId24"/>
  </sheets>
  <definedNames>
    <definedName name="_xlnm._FilterDatabase" localSheetId="1" hidden="1">'1'!$A$8:$R$42</definedName>
    <definedName name="_xlnm.Print_Area" localSheetId="1">'1'!$A$1:$U$42</definedName>
    <definedName name="_xlnm.Print_Area" localSheetId="10">'10'!$A$1:$C$18</definedName>
    <definedName name="_xlnm.Print_Area" localSheetId="11">'11'!$A$1:$C$18</definedName>
    <definedName name="_xlnm.Print_Area" localSheetId="12">'12'!$A$1:$C$18</definedName>
    <definedName name="_xlnm.Print_Area" localSheetId="13">'13'!$A$1:$C$18</definedName>
    <definedName name="_xlnm.Print_Area" localSheetId="14">'14'!$A$1:$C$18</definedName>
    <definedName name="_xlnm.Print_Area" localSheetId="15">'15'!$A$1:$C$18</definedName>
    <definedName name="_xlnm.Print_Area" localSheetId="16">'16'!$A$1:$H$37</definedName>
    <definedName name="_xlnm.Print_Area" localSheetId="17">'17'!$A$1:$E$8</definedName>
    <definedName name="_xlnm.Print_Area" localSheetId="18">'18'!$A$1:$F$21</definedName>
    <definedName name="_xlnm.Print_Area" localSheetId="19">'19'!$A$1:$E$18</definedName>
    <definedName name="_xlnm.Print_Area" localSheetId="2">'2'!$A$1:$H$23</definedName>
    <definedName name="_xlnm.Print_Area" localSheetId="20">'20'!$A$1:$E$17</definedName>
    <definedName name="_xlnm.Print_Area" localSheetId="21">'21'!$A$1:$C$18</definedName>
    <definedName name="_xlnm.Print_Area" localSheetId="22">'22'!$A$1:$D$17</definedName>
    <definedName name="_xlnm.Print_Area" localSheetId="23">'23'!$A$1:$P$15</definedName>
    <definedName name="_xlnm.Print_Area" localSheetId="3">'3'!$A$1:$H$22</definedName>
    <definedName name="_xlnm.Print_Area" localSheetId="4">'4'!$A$1:$E$23</definedName>
    <definedName name="_xlnm.Print_Area" localSheetId="5">'5'!$A$1:$H$37</definedName>
    <definedName name="_xlnm.Print_Area" localSheetId="6">'6'!$A$1:$O$37</definedName>
    <definedName name="_xlnm.Print_Area" localSheetId="7">'7'!$A$1:$R$37</definedName>
    <definedName name="_xlnm.Print_Area" localSheetId="8">'8'!$A$1:$AB$24</definedName>
    <definedName name="_xlnm.Print_Area" localSheetId="9">'9'!$A$1:$O$17</definedName>
    <definedName name="_xlnm.Print_Area" localSheetId="0">'Index '!$A$1:$F$26</definedName>
  </definedNames>
  <calcPr calcId="191029"/>
</workbook>
</file>

<file path=xl/calcChain.xml><?xml version="1.0" encoding="utf-8"?>
<calcChain xmlns="http://schemas.openxmlformats.org/spreadsheetml/2006/main">
  <c r="O16" i="189" l="1"/>
  <c r="N16" i="189"/>
  <c r="M16" i="189"/>
  <c r="L16" i="189"/>
  <c r="K16" i="189"/>
  <c r="J16" i="189"/>
  <c r="I16" i="189"/>
  <c r="H16" i="189"/>
  <c r="G16" i="189"/>
  <c r="F16" i="189"/>
  <c r="E16" i="189"/>
  <c r="D16" i="189"/>
  <c r="C16" i="189"/>
  <c r="AB23" i="188"/>
  <c r="AA23" i="188"/>
  <c r="Z23" i="188"/>
  <c r="Y23" i="188"/>
  <c r="X23" i="188"/>
  <c r="W23" i="188"/>
  <c r="V23" i="188"/>
  <c r="U23" i="188"/>
  <c r="T23" i="188"/>
  <c r="S23" i="188"/>
  <c r="R23" i="188"/>
  <c r="Q23" i="188"/>
  <c r="P23" i="188"/>
  <c r="O23" i="188"/>
  <c r="N23" i="188"/>
  <c r="M23" i="188"/>
  <c r="L23" i="188"/>
  <c r="K23" i="188"/>
  <c r="J23" i="188"/>
  <c r="I23" i="188"/>
  <c r="H23" i="188"/>
  <c r="G23" i="188"/>
  <c r="F23" i="188"/>
  <c r="E23" i="188"/>
  <c r="D23" i="188"/>
  <c r="C23" i="188"/>
  <c r="O36" i="151"/>
  <c r="N36" i="151"/>
  <c r="M36" i="151"/>
  <c r="L36" i="151"/>
  <c r="K36" i="151"/>
  <c r="J36" i="151"/>
  <c r="I36" i="151"/>
  <c r="H36" i="151"/>
  <c r="G36" i="151"/>
  <c r="F36" i="151"/>
  <c r="E36" i="151"/>
  <c r="D36" i="151"/>
  <c r="C36" i="151"/>
  <c r="O36" i="123"/>
  <c r="N36" i="123"/>
  <c r="M36" i="123"/>
  <c r="L36" i="123"/>
  <c r="K36" i="123"/>
  <c r="J36" i="123"/>
  <c r="I36" i="123"/>
  <c r="H36" i="123"/>
  <c r="G36" i="123"/>
  <c r="F36" i="123"/>
  <c r="E36" i="123"/>
  <c r="D36" i="123"/>
  <c r="C36" i="123"/>
  <c r="H36" i="135"/>
  <c r="G36" i="135"/>
  <c r="F36" i="135"/>
  <c r="E36" i="135"/>
  <c r="D36" i="135"/>
  <c r="C36" i="135"/>
  <c r="E22" i="134"/>
  <c r="D22" i="134"/>
  <c r="H21" i="187"/>
  <c r="F21" i="187"/>
  <c r="E21" i="187"/>
  <c r="D21" i="187"/>
  <c r="C21" i="187"/>
  <c r="G21" i="187" s="1"/>
  <c r="H22" i="109"/>
  <c r="G22" i="109"/>
  <c r="F22" i="109"/>
  <c r="E22" i="109"/>
  <c r="D22" i="109"/>
  <c r="C22" i="109"/>
  <c r="R41" i="186"/>
  <c r="Q41" i="186"/>
  <c r="P41" i="186"/>
  <c r="O41" i="186"/>
  <c r="N41" i="186"/>
  <c r="M41" i="186"/>
  <c r="L41" i="186"/>
  <c r="K41" i="186"/>
  <c r="J41" i="186"/>
  <c r="I41" i="186"/>
  <c r="H41" i="186"/>
  <c r="G41" i="186"/>
  <c r="F41" i="186"/>
  <c r="E41" i="186"/>
  <c r="D41" i="186"/>
  <c r="C41" i="186"/>
  <c r="F36" i="162" l="1"/>
  <c r="E36" i="162"/>
  <c r="D36" i="162"/>
  <c r="C36" i="162"/>
  <c r="H35" i="162"/>
  <c r="G35" i="162"/>
  <c r="H34" i="162"/>
  <c r="G34" i="162"/>
  <c r="H33" i="162"/>
  <c r="G33" i="162"/>
  <c r="H32" i="162"/>
  <c r="G32" i="162"/>
  <c r="H31" i="162"/>
  <c r="G31" i="162"/>
  <c r="H30" i="162"/>
  <c r="G30" i="162"/>
  <c r="H29" i="162"/>
  <c r="G29" i="162"/>
  <c r="H28" i="162"/>
  <c r="G28" i="162"/>
  <c r="H27" i="162"/>
  <c r="G27" i="162"/>
  <c r="H26" i="162"/>
  <c r="G26" i="162"/>
  <c r="H25" i="162"/>
  <c r="G25" i="162"/>
  <c r="H24" i="162"/>
  <c r="G24" i="162"/>
  <c r="H23" i="162"/>
  <c r="G23" i="162"/>
  <c r="H22" i="162"/>
  <c r="G22" i="162"/>
  <c r="H21" i="162"/>
  <c r="G21" i="162"/>
  <c r="H20" i="162"/>
  <c r="G20" i="162"/>
  <c r="H19" i="162"/>
  <c r="G19" i="162"/>
  <c r="H18" i="162"/>
  <c r="G18" i="162"/>
  <c r="H17" i="162"/>
  <c r="G17" i="162"/>
  <c r="H16" i="162"/>
  <c r="G16" i="162"/>
  <c r="H15" i="162"/>
  <c r="G15" i="162"/>
  <c r="H14" i="162"/>
  <c r="G14" i="162"/>
  <c r="H13" i="162"/>
  <c r="G13" i="162"/>
  <c r="H12" i="162"/>
  <c r="G12" i="162"/>
  <c r="H11" i="162"/>
  <c r="G11" i="162"/>
  <c r="H10" i="162"/>
  <c r="G10" i="162"/>
  <c r="H9" i="162"/>
  <c r="G9" i="162"/>
  <c r="H8" i="162"/>
  <c r="G8" i="162"/>
  <c r="G36" i="162" s="1"/>
  <c r="C14" i="192"/>
  <c r="J14" i="192"/>
  <c r="P13" i="192"/>
  <c r="P12" i="192"/>
  <c r="P11" i="192"/>
  <c r="P10" i="192"/>
  <c r="M13" i="192"/>
  <c r="M12" i="192"/>
  <c r="M11" i="192"/>
  <c r="M10" i="192"/>
  <c r="I13" i="192"/>
  <c r="I12" i="192"/>
  <c r="I11" i="192"/>
  <c r="I10" i="192"/>
  <c r="P9" i="192"/>
  <c r="M9" i="192"/>
  <c r="I9" i="192"/>
  <c r="H14" i="192"/>
  <c r="K14" i="192"/>
  <c r="L14" i="192"/>
  <c r="N14" i="192"/>
  <c r="O14" i="192"/>
  <c r="G14" i="192"/>
  <c r="E14" i="192"/>
  <c r="D14" i="192"/>
  <c r="F13" i="192"/>
  <c r="F12" i="192"/>
  <c r="F11" i="192"/>
  <c r="F10" i="192"/>
  <c r="F9" i="192"/>
  <c r="H36" i="162" l="1"/>
  <c r="F14" i="192"/>
  <c r="I14" i="192"/>
  <c r="P14" i="192"/>
  <c r="M14" i="192"/>
</calcChain>
</file>

<file path=xl/sharedStrings.xml><?xml version="1.0" encoding="utf-8"?>
<sst xmlns="http://schemas.openxmlformats.org/spreadsheetml/2006/main" count="722" uniqueCount="146">
  <si>
    <t>#</t>
  </si>
  <si>
    <t>Page No.</t>
  </si>
  <si>
    <t>Air traffic at Saudi Arabia's airports by carriers in 2022</t>
  </si>
  <si>
    <t>Number of flights of Saudi Arabia's airports by airport 2010-2022</t>
  </si>
  <si>
    <t>Number of passengers at Saudi Arabia's airports by airport 2010-2022</t>
  </si>
  <si>
    <t>Top ten international departures by number of passengers from Saudi Arabia's airports 2022</t>
  </si>
  <si>
    <t>Top ten international arrivals by number of passengers to Saudi Arabia’s airports 2022</t>
  </si>
  <si>
    <t xml:space="preserve">Top ten international departures by number of flights from Saudi Arabia's airports 2022 </t>
  </si>
  <si>
    <t xml:space="preserve">Top ten international arrivals by number of flights to Saudi Arabia’s airports 2022 </t>
  </si>
  <si>
    <t>Top ten international arrivals by cargo quantity to Saudi Arabia airports 2022 (tons)</t>
  </si>
  <si>
    <r>
      <rPr>
        <sz val="11"/>
        <color rgb="FF1E4E79"/>
        <rFont val="Frutiger LT Arabic 55 Roman"/>
      </rPr>
      <t xml:space="preserve">Number of private flights 2021 - 2022   </t>
    </r>
  </si>
  <si>
    <t xml:space="preserve">Top ten dense airports by number of passengers in Saudi Arabia 2020-2022 </t>
  </si>
  <si>
    <t>Top ten dense airports by number of flights in Saudi Arabia 2020-2022</t>
  </si>
  <si>
    <t xml:space="preserve"> Number of international and domestic airports in Saudi Arabia 2015-2022 </t>
  </si>
  <si>
    <t>Title</t>
  </si>
  <si>
    <r>
      <rPr>
        <sz val="8"/>
        <color theme="0"/>
        <rFont val="Frutiger LT Arabic 55 Roman"/>
      </rPr>
      <t xml:space="preserve"> Al Wajh Airport</t>
    </r>
  </si>
  <si>
    <r>
      <rPr>
        <sz val="8"/>
        <color theme="0"/>
        <rFont val="Frutiger LT Arabic 55 Roman"/>
      </rPr>
      <t>Abha Airport</t>
    </r>
  </si>
  <si>
    <r>
      <rPr>
        <sz val="8"/>
        <color theme="0"/>
        <rFont val="Frutiger LT Arabic 55 Roman"/>
      </rPr>
      <t>Al-Ahsa Airport</t>
    </r>
  </si>
  <si>
    <r>
      <rPr>
        <sz val="8"/>
        <color theme="0"/>
        <rFont val="Frutiger LT Arabic 55 Roman"/>
      </rPr>
      <t>Prince Abdul Mohsen bin Abdulaziz Airport</t>
    </r>
  </si>
  <si>
    <r>
      <rPr>
        <sz val="8"/>
        <color theme="0"/>
        <rFont val="Frutiger LT Arabic 55 Roman"/>
      </rPr>
      <t>Prince Abdulmajeed bin Abdulaziz Airport</t>
    </r>
  </si>
  <si>
    <r>
      <rPr>
        <sz val="8"/>
        <color theme="0"/>
        <rFont val="Frutiger LT Arabic 55 Roman"/>
      </rPr>
      <t>Prince Mohammad bin Abdulaziz Airport</t>
    </r>
  </si>
  <si>
    <r>
      <rPr>
        <sz val="8"/>
        <color theme="0"/>
        <rFont val="Frutiger LT Arabic 55 Roman"/>
      </rPr>
      <t>Al Jouf Airport</t>
    </r>
  </si>
  <si>
    <r>
      <rPr>
        <sz val="8"/>
        <color theme="0"/>
        <rFont val="Frutiger LT Arabic 55 Roman"/>
      </rPr>
      <t>Dawadmi Airport</t>
    </r>
  </si>
  <si>
    <r>
      <rPr>
        <sz val="8"/>
        <color theme="0"/>
        <rFont val="Frutiger LT Arabic 55 Roman"/>
      </rPr>
      <t>Taif International Airport</t>
    </r>
  </si>
  <si>
    <r>
      <rPr>
        <sz val="8"/>
        <color theme="0"/>
        <rFont val="Frutiger LT Arabic 55 Roman"/>
      </rPr>
      <t>Gurayat Airport</t>
    </r>
  </si>
  <si>
    <r>
      <rPr>
        <sz val="8"/>
        <color theme="0"/>
        <rFont val="Frutiger LT Arabic 55 Roman"/>
      </rPr>
      <t>Qaisumah Airport</t>
    </r>
  </si>
  <si>
    <r>
      <rPr>
        <sz val="8"/>
        <color theme="0"/>
        <rFont val="Frutiger LT Arabic 55 Roman"/>
      </rPr>
      <t>King Khalid International Airport</t>
    </r>
  </si>
  <si>
    <r>
      <rPr>
        <sz val="8"/>
        <color theme="0"/>
        <rFont val="Frutiger LT Arabic 55 Roman"/>
      </rPr>
      <t>King Abdulaziz International Airport</t>
    </r>
  </si>
  <si>
    <r>
      <rPr>
        <sz val="8"/>
        <color theme="0"/>
        <rFont val="Frutiger LT Arabic 55 Roman"/>
      </rPr>
      <t>King Abdullah bin Abdulaziz Airport</t>
    </r>
  </si>
  <si>
    <r>
      <rPr>
        <sz val="8"/>
        <color theme="0"/>
        <rFont val="Frutiger LT Arabic 55 Roman"/>
      </rPr>
      <t>King Fahd International Airport</t>
    </r>
  </si>
  <si>
    <r>
      <rPr>
        <sz val="8"/>
        <color theme="0"/>
        <rFont val="Frutiger LT Arabic 55 Roman"/>
      </rPr>
      <t>Bisha Airport</t>
    </r>
  </si>
  <si>
    <r>
      <rPr>
        <sz val="8"/>
        <color theme="0"/>
        <rFont val="Frutiger LT Arabic 55 Roman"/>
      </rPr>
      <t>Hail Airport</t>
    </r>
  </si>
  <si>
    <r>
      <rPr>
        <sz val="8"/>
        <color theme="0"/>
        <rFont val="Frutiger LT Arabic 55 Roman"/>
      </rPr>
      <t>Rabigh Airport</t>
    </r>
  </si>
  <si>
    <r>
      <rPr>
        <sz val="8"/>
        <color theme="0"/>
        <rFont val="Frutiger LT Arabic 55 Roman"/>
      </rPr>
      <t>Rafha Airport</t>
    </r>
  </si>
  <si>
    <r>
      <rPr>
        <sz val="8"/>
        <color theme="0"/>
        <rFont val="Frutiger LT Arabic 55 Roman"/>
      </rPr>
      <t>Sharurah Airport</t>
    </r>
  </si>
  <si>
    <r>
      <rPr>
        <sz val="8"/>
        <color theme="0"/>
        <rFont val="Frutiger LT Arabic 55 Roman"/>
      </rPr>
      <t>Turaif Airport</t>
    </r>
  </si>
  <si>
    <r>
      <rPr>
        <sz val="8"/>
        <color theme="0"/>
        <rFont val="Frutiger LT Arabic 55 Roman"/>
      </rPr>
      <t>Arar Airport</t>
    </r>
  </si>
  <si>
    <r>
      <rPr>
        <sz val="8"/>
        <color theme="0"/>
        <rFont val="Frutiger LT Arabic 55 Roman"/>
      </rPr>
      <t>Najran Airport</t>
    </r>
  </si>
  <si>
    <r>
      <rPr>
        <sz val="8"/>
        <color theme="0"/>
        <rFont val="Frutiger LT Arabic 55 Roman"/>
      </rPr>
      <t>NEOM Airport</t>
    </r>
  </si>
  <si>
    <r>
      <rPr>
        <sz val="8"/>
        <color theme="0"/>
        <rFont val="Frutiger LT Arabic 55 Roman"/>
      </rPr>
      <t>Wadi Ad Dawasir Airport</t>
    </r>
  </si>
  <si>
    <t>Source: General Authority of Civil Aviation</t>
  </si>
  <si>
    <r>
      <rPr>
        <u/>
        <sz val="9"/>
        <color theme="10"/>
        <rFont val="Frutiger LT Arabic 45 Light"/>
      </rPr>
      <t>Back to Index</t>
    </r>
  </si>
  <si>
    <r>
      <rPr>
        <sz val="8"/>
        <color theme="0"/>
        <rFont val="Frutiger LT Arabic 55 Roman"/>
      </rPr>
      <t xml:space="preserve">Saudi companies’ aircrafts </t>
    </r>
  </si>
  <si>
    <r>
      <rPr>
        <sz val="8"/>
        <color theme="0"/>
        <rFont val="Frutiger LT Arabic 55 Roman"/>
      </rPr>
      <t xml:space="preserve">Foreign companies’ aircrafts  </t>
    </r>
  </si>
  <si>
    <t xml:space="preserve"> Number of flights  
</t>
  </si>
  <si>
    <r>
      <rPr>
        <sz val="8"/>
        <color theme="0"/>
        <rFont val="Frutiger LT Arabic 55 Roman"/>
      </rPr>
      <t xml:space="preserve"> Arriving                      </t>
    </r>
  </si>
  <si>
    <r>
      <rPr>
        <sz val="8"/>
        <color theme="0"/>
        <rFont val="Frutiger LT Arabic 55 Roman"/>
      </rPr>
      <t xml:space="preserve"> Number of flights  
</t>
    </r>
  </si>
  <si>
    <r>
      <rPr>
        <sz val="8"/>
        <color theme="0"/>
        <rFont val="Frutiger LT Arabic 55 Roman"/>
      </rPr>
      <t xml:space="preserve">Departing           </t>
    </r>
  </si>
  <si>
    <r>
      <rPr>
        <sz val="8"/>
        <color theme="0"/>
        <rFont val="Frutiger LT Arabic 55 Roman"/>
      </rPr>
      <t xml:space="preserve"> Number of flights  
 </t>
    </r>
  </si>
  <si>
    <r>
      <rPr>
        <sz val="8"/>
        <color theme="0"/>
        <rFont val="Frutiger LT Arabic 55 Roman"/>
      </rPr>
      <t xml:space="preserve">        Arriving                   </t>
    </r>
  </si>
  <si>
    <r>
      <rPr>
        <sz val="8"/>
        <color theme="0"/>
        <rFont val="Frutiger LT Arabic 55 Roman"/>
      </rPr>
      <t xml:space="preserve">Departing              </t>
    </r>
  </si>
  <si>
    <r>
      <rPr>
        <sz val="8"/>
        <color theme="0"/>
        <rFont val="Frutiger LT Arabic 55 Roman"/>
      </rPr>
      <t xml:space="preserve">Number of passengers </t>
    </r>
  </si>
  <si>
    <r>
      <rPr>
        <sz val="8"/>
        <color theme="0"/>
        <rFont val="Frutiger LT Arabic 55 Roman"/>
      </rPr>
      <t>Tonnage</t>
    </r>
  </si>
  <si>
    <r>
      <rPr>
        <sz val="8"/>
        <color theme="0"/>
        <rFont val="Frutiger LT Arabic 55 Roman"/>
      </rPr>
      <t>Mail in tons</t>
    </r>
  </si>
  <si>
    <r>
      <rPr>
        <sz val="8"/>
        <color theme="0"/>
        <rFont val="Frutiger LT Arabic 55 Roman"/>
      </rPr>
      <t>Economic Activity</t>
    </r>
  </si>
  <si>
    <r>
      <rPr>
        <sz val="8"/>
        <color theme="0"/>
        <rFont val="Frutiger LT Arabic 55 Roman"/>
      </rPr>
      <t>Number of Establishments</t>
    </r>
  </si>
  <si>
    <r>
      <rPr>
        <sz val="8"/>
        <color theme="0"/>
        <rFont val="Frutiger LT Arabic 55 Roman"/>
      </rPr>
      <t xml:space="preserve">Saudi Employees </t>
    </r>
  </si>
  <si>
    <r>
      <rPr>
        <sz val="8"/>
        <color theme="0"/>
        <rFont val="Frutiger LT Arabic 55 Roman"/>
      </rPr>
      <t xml:space="preserve">Non-Saudi Employees </t>
    </r>
  </si>
  <si>
    <r>
      <rPr>
        <sz val="8"/>
        <color theme="0"/>
        <rFont val="Frutiger LT Arabic 55 Roman"/>
      </rPr>
      <t>Male</t>
    </r>
  </si>
  <si>
    <r>
      <rPr>
        <sz val="8"/>
        <color theme="0"/>
        <rFont val="Frutiger LT Arabic 55 Roman"/>
      </rPr>
      <t>Female</t>
    </r>
  </si>
  <si>
    <r>
      <rPr>
        <sz val="8"/>
        <color theme="0"/>
        <rFont val="Frutiger LT Arabic 55 Roman"/>
      </rPr>
      <t xml:space="preserve">Total </t>
    </r>
  </si>
  <si>
    <r>
      <rPr>
        <sz val="8"/>
        <color theme="1"/>
        <rFont val="Frutiger LT Arabic 45 Light"/>
      </rPr>
      <t>Passenger air transport</t>
    </r>
  </si>
  <si>
    <t>Freight air transport</t>
  </si>
  <si>
    <t>Service activities incidental to air transportation</t>
  </si>
  <si>
    <t>Cargo handling</t>
  </si>
  <si>
    <t>Other transportation support activities</t>
  </si>
  <si>
    <r>
      <rPr>
        <sz val="7"/>
        <color rgb="FF8C96A7"/>
        <rFont val="Frutiger LT Arabic 55 Roman"/>
      </rPr>
      <t>Source: Ministry of Human Resources and Social Development</t>
    </r>
  </si>
  <si>
    <r>
      <rPr>
        <b/>
        <sz val="12"/>
        <color rgb="FF44546A"/>
        <rFont val="Frutiger LT Arabic 55 Roman"/>
      </rPr>
      <t>Total number of employees in air transport by sex, nationality and economic activity 2021 - 2022</t>
    </r>
  </si>
  <si>
    <t xml:space="preserve"> #</t>
  </si>
  <si>
    <r>
      <rPr>
        <sz val="7"/>
        <color rgb="FF8C96A7"/>
        <rFont val="Frutiger LT Arabic 55 Roman"/>
      </rPr>
      <t>Source: General Authority of Civil Aviation</t>
    </r>
  </si>
  <si>
    <r>
      <rPr>
        <sz val="8"/>
        <color theme="0"/>
        <rFont val="Frutiger LT Arabic 55 Roman"/>
      </rPr>
      <t xml:space="preserve">Years </t>
    </r>
  </si>
  <si>
    <r>
      <rPr>
        <sz val="8"/>
        <color theme="0"/>
        <rFont val="Frutiger LT Arabic 55 Roman"/>
      </rPr>
      <t xml:space="preserve">Number of airports </t>
    </r>
  </si>
  <si>
    <r>
      <rPr>
        <sz val="8"/>
        <color theme="0"/>
        <rFont val="Frutiger LT Arabic 55 Roman"/>
      </rPr>
      <t>Total</t>
    </r>
  </si>
  <si>
    <r>
      <rPr>
        <sz val="8"/>
        <color theme="0"/>
        <rFont val="Frutiger LT Arabic 55 Roman"/>
      </rPr>
      <t>Airport</t>
    </r>
  </si>
  <si>
    <r>
      <rPr>
        <sz val="8"/>
        <color theme="0"/>
        <rFont val="Frutiger LT Arabic 55 Roman"/>
      </rPr>
      <t>Number of passengers</t>
    </r>
  </si>
  <si>
    <r>
      <rPr>
        <sz val="8"/>
        <color theme="0"/>
        <rFont val="Frutiger LT Arabic 55 Roman"/>
      </rPr>
      <t xml:space="preserve">Airport </t>
    </r>
  </si>
  <si>
    <r>
      <rPr>
        <sz val="8"/>
        <color theme="0"/>
        <rFont val="Frutiger LT Arabic 55 Roman"/>
      </rPr>
      <t xml:space="preserve">Number of flights </t>
    </r>
  </si>
  <si>
    <r>
      <rPr>
        <sz val="8"/>
        <color theme="0"/>
        <rFont val="Frutiger LT Arabic 55 Roman"/>
      </rPr>
      <t>International Airports</t>
    </r>
  </si>
  <si>
    <r>
      <rPr>
        <sz val="8"/>
        <color theme="0"/>
        <rFont val="Frutiger LT Arabic 55 Roman"/>
      </rPr>
      <t>Number of countries</t>
    </r>
  </si>
  <si>
    <r>
      <rPr>
        <b/>
        <sz val="12"/>
        <color rgb="FF44546A"/>
        <rFont val="Frutiger LT Arabic 55 Roman"/>
      </rPr>
      <t xml:space="preserve">Number of private flights 2021 - 2022  </t>
    </r>
  </si>
  <si>
    <r>
      <rPr>
        <sz val="8"/>
        <color theme="0"/>
        <rFont val="Frutiger LT Arabic 55 Roman"/>
      </rPr>
      <t xml:space="preserve">Airport  </t>
    </r>
  </si>
  <si>
    <r>
      <rPr>
        <sz val="8"/>
        <color theme="0"/>
        <rFont val="Frutiger LT Arabic 55 Roman"/>
      </rPr>
      <t>International</t>
    </r>
  </si>
  <si>
    <r>
      <rPr>
        <sz val="8"/>
        <color theme="0"/>
        <rFont val="Frutiger LT Arabic 55 Roman"/>
      </rPr>
      <t>Domestic</t>
    </r>
  </si>
  <si>
    <r>
      <rPr>
        <sz val="8"/>
        <color theme="0"/>
        <rFont val="Frutiger LT Arabic 55 Roman"/>
      </rPr>
      <t>Destination</t>
    </r>
  </si>
  <si>
    <r>
      <rPr>
        <sz val="8"/>
        <color theme="0"/>
        <rFont val="Frutiger LT Arabic 55 Roman"/>
      </rPr>
      <t>Shipping quantity in tons</t>
    </r>
  </si>
  <si>
    <r>
      <rPr>
        <sz val="8"/>
        <color theme="0"/>
        <rFont val="Frutiger LT Arabic 55 Roman"/>
      </rPr>
      <t>UAE</t>
    </r>
  </si>
  <si>
    <r>
      <rPr>
        <sz val="8"/>
        <color theme="0"/>
        <rFont val="Frutiger LT Arabic 55 Roman"/>
      </rPr>
      <t>Bahrain</t>
    </r>
  </si>
  <si>
    <r>
      <rPr>
        <sz val="8"/>
        <color theme="0"/>
        <rFont val="Frutiger LT Arabic 55 Roman"/>
      </rPr>
      <t>Qatar</t>
    </r>
  </si>
  <si>
    <r>
      <rPr>
        <sz val="8"/>
        <color theme="0"/>
        <rFont val="Frutiger LT Arabic 55 Roman"/>
      </rPr>
      <t>Hong Kong</t>
    </r>
  </si>
  <si>
    <r>
      <rPr>
        <sz val="8"/>
        <color theme="0"/>
        <rFont val="Frutiger LT Arabic 55 Roman"/>
      </rPr>
      <t>Pakistan</t>
    </r>
  </si>
  <si>
    <r>
      <rPr>
        <sz val="8"/>
        <color theme="0"/>
        <rFont val="Frutiger LT Arabic 55 Roman"/>
      </rPr>
      <t>India</t>
    </r>
  </si>
  <si>
    <r>
      <rPr>
        <sz val="8"/>
        <color theme="0"/>
        <rFont val="Frutiger LT Arabic 55 Roman"/>
      </rPr>
      <t>Netherlands</t>
    </r>
  </si>
  <si>
    <r>
      <rPr>
        <sz val="8"/>
        <color theme="0"/>
        <rFont val="Frutiger LT Arabic 55 Roman"/>
      </rPr>
      <t>Bangladesh</t>
    </r>
  </si>
  <si>
    <r>
      <rPr>
        <sz val="8"/>
        <color theme="0"/>
        <rFont val="Frutiger LT Arabic 55 Roman"/>
      </rPr>
      <t xml:space="preserve"> Kenya</t>
    </r>
  </si>
  <si>
    <r>
      <rPr>
        <sz val="8"/>
        <color theme="0"/>
        <rFont val="Frutiger LT Arabic 55 Roman"/>
      </rPr>
      <t>Luxembourg</t>
    </r>
  </si>
  <si>
    <r>
      <rPr>
        <sz val="8"/>
        <color theme="0"/>
        <rFont val="Frutiger LT Arabic 55 Roman"/>
      </rPr>
      <t xml:space="preserve">Belgium </t>
    </r>
  </si>
  <si>
    <r>
      <rPr>
        <sz val="8"/>
        <color theme="0"/>
        <rFont val="Frutiger LT Arabic 55 Roman"/>
      </rPr>
      <t>UK</t>
    </r>
  </si>
  <si>
    <r>
      <rPr>
        <sz val="8"/>
        <color theme="0"/>
        <rFont val="Frutiger LT Arabic 55 Roman"/>
      </rPr>
      <t>Germany</t>
    </r>
  </si>
  <si>
    <r>
      <rPr>
        <sz val="8"/>
        <color theme="0"/>
        <rFont val="Frutiger LT Arabic 55 Roman"/>
      </rPr>
      <t>US</t>
    </r>
  </si>
  <si>
    <r>
      <rPr>
        <sz val="8"/>
        <color theme="0"/>
        <rFont val="Frutiger LT Arabic 55 Roman"/>
      </rPr>
      <t> Kenya</t>
    </r>
  </si>
  <si>
    <r>
      <rPr>
        <sz val="8"/>
        <color theme="0"/>
        <rFont val="Frutiger LT Arabic 55 Roman"/>
      </rPr>
      <t>Egypt</t>
    </r>
  </si>
  <si>
    <r>
      <rPr>
        <sz val="8"/>
        <color theme="0"/>
        <rFont val="Frutiger LT Arabic 55 Roman"/>
      </rPr>
      <t>Ethiopia</t>
    </r>
  </si>
  <si>
    <r>
      <rPr>
        <sz val="8"/>
        <color theme="0"/>
        <rFont val="Frutiger LT Arabic 55 Roman"/>
      </rPr>
      <t>Number of flights</t>
    </r>
  </si>
  <si>
    <r>
      <rPr>
        <sz val="8"/>
        <color theme="0"/>
        <rFont val="Frutiger LT Arabic 55 Roman"/>
      </rPr>
      <t xml:space="preserve">Kuwait </t>
    </r>
  </si>
  <si>
    <r>
      <rPr>
        <sz val="8"/>
        <color theme="0"/>
        <rFont val="Frutiger LT Arabic 55 Roman"/>
      </rPr>
      <t>Turkey</t>
    </r>
  </si>
  <si>
    <r>
      <rPr>
        <sz val="8"/>
        <color theme="0"/>
        <rFont val="Frutiger LT Arabic 55 Roman"/>
      </rPr>
      <t>Jordan</t>
    </r>
  </si>
  <si>
    <r>
      <rPr>
        <sz val="8"/>
        <color theme="0"/>
        <rFont val="Frutiger LT Arabic 55 Roman"/>
      </rPr>
      <t>Sudan</t>
    </r>
  </si>
  <si>
    <r>
      <rPr>
        <sz val="8"/>
        <color theme="0"/>
        <rFont val="Frutiger LT Arabic 55 Roman"/>
      </rPr>
      <t>Indonesia</t>
    </r>
  </si>
  <si>
    <r>
      <rPr>
        <sz val="8"/>
        <color theme="0"/>
        <rFont val="Frutiger LT Arabic 55 Roman"/>
      </rPr>
      <t xml:space="preserve"> Operator </t>
    </r>
  </si>
  <si>
    <r>
      <rPr>
        <sz val="8"/>
        <color theme="0"/>
        <rFont val="Frutiger LT Arabic 55 Roman"/>
      </rPr>
      <t>Saudia (Saudi Arabian Airlines)</t>
    </r>
  </si>
  <si>
    <r>
      <rPr>
        <sz val="8"/>
        <color theme="0"/>
        <rFont val="Frutiger LT Arabic 55 Roman"/>
      </rPr>
      <t>Flynas</t>
    </r>
  </si>
  <si>
    <r>
      <rPr>
        <sz val="8"/>
        <color theme="0"/>
        <rFont val="Frutiger LT Arabic 55 Roman"/>
      </rPr>
      <t xml:space="preserve">Nesma </t>
    </r>
  </si>
  <si>
    <r>
      <rPr>
        <sz val="8"/>
        <color theme="0"/>
        <rFont val="Frutiger LT Arabic 55 Roman"/>
      </rPr>
      <t>SaudiGulf Airlines</t>
    </r>
  </si>
  <si>
    <r>
      <rPr>
        <sz val="8"/>
        <color theme="0"/>
        <rFont val="Frutiger LT Arabic 55 Roman"/>
      </rPr>
      <t>flyadeal</t>
    </r>
  </si>
  <si>
    <r>
      <rPr>
        <sz val="8"/>
        <color theme="0"/>
        <rFont val="Frutiger LT Arabic 55 Roman"/>
      </rPr>
      <t xml:space="preserve">Foreign Airlines </t>
    </r>
  </si>
  <si>
    <r>
      <rPr>
        <sz val="8"/>
        <color theme="0"/>
        <rFont val="Frutiger LT Arabic 55 Roman"/>
      </rPr>
      <t>Airports</t>
    </r>
  </si>
  <si>
    <r>
      <rPr>
        <sz val="8"/>
        <color theme="0"/>
        <rFont val="Frutiger LT Arabic 55 Roman"/>
      </rPr>
      <t>Domestic Airports</t>
    </r>
  </si>
  <si>
    <r>
      <rPr>
        <sz val="8"/>
        <color theme="0"/>
        <rFont val="Frutiger LT Arabic 55 Roman"/>
      </rPr>
      <t xml:space="preserve">International Airports </t>
    </r>
  </si>
  <si>
    <r>
      <rPr>
        <sz val="8"/>
        <color theme="0"/>
        <rFont val="Frutiger LT Arabic 55 Roman"/>
      </rPr>
      <t xml:space="preserve">Domestic </t>
    </r>
  </si>
  <si>
    <t xml:space="preserve">Airport  
</t>
  </si>
  <si>
    <t xml:space="preserve">Total </t>
  </si>
  <si>
    <t>Index</t>
  </si>
  <si>
    <t xml:space="preserve">Prince Sultan bin Abdulaziz Airport </t>
  </si>
  <si>
    <t xml:space="preserve">Prince Nayef bin Abdulaziz Airport </t>
  </si>
  <si>
    <t>Total number of employees in air transport by sex, nationality and economic activity 2021 - 2022</t>
  </si>
  <si>
    <t>Prince Sultan bin Abdulaziz Airport</t>
  </si>
  <si>
    <t xml:space="preserve">King Saud bin Abdulaziz Airport </t>
  </si>
  <si>
    <t>Prince Nayef bin Abdulaziz Airport</t>
  </si>
  <si>
    <t>King Saud bin Abdulaziz Airport</t>
  </si>
  <si>
    <t xml:space="preserve"> year</t>
  </si>
  <si>
    <t>Air traffic of Saudi Arabia's international airports in 2022</t>
  </si>
  <si>
    <t>Air traffic of Saudi Arabia's domestic airports in 2022</t>
  </si>
  <si>
    <t>Air traffic of Saudi Arabia's airports by operator in 2022</t>
  </si>
  <si>
    <t>Cargo quantities of Saudi Arabia's international airports by airport 2010-2022 (tons)</t>
  </si>
  <si>
    <t>Number of flights of Saudi Arabia's airports by operator 2010-2022</t>
  </si>
  <si>
    <t>Top ten international departures by cargo quantity from Saudi Arabia's airports 2022 (tons)</t>
  </si>
  <si>
    <t>Number of world countries reached from Saudi Arabia's international airports by airport 2019-2022</t>
  </si>
  <si>
    <t>Number of world countries reached from all Saudi Arabia's international airports 2019-2022</t>
  </si>
  <si>
    <t>Top ten Saudi Arabia's international airports in terms of arrivals by number of passengers 2022</t>
  </si>
  <si>
    <t>Tonnage</t>
  </si>
  <si>
    <t>Air traffic of Saudi Arabia's international airports by cargo quantity in 2022 (tons)</t>
  </si>
  <si>
    <t>Total</t>
  </si>
  <si>
    <t>Air transport publication</t>
  </si>
  <si>
    <t>-</t>
  </si>
  <si>
    <t>Sama Airlines</t>
  </si>
  <si>
    <t>Private flight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</si>
</sst>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ر_._س_._‏_-;\-* #,##0.00\ _ر_._س_._‏_-;_-* &quot;-&quot;??\ _ر_._س_._‏_-;_-@_-"/>
    <numFmt numFmtId="164" formatCode="_(* #,##0.00_);_(* \(#,##0.00\);_(* &quot;-&quot;??_);_(@_)"/>
    <numFmt numFmtId="165" formatCode="#,##0.00;[Red]#,##0.00"/>
    <numFmt numFmtId="166" formatCode="#,##0;[Red]#,##0"/>
    <numFmt numFmtId="167" formatCode="#,##0.0;[Red]#,##0.0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Frutiger LT Arabic 45 Light"/>
    </font>
    <font>
      <sz val="13"/>
      <name val="Frutiger LT Arabic 55 Roman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0"/>
      <color theme="1"/>
      <name val="Frutiger LT Arabic 45 Light"/>
    </font>
    <font>
      <sz val="14"/>
      <color theme="1"/>
      <name val="Frutiger LT Arabic 45 Light"/>
    </font>
    <font>
      <b/>
      <sz val="16"/>
      <color rgb="FF5C78B0"/>
      <name val="Frutiger LT Arabic 45 Light"/>
    </font>
    <font>
      <sz val="12"/>
      <color theme="1"/>
      <name val="Frutiger LT Arabic 45 Light"/>
    </font>
    <font>
      <u/>
      <sz val="14"/>
      <color theme="1"/>
      <name val="Frutiger LT Arabic 45 Light"/>
    </font>
    <font>
      <sz val="8"/>
      <color theme="1"/>
      <name val="Frutiger LT Arabic 45 Light"/>
    </font>
    <font>
      <sz val="13"/>
      <color rgb="FFFF0000"/>
      <name val="Frutiger LT Arabic 55 Roman"/>
    </font>
    <font>
      <sz val="13"/>
      <color rgb="FF8C96A7"/>
      <name val="Frutiger LT Arabic 55 Roman"/>
    </font>
    <font>
      <sz val="9"/>
      <color rgb="FF8C96A7"/>
      <name val="Frutiger LT Arabic 55 Roman"/>
    </font>
    <font>
      <sz val="8"/>
      <color rgb="FF8C96A7"/>
      <name val="Frutiger LT Arabic 55 Roman"/>
    </font>
    <font>
      <sz val="10"/>
      <color theme="8" tint="-0.249977111117893"/>
      <name val="Frutiger LT Arabic 55 Roman"/>
    </font>
    <font>
      <sz val="10"/>
      <color rgb="FF8C96A7"/>
      <name val="Frutiger LT Arabic 55 Roman"/>
    </font>
    <font>
      <sz val="8"/>
      <color theme="0"/>
      <name val="Frutiger LT Arabic 55 Roman"/>
    </font>
    <font>
      <sz val="7"/>
      <color rgb="FF8C96A7"/>
      <name val="Frutiger LT Arabic 55 Roman"/>
    </font>
    <font>
      <sz val="8"/>
      <color theme="8" tint="-0.249977111117893"/>
      <name val="Frutiger LT Arabic 55 Roman"/>
    </font>
    <font>
      <u/>
      <sz val="9"/>
      <color theme="10"/>
      <name val="Frutiger LT Arabic 45 Light"/>
    </font>
    <font>
      <b/>
      <sz val="11"/>
      <color theme="1"/>
      <name val="Calibri"/>
      <family val="2"/>
      <scheme val="minor"/>
    </font>
    <font>
      <b/>
      <sz val="11"/>
      <color rgb="FF44546A"/>
      <name val="Frutiger LT Arabic 55 Roman"/>
    </font>
    <font>
      <sz val="11"/>
      <color rgb="FF1E4E79"/>
      <name val="Frutiger LT Arabic 55 Roman"/>
    </font>
    <font>
      <b/>
      <sz val="12"/>
      <color rgb="FF44546A"/>
      <name val="Frutiger LT Arabic 55 Roman"/>
    </font>
    <font>
      <b/>
      <sz val="14"/>
      <color rgb="FF5C78B0"/>
      <name val="Frutiger LT Arabic 45 Light"/>
    </font>
    <font>
      <sz val="10"/>
      <name val="Arial"/>
      <family val="2"/>
    </font>
    <font>
      <b/>
      <sz val="16"/>
      <color rgb="FF5C78B0"/>
      <name val="Frutiger LT 55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8497B0"/>
        <bgColor rgb="FF8497B0"/>
      </patternFill>
    </fill>
    <fill>
      <patternFill patternType="solid">
        <fgColor theme="0"/>
        <bgColor theme="0"/>
      </patternFill>
    </fill>
    <fill>
      <patternFill patternType="solid">
        <fgColor rgb="FFD6DCE4"/>
        <bgColor rgb="FFD6DCE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497B0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rgb="FFD6D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</fills>
  <borders count="26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0" fontId="5" fillId="0" borderId="0">
      <alignment vertical="top"/>
    </xf>
    <xf numFmtId="0" fontId="3" fillId="0" borderId="0"/>
    <xf numFmtId="0" fontId="10" fillId="0" borderId="0"/>
    <xf numFmtId="0" fontId="3" fillId="0" borderId="0"/>
    <xf numFmtId="0" fontId="9" fillId="0" borderId="0"/>
    <xf numFmtId="0" fontId="4" fillId="0" borderId="0"/>
    <xf numFmtId="0" fontId="3" fillId="0" borderId="0"/>
    <xf numFmtId="0" fontId="1" fillId="0" borderId="0"/>
    <xf numFmtId="9" fontId="33" fillId="0" borderId="0" applyFont="0" applyFill="0" applyBorder="0" applyAlignment="0" applyProtection="0"/>
  </cellStyleXfs>
  <cellXfs count="144">
    <xf numFmtId="0" fontId="0" fillId="0" borderId="0" xfId="0"/>
    <xf numFmtId="0" fontId="12" fillId="2" borderId="0" xfId="12" applyFont="1" applyFill="1" applyAlignment="1">
      <alignment vertical="center" wrapText="1"/>
    </xf>
    <xf numFmtId="0" fontId="6" fillId="0" borderId="0" xfId="12" applyFont="1"/>
    <xf numFmtId="0" fontId="13" fillId="0" borderId="0" xfId="0" applyFont="1" applyAlignment="1">
      <alignment horizontal="center"/>
    </xf>
    <xf numFmtId="0" fontId="14" fillId="3" borderId="0" xfId="0" applyFont="1" applyFill="1" applyAlignment="1">
      <alignment vertical="center" wrapText="1" readingOrder="2"/>
    </xf>
    <xf numFmtId="0" fontId="15" fillId="0" borderId="0" xfId="0" applyFont="1" applyAlignment="1">
      <alignment horizontal="right" wrapText="1"/>
    </xf>
    <xf numFmtId="0" fontId="16" fillId="0" borderId="0" xfId="0" applyFont="1" applyAlignment="1">
      <alignment horizontal="center"/>
    </xf>
    <xf numFmtId="0" fontId="17" fillId="2" borderId="0" xfId="12" applyFont="1" applyFill="1" applyAlignment="1">
      <alignment horizontal="left" vertical="center" wrapText="1"/>
    </xf>
    <xf numFmtId="0" fontId="19" fillId="0" borderId="0" xfId="9" applyFont="1" applyAlignment="1">
      <alignment horizontal="left" vertical="center"/>
    </xf>
    <xf numFmtId="0" fontId="11" fillId="0" borderId="0" xfId="4" applyFill="1" applyAlignment="1">
      <alignment horizontal="left" vertical="center"/>
    </xf>
    <xf numFmtId="166" fontId="17" fillId="5" borderId="4" xfId="1" applyNumberFormat="1" applyFont="1" applyFill="1" applyBorder="1" applyAlignment="1">
      <alignment horizontal="center" vertical="center" shrinkToFit="1"/>
    </xf>
    <xf numFmtId="166" fontId="17" fillId="6" borderId="4" xfId="1" applyNumberFormat="1" applyFont="1" applyFill="1" applyBorder="1" applyAlignment="1">
      <alignment horizontal="center" vertical="center" shrinkToFit="1"/>
    </xf>
    <xf numFmtId="0" fontId="28" fillId="7" borderId="7" xfId="0" applyFont="1" applyFill="1" applyBorder="1"/>
    <xf numFmtId="0" fontId="29" fillId="8" borderId="8" xfId="0" applyFont="1" applyFill="1" applyBorder="1" applyAlignment="1">
      <alignment horizontal="center" vertical="center" wrapText="1"/>
    </xf>
    <xf numFmtId="0" fontId="30" fillId="10" borderId="9" xfId="0" applyFont="1" applyFill="1" applyBorder="1" applyAlignment="1">
      <alignment horizontal="center" vertical="center" wrapText="1"/>
    </xf>
    <xf numFmtId="0" fontId="30" fillId="11" borderId="10" xfId="0" applyFont="1" applyFill="1" applyBorder="1" applyAlignment="1">
      <alignment horizontal="center" vertical="center" wrapText="1"/>
    </xf>
    <xf numFmtId="166" fontId="24" fillId="4" borderId="4" xfId="0" applyNumberFormat="1" applyFont="1" applyFill="1" applyBorder="1" applyAlignment="1">
      <alignment horizontal="center" vertical="center" wrapText="1" shrinkToFit="1"/>
    </xf>
    <xf numFmtId="166" fontId="0" fillId="0" borderId="0" xfId="0" applyNumberFormat="1"/>
    <xf numFmtId="10" fontId="0" fillId="0" borderId="0" xfId="14" applyNumberFormat="1" applyFont="1"/>
    <xf numFmtId="0" fontId="32" fillId="3" borderId="0" xfId="0" applyFont="1" applyFill="1" applyAlignment="1">
      <alignment horizontal="center" vertical="center" wrapText="1" readingOrder="2"/>
    </xf>
    <xf numFmtId="0" fontId="24" fillId="4" borderId="2" xfId="0" applyFont="1" applyFill="1" applyBorder="1" applyAlignment="1">
      <alignment horizontal="center" vertical="center" wrapText="1" shrinkToFit="1" readingOrder="2"/>
    </xf>
    <xf numFmtId="0" fontId="24" fillId="4" borderId="4" xfId="0" applyFont="1" applyFill="1" applyBorder="1" applyAlignment="1">
      <alignment horizontal="center" vertical="center" wrapText="1" shrinkToFit="1" readingOrder="2"/>
    </xf>
    <xf numFmtId="166" fontId="17" fillId="6" borderId="4" xfId="1" applyNumberFormat="1" applyFont="1" applyFill="1" applyBorder="1" applyAlignment="1">
      <alignment horizontal="center" vertical="center" wrapText="1" shrinkToFit="1" readingOrder="2"/>
    </xf>
    <xf numFmtId="0" fontId="26" fillId="2" borderId="0" xfId="0" applyFont="1" applyFill="1" applyAlignment="1">
      <alignment vertical="center" wrapText="1" readingOrder="2"/>
    </xf>
    <xf numFmtId="0" fontId="6" fillId="0" borderId="0" xfId="12" applyFont="1" applyAlignment="1">
      <alignment wrapText="1" readingOrder="2"/>
    </xf>
    <xf numFmtId="0" fontId="6" fillId="0" borderId="0" xfId="12" applyFont="1" applyAlignment="1">
      <alignment horizontal="center" wrapText="1" readingOrder="2"/>
    </xf>
    <xf numFmtId="0" fontId="26" fillId="2" borderId="0" xfId="0" applyFont="1" applyFill="1" applyAlignment="1">
      <alignment horizontal="left" vertical="center" wrapText="1" readingOrder="2"/>
    </xf>
    <xf numFmtId="0" fontId="22" fillId="2" borderId="0" xfId="0" applyFont="1" applyFill="1" applyAlignment="1">
      <alignment vertical="center" wrapText="1" readingOrder="2"/>
    </xf>
    <xf numFmtId="1" fontId="24" fillId="4" borderId="3" xfId="0" applyNumberFormat="1" applyFont="1" applyFill="1" applyBorder="1" applyAlignment="1">
      <alignment horizontal="center" vertical="center" wrapText="1" shrinkToFit="1" readingOrder="1"/>
    </xf>
    <xf numFmtId="165" fontId="17" fillId="5" borderId="4" xfId="1" applyNumberFormat="1" applyFont="1" applyFill="1" applyBorder="1" applyAlignment="1">
      <alignment horizontal="center" vertical="center" wrapText="1" shrinkToFit="1" readingOrder="1"/>
    </xf>
    <xf numFmtId="165" fontId="17" fillId="6" borderId="4" xfId="1" applyNumberFormat="1" applyFont="1" applyFill="1" applyBorder="1" applyAlignment="1">
      <alignment horizontal="center" vertical="center" wrapText="1" shrinkToFit="1" readingOrder="1"/>
    </xf>
    <xf numFmtId="0" fontId="18" fillId="0" borderId="0" xfId="9" applyFont="1" applyAlignment="1">
      <alignment horizontal="right" wrapText="1" readingOrder="2"/>
    </xf>
    <xf numFmtId="0" fontId="19" fillId="0" borderId="0" xfId="9" applyFont="1" applyAlignment="1">
      <alignment horizontal="left" vertical="center" wrapText="1" readingOrder="2"/>
    </xf>
    <xf numFmtId="0" fontId="24" fillId="4" borderId="3" xfId="0" applyFont="1" applyFill="1" applyBorder="1" applyAlignment="1">
      <alignment horizontal="center" vertical="center" wrapText="1" shrinkToFit="1" readingOrder="1"/>
    </xf>
    <xf numFmtId="0" fontId="12" fillId="2" borderId="0" xfId="12" applyFont="1" applyFill="1" applyAlignment="1">
      <alignment vertical="center" wrapText="1" readingOrder="2"/>
    </xf>
    <xf numFmtId="0" fontId="24" fillId="4" borderId="2" xfId="0" applyFont="1" applyFill="1" applyBorder="1" applyAlignment="1">
      <alignment horizontal="center" vertical="center" wrapText="1" shrinkToFit="1" readingOrder="1"/>
    </xf>
    <xf numFmtId="0" fontId="21" fillId="0" borderId="1" xfId="13" applyFont="1" applyBorder="1" applyAlignment="1">
      <alignment vertical="center" wrapText="1" readingOrder="2"/>
    </xf>
    <xf numFmtId="0" fontId="22" fillId="2" borderId="0" xfId="0" applyFont="1" applyFill="1" applyAlignment="1">
      <alignment horizontal="right" vertical="center" wrapText="1" readingOrder="2"/>
    </xf>
    <xf numFmtId="166" fontId="17" fillId="5" borderId="4" xfId="1" applyNumberFormat="1" applyFont="1" applyFill="1" applyBorder="1" applyAlignment="1">
      <alignment horizontal="center" vertical="center" wrapText="1" shrinkToFit="1" readingOrder="1"/>
    </xf>
    <xf numFmtId="166" fontId="17" fillId="6" borderId="4" xfId="1" applyNumberFormat="1" applyFont="1" applyFill="1" applyBorder="1" applyAlignment="1">
      <alignment horizontal="center" vertical="center" wrapText="1" shrinkToFit="1" readingOrder="1"/>
    </xf>
    <xf numFmtId="0" fontId="0" fillId="0" borderId="0" xfId="0" applyAlignment="1">
      <alignment wrapText="1" readingOrder="2"/>
    </xf>
    <xf numFmtId="0" fontId="22" fillId="2" borderId="0" xfId="0" applyFont="1" applyFill="1" applyAlignment="1">
      <alignment horizontal="left" vertical="center" wrapText="1" readingOrder="2"/>
    </xf>
    <xf numFmtId="0" fontId="24" fillId="4" borderId="13" xfId="0" applyFont="1" applyFill="1" applyBorder="1" applyAlignment="1">
      <alignment horizontal="center" vertical="center" wrapText="1" shrinkToFit="1" readingOrder="1"/>
    </xf>
    <xf numFmtId="0" fontId="21" fillId="0" borderId="0" xfId="13" applyFont="1" applyAlignment="1">
      <alignment vertical="center" wrapText="1" readingOrder="2"/>
    </xf>
    <xf numFmtId="0" fontId="24" fillId="4" borderId="12" xfId="0" applyFont="1" applyFill="1" applyBorder="1" applyAlignment="1">
      <alignment horizontal="center" vertical="center" wrapText="1" shrinkToFit="1" readingOrder="1"/>
    </xf>
    <xf numFmtId="0" fontId="24" fillId="4" borderId="23" xfId="0" applyFont="1" applyFill="1" applyBorder="1" applyAlignment="1">
      <alignment horizontal="center" vertical="center" wrapText="1" shrinkToFit="1" readingOrder="1"/>
    </xf>
    <xf numFmtId="0" fontId="17" fillId="2" borderId="0" xfId="12" applyFont="1" applyFill="1" applyAlignment="1">
      <alignment horizontal="left" vertical="center" wrapText="1" readingOrder="2"/>
    </xf>
    <xf numFmtId="0" fontId="21" fillId="0" borderId="0" xfId="7" applyFont="1" applyAlignment="1">
      <alignment horizontal="left" vertical="center" wrapText="1" readingOrder="2"/>
    </xf>
    <xf numFmtId="0" fontId="20" fillId="0" borderId="0" xfId="7" applyFont="1" applyAlignment="1">
      <alignment vertical="center" wrapText="1" readingOrder="2"/>
    </xf>
    <xf numFmtId="1" fontId="24" fillId="4" borderId="5" xfId="0" applyNumberFormat="1" applyFont="1" applyFill="1" applyBorder="1" applyAlignment="1">
      <alignment horizontal="center" vertical="center" wrapText="1" shrinkToFit="1" readingOrder="1"/>
    </xf>
    <xf numFmtId="166" fontId="24" fillId="4" borderId="6" xfId="1" applyNumberFormat="1" applyFont="1" applyFill="1" applyBorder="1" applyAlignment="1">
      <alignment horizontal="center" vertical="center" wrapText="1" shrinkToFit="1" readingOrder="1"/>
    </xf>
    <xf numFmtId="0" fontId="7" fillId="0" borderId="0" xfId="9" applyFont="1" applyAlignment="1">
      <alignment horizontal="right" wrapText="1" readingOrder="2"/>
    </xf>
    <xf numFmtId="0" fontId="6" fillId="0" borderId="0" xfId="12" applyFont="1" applyAlignment="1">
      <alignment horizontal="right" wrapText="1" readingOrder="2"/>
    </xf>
    <xf numFmtId="0" fontId="23" fillId="0" borderId="0" xfId="9" applyFont="1" applyAlignment="1">
      <alignment horizontal="left" vertical="center" wrapText="1" readingOrder="2"/>
    </xf>
    <xf numFmtId="0" fontId="25" fillId="0" borderId="0" xfId="0" applyFont="1" applyAlignment="1">
      <alignment horizontal="right" vertical="center" wrapText="1" readingOrder="2"/>
    </xf>
    <xf numFmtId="0" fontId="7" fillId="0" borderId="0" xfId="9" applyFont="1" applyAlignment="1">
      <alignment wrapText="1" readingOrder="2"/>
    </xf>
    <xf numFmtId="2" fontId="24" fillId="4" borderId="5" xfId="0" applyNumberFormat="1" applyFont="1" applyFill="1" applyBorder="1" applyAlignment="1">
      <alignment horizontal="center" vertical="center" wrapText="1" shrinkToFit="1" readingOrder="1"/>
    </xf>
    <xf numFmtId="0" fontId="27" fillId="0" borderId="0" xfId="4" applyFont="1" applyFill="1" applyAlignment="1">
      <alignment horizontal="right" vertical="center" wrapText="1" readingOrder="2"/>
    </xf>
    <xf numFmtId="166" fontId="17" fillId="9" borderId="4" xfId="1" applyNumberFormat="1" applyFont="1" applyFill="1" applyBorder="1" applyAlignment="1">
      <alignment horizontal="center" vertical="center" shrinkToFit="1"/>
    </xf>
    <xf numFmtId="165" fontId="17" fillId="5" borderId="4" xfId="1" applyNumberFormat="1" applyFont="1" applyFill="1" applyBorder="1" applyAlignment="1">
      <alignment horizontal="center" vertical="center" shrinkToFit="1"/>
    </xf>
    <xf numFmtId="165" fontId="17" fillId="6" borderId="4" xfId="1" applyNumberFormat="1" applyFont="1" applyFill="1" applyBorder="1" applyAlignment="1">
      <alignment horizontal="center" vertical="center" shrinkToFit="1"/>
    </xf>
    <xf numFmtId="166" fontId="24" fillId="4" borderId="5" xfId="1" applyNumberFormat="1" applyFont="1" applyFill="1" applyBorder="1" applyAlignment="1">
      <alignment horizontal="center" vertical="center" shrinkToFit="1"/>
    </xf>
    <xf numFmtId="166" fontId="24" fillId="4" borderId="6" xfId="1" applyNumberFormat="1" applyFont="1" applyFill="1" applyBorder="1" applyAlignment="1">
      <alignment horizontal="center" vertical="center" shrinkToFit="1"/>
    </xf>
    <xf numFmtId="165" fontId="17" fillId="5" borderId="0" xfId="1" applyNumberFormat="1" applyFont="1" applyFill="1" applyBorder="1" applyAlignment="1">
      <alignment horizontal="center" vertical="center" shrinkToFit="1"/>
    </xf>
    <xf numFmtId="165" fontId="17" fillId="6" borderId="0" xfId="1" applyNumberFormat="1" applyFont="1" applyFill="1" applyBorder="1" applyAlignment="1">
      <alignment horizontal="center" vertical="center" shrinkToFit="1"/>
    </xf>
    <xf numFmtId="164" fontId="24" fillId="4" borderId="6" xfId="1" applyFont="1" applyFill="1" applyBorder="1" applyAlignment="1">
      <alignment horizontal="center" vertical="center" shrinkToFit="1"/>
    </xf>
    <xf numFmtId="164" fontId="24" fillId="4" borderId="0" xfId="1" applyFont="1" applyFill="1" applyBorder="1" applyAlignment="1">
      <alignment horizontal="center" vertical="center" shrinkToFit="1"/>
    </xf>
    <xf numFmtId="2" fontId="17" fillId="5" borderId="4" xfId="0" applyNumberFormat="1" applyFont="1" applyFill="1" applyBorder="1" applyAlignment="1">
      <alignment horizontal="center" vertical="center" shrinkToFit="1"/>
    </xf>
    <xf numFmtId="2" fontId="17" fillId="6" borderId="4" xfId="0" applyNumberFormat="1" applyFont="1" applyFill="1" applyBorder="1" applyAlignment="1">
      <alignment horizontal="center" vertical="center" shrinkToFit="1"/>
    </xf>
    <xf numFmtId="1" fontId="24" fillId="4" borderId="5" xfId="0" applyNumberFormat="1" applyFont="1" applyFill="1" applyBorder="1" applyAlignment="1">
      <alignment horizontal="center" vertical="center" shrinkToFit="1"/>
    </xf>
    <xf numFmtId="1" fontId="24" fillId="4" borderId="6" xfId="0" applyNumberFormat="1" applyFont="1" applyFill="1" applyBorder="1" applyAlignment="1">
      <alignment horizontal="center" vertical="center" shrinkToFit="1"/>
    </xf>
    <xf numFmtId="167" fontId="17" fillId="6" borderId="4" xfId="1" applyNumberFormat="1" applyFont="1" applyFill="1" applyBorder="1" applyAlignment="1">
      <alignment horizontal="center" vertical="center" shrinkToFit="1"/>
    </xf>
    <xf numFmtId="165" fontId="24" fillId="4" borderId="5" xfId="1" applyNumberFormat="1" applyFont="1" applyFill="1" applyBorder="1" applyAlignment="1">
      <alignment horizontal="center" vertical="center" shrinkToFit="1"/>
    </xf>
    <xf numFmtId="0" fontId="25" fillId="0" borderId="0" xfId="0" applyFont="1" applyAlignment="1">
      <alignment vertical="center" wrapText="1" readingOrder="2"/>
    </xf>
    <xf numFmtId="0" fontId="27" fillId="0" borderId="0" xfId="4" applyFont="1" applyFill="1" applyAlignment="1">
      <alignment vertical="center" wrapText="1" readingOrder="2"/>
    </xf>
    <xf numFmtId="166" fontId="24" fillId="4" borderId="5" xfId="0" applyNumberFormat="1" applyFont="1" applyFill="1" applyBorder="1" applyAlignment="1">
      <alignment horizontal="center" vertical="center" shrinkToFit="1"/>
    </xf>
    <xf numFmtId="166" fontId="24" fillId="4" borderId="6" xfId="0" applyNumberFormat="1" applyFont="1" applyFill="1" applyBorder="1" applyAlignment="1">
      <alignment horizontal="center" vertical="center" shrinkToFit="1"/>
    </xf>
    <xf numFmtId="0" fontId="24" fillId="4" borderId="3" xfId="0" applyFont="1" applyFill="1" applyBorder="1" applyAlignment="1">
      <alignment horizontal="center" vertical="center" wrapText="1" shrinkToFit="1" readingOrder="1"/>
    </xf>
    <xf numFmtId="0" fontId="24" fillId="4" borderId="2" xfId="0" applyFont="1" applyFill="1" applyBorder="1" applyAlignment="1">
      <alignment horizontal="center" vertical="center" wrapText="1" shrinkToFit="1" readingOrder="1"/>
    </xf>
    <xf numFmtId="0" fontId="30" fillId="10" borderId="15" xfId="0" applyFont="1" applyFill="1" applyBorder="1" applyAlignment="1">
      <alignment horizontal="left" vertical="center" wrapText="1" readingOrder="2"/>
    </xf>
    <xf numFmtId="0" fontId="30" fillId="10" borderId="16" xfId="0" applyFont="1" applyFill="1" applyBorder="1" applyAlignment="1">
      <alignment horizontal="left" vertical="center" wrapText="1" readingOrder="2"/>
    </xf>
    <xf numFmtId="0" fontId="30" fillId="10" borderId="17" xfId="0" applyFont="1" applyFill="1" applyBorder="1" applyAlignment="1">
      <alignment horizontal="left" vertical="center" wrapText="1" readingOrder="2"/>
    </xf>
    <xf numFmtId="0" fontId="30" fillId="11" borderId="15" xfId="0" applyFont="1" applyFill="1" applyBorder="1" applyAlignment="1">
      <alignment horizontal="left" vertical="center" wrapText="1" readingOrder="2"/>
    </xf>
    <xf numFmtId="0" fontId="30" fillId="11" borderId="16" xfId="0" applyFont="1" applyFill="1" applyBorder="1" applyAlignment="1">
      <alignment horizontal="left" vertical="center" wrapText="1" readingOrder="2"/>
    </xf>
    <xf numFmtId="0" fontId="30" fillId="11" borderId="17" xfId="0" applyFont="1" applyFill="1" applyBorder="1" applyAlignment="1">
      <alignment horizontal="left" vertical="center" wrapText="1" readingOrder="2"/>
    </xf>
    <xf numFmtId="0" fontId="34" fillId="12" borderId="0" xfId="13" applyFont="1" applyFill="1" applyAlignment="1">
      <alignment horizontal="center" vertical="center" wrapText="1"/>
    </xf>
    <xf numFmtId="0" fontId="34" fillId="12" borderId="12" xfId="13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11" fillId="8" borderId="19" xfId="4" applyFill="1" applyBorder="1"/>
    <xf numFmtId="0" fontId="8" fillId="8" borderId="19" xfId="0" applyFont="1" applyFill="1" applyBorder="1"/>
    <xf numFmtId="0" fontId="8" fillId="8" borderId="20" xfId="0" applyFont="1" applyFill="1" applyBorder="1"/>
    <xf numFmtId="0" fontId="24" fillId="4" borderId="3" xfId="0" applyFont="1" applyFill="1" applyBorder="1" applyAlignment="1">
      <alignment horizontal="center" vertical="center" wrapText="1" shrinkToFit="1" readingOrder="1"/>
    </xf>
    <xf numFmtId="0" fontId="24" fillId="4" borderId="5" xfId="0" applyFont="1" applyFill="1" applyBorder="1" applyAlignment="1">
      <alignment horizontal="center" vertical="center" wrapText="1" shrinkToFit="1" readingOrder="1"/>
    </xf>
    <xf numFmtId="0" fontId="24" fillId="4" borderId="21" xfId="0" applyFont="1" applyFill="1" applyBorder="1" applyAlignment="1">
      <alignment horizontal="center" vertical="center" wrapText="1" shrinkToFit="1" readingOrder="1"/>
    </xf>
    <xf numFmtId="0" fontId="24" fillId="4" borderId="13" xfId="0" applyFont="1" applyFill="1" applyBorder="1" applyAlignment="1">
      <alignment horizontal="center" vertical="center" wrapText="1" shrinkToFit="1" readingOrder="1"/>
    </xf>
    <xf numFmtId="0" fontId="24" fillId="4" borderId="24" xfId="0" applyFont="1" applyFill="1" applyBorder="1" applyAlignment="1">
      <alignment horizontal="center" vertical="center" wrapText="1" shrinkToFit="1" readingOrder="1"/>
    </xf>
    <xf numFmtId="0" fontId="25" fillId="0" borderId="0" xfId="0" applyFont="1" applyAlignment="1">
      <alignment horizontal="left" vertical="center" wrapText="1" readingOrder="2"/>
    </xf>
    <xf numFmtId="0" fontId="24" fillId="4" borderId="12" xfId="0" applyFont="1" applyFill="1" applyBorder="1" applyAlignment="1">
      <alignment horizontal="center" vertical="center" wrapText="1" shrinkToFit="1" readingOrder="1"/>
    </xf>
    <xf numFmtId="0" fontId="24" fillId="4" borderId="25" xfId="0" applyFont="1" applyFill="1" applyBorder="1" applyAlignment="1">
      <alignment horizontal="center" vertical="center" wrapText="1" shrinkToFit="1" readingOrder="1"/>
    </xf>
    <xf numFmtId="0" fontId="24" fillId="4" borderId="2" xfId="0" applyFont="1" applyFill="1" applyBorder="1" applyAlignment="1">
      <alignment horizontal="center" vertical="center" wrapText="1" shrinkToFit="1" readingOrder="1"/>
    </xf>
    <xf numFmtId="0" fontId="24" fillId="4" borderId="22" xfId="0" applyFont="1" applyFill="1" applyBorder="1" applyAlignment="1">
      <alignment horizontal="center" vertical="center" wrapText="1" shrinkToFit="1" readingOrder="1"/>
    </xf>
    <xf numFmtId="0" fontId="24" fillId="4" borderId="23" xfId="0" applyFont="1" applyFill="1" applyBorder="1" applyAlignment="1">
      <alignment horizontal="center" vertical="center" wrapText="1" shrinkToFit="1" readingOrder="1"/>
    </xf>
    <xf numFmtId="0" fontId="26" fillId="2" borderId="0" xfId="0" applyFont="1" applyFill="1" applyAlignment="1">
      <alignment horizontal="right" vertical="center" wrapText="1" readingOrder="2"/>
    </xf>
    <xf numFmtId="0" fontId="22" fillId="2" borderId="0" xfId="0" applyFont="1" applyFill="1" applyAlignment="1">
      <alignment horizontal="left" vertical="center" wrapText="1" readingOrder="2"/>
    </xf>
    <xf numFmtId="0" fontId="26" fillId="2" borderId="0" xfId="0" applyFont="1" applyFill="1" applyAlignment="1">
      <alignment horizontal="left" vertical="center" wrapText="1" readingOrder="2"/>
    </xf>
    <xf numFmtId="0" fontId="31" fillId="0" borderId="0" xfId="0" applyFont="1" applyAlignment="1">
      <alignment horizontal="center" vertical="center" wrapText="1" readingOrder="2"/>
    </xf>
    <xf numFmtId="0" fontId="23" fillId="0" borderId="11" xfId="9" applyFont="1" applyBorder="1" applyAlignment="1">
      <alignment horizontal="left" vertical="center" wrapText="1" readingOrder="2"/>
    </xf>
    <xf numFmtId="0" fontId="24" fillId="4" borderId="1" xfId="0" applyFont="1" applyFill="1" applyBorder="1" applyAlignment="1">
      <alignment horizontal="center" vertical="center" wrapText="1" shrinkToFit="1" readingOrder="1"/>
    </xf>
    <xf numFmtId="0" fontId="27" fillId="0" borderId="0" xfId="4" applyFont="1" applyFill="1" applyAlignment="1">
      <alignment horizontal="right" vertical="center" wrapText="1" readingOrder="2"/>
    </xf>
    <xf numFmtId="0" fontId="23" fillId="0" borderId="0" xfId="9" applyFont="1" applyAlignment="1">
      <alignment horizontal="left" vertical="center" wrapText="1" readingOrder="2"/>
    </xf>
    <xf numFmtId="0" fontId="24" fillId="4" borderId="14" xfId="0" applyFont="1" applyFill="1" applyBorder="1" applyAlignment="1">
      <alignment horizontal="center" vertical="center" wrapText="1" shrinkToFit="1" readingOrder="1"/>
    </xf>
    <xf numFmtId="0" fontId="22" fillId="2" borderId="0" xfId="0" applyFont="1" applyFill="1" applyAlignment="1">
      <alignment horizontal="right" vertical="center" wrapText="1" readingOrder="2"/>
    </xf>
    <xf numFmtId="4" fontId="31" fillId="0" borderId="0" xfId="0" applyNumberFormat="1" applyFont="1" applyAlignment="1">
      <alignment horizontal="center" vertical="center" wrapText="1" readingOrder="2"/>
    </xf>
    <xf numFmtId="0" fontId="22" fillId="2" borderId="0" xfId="0" applyFont="1" applyFill="1" applyAlignment="1">
      <alignment horizontal="left" vertical="center" wrapText="1"/>
    </xf>
    <xf numFmtId="0" fontId="23" fillId="0" borderId="0" xfId="9" applyFont="1" applyAlignment="1">
      <alignment horizontal="left" vertical="center"/>
    </xf>
    <xf numFmtId="1" fontId="24" fillId="4" borderId="14" xfId="0" applyNumberFormat="1" applyFont="1" applyFill="1" applyBorder="1" applyAlignment="1">
      <alignment horizontal="center" vertical="center" wrapText="1" shrinkToFit="1" readingOrder="1"/>
    </xf>
    <xf numFmtId="1" fontId="24" fillId="4" borderId="11" xfId="0" applyNumberFormat="1" applyFont="1" applyFill="1" applyBorder="1" applyAlignment="1">
      <alignment horizontal="center" vertical="center" wrapText="1" shrinkToFit="1" readingOrder="1"/>
    </xf>
    <xf numFmtId="0" fontId="32" fillId="3" borderId="0" xfId="0" applyFont="1" applyFill="1" applyAlignment="1">
      <alignment horizontal="center" vertical="center" wrapText="1" readingOrder="2"/>
    </xf>
    <xf numFmtId="1" fontId="24" fillId="4" borderId="2" xfId="0" applyNumberFormat="1" applyFont="1" applyFill="1" applyBorder="1" applyAlignment="1">
      <alignment horizontal="center" vertical="center" wrapText="1" shrinkToFit="1" readingOrder="1"/>
    </xf>
    <xf numFmtId="1" fontId="24" fillId="4" borderId="23" xfId="0" applyNumberFormat="1" applyFont="1" applyFill="1" applyBorder="1" applyAlignment="1">
      <alignment horizontal="center" vertical="center" wrapText="1" shrinkToFit="1" readingOrder="1"/>
    </xf>
    <xf numFmtId="0" fontId="26" fillId="2" borderId="0" xfId="0" applyFont="1" applyFill="1" applyAlignment="1">
      <alignment horizontal="center" vertical="center" wrapText="1" readingOrder="2"/>
    </xf>
    <xf numFmtId="0" fontId="21" fillId="0" borderId="0" xfId="7" applyFont="1" applyAlignment="1">
      <alignment horizontal="left" vertical="center" wrapText="1" readingOrder="2"/>
    </xf>
    <xf numFmtId="0" fontId="31" fillId="0" borderId="11" xfId="0" applyFont="1" applyBorder="1" applyAlignment="1">
      <alignment horizontal="center" vertical="center" wrapText="1" readingOrder="2"/>
    </xf>
    <xf numFmtId="0" fontId="24" fillId="4" borderId="12" xfId="0" applyFont="1" applyFill="1" applyBorder="1" applyAlignment="1">
      <alignment horizontal="center" vertical="center" wrapText="1" shrinkToFit="1" readingOrder="2"/>
    </xf>
    <xf numFmtId="0" fontId="24" fillId="4" borderId="25" xfId="0" applyFont="1" applyFill="1" applyBorder="1" applyAlignment="1">
      <alignment horizontal="center" vertical="center" wrapText="1" shrinkToFit="1" readingOrder="2"/>
    </xf>
    <xf numFmtId="0" fontId="24" fillId="4" borderId="3" xfId="0" applyFont="1" applyFill="1" applyBorder="1" applyAlignment="1">
      <alignment horizontal="center" vertical="center" wrapText="1" shrinkToFit="1" readingOrder="2"/>
    </xf>
    <xf numFmtId="0" fontId="24" fillId="4" borderId="21" xfId="0" applyFont="1" applyFill="1" applyBorder="1" applyAlignment="1">
      <alignment horizontal="center" vertical="center" wrapText="1" shrinkToFit="1" readingOrder="2"/>
    </xf>
    <xf numFmtId="0" fontId="31" fillId="0" borderId="0" xfId="0" applyFont="1" applyAlignment="1">
      <alignment horizontal="center" vertical="center" wrapText="1" readingOrder="1"/>
    </xf>
    <xf numFmtId="0" fontId="24" fillId="4" borderId="2" xfId="0" applyFont="1" applyFill="1" applyBorder="1" applyAlignment="1">
      <alignment horizontal="center" vertical="center" wrapText="1" shrinkToFit="1" readingOrder="2"/>
    </xf>
    <xf numFmtId="0" fontId="24" fillId="4" borderId="22" xfId="0" applyFont="1" applyFill="1" applyBorder="1" applyAlignment="1">
      <alignment horizontal="center" vertical="center" wrapText="1" shrinkToFit="1" readingOrder="2"/>
    </xf>
    <xf numFmtId="0" fontId="24" fillId="4" borderId="0" xfId="0" applyFont="1" applyFill="1" applyAlignment="1">
      <alignment horizontal="center" vertical="center" wrapText="1" shrinkToFit="1" readingOrder="2"/>
    </xf>
    <xf numFmtId="0" fontId="24" fillId="4" borderId="13" xfId="0" applyFont="1" applyFill="1" applyBorder="1" applyAlignment="1">
      <alignment horizontal="center" vertical="center" wrapText="1" shrinkToFit="1" readingOrder="2"/>
    </xf>
    <xf numFmtId="0" fontId="24" fillId="4" borderId="1" xfId="0" applyFont="1" applyFill="1" applyBorder="1" applyAlignment="1">
      <alignment horizontal="center" vertical="center" wrapText="1" shrinkToFit="1" readingOrder="2"/>
    </xf>
    <xf numFmtId="166" fontId="24" fillId="4" borderId="2" xfId="1" applyNumberFormat="1" applyFont="1" applyFill="1" applyBorder="1" applyAlignment="1">
      <alignment horizontal="center" vertical="center" wrapText="1" shrinkToFit="1" readingOrder="2"/>
    </xf>
    <xf numFmtId="166" fontId="24" fillId="4" borderId="23" xfId="1" applyNumberFormat="1" applyFont="1" applyFill="1" applyBorder="1" applyAlignment="1">
      <alignment horizontal="center" vertical="center" wrapText="1" shrinkToFit="1" readingOrder="2"/>
    </xf>
    <xf numFmtId="166" fontId="17" fillId="6" borderId="2" xfId="1" applyNumberFormat="1" applyFont="1" applyFill="1" applyBorder="1" applyAlignment="1">
      <alignment horizontal="center" vertical="center" wrapText="1" shrinkToFit="1" readingOrder="1"/>
    </xf>
    <xf numFmtId="166" fontId="17" fillId="6" borderId="23" xfId="1" applyNumberFormat="1" applyFont="1" applyFill="1" applyBorder="1" applyAlignment="1">
      <alignment horizontal="center" vertical="center" wrapText="1" shrinkToFit="1" readingOrder="1"/>
    </xf>
    <xf numFmtId="166" fontId="17" fillId="5" borderId="2" xfId="1" applyNumberFormat="1" applyFont="1" applyFill="1" applyBorder="1" applyAlignment="1">
      <alignment horizontal="center" vertical="center" wrapText="1" shrinkToFit="1" readingOrder="1"/>
    </xf>
    <xf numFmtId="166" fontId="17" fillId="5" borderId="23" xfId="1" applyNumberFormat="1" applyFont="1" applyFill="1" applyBorder="1" applyAlignment="1">
      <alignment horizontal="center" vertical="center" wrapText="1" shrinkToFit="1" readingOrder="1"/>
    </xf>
    <xf numFmtId="0" fontId="24" fillId="4" borderId="14" xfId="0" applyFont="1" applyFill="1" applyBorder="1" applyAlignment="1">
      <alignment horizontal="center" vertical="center" wrapText="1" shrinkToFit="1" readingOrder="2"/>
    </xf>
    <xf numFmtId="0" fontId="24" fillId="4" borderId="11" xfId="0" applyFont="1" applyFill="1" applyBorder="1" applyAlignment="1">
      <alignment horizontal="center" vertical="center" wrapText="1" shrinkToFit="1" readingOrder="2"/>
    </xf>
    <xf numFmtId="0" fontId="24" fillId="4" borderId="4" xfId="0" applyFont="1" applyFill="1" applyBorder="1" applyAlignment="1">
      <alignment horizontal="center" vertical="center" wrapText="1" shrinkToFit="1" readingOrder="2"/>
    </xf>
    <xf numFmtId="0" fontId="24" fillId="4" borderId="4" xfId="0" applyFont="1" applyFill="1" applyBorder="1" applyAlignment="1">
      <alignment horizontal="center" vertical="center" wrapText="1" shrinkToFit="1"/>
    </xf>
    <xf numFmtId="0" fontId="24" fillId="4" borderId="4" xfId="0" applyFont="1" applyFill="1" applyBorder="1" applyAlignment="1">
      <alignment horizontal="center" vertical="center" wrapText="1" shrinkToFit="1" readingOrder="1"/>
    </xf>
  </cellXfs>
  <cellStyles count="15">
    <cellStyle name="Comma" xfId="1" builtinId="3"/>
    <cellStyle name="Comma 2" xfId="2" xr:uid="{00000000-0005-0000-0000-000001000000}"/>
    <cellStyle name="Comma 3" xfId="3" xr:uid="{00000000-0005-0000-0000-000002000000}"/>
    <cellStyle name="Normal 10" xfId="5" xr:uid="{00000000-0005-0000-0000-000004000000}"/>
    <cellStyle name="Normal 2" xfId="6" xr:uid="{00000000-0005-0000-0000-000005000000}"/>
    <cellStyle name="Normal 2 2" xfId="7" xr:uid="{00000000-0005-0000-0000-000006000000}"/>
    <cellStyle name="Normal 2 4" xfId="8" xr:uid="{00000000-0005-0000-0000-000007000000}"/>
    <cellStyle name="Normal 3" xfId="9" xr:uid="{00000000-0005-0000-0000-000008000000}"/>
    <cellStyle name="Normal 4" xfId="10" xr:uid="{00000000-0005-0000-0000-000009000000}"/>
    <cellStyle name="Normal 4 2" xfId="11" xr:uid="{00000000-0005-0000-0000-00000A000000}"/>
    <cellStyle name="Normal 4 3" xfId="13" xr:uid="{00000000-0005-0000-0000-00000B000000}"/>
    <cellStyle name="Percent" xfId="14" builtinId="5"/>
    <cellStyle name="ارتباط تشعبي" xfId="4" builtinId="8"/>
    <cellStyle name="عادي" xfId="0" builtinId="0"/>
    <cellStyle name="عادي 2" xfId="12" xr:uid="{00000000-0005-0000-0000-00000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64C75"/>
      <rgbColor rgb="005C78B0"/>
      <rgbColor rgb="00647491"/>
      <rgbColor rgb="009BA8C2"/>
      <rgbColor rgb="00F0F2F6"/>
      <rgbColor rgb="00474D9B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7603490</xdr:colOff>
      <xdr:row>0</xdr:row>
      <xdr:rowOff>152400</xdr:rowOff>
    </xdr:from>
    <xdr:to>
      <xdr:col>5</xdr:col>
      <xdr:colOff>533400</xdr:colOff>
      <xdr:row>1</xdr:row>
      <xdr:rowOff>259080</xdr:rowOff>
    </xdr:to>
    <xdr:pic>
      <xdr:nvPicPr>
        <xdr:cNvPr id="161263" name="image1.png">
          <a:extLst>
            <a:ext uri="{FF2B5EF4-FFF2-40B4-BE49-F238E27FC236}">
              <a16:creationId xmlns:a16="http://schemas.microsoft.com/office/drawing/2014/main" id="{00000000-0008-0000-0000-0000EF7502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7970" y="152400"/>
          <a:ext cx="189865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1</xdr:col>
      <xdr:colOff>1523586</xdr:colOff>
      <xdr:row>2</xdr:row>
      <xdr:rowOff>66675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125300" y="85725"/>
          <a:ext cx="1914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152400</xdr:colOff>
      <xdr:row>0</xdr:row>
      <xdr:rowOff>85725</xdr:rowOff>
    </xdr:from>
    <xdr:to>
      <xdr:col>1</xdr:col>
      <xdr:colOff>1523586</xdr:colOff>
      <xdr:row>2</xdr:row>
      <xdr:rowOff>66675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492E772E-63F3-41D4-B74A-D7BE342218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192976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1304925</xdr:colOff>
      <xdr:row>2</xdr:row>
      <xdr:rowOff>38100</xdr:rowOff>
    </xdr:to>
    <xdr:pic>
      <xdr:nvPicPr>
        <xdr:cNvPr id="154098" name="image4.png">
          <a:extLst>
            <a:ext uri="{FF2B5EF4-FFF2-40B4-BE49-F238E27FC236}">
              <a16:creationId xmlns:a16="http://schemas.microsoft.com/office/drawing/2014/main" id="{00000000-0008-0000-0A00-0000F25902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09900" y="57150"/>
          <a:ext cx="1914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0</xdr:colOff>
      <xdr:row>0</xdr:row>
      <xdr:rowOff>57150</xdr:rowOff>
    </xdr:from>
    <xdr:to>
      <xdr:col>1</xdr:col>
      <xdr:colOff>1304925</xdr:colOff>
      <xdr:row>2</xdr:row>
      <xdr:rowOff>38100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D9AFA807-6EC4-460C-B327-167BCA621D7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92976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1304925</xdr:colOff>
      <xdr:row>2</xdr:row>
      <xdr:rowOff>38100</xdr:rowOff>
    </xdr:to>
    <xdr:pic>
      <xdr:nvPicPr>
        <xdr:cNvPr id="174547" name="image4.png">
          <a:extLst>
            <a:ext uri="{FF2B5EF4-FFF2-40B4-BE49-F238E27FC236}">
              <a16:creationId xmlns:a16="http://schemas.microsoft.com/office/drawing/2014/main" id="{00000000-0008-0000-0B00-0000D3A902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09900" y="57150"/>
          <a:ext cx="1914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0</xdr:colOff>
      <xdr:row>0</xdr:row>
      <xdr:rowOff>57150</xdr:rowOff>
    </xdr:from>
    <xdr:to>
      <xdr:col>1</xdr:col>
      <xdr:colOff>1304925</xdr:colOff>
      <xdr:row>2</xdr:row>
      <xdr:rowOff>38100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B24A1CC8-EA7F-4AB0-BF7D-4EA8E7E5A15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92976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1304925</xdr:colOff>
      <xdr:row>2</xdr:row>
      <xdr:rowOff>38100</xdr:rowOff>
    </xdr:to>
    <xdr:pic>
      <xdr:nvPicPr>
        <xdr:cNvPr id="175571" name="image4.png">
          <a:extLst>
            <a:ext uri="{FF2B5EF4-FFF2-40B4-BE49-F238E27FC236}">
              <a16:creationId xmlns:a16="http://schemas.microsoft.com/office/drawing/2014/main" id="{00000000-0008-0000-0C00-0000D3AD02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09900" y="57150"/>
          <a:ext cx="1914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0</xdr:colOff>
      <xdr:row>0</xdr:row>
      <xdr:rowOff>57150</xdr:rowOff>
    </xdr:from>
    <xdr:to>
      <xdr:col>1</xdr:col>
      <xdr:colOff>1304925</xdr:colOff>
      <xdr:row>2</xdr:row>
      <xdr:rowOff>38100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541985B8-3D64-40AC-9A96-22A30565D02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92976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1304925</xdr:colOff>
      <xdr:row>2</xdr:row>
      <xdr:rowOff>38100</xdr:rowOff>
    </xdr:to>
    <xdr:pic>
      <xdr:nvPicPr>
        <xdr:cNvPr id="176595" name="image4.png">
          <a:extLst>
            <a:ext uri="{FF2B5EF4-FFF2-40B4-BE49-F238E27FC236}">
              <a16:creationId xmlns:a16="http://schemas.microsoft.com/office/drawing/2014/main" id="{00000000-0008-0000-0D00-0000D3B102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09900" y="57150"/>
          <a:ext cx="1914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0</xdr:colOff>
      <xdr:row>0</xdr:row>
      <xdr:rowOff>57150</xdr:rowOff>
    </xdr:from>
    <xdr:to>
      <xdr:col>1</xdr:col>
      <xdr:colOff>1304925</xdr:colOff>
      <xdr:row>2</xdr:row>
      <xdr:rowOff>38100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F7D40410-C9C2-4F16-B808-B6B1128092A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92976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1304925</xdr:colOff>
      <xdr:row>2</xdr:row>
      <xdr:rowOff>38100</xdr:rowOff>
    </xdr:to>
    <xdr:pic>
      <xdr:nvPicPr>
        <xdr:cNvPr id="177619" name="image4.png">
          <a:extLst>
            <a:ext uri="{FF2B5EF4-FFF2-40B4-BE49-F238E27FC236}">
              <a16:creationId xmlns:a16="http://schemas.microsoft.com/office/drawing/2014/main" id="{00000000-0008-0000-0E00-0000D3B502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09900" y="57150"/>
          <a:ext cx="1914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0</xdr:colOff>
      <xdr:row>0</xdr:row>
      <xdr:rowOff>57150</xdr:rowOff>
    </xdr:from>
    <xdr:to>
      <xdr:col>1</xdr:col>
      <xdr:colOff>1304925</xdr:colOff>
      <xdr:row>2</xdr:row>
      <xdr:rowOff>38100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4DB9D8A1-4F18-4921-8DEF-6454CFBCF75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92976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1304925</xdr:colOff>
      <xdr:row>2</xdr:row>
      <xdr:rowOff>38100</xdr:rowOff>
    </xdr:to>
    <xdr:pic>
      <xdr:nvPicPr>
        <xdr:cNvPr id="178643" name="image4.png">
          <a:extLst>
            <a:ext uri="{FF2B5EF4-FFF2-40B4-BE49-F238E27FC236}">
              <a16:creationId xmlns:a16="http://schemas.microsoft.com/office/drawing/2014/main" id="{00000000-0008-0000-0F00-0000D3B902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09900" y="57150"/>
          <a:ext cx="1914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0</xdr:colOff>
      <xdr:row>0</xdr:row>
      <xdr:rowOff>57150</xdr:rowOff>
    </xdr:from>
    <xdr:to>
      <xdr:col>1</xdr:col>
      <xdr:colOff>1304925</xdr:colOff>
      <xdr:row>2</xdr:row>
      <xdr:rowOff>38100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DEB12C9C-03E1-4B83-BDE4-B8631D9D172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92976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1</xdr:col>
      <xdr:colOff>1371600</xdr:colOff>
      <xdr:row>2</xdr:row>
      <xdr:rowOff>85725</xdr:rowOff>
    </xdr:to>
    <xdr:pic>
      <xdr:nvPicPr>
        <xdr:cNvPr id="190727" name="image4.png">
          <a:extLst>
            <a:ext uri="{FF2B5EF4-FFF2-40B4-BE49-F238E27FC236}">
              <a16:creationId xmlns:a16="http://schemas.microsoft.com/office/drawing/2014/main" id="{00000000-0008-0000-1700-000007E902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53200" y="95250"/>
          <a:ext cx="19145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66675</xdr:colOff>
      <xdr:row>0</xdr:row>
      <xdr:rowOff>95250</xdr:rowOff>
    </xdr:from>
    <xdr:to>
      <xdr:col>1</xdr:col>
      <xdr:colOff>1371600</xdr:colOff>
      <xdr:row>2</xdr:row>
      <xdr:rowOff>85725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60E32F7C-D9EE-485A-9A76-4573F620C9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192976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466725</xdr:colOff>
      <xdr:row>2</xdr:row>
      <xdr:rowOff>68580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991200" y="47625"/>
          <a:ext cx="1905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0</xdr:row>
      <xdr:rowOff>47625</xdr:rowOff>
    </xdr:from>
    <xdr:to>
      <xdr:col>1</xdr:col>
      <xdr:colOff>466725</xdr:colOff>
      <xdr:row>2</xdr:row>
      <xdr:rowOff>68580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FF04CBFB-74AB-44C6-93D6-10FD2874CB6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950720" cy="554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1352550</xdr:colOff>
      <xdr:row>2</xdr:row>
      <xdr:rowOff>68580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648425" y="47625"/>
          <a:ext cx="19145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0</xdr:row>
      <xdr:rowOff>47625</xdr:rowOff>
    </xdr:from>
    <xdr:to>
      <xdr:col>1</xdr:col>
      <xdr:colOff>1352550</xdr:colOff>
      <xdr:row>2</xdr:row>
      <xdr:rowOff>68580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F4E6E01B-DB27-467D-8DAB-633BB315BF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929765" cy="554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1428750</xdr:colOff>
      <xdr:row>2</xdr:row>
      <xdr:rowOff>152400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6154125" y="161925"/>
          <a:ext cx="19145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123825</xdr:colOff>
      <xdr:row>0</xdr:row>
      <xdr:rowOff>161925</xdr:rowOff>
    </xdr:from>
    <xdr:to>
      <xdr:col>1</xdr:col>
      <xdr:colOff>1428750</xdr:colOff>
      <xdr:row>2</xdr:row>
      <xdr:rowOff>152400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1B3E5151-8EF0-45E0-8AC8-EB491789281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6122510" y="161925"/>
          <a:ext cx="192976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123825</xdr:colOff>
      <xdr:row>0</xdr:row>
      <xdr:rowOff>161925</xdr:rowOff>
    </xdr:from>
    <xdr:to>
      <xdr:col>1</xdr:col>
      <xdr:colOff>1428750</xdr:colOff>
      <xdr:row>2</xdr:row>
      <xdr:rowOff>152400</xdr:rowOff>
    </xdr:to>
    <xdr:pic>
      <xdr:nvPicPr>
        <xdr:cNvPr id="4" name="image4.png">
          <a:extLst>
            <a:ext uri="{FF2B5EF4-FFF2-40B4-BE49-F238E27FC236}">
              <a16:creationId xmlns:a16="http://schemas.microsoft.com/office/drawing/2014/main" id="{188BA0C2-CAA5-480F-8883-C5937C93941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1925"/>
          <a:ext cx="192976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123825</xdr:colOff>
      <xdr:row>0</xdr:row>
      <xdr:rowOff>161925</xdr:rowOff>
    </xdr:from>
    <xdr:to>
      <xdr:col>1</xdr:col>
      <xdr:colOff>1428750</xdr:colOff>
      <xdr:row>2</xdr:row>
      <xdr:rowOff>152400</xdr:rowOff>
    </xdr:to>
    <xdr:pic>
      <xdr:nvPicPr>
        <xdr:cNvPr id="5" name="image4.png">
          <a:extLst>
            <a:ext uri="{FF2B5EF4-FFF2-40B4-BE49-F238E27FC236}">
              <a16:creationId xmlns:a16="http://schemas.microsoft.com/office/drawing/2014/main" id="{68DBE918-10B6-4427-89F3-6F1023AA598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1925"/>
          <a:ext cx="192976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1304925</xdr:colOff>
      <xdr:row>2</xdr:row>
      <xdr:rowOff>38100</xdr:rowOff>
    </xdr:to>
    <xdr:pic>
      <xdr:nvPicPr>
        <xdr:cNvPr id="201931" name="image4.png">
          <a:extLst>
            <a:ext uri="{FF2B5EF4-FFF2-40B4-BE49-F238E27FC236}">
              <a16:creationId xmlns:a16="http://schemas.microsoft.com/office/drawing/2014/main" id="{00000000-0008-0000-1E00-0000CB1403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57900" y="57150"/>
          <a:ext cx="1914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0</xdr:colOff>
      <xdr:row>0</xdr:row>
      <xdr:rowOff>57150</xdr:rowOff>
    </xdr:from>
    <xdr:to>
      <xdr:col>1</xdr:col>
      <xdr:colOff>1304925</xdr:colOff>
      <xdr:row>2</xdr:row>
      <xdr:rowOff>38100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763E5D87-C5BB-460D-8B51-C8C45027410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92976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1329908</xdr:colOff>
      <xdr:row>2</xdr:row>
      <xdr:rowOff>38100</xdr:rowOff>
    </xdr:to>
    <xdr:pic>
      <xdr:nvPicPr>
        <xdr:cNvPr id="202954" name="image4.png">
          <a:extLst>
            <a:ext uri="{FF2B5EF4-FFF2-40B4-BE49-F238E27FC236}">
              <a16:creationId xmlns:a16="http://schemas.microsoft.com/office/drawing/2014/main" id="{00000000-0008-0000-1F00-0000CA1803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81600" y="57150"/>
          <a:ext cx="1914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0</xdr:colOff>
      <xdr:row>0</xdr:row>
      <xdr:rowOff>57150</xdr:rowOff>
    </xdr:from>
    <xdr:to>
      <xdr:col>1</xdr:col>
      <xdr:colOff>1329908</xdr:colOff>
      <xdr:row>2</xdr:row>
      <xdr:rowOff>38100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90FE369F-6806-4089-AFCF-DE892094CA5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92976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1304925</xdr:colOff>
      <xdr:row>2</xdr:row>
      <xdr:rowOff>38100</xdr:rowOff>
    </xdr:to>
    <xdr:pic>
      <xdr:nvPicPr>
        <xdr:cNvPr id="203975" name="image4.png">
          <a:extLst>
            <a:ext uri="{FF2B5EF4-FFF2-40B4-BE49-F238E27FC236}">
              <a16:creationId xmlns:a16="http://schemas.microsoft.com/office/drawing/2014/main" id="{00000000-0008-0000-2000-0000C71C03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76575" y="57150"/>
          <a:ext cx="1914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0</xdr:colOff>
      <xdr:row>0</xdr:row>
      <xdr:rowOff>57150</xdr:rowOff>
    </xdr:from>
    <xdr:to>
      <xdr:col>1</xdr:col>
      <xdr:colOff>1304925</xdr:colOff>
      <xdr:row>2</xdr:row>
      <xdr:rowOff>38100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77317318-D6EC-4FB5-84C1-BAE902C33C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92976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2</xdr:col>
      <xdr:colOff>498964</xdr:colOff>
      <xdr:row>2</xdr:row>
      <xdr:rowOff>123825</xdr:rowOff>
    </xdr:to>
    <xdr:pic>
      <xdr:nvPicPr>
        <xdr:cNvPr id="206008" name="image4.png">
          <a:extLst>
            <a:ext uri="{FF2B5EF4-FFF2-40B4-BE49-F238E27FC236}">
              <a16:creationId xmlns:a16="http://schemas.microsoft.com/office/drawing/2014/main" id="{00000000-0008-0000-2200-0000B82403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57625" y="133350"/>
          <a:ext cx="19145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114300</xdr:colOff>
      <xdr:row>0</xdr:row>
      <xdr:rowOff>133350</xdr:rowOff>
    </xdr:from>
    <xdr:to>
      <xdr:col>2</xdr:col>
      <xdr:colOff>498964</xdr:colOff>
      <xdr:row>2</xdr:row>
      <xdr:rowOff>123825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A7040B4E-41D1-43AF-BDB2-960E7F3CF7C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92976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7621</xdr:rowOff>
    </xdr:from>
    <xdr:to>
      <xdr:col>1</xdr:col>
      <xdr:colOff>1402398</xdr:colOff>
      <xdr:row>1</xdr:row>
      <xdr:rowOff>262581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3F02DB60-ECC9-4EFB-AAD3-B07EA077E1E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7621"/>
          <a:ext cx="1866900" cy="526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1352550</xdr:colOff>
      <xdr:row>2</xdr:row>
      <xdr:rowOff>114300</xdr:rowOff>
    </xdr:to>
    <xdr:pic>
      <xdr:nvPicPr>
        <xdr:cNvPr id="138816" name="image4.png">
          <a:extLst>
            <a:ext uri="{FF2B5EF4-FFF2-40B4-BE49-F238E27FC236}">
              <a16:creationId xmlns:a16="http://schemas.microsoft.com/office/drawing/2014/main" id="{00000000-0008-0000-0200-0000401E02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72225" y="47625"/>
          <a:ext cx="19145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0</xdr:row>
      <xdr:rowOff>47625</xdr:rowOff>
    </xdr:from>
    <xdr:to>
      <xdr:col>1</xdr:col>
      <xdr:colOff>1352550</xdr:colOff>
      <xdr:row>2</xdr:row>
      <xdr:rowOff>114300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5AAA8C03-B4BA-4C64-AC3D-1709A96C62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929765" cy="554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1</xdr:col>
      <xdr:colOff>1362075</xdr:colOff>
      <xdr:row>2</xdr:row>
      <xdr:rowOff>85725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476975" y="95250"/>
          <a:ext cx="19050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66675</xdr:colOff>
      <xdr:row>0</xdr:row>
      <xdr:rowOff>95250</xdr:rowOff>
    </xdr:from>
    <xdr:to>
      <xdr:col>1</xdr:col>
      <xdr:colOff>1362075</xdr:colOff>
      <xdr:row>2</xdr:row>
      <xdr:rowOff>85725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575B4140-306C-4853-B515-B8ACBB2944D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192024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1</xdr:col>
      <xdr:colOff>1362075</xdr:colOff>
      <xdr:row>2</xdr:row>
      <xdr:rowOff>85725</xdr:rowOff>
    </xdr:to>
    <xdr:pic>
      <xdr:nvPicPr>
        <xdr:cNvPr id="163301" name="image4.png">
          <a:extLst>
            <a:ext uri="{FF2B5EF4-FFF2-40B4-BE49-F238E27FC236}">
              <a16:creationId xmlns:a16="http://schemas.microsoft.com/office/drawing/2014/main" id="{00000000-0008-0000-0400-0000E57D02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00" y="95250"/>
          <a:ext cx="19050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66675</xdr:colOff>
      <xdr:row>0</xdr:row>
      <xdr:rowOff>95250</xdr:rowOff>
    </xdr:from>
    <xdr:to>
      <xdr:col>1</xdr:col>
      <xdr:colOff>1362075</xdr:colOff>
      <xdr:row>2</xdr:row>
      <xdr:rowOff>85725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65609E39-DEC8-4D48-84CA-56E06059172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192024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1419225</xdr:colOff>
      <xdr:row>2</xdr:row>
      <xdr:rowOff>123825</xdr:rowOff>
    </xdr:to>
    <xdr:pic>
      <xdr:nvPicPr>
        <xdr:cNvPr id="164318" name="image4.png">
          <a:extLst>
            <a:ext uri="{FF2B5EF4-FFF2-40B4-BE49-F238E27FC236}">
              <a16:creationId xmlns:a16="http://schemas.microsoft.com/office/drawing/2014/main" id="{00000000-0008-0000-0500-0000DE8102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63025" y="133350"/>
          <a:ext cx="19145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114300</xdr:colOff>
      <xdr:row>0</xdr:row>
      <xdr:rowOff>133350</xdr:rowOff>
    </xdr:from>
    <xdr:to>
      <xdr:col>1</xdr:col>
      <xdr:colOff>1419225</xdr:colOff>
      <xdr:row>2</xdr:row>
      <xdr:rowOff>123825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97D4A69A-61FC-4F1C-BE0D-66D815A5000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92976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1</xdr:col>
      <xdr:colOff>1447800</xdr:colOff>
      <xdr:row>2</xdr:row>
      <xdr:rowOff>66675</xdr:rowOff>
    </xdr:to>
    <xdr:pic>
      <xdr:nvPicPr>
        <xdr:cNvPr id="152066" name="image4.png">
          <a:extLst>
            <a:ext uri="{FF2B5EF4-FFF2-40B4-BE49-F238E27FC236}">
              <a16:creationId xmlns:a16="http://schemas.microsoft.com/office/drawing/2014/main" id="{00000000-0008-0000-0600-0000025202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211000" y="85725"/>
          <a:ext cx="1905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152400</xdr:colOff>
      <xdr:row>0</xdr:row>
      <xdr:rowOff>85725</xdr:rowOff>
    </xdr:from>
    <xdr:to>
      <xdr:col>1</xdr:col>
      <xdr:colOff>1447800</xdr:colOff>
      <xdr:row>2</xdr:row>
      <xdr:rowOff>66675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337A6215-F5CE-4D7F-8D05-2049B63282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192024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1</xdr:col>
      <xdr:colOff>1447800</xdr:colOff>
      <xdr:row>2</xdr:row>
      <xdr:rowOff>66675</xdr:rowOff>
    </xdr:to>
    <xdr:pic>
      <xdr:nvPicPr>
        <xdr:cNvPr id="180664" name="image4.png">
          <a:extLst>
            <a:ext uri="{FF2B5EF4-FFF2-40B4-BE49-F238E27FC236}">
              <a16:creationId xmlns:a16="http://schemas.microsoft.com/office/drawing/2014/main" id="{00000000-0008-0000-0700-0000B8C102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06025" y="85725"/>
          <a:ext cx="1905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152400</xdr:colOff>
      <xdr:row>0</xdr:row>
      <xdr:rowOff>85725</xdr:rowOff>
    </xdr:from>
    <xdr:to>
      <xdr:col>1</xdr:col>
      <xdr:colOff>1447800</xdr:colOff>
      <xdr:row>2</xdr:row>
      <xdr:rowOff>66675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A2699426-20FA-4C32-8D58-FA9D5BBBC7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192024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1</xdr:col>
      <xdr:colOff>1447800</xdr:colOff>
      <xdr:row>2</xdr:row>
      <xdr:rowOff>66675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134825" y="85725"/>
          <a:ext cx="1905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152400</xdr:colOff>
      <xdr:row>0</xdr:row>
      <xdr:rowOff>85725</xdr:rowOff>
    </xdr:from>
    <xdr:to>
      <xdr:col>1</xdr:col>
      <xdr:colOff>1447800</xdr:colOff>
      <xdr:row>2</xdr:row>
      <xdr:rowOff>66675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72CD93E1-3659-4663-80EB-CD424571129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192024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showGridLines="0" view="pageBreakPreview" zoomScaleNormal="100" zoomScaleSheetLayoutView="100" workbookViewId="0">
      <selection activeCell="B20" sqref="B20:F20"/>
    </sheetView>
  </sheetViews>
  <sheetFormatPr defaultColWidth="8.6328125" defaultRowHeight="26"/>
  <cols>
    <col min="1" max="1" width="12.6328125" style="3" customWidth="1"/>
    <col min="2" max="2" width="10" style="3" customWidth="1"/>
    <col min="3" max="3" width="113.453125" style="5" customWidth="1"/>
    <col min="4" max="16384" width="8.6328125" style="3"/>
  </cols>
  <sheetData>
    <row r="1" spans="1:8" ht="23.25" customHeight="1">
      <c r="A1" s="85" t="s">
        <v>121</v>
      </c>
      <c r="B1" s="85"/>
      <c r="C1" s="85"/>
      <c r="D1" s="85"/>
      <c r="E1" s="85"/>
      <c r="F1" s="86"/>
    </row>
    <row r="2" spans="1:8" s="2" customFormat="1" ht="23.25" customHeight="1" thickBot="1">
      <c r="B2" s="1"/>
      <c r="C2" s="7"/>
      <c r="D2" s="1"/>
    </row>
    <row r="3" spans="1:8" ht="23.25" customHeight="1" thickBot="1">
      <c r="A3" s="13" t="s">
        <v>1</v>
      </c>
      <c r="B3" s="87" t="s">
        <v>14</v>
      </c>
      <c r="C3" s="88"/>
      <c r="D3" s="89"/>
      <c r="E3" s="89"/>
      <c r="F3" s="90"/>
      <c r="H3" s="6"/>
    </row>
    <row r="4" spans="1:8" ht="23.25" customHeight="1" thickBot="1">
      <c r="A4" s="14">
        <v>1</v>
      </c>
      <c r="B4" s="79" t="s">
        <v>2</v>
      </c>
      <c r="C4" s="80"/>
      <c r="D4" s="80"/>
      <c r="E4" s="80"/>
      <c r="F4" s="81"/>
    </row>
    <row r="5" spans="1:8" ht="23.25" customHeight="1" thickBot="1">
      <c r="A5" s="15">
        <v>2</v>
      </c>
      <c r="B5" s="82" t="s">
        <v>130</v>
      </c>
      <c r="C5" s="83"/>
      <c r="D5" s="83"/>
      <c r="E5" s="83"/>
      <c r="F5" s="84"/>
    </row>
    <row r="6" spans="1:8" ht="23.25" customHeight="1" thickBot="1">
      <c r="A6" s="14">
        <v>3</v>
      </c>
      <c r="B6" s="79" t="s">
        <v>140</v>
      </c>
      <c r="C6" s="80"/>
      <c r="D6" s="80"/>
      <c r="E6" s="80"/>
      <c r="F6" s="81"/>
    </row>
    <row r="7" spans="1:8" ht="23.25" customHeight="1" thickBot="1">
      <c r="A7" s="15">
        <v>4</v>
      </c>
      <c r="B7" s="82" t="s">
        <v>131</v>
      </c>
      <c r="C7" s="83"/>
      <c r="D7" s="83"/>
      <c r="E7" s="83"/>
      <c r="F7" s="84"/>
    </row>
    <row r="8" spans="1:8" ht="23.25" customHeight="1" thickBot="1">
      <c r="A8" s="14">
        <v>5</v>
      </c>
      <c r="B8" s="79" t="s">
        <v>132</v>
      </c>
      <c r="C8" s="80"/>
      <c r="D8" s="80"/>
      <c r="E8" s="80"/>
      <c r="F8" s="81"/>
    </row>
    <row r="9" spans="1:8" ht="23.25" customHeight="1" thickBot="1">
      <c r="A9" s="15">
        <v>6</v>
      </c>
      <c r="B9" s="82" t="s">
        <v>3</v>
      </c>
      <c r="C9" s="83"/>
      <c r="D9" s="83"/>
      <c r="E9" s="83"/>
      <c r="F9" s="84"/>
    </row>
    <row r="10" spans="1:8" ht="23.25" customHeight="1" thickBot="1">
      <c r="A10" s="14">
        <v>7</v>
      </c>
      <c r="B10" s="79" t="s">
        <v>4</v>
      </c>
      <c r="C10" s="80"/>
      <c r="D10" s="80"/>
      <c r="E10" s="80"/>
      <c r="F10" s="81"/>
    </row>
    <row r="11" spans="1:8" ht="23.25" customHeight="1" thickBot="1">
      <c r="A11" s="15">
        <v>8</v>
      </c>
      <c r="B11" s="82" t="s">
        <v>133</v>
      </c>
      <c r="C11" s="83"/>
      <c r="D11" s="83"/>
      <c r="E11" s="83"/>
      <c r="F11" s="84"/>
    </row>
    <row r="12" spans="1:8" ht="23.25" customHeight="1" thickBot="1">
      <c r="A12" s="14">
        <v>9</v>
      </c>
      <c r="B12" s="79" t="s">
        <v>134</v>
      </c>
      <c r="C12" s="80"/>
      <c r="D12" s="80"/>
      <c r="E12" s="80"/>
      <c r="F12" s="81"/>
    </row>
    <row r="13" spans="1:8" ht="23.25" customHeight="1" thickBot="1">
      <c r="A13" s="15">
        <v>10</v>
      </c>
      <c r="B13" s="82" t="s">
        <v>5</v>
      </c>
      <c r="C13" s="83"/>
      <c r="D13" s="83"/>
      <c r="E13" s="83"/>
      <c r="F13" s="84"/>
    </row>
    <row r="14" spans="1:8" ht="23.25" customHeight="1" thickBot="1">
      <c r="A14" s="14">
        <v>11</v>
      </c>
      <c r="B14" s="79" t="s">
        <v>6</v>
      </c>
      <c r="C14" s="80"/>
      <c r="D14" s="80"/>
      <c r="E14" s="80"/>
      <c r="F14" s="81"/>
    </row>
    <row r="15" spans="1:8" ht="23.25" customHeight="1" thickBot="1">
      <c r="A15" s="15">
        <v>12</v>
      </c>
      <c r="B15" s="82" t="s">
        <v>7</v>
      </c>
      <c r="C15" s="83"/>
      <c r="D15" s="83"/>
      <c r="E15" s="83"/>
      <c r="F15" s="84"/>
    </row>
    <row r="16" spans="1:8" ht="23.25" customHeight="1" thickBot="1">
      <c r="A16" s="14">
        <v>13</v>
      </c>
      <c r="B16" s="79" t="s">
        <v>8</v>
      </c>
      <c r="C16" s="80"/>
      <c r="D16" s="80"/>
      <c r="E16" s="80"/>
      <c r="F16" s="81"/>
    </row>
    <row r="17" spans="1:6" ht="23.25" customHeight="1" thickBot="1">
      <c r="A17" s="15">
        <v>14</v>
      </c>
      <c r="B17" s="82" t="s">
        <v>135</v>
      </c>
      <c r="C17" s="83"/>
      <c r="D17" s="83"/>
      <c r="E17" s="83"/>
      <c r="F17" s="84"/>
    </row>
    <row r="18" spans="1:6" ht="23.25" customHeight="1" thickBot="1">
      <c r="A18" s="14">
        <v>15</v>
      </c>
      <c r="B18" s="79" t="s">
        <v>9</v>
      </c>
      <c r="C18" s="80"/>
      <c r="D18" s="80"/>
      <c r="E18" s="80"/>
      <c r="F18" s="81"/>
    </row>
    <row r="19" spans="1:6" ht="23.25" customHeight="1" thickBot="1">
      <c r="A19" s="15">
        <v>16</v>
      </c>
      <c r="B19" s="82" t="s">
        <v>10</v>
      </c>
      <c r="C19" s="83"/>
      <c r="D19" s="83"/>
      <c r="E19" s="83"/>
      <c r="F19" s="84"/>
    </row>
    <row r="20" spans="1:6" ht="23.25" customHeight="1" thickBot="1">
      <c r="A20" s="14">
        <v>17</v>
      </c>
      <c r="B20" s="79" t="s">
        <v>137</v>
      </c>
      <c r="C20" s="80"/>
      <c r="D20" s="80"/>
      <c r="E20" s="80"/>
      <c r="F20" s="81"/>
    </row>
    <row r="21" spans="1:6" ht="23.25" customHeight="1" thickBot="1">
      <c r="A21" s="15">
        <v>18</v>
      </c>
      <c r="B21" s="82" t="s">
        <v>136</v>
      </c>
      <c r="C21" s="83"/>
      <c r="D21" s="83"/>
      <c r="E21" s="83"/>
      <c r="F21" s="84"/>
    </row>
    <row r="22" spans="1:6" ht="23.25" customHeight="1" thickBot="1">
      <c r="A22" s="14">
        <v>19</v>
      </c>
      <c r="B22" s="79" t="s">
        <v>11</v>
      </c>
      <c r="C22" s="80"/>
      <c r="D22" s="80"/>
      <c r="E22" s="80"/>
      <c r="F22" s="81"/>
    </row>
    <row r="23" spans="1:6" ht="23.25" customHeight="1" thickBot="1">
      <c r="A23" s="15">
        <v>20</v>
      </c>
      <c r="B23" s="82" t="s">
        <v>12</v>
      </c>
      <c r="C23" s="83"/>
      <c r="D23" s="83"/>
      <c r="E23" s="83"/>
      <c r="F23" s="84"/>
    </row>
    <row r="24" spans="1:6" ht="23.25" customHeight="1" thickBot="1">
      <c r="A24" s="14">
        <v>21</v>
      </c>
      <c r="B24" s="79" t="s">
        <v>138</v>
      </c>
      <c r="C24" s="80"/>
      <c r="D24" s="80"/>
      <c r="E24" s="80"/>
      <c r="F24" s="81"/>
    </row>
    <row r="25" spans="1:6" ht="23.25" customHeight="1" thickBot="1">
      <c r="A25" s="15">
        <v>22</v>
      </c>
      <c r="B25" s="82" t="s">
        <v>13</v>
      </c>
      <c r="C25" s="83"/>
      <c r="D25" s="83"/>
      <c r="E25" s="83"/>
      <c r="F25" s="84"/>
    </row>
    <row r="26" spans="1:6" ht="23.25" customHeight="1" thickBot="1">
      <c r="A26" s="14">
        <v>23</v>
      </c>
      <c r="B26" s="79" t="s">
        <v>124</v>
      </c>
      <c r="C26" s="80"/>
      <c r="D26" s="80"/>
      <c r="E26" s="80"/>
      <c r="F26" s="81"/>
    </row>
  </sheetData>
  <mergeCells count="25">
    <mergeCell ref="A1:F1"/>
    <mergeCell ref="B3:F3"/>
    <mergeCell ref="B4:F4"/>
    <mergeCell ref="B5:F5"/>
    <mergeCell ref="B6:F6"/>
    <mergeCell ref="B7:F7"/>
    <mergeCell ref="B8:F8"/>
    <mergeCell ref="B9:F9"/>
    <mergeCell ref="B17:F17"/>
    <mergeCell ref="B13:F13"/>
    <mergeCell ref="B14:F14"/>
    <mergeCell ref="B15:F15"/>
    <mergeCell ref="B16:F16"/>
    <mergeCell ref="B20:F20"/>
    <mergeCell ref="B10:F10"/>
    <mergeCell ref="B11:F11"/>
    <mergeCell ref="B12:F12"/>
    <mergeCell ref="B26:F26"/>
    <mergeCell ref="B23:F23"/>
    <mergeCell ref="B25:F25"/>
    <mergeCell ref="B24:F24"/>
    <mergeCell ref="B21:F21"/>
    <mergeCell ref="B22:F22"/>
    <mergeCell ref="B19:F19"/>
    <mergeCell ref="B18:F18"/>
  </mergeCells>
  <hyperlinks>
    <hyperlink ref="C3" location="'الفهرس'!a1" display="الفهرس" xr:uid="{00000000-0004-0000-0000-000000000000}"/>
    <hyperlink ref="B5:F5" location="'2'!A1" display="الحركة الجوية للمطارات الدولية في المملكة  2020-2021م" xr:uid="{1D3291F4-7169-496B-96EC-18F7E02DF8EC}"/>
    <hyperlink ref="B6:F6" location="'3'!A1" display="الحركة الجوية للمطارات الدولية في المملكة كمية الشحن  2020 - 2021م " xr:uid="{FBAC0ACD-C69F-4EFC-945A-0E316A7E6E4B}"/>
    <hyperlink ref="B7:F7" location="'4'!A1" display="الحركة الجوية بمطارات المملكة الداخلية 2020-2021م" xr:uid="{8EE254C9-26C1-42D4-BB55-A353F389DCBD}"/>
    <hyperlink ref="B8:F8" location="'5'!A1" display="الحركة الجوية في مطارات المملكة حسب الشركة المشغلة 2020-2021م" xr:uid="{4017C78F-981A-4CA5-9B65-01423F4219AF}"/>
    <hyperlink ref="B9:F9" location="'6'!A1" display="عدد الرحلات في مطارات المملكة بحسب المطار خلال الفترة  2010 -2021م" xr:uid="{E7769A3A-50D5-4F6E-B9B2-0D824BBCEC24}"/>
    <hyperlink ref="B10:F10" location="'7'!A1" display="عدد الركاب في مطارات المملكة حسب المطار خلال الفترة  2010 -2021م" xr:uid="{BA43BD75-8136-4F8C-8EDF-2138701D7AA9}"/>
    <hyperlink ref="B12:F12" location="'9'!A1" display="عدد الرحلات في مطارات المملكة بحسب الشركة المشغلة خلال الفترة  2010 -2021م" xr:uid="{0E59095F-042D-4B70-BA64-E37FA1A08A75}"/>
    <hyperlink ref="B13:F13" location="'10'!A1" display="أعلى عشر وجهات دولية مغادرة حسب عدد الركاب من مطارات المملكة 2021م" xr:uid="{45D70A40-3AAF-473A-944A-47AB2F261C14}"/>
    <hyperlink ref="B14:F14" location="'11'!A1" display="أعلى عشر وجهات دولية قدوما حسب عدد الركاب إلى مطارات المملكة 2021م" xr:uid="{4E261334-CF6B-4E05-9CC1-C65F5CFD91B5}"/>
    <hyperlink ref="B15:F15" location="'12'!A1" display="أعلى عشر وجهات دولية مغادرة حسب عدد الرحلات من مطارات المملكة 2021م " xr:uid="{A400451C-07D0-4CB2-9392-BF9122A4B286}"/>
    <hyperlink ref="B16:F16" location="'13'!A1" display="أعلى عشر وجهات دولية قدوما حسب عدد الرحلات إلى مطارات المملكة 2021م " xr:uid="{1A23E407-488B-4CC2-870B-8C3A4EB7BB62}"/>
    <hyperlink ref="B17:F17" location="'14'!A1" display="أعلى عشر وجهات دولية مغادرة حسب كمية الشحن من مطارات المملكة 2021م" xr:uid="{86296947-286A-40CD-8251-F26EEF647A88}"/>
    <hyperlink ref="B18:F18" location="'15'!A1" display="أعلى عشر وجهات دولية قدوما حسب كمية الشحن إلى مطارات المملكة 2021 م " xr:uid="{D763C211-FB79-4E49-8C08-7FFCD5EFF53A}"/>
    <hyperlink ref="B11:F11" location="'8'!A1" display="كمية الشحن في المطارات الدولية بالمملكة بحسب المطار  خلال الفترة  2010 -2021م" xr:uid="{17A88559-E869-4555-8403-2D9B51042236}"/>
    <hyperlink ref="B4:F4" location="'1'!A1" display="حركة المرور الجوي حسب الشركة الناقلة لعام 2020م" xr:uid="{A2C85AD7-488F-402D-AFE5-911643618C39}"/>
    <hyperlink ref="B19:F19" location="'16'!A1" display="عدد رحلات الطيران الخاص 2021 - 2022م   " xr:uid="{2EC24127-8D26-465F-AEB2-7C9DE7260822}"/>
    <hyperlink ref="B22:F22" location="'19'!A1" display="أكثر عشر مطارات كثافة بحسب عدد الركاب في المملكة خلال الفترة 2020-2022م " xr:uid="{C2AA49DF-EE7E-451F-B0B0-722EEF94DDC3}"/>
    <hyperlink ref="B23:F23" location="'20'!A1" display="أكثر عشر مطارات كثافة بحسب عدد الرحلات في المملكة خلال الفترة 2020-2022م" xr:uid="{8D873E9A-222E-4D5C-9991-C3B21B01A17D}"/>
    <hyperlink ref="B24:F24" location="'21'!A1" display="أعلى عشر مطارات وصولا حسب عدد الركاب من مطارات المملكة 2022م" xr:uid="{29FCB802-5831-4809-BDAC-FE6B46860BB0}"/>
    <hyperlink ref="B25:F25" location="'22'!A1" display=" عدد المطارات الدولية و الداخلية في المملكة خلال الفتره 2015-2022م " xr:uid="{36BE336A-A05F-4212-821C-7C4A21963C85}"/>
    <hyperlink ref="B21:F21" location="'18'!A1" display="عدد دول العالم وصولا من المملكة بحسب مطارات المملكة خلال الفترة 2019-2022م" xr:uid="{E4CC5928-E425-47FE-A75B-5D62F4E8F42E}"/>
    <hyperlink ref="B20:F20" location="'17'!A1" display="عدد دول العالم وصولا من مطارات المملكة خلال الفترة 2019-2022م" xr:uid="{FA5705C0-E649-48B0-811E-2C39F10A2D7C}"/>
    <hyperlink ref="B26:F26" location="'23'!A1" display="Total number of employees in air transport by sex, nationality and economic activity 2021 - 2022" xr:uid="{313ECEB5-77C6-4187-9FB5-B580FC96A804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5"/>
  <sheetViews>
    <sheetView showGridLines="0" view="pageBreakPreview" topLeftCell="A3" zoomScale="115" zoomScaleNormal="100" zoomScaleSheetLayoutView="115" workbookViewId="0">
      <selection activeCell="B8" sqref="B8:B15"/>
    </sheetView>
  </sheetViews>
  <sheetFormatPr defaultColWidth="9.08984375" defaultRowHeight="19.5"/>
  <cols>
    <col min="1" max="1" width="8.08984375" style="24" customWidth="1"/>
    <col min="2" max="2" width="40.6328125" style="25" customWidth="1"/>
    <col min="3" max="15" width="13.81640625" style="24" customWidth="1"/>
    <col min="16" max="16" width="0.36328125" style="2" customWidth="1"/>
    <col min="17" max="18" width="9.08984375" style="2" hidden="1" customWidth="1"/>
    <col min="19" max="16384" width="9.08984375" style="2"/>
  </cols>
  <sheetData>
    <row r="1" spans="1:15" ht="21" customHeight="1">
      <c r="M1" s="111" t="s">
        <v>142</v>
      </c>
      <c r="N1" s="111"/>
      <c r="O1" s="111"/>
    </row>
    <row r="2" spans="1:15" ht="21" customHeight="1">
      <c r="B2" s="111"/>
      <c r="C2" s="111"/>
      <c r="D2" s="34"/>
      <c r="E2" s="46"/>
      <c r="F2" s="34"/>
      <c r="G2" s="34"/>
      <c r="H2" s="34"/>
      <c r="I2" s="34"/>
      <c r="J2" s="34"/>
      <c r="K2" s="103"/>
      <c r="L2" s="103"/>
      <c r="M2" s="103"/>
      <c r="N2" s="103"/>
      <c r="O2" s="41"/>
    </row>
    <row r="3" spans="1:15" ht="54.75" customHeight="1">
      <c r="A3" s="112" t="s">
        <v>134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4"/>
    </row>
    <row r="4" spans="1:15" ht="21" customHeight="1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4"/>
    </row>
    <row r="5" spans="1:15" ht="21" customHeight="1">
      <c r="B5" s="106"/>
      <c r="C5" s="106"/>
      <c r="D5" s="106"/>
      <c r="E5" s="106"/>
      <c r="F5" s="34"/>
      <c r="G5" s="34"/>
      <c r="H5" s="34"/>
      <c r="I5" s="34"/>
      <c r="J5" s="34"/>
      <c r="K5" s="34"/>
      <c r="L5" s="34"/>
      <c r="M5" s="34"/>
      <c r="N5" s="34"/>
      <c r="O5" s="53"/>
    </row>
    <row r="6" spans="1:15" ht="21" customHeight="1">
      <c r="A6" s="97" t="s">
        <v>68</v>
      </c>
      <c r="B6" s="94" t="s">
        <v>108</v>
      </c>
      <c r="C6" s="115" t="s">
        <v>70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</row>
    <row r="7" spans="1:15" ht="21" customHeight="1">
      <c r="A7" s="98"/>
      <c r="B7" s="110"/>
      <c r="C7" s="28">
        <v>2010</v>
      </c>
      <c r="D7" s="28">
        <v>2011</v>
      </c>
      <c r="E7" s="28">
        <v>2012</v>
      </c>
      <c r="F7" s="28">
        <v>2013</v>
      </c>
      <c r="G7" s="28">
        <v>2014</v>
      </c>
      <c r="H7" s="28">
        <v>2015</v>
      </c>
      <c r="I7" s="28">
        <v>2016</v>
      </c>
      <c r="J7" s="28">
        <v>2017</v>
      </c>
      <c r="K7" s="28">
        <v>2018</v>
      </c>
      <c r="L7" s="28">
        <v>2019</v>
      </c>
      <c r="M7" s="28">
        <v>2020</v>
      </c>
      <c r="N7" s="28">
        <v>2021</v>
      </c>
      <c r="O7" s="28">
        <v>2022</v>
      </c>
    </row>
    <row r="8" spans="1:15" ht="21" customHeight="1">
      <c r="A8" s="33">
        <v>1</v>
      </c>
      <c r="B8" s="33" t="s">
        <v>109</v>
      </c>
      <c r="C8" s="10">
        <v>257591</v>
      </c>
      <c r="D8" s="10">
        <v>274260</v>
      </c>
      <c r="E8" s="10">
        <v>293773</v>
      </c>
      <c r="F8" s="10">
        <v>296525</v>
      </c>
      <c r="G8" s="10">
        <v>310085</v>
      </c>
      <c r="H8" s="10">
        <v>336189</v>
      </c>
      <c r="I8" s="10">
        <v>343702</v>
      </c>
      <c r="J8" s="10">
        <v>342309</v>
      </c>
      <c r="K8" s="10">
        <v>352288</v>
      </c>
      <c r="L8" s="10">
        <v>351296</v>
      </c>
      <c r="M8" s="10">
        <v>157055</v>
      </c>
      <c r="N8" s="10">
        <v>247926</v>
      </c>
      <c r="O8" s="10">
        <v>282731</v>
      </c>
    </row>
    <row r="9" spans="1:15" ht="21" customHeight="1">
      <c r="A9" s="33">
        <v>2</v>
      </c>
      <c r="B9" s="33" t="s">
        <v>110</v>
      </c>
      <c r="C9" s="11">
        <v>30977</v>
      </c>
      <c r="D9" s="11">
        <v>33849</v>
      </c>
      <c r="E9" s="11">
        <v>38039</v>
      </c>
      <c r="F9" s="11">
        <v>41690</v>
      </c>
      <c r="G9" s="11">
        <v>61352</v>
      </c>
      <c r="H9" s="11">
        <v>77699</v>
      </c>
      <c r="I9" s="11">
        <v>95377</v>
      </c>
      <c r="J9" s="11">
        <v>99380</v>
      </c>
      <c r="K9" s="11">
        <v>98902</v>
      </c>
      <c r="L9" s="11">
        <v>99496</v>
      </c>
      <c r="M9" s="11">
        <v>52794</v>
      </c>
      <c r="N9" s="11">
        <v>79863</v>
      </c>
      <c r="O9" s="11">
        <v>104454</v>
      </c>
    </row>
    <row r="10" spans="1:15" ht="21" customHeight="1">
      <c r="A10" s="33">
        <v>3</v>
      </c>
      <c r="B10" s="33" t="s">
        <v>111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1822</v>
      </c>
      <c r="J10" s="10">
        <v>23980</v>
      </c>
      <c r="K10" s="10">
        <v>24377</v>
      </c>
      <c r="L10" s="10">
        <v>7649</v>
      </c>
      <c r="M10" s="10">
        <v>168</v>
      </c>
      <c r="N10" s="10">
        <v>0</v>
      </c>
      <c r="O10" s="10">
        <v>0</v>
      </c>
    </row>
    <row r="11" spans="1:15" ht="21" customHeight="1">
      <c r="A11" s="33">
        <v>4</v>
      </c>
      <c r="B11" s="33" t="s">
        <v>112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671</v>
      </c>
      <c r="J11" s="11">
        <v>13477</v>
      </c>
      <c r="K11" s="11">
        <v>15974</v>
      </c>
      <c r="L11" s="11">
        <v>17965</v>
      </c>
      <c r="M11" s="11">
        <v>3016</v>
      </c>
      <c r="N11" s="11">
        <v>6</v>
      </c>
      <c r="O11" s="11">
        <v>0</v>
      </c>
    </row>
    <row r="12" spans="1:15" ht="21" customHeight="1">
      <c r="A12" s="33">
        <v>5</v>
      </c>
      <c r="B12" s="33" t="s">
        <v>113</v>
      </c>
      <c r="C12" s="11">
        <v>0</v>
      </c>
      <c r="D12" s="11">
        <v>0</v>
      </c>
      <c r="E12" s="11">
        <v>0</v>
      </c>
      <c r="F12" s="11">
        <v>0</v>
      </c>
      <c r="G12" s="11">
        <v>1</v>
      </c>
      <c r="H12" s="11">
        <v>0</v>
      </c>
      <c r="I12" s="11">
        <v>0</v>
      </c>
      <c r="J12" s="11">
        <v>2546</v>
      </c>
      <c r="K12" s="11">
        <v>31450</v>
      </c>
      <c r="L12" s="11">
        <v>56840</v>
      </c>
      <c r="M12" s="11">
        <v>39882</v>
      </c>
      <c r="N12" s="11">
        <v>54157</v>
      </c>
      <c r="O12" s="11">
        <v>77080</v>
      </c>
    </row>
    <row r="13" spans="1:15" ht="21" customHeight="1">
      <c r="A13" s="33">
        <v>6</v>
      </c>
      <c r="B13" s="33" t="s">
        <v>144</v>
      </c>
      <c r="C13" s="11">
        <v>7326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</row>
    <row r="14" spans="1:15" ht="21" customHeight="1">
      <c r="A14" s="33">
        <v>7</v>
      </c>
      <c r="B14" s="33" t="s">
        <v>145</v>
      </c>
      <c r="C14" s="10">
        <v>58</v>
      </c>
      <c r="D14" s="10">
        <v>12</v>
      </c>
      <c r="E14" s="10">
        <v>303</v>
      </c>
      <c r="F14" s="10">
        <v>679</v>
      </c>
      <c r="G14" s="10">
        <v>421</v>
      </c>
      <c r="H14" s="10">
        <v>114</v>
      </c>
      <c r="I14" s="10">
        <v>64336</v>
      </c>
      <c r="J14" s="10">
        <v>51677</v>
      </c>
      <c r="K14" s="10">
        <v>52720</v>
      </c>
      <c r="L14" s="10">
        <v>50337</v>
      </c>
      <c r="M14" s="10">
        <v>29550</v>
      </c>
      <c r="N14" s="10">
        <v>45134</v>
      </c>
      <c r="O14" s="10">
        <v>63688</v>
      </c>
    </row>
    <row r="15" spans="1:15" ht="21" customHeight="1">
      <c r="A15" s="33">
        <v>8</v>
      </c>
      <c r="B15" s="33" t="s">
        <v>114</v>
      </c>
      <c r="C15" s="11">
        <v>103717</v>
      </c>
      <c r="D15" s="11">
        <v>122586</v>
      </c>
      <c r="E15" s="11">
        <v>141818</v>
      </c>
      <c r="F15" s="11">
        <v>149499</v>
      </c>
      <c r="G15" s="11">
        <v>160987</v>
      </c>
      <c r="H15" s="11">
        <v>179485</v>
      </c>
      <c r="I15" s="11">
        <v>205851</v>
      </c>
      <c r="J15" s="11">
        <v>205078</v>
      </c>
      <c r="K15" s="11">
        <v>195684</v>
      </c>
      <c r="L15" s="11">
        <v>187497</v>
      </c>
      <c r="M15" s="11">
        <v>64387</v>
      </c>
      <c r="N15" s="11">
        <v>69906</v>
      </c>
      <c r="O15" s="11">
        <v>173342</v>
      </c>
    </row>
    <row r="16" spans="1:15" ht="21" customHeight="1">
      <c r="A16" s="94" t="s">
        <v>60</v>
      </c>
      <c r="B16" s="95"/>
      <c r="C16" s="75">
        <f t="shared" ref="C16:N16" si="0">SUM(C8:C15)</f>
        <v>399669</v>
      </c>
      <c r="D16" s="75">
        <f t="shared" si="0"/>
        <v>430707</v>
      </c>
      <c r="E16" s="75">
        <f t="shared" si="0"/>
        <v>473933</v>
      </c>
      <c r="F16" s="75">
        <f t="shared" si="0"/>
        <v>488393</v>
      </c>
      <c r="G16" s="75">
        <f t="shared" si="0"/>
        <v>532846</v>
      </c>
      <c r="H16" s="76">
        <f t="shared" si="0"/>
        <v>593487</v>
      </c>
      <c r="I16" s="75">
        <f t="shared" si="0"/>
        <v>711759</v>
      </c>
      <c r="J16" s="75">
        <f t="shared" si="0"/>
        <v>738447</v>
      </c>
      <c r="K16" s="75">
        <f t="shared" si="0"/>
        <v>771395</v>
      </c>
      <c r="L16" s="75">
        <f t="shared" si="0"/>
        <v>771080</v>
      </c>
      <c r="M16" s="75">
        <f t="shared" si="0"/>
        <v>346852</v>
      </c>
      <c r="N16" s="75">
        <f t="shared" si="0"/>
        <v>496992</v>
      </c>
      <c r="O16" s="75">
        <f>SUM(O8:O15)</f>
        <v>701295</v>
      </c>
    </row>
    <row r="17" spans="1:16" ht="21" customHeight="1">
      <c r="A17" s="73" t="s">
        <v>69</v>
      </c>
      <c r="B17" s="73"/>
      <c r="C17" s="73"/>
      <c r="D17" s="54"/>
      <c r="E17" s="40"/>
      <c r="F17" s="40"/>
      <c r="G17" s="40"/>
      <c r="H17" s="40"/>
      <c r="I17" s="36"/>
      <c r="J17" s="36"/>
      <c r="K17" s="36"/>
      <c r="L17" s="36"/>
      <c r="M17" s="36"/>
      <c r="N17" s="74" t="s">
        <v>41</v>
      </c>
      <c r="O17" s="74"/>
    </row>
    <row r="18" spans="1:16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12">
        <v>4686859</v>
      </c>
    </row>
    <row r="19" spans="1:16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</row>
    <row r="20" spans="1:16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</row>
    <row r="21" spans="1:16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</row>
    <row r="22" spans="1:16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6"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6"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</row>
    <row r="25" spans="1:16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</row>
  </sheetData>
  <mergeCells count="11">
    <mergeCell ref="A16:B16"/>
    <mergeCell ref="B4:N4"/>
    <mergeCell ref="M1:O1"/>
    <mergeCell ref="B2:C2"/>
    <mergeCell ref="K2:L2"/>
    <mergeCell ref="M2:N2"/>
    <mergeCell ref="A3:N3"/>
    <mergeCell ref="B5:E5"/>
    <mergeCell ref="A6:A7"/>
    <mergeCell ref="B6:B7"/>
    <mergeCell ref="C6:O6"/>
  </mergeCells>
  <hyperlinks>
    <hyperlink ref="N17" location="'Index '!A1" display="العودة إلى الفهرس" xr:uid="{2E959A83-1617-464C-A60C-84FBC590A92E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9"/>
  <sheetViews>
    <sheetView showGridLines="0" view="pageBreakPreview" topLeftCell="A3" zoomScale="115" zoomScaleNormal="100" zoomScaleSheetLayoutView="115" workbookViewId="0">
      <selection activeCell="B8" sqref="B8:B17"/>
    </sheetView>
  </sheetViews>
  <sheetFormatPr defaultColWidth="9.08984375" defaultRowHeight="19.5"/>
  <cols>
    <col min="1" max="1" width="9.08984375" style="24"/>
    <col min="2" max="2" width="20.6328125" style="25" customWidth="1"/>
    <col min="3" max="3" width="32.6328125" style="24" customWidth="1"/>
    <col min="4" max="4" width="11.6328125" customWidth="1"/>
    <col min="5" max="5" width="8.90625" customWidth="1"/>
    <col min="6" max="6" width="0.36328125" customWidth="1"/>
    <col min="7" max="8" width="9.08984375" hidden="1" customWidth="1"/>
    <col min="11" max="16384" width="9.08984375" style="2"/>
  </cols>
  <sheetData>
    <row r="1" spans="1:3" ht="21" customHeight="1">
      <c r="C1" s="37" t="s">
        <v>142</v>
      </c>
    </row>
    <row r="2" spans="1:3" ht="21" customHeight="1"/>
    <row r="3" spans="1:3" ht="21" customHeight="1">
      <c r="A3" s="103"/>
      <c r="B3" s="103"/>
      <c r="C3" s="103"/>
    </row>
    <row r="4" spans="1:3" ht="54.75" customHeight="1">
      <c r="A4" s="105" t="s">
        <v>5</v>
      </c>
      <c r="B4" s="105"/>
      <c r="C4" s="105"/>
    </row>
    <row r="5" spans="1:3" ht="21" customHeight="1">
      <c r="B5" s="106"/>
      <c r="C5" s="109"/>
    </row>
    <row r="6" spans="1:3" ht="21" customHeight="1">
      <c r="A6" s="97" t="s">
        <v>68</v>
      </c>
      <c r="B6" s="91" t="s">
        <v>83</v>
      </c>
      <c r="C6" s="94" t="s">
        <v>74</v>
      </c>
    </row>
    <row r="7" spans="1:3" customFormat="1" ht="21" customHeight="1">
      <c r="A7" s="98">
        <v>1</v>
      </c>
      <c r="B7" s="93"/>
      <c r="C7" s="110"/>
    </row>
    <row r="8" spans="1:3" customFormat="1" ht="21" customHeight="1">
      <c r="A8" s="33">
        <v>1</v>
      </c>
      <c r="B8" s="35" t="s">
        <v>85</v>
      </c>
      <c r="C8" s="38">
        <v>3353940</v>
      </c>
    </row>
    <row r="9" spans="1:3" customFormat="1" ht="21" customHeight="1">
      <c r="A9" s="33">
        <v>2</v>
      </c>
      <c r="B9" s="35" t="s">
        <v>100</v>
      </c>
      <c r="C9" s="39">
        <v>3340260</v>
      </c>
    </row>
    <row r="10" spans="1:3" customFormat="1" ht="21" customHeight="1">
      <c r="A10" s="33">
        <v>3</v>
      </c>
      <c r="B10" s="35" t="s">
        <v>89</v>
      </c>
      <c r="C10" s="38">
        <v>1700481</v>
      </c>
    </row>
    <row r="11" spans="1:3" customFormat="1" ht="21" customHeight="1">
      <c r="A11" s="33">
        <v>4</v>
      </c>
      <c r="B11" s="35" t="s">
        <v>90</v>
      </c>
      <c r="C11" s="39">
        <v>1528239</v>
      </c>
    </row>
    <row r="12" spans="1:3" customFormat="1" ht="21" customHeight="1">
      <c r="A12" s="33">
        <v>5</v>
      </c>
      <c r="B12" s="35" t="s">
        <v>107</v>
      </c>
      <c r="C12" s="38">
        <v>1035479</v>
      </c>
    </row>
    <row r="13" spans="1:3" customFormat="1" ht="21" customHeight="1">
      <c r="A13" s="33">
        <v>6</v>
      </c>
      <c r="B13" s="35" t="s">
        <v>104</v>
      </c>
      <c r="C13" s="39">
        <v>844822</v>
      </c>
    </row>
    <row r="14" spans="1:3" customFormat="1" ht="21" customHeight="1">
      <c r="A14" s="33">
        <v>7</v>
      </c>
      <c r="B14" s="35" t="s">
        <v>103</v>
      </c>
      <c r="C14" s="38">
        <v>807363</v>
      </c>
    </row>
    <row r="15" spans="1:3" customFormat="1" ht="21" customHeight="1">
      <c r="A15" s="33">
        <v>8</v>
      </c>
      <c r="B15" s="35" t="s">
        <v>87</v>
      </c>
      <c r="C15" s="39">
        <v>745005</v>
      </c>
    </row>
    <row r="16" spans="1:3" customFormat="1" ht="21" customHeight="1">
      <c r="A16" s="33">
        <v>9</v>
      </c>
      <c r="B16" s="35" t="s">
        <v>92</v>
      </c>
      <c r="C16" s="38">
        <v>720680</v>
      </c>
    </row>
    <row r="17" spans="1:3" customFormat="1" ht="21" customHeight="1">
      <c r="A17" s="33">
        <v>10</v>
      </c>
      <c r="B17" s="35" t="s">
        <v>106</v>
      </c>
      <c r="C17" s="39">
        <v>582413</v>
      </c>
    </row>
    <row r="18" spans="1:3" customFormat="1" ht="21" customHeight="1">
      <c r="A18" s="96" t="s">
        <v>69</v>
      </c>
      <c r="B18" s="96"/>
      <c r="C18" s="57" t="s">
        <v>41</v>
      </c>
    </row>
    <row r="19" spans="1:3" ht="22.25" customHeight="1"/>
  </sheetData>
  <mergeCells count="7">
    <mergeCell ref="A18:B18"/>
    <mergeCell ref="A3:C3"/>
    <mergeCell ref="A6:A7"/>
    <mergeCell ref="C6:C7"/>
    <mergeCell ref="B6:B7"/>
    <mergeCell ref="A4:C4"/>
    <mergeCell ref="B5:C5"/>
  </mergeCells>
  <hyperlinks>
    <hyperlink ref="C18" location="'Index '!A1" display="العودة إلى الفهرس" xr:uid="{ECCE21EE-AF60-4390-9E61-51857DAED77E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9"/>
  <sheetViews>
    <sheetView showGridLines="0" view="pageBreakPreview" topLeftCell="A4" zoomScale="115" zoomScaleNormal="100" zoomScaleSheetLayoutView="115" workbookViewId="0">
      <selection activeCell="B8" sqref="B8:B17"/>
    </sheetView>
  </sheetViews>
  <sheetFormatPr defaultColWidth="9.08984375" defaultRowHeight="19.5"/>
  <cols>
    <col min="1" max="1" width="9.08984375" style="24"/>
    <col min="2" max="2" width="20.6328125" style="25" customWidth="1"/>
    <col min="3" max="3" width="32.6328125" style="24" customWidth="1"/>
    <col min="4" max="4" width="10.90625" customWidth="1"/>
    <col min="5" max="5" width="15.90625" customWidth="1"/>
    <col min="6" max="6" width="23.36328125" customWidth="1"/>
    <col min="7" max="7" width="14.08984375" customWidth="1"/>
    <col min="8" max="8" width="11.453125" customWidth="1"/>
    <col min="9" max="9" width="8.90625" customWidth="1"/>
    <col min="10" max="10" width="0.36328125" style="2" customWidth="1"/>
    <col min="11" max="12" width="9.08984375" style="2" hidden="1" customWidth="1"/>
    <col min="13" max="16384" width="9.08984375" style="2"/>
  </cols>
  <sheetData>
    <row r="1" spans="1:12" ht="21" customHeight="1">
      <c r="C1" s="37" t="s">
        <v>142</v>
      </c>
    </row>
    <row r="2" spans="1:12" ht="21" customHeight="1"/>
    <row r="3" spans="1:12" ht="21" customHeight="1">
      <c r="A3" s="103"/>
      <c r="B3" s="103"/>
      <c r="C3" s="103"/>
    </row>
    <row r="4" spans="1:12" ht="54.75" customHeight="1">
      <c r="A4" s="105" t="s">
        <v>6</v>
      </c>
      <c r="B4" s="105"/>
      <c r="C4" s="105"/>
    </row>
    <row r="5" spans="1:12" ht="21" customHeight="1">
      <c r="B5" s="106"/>
      <c r="C5" s="109"/>
    </row>
    <row r="6" spans="1:12" ht="21" customHeight="1">
      <c r="A6" s="97" t="s">
        <v>68</v>
      </c>
      <c r="B6" s="91" t="s">
        <v>83</v>
      </c>
      <c r="C6" s="94" t="s">
        <v>74</v>
      </c>
    </row>
    <row r="7" spans="1:12" customFormat="1" ht="21" customHeight="1">
      <c r="A7" s="98">
        <v>1</v>
      </c>
      <c r="B7" s="93"/>
      <c r="C7" s="110"/>
      <c r="J7" s="2"/>
      <c r="K7" s="2"/>
      <c r="L7" s="2"/>
    </row>
    <row r="8" spans="1:12" customFormat="1" ht="21" customHeight="1">
      <c r="A8" s="33">
        <v>1</v>
      </c>
      <c r="B8" s="35" t="s">
        <v>85</v>
      </c>
      <c r="C8" s="38">
        <v>3700376</v>
      </c>
      <c r="J8" s="2"/>
      <c r="K8" s="2"/>
      <c r="L8" s="2"/>
    </row>
    <row r="9" spans="1:12" customFormat="1" ht="21" customHeight="1">
      <c r="A9" s="33">
        <v>2</v>
      </c>
      <c r="B9" s="35" t="s">
        <v>100</v>
      </c>
      <c r="C9" s="39">
        <v>3583764</v>
      </c>
      <c r="J9" s="2"/>
      <c r="K9" s="2"/>
      <c r="L9" s="2"/>
    </row>
    <row r="10" spans="1:12" customFormat="1" ht="21" customHeight="1">
      <c r="A10" s="33">
        <v>3</v>
      </c>
      <c r="B10" s="35" t="s">
        <v>89</v>
      </c>
      <c r="C10" s="38">
        <v>1980268</v>
      </c>
      <c r="J10" s="2"/>
      <c r="K10" s="2"/>
      <c r="L10" s="2"/>
    </row>
    <row r="11" spans="1:12" customFormat="1" ht="21" customHeight="1">
      <c r="A11" s="33">
        <v>4</v>
      </c>
      <c r="B11" s="35" t="s">
        <v>90</v>
      </c>
      <c r="C11" s="39">
        <v>1852083</v>
      </c>
      <c r="J11" s="2"/>
      <c r="K11" s="2"/>
      <c r="L11" s="2"/>
    </row>
    <row r="12" spans="1:12" customFormat="1" ht="21" customHeight="1">
      <c r="A12" s="33">
        <v>5</v>
      </c>
      <c r="B12" s="35" t="s">
        <v>107</v>
      </c>
      <c r="C12" s="38">
        <v>1056215</v>
      </c>
      <c r="J12" s="2"/>
      <c r="K12" s="2"/>
      <c r="L12" s="2"/>
    </row>
    <row r="13" spans="1:12" customFormat="1" ht="21" customHeight="1">
      <c r="A13" s="33">
        <v>6</v>
      </c>
      <c r="B13" s="35" t="s">
        <v>104</v>
      </c>
      <c r="C13" s="39">
        <v>916950</v>
      </c>
      <c r="J13" s="2"/>
      <c r="K13" s="2"/>
      <c r="L13" s="2"/>
    </row>
    <row r="14" spans="1:12" customFormat="1" ht="21" customHeight="1">
      <c r="A14" s="33">
        <v>7</v>
      </c>
      <c r="B14" s="35" t="s">
        <v>103</v>
      </c>
      <c r="C14" s="38">
        <v>828552</v>
      </c>
      <c r="J14" s="2"/>
      <c r="K14" s="2"/>
      <c r="L14" s="2"/>
    </row>
    <row r="15" spans="1:12" customFormat="1" ht="21" customHeight="1">
      <c r="A15" s="33">
        <v>8</v>
      </c>
      <c r="B15" s="35" t="s">
        <v>92</v>
      </c>
      <c r="C15" s="39">
        <v>803199</v>
      </c>
      <c r="J15" s="2"/>
      <c r="K15" s="2"/>
      <c r="L15" s="2"/>
    </row>
    <row r="16" spans="1:12" customFormat="1" ht="21" customHeight="1">
      <c r="A16" s="33">
        <v>9</v>
      </c>
      <c r="B16" s="35" t="s">
        <v>87</v>
      </c>
      <c r="C16" s="38">
        <v>800274</v>
      </c>
      <c r="J16" s="2"/>
      <c r="K16" s="2"/>
      <c r="L16" s="2"/>
    </row>
    <row r="17" spans="1:12" customFormat="1" ht="21" customHeight="1">
      <c r="A17" s="33">
        <v>10</v>
      </c>
      <c r="B17" s="35" t="s">
        <v>106</v>
      </c>
      <c r="C17" s="39">
        <v>684042</v>
      </c>
      <c r="J17" s="2"/>
      <c r="K17" s="2"/>
      <c r="L17" s="2"/>
    </row>
    <row r="18" spans="1:12" customFormat="1" ht="21" customHeight="1">
      <c r="A18" s="96" t="s">
        <v>69</v>
      </c>
      <c r="B18" s="96"/>
      <c r="C18" s="57" t="s">
        <v>41</v>
      </c>
      <c r="J18" s="2"/>
      <c r="K18" s="2"/>
      <c r="L18" s="2"/>
    </row>
    <row r="19" spans="1:12" ht="22.25" customHeight="1"/>
  </sheetData>
  <mergeCells count="7">
    <mergeCell ref="A18:B18"/>
    <mergeCell ref="A3:C3"/>
    <mergeCell ref="A4:C4"/>
    <mergeCell ref="B5:C5"/>
    <mergeCell ref="A6:A7"/>
    <mergeCell ref="B6:B7"/>
    <mergeCell ref="C6:C7"/>
  </mergeCells>
  <hyperlinks>
    <hyperlink ref="C18" location="'Index '!A1" display="العودة إلى الفهرس" xr:uid="{D11326B2-228E-4B47-B589-5EC1126CE8C4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showGridLines="0" view="pageBreakPreview" topLeftCell="A4" zoomScale="122" zoomScaleNormal="100" zoomScaleSheetLayoutView="122" workbookViewId="0">
      <selection activeCell="B8" sqref="B8:B17"/>
    </sheetView>
  </sheetViews>
  <sheetFormatPr defaultColWidth="9.08984375" defaultRowHeight="19.5"/>
  <cols>
    <col min="1" max="1" width="9.08984375" style="24"/>
    <col min="2" max="2" width="20.6328125" style="25" customWidth="1"/>
    <col min="3" max="3" width="32.6328125" style="24" customWidth="1"/>
    <col min="4" max="4" width="10.90625" customWidth="1"/>
    <col min="5" max="5" width="11.453125" customWidth="1"/>
    <col min="6" max="6" width="11.6328125" customWidth="1"/>
    <col min="7" max="7" width="14.08984375" customWidth="1"/>
    <col min="8" max="8" width="11.453125" customWidth="1"/>
    <col min="9" max="9" width="8.90625" customWidth="1"/>
    <col min="10" max="10" width="0.36328125" style="2" customWidth="1"/>
    <col min="11" max="12" width="9.08984375" style="2" hidden="1" customWidth="1"/>
    <col min="13" max="16384" width="9.08984375" style="2"/>
  </cols>
  <sheetData>
    <row r="1" spans="1:12" ht="21" customHeight="1">
      <c r="C1" s="37" t="s">
        <v>142</v>
      </c>
    </row>
    <row r="2" spans="1:12" ht="21" customHeight="1">
      <c r="C2" s="52"/>
    </row>
    <row r="3" spans="1:12" ht="21" customHeight="1">
      <c r="A3" s="103"/>
      <c r="B3" s="103"/>
      <c r="C3" s="103"/>
    </row>
    <row r="4" spans="1:12" ht="54.75" customHeight="1">
      <c r="A4" s="105" t="s">
        <v>7</v>
      </c>
      <c r="B4" s="105"/>
      <c r="C4" s="105"/>
    </row>
    <row r="5" spans="1:12" ht="21" customHeight="1">
      <c r="B5" s="106"/>
      <c r="C5" s="109"/>
    </row>
    <row r="6" spans="1:12" ht="21" customHeight="1">
      <c r="A6" s="97" t="s">
        <v>68</v>
      </c>
      <c r="B6" s="91" t="s">
        <v>83</v>
      </c>
      <c r="C6" s="94" t="s">
        <v>102</v>
      </c>
    </row>
    <row r="7" spans="1:12" customFormat="1" ht="21" customHeight="1">
      <c r="A7" s="98">
        <v>1</v>
      </c>
      <c r="B7" s="93"/>
      <c r="C7" s="110"/>
      <c r="J7" s="2"/>
      <c r="K7" s="2"/>
      <c r="L7" s="2"/>
    </row>
    <row r="8" spans="1:12" customFormat="1" ht="21" customHeight="1">
      <c r="A8" s="33">
        <v>1</v>
      </c>
      <c r="B8" s="35" t="s">
        <v>85</v>
      </c>
      <c r="C8" s="38">
        <v>27413</v>
      </c>
      <c r="J8" s="2"/>
      <c r="K8" s="2"/>
      <c r="L8" s="2"/>
    </row>
    <row r="9" spans="1:12" customFormat="1" ht="21" customHeight="1">
      <c r="A9" s="33">
        <v>2</v>
      </c>
      <c r="B9" s="35" t="s">
        <v>100</v>
      </c>
      <c r="C9" s="39">
        <v>23575</v>
      </c>
      <c r="J9" s="2"/>
      <c r="K9" s="2"/>
      <c r="L9" s="2"/>
    </row>
    <row r="10" spans="1:12" customFormat="1" ht="21" customHeight="1">
      <c r="A10" s="33">
        <v>3</v>
      </c>
      <c r="B10" s="35" t="s">
        <v>90</v>
      </c>
      <c r="C10" s="38">
        <v>11080</v>
      </c>
      <c r="J10" s="2"/>
      <c r="K10" s="2"/>
      <c r="L10" s="2"/>
    </row>
    <row r="11" spans="1:12" customFormat="1" ht="21" customHeight="1">
      <c r="A11" s="33">
        <v>4</v>
      </c>
      <c r="B11" s="35" t="s">
        <v>89</v>
      </c>
      <c r="C11" s="39">
        <v>7544</v>
      </c>
      <c r="J11" s="2"/>
      <c r="K11" s="2"/>
      <c r="L11" s="2"/>
    </row>
    <row r="12" spans="1:12" customFormat="1" ht="21" customHeight="1">
      <c r="A12" s="33">
        <v>5</v>
      </c>
      <c r="B12" s="35" t="s">
        <v>86</v>
      </c>
      <c r="C12" s="38">
        <v>7333</v>
      </c>
      <c r="J12" s="2"/>
      <c r="K12" s="2"/>
      <c r="L12" s="2"/>
    </row>
    <row r="13" spans="1:12" customFormat="1" ht="21" customHeight="1">
      <c r="A13" s="33">
        <v>6</v>
      </c>
      <c r="B13" s="35" t="s">
        <v>103</v>
      </c>
      <c r="C13" s="39">
        <v>7268</v>
      </c>
      <c r="J13" s="2"/>
      <c r="K13" s="2"/>
      <c r="L13" s="2"/>
    </row>
    <row r="14" spans="1:12" customFormat="1" ht="21" customHeight="1">
      <c r="A14" s="33">
        <v>7</v>
      </c>
      <c r="B14" s="35" t="s">
        <v>87</v>
      </c>
      <c r="C14" s="38">
        <v>5563</v>
      </c>
      <c r="J14" s="2"/>
      <c r="K14" s="2"/>
      <c r="L14" s="2"/>
    </row>
    <row r="15" spans="1:12" customFormat="1" ht="21" customHeight="1">
      <c r="A15" s="33">
        <v>8</v>
      </c>
      <c r="B15" s="35" t="s">
        <v>104</v>
      </c>
      <c r="C15" s="39">
        <v>5504</v>
      </c>
      <c r="J15" s="2"/>
      <c r="K15" s="2"/>
      <c r="L15" s="2"/>
    </row>
    <row r="16" spans="1:12" customFormat="1" ht="21" customHeight="1">
      <c r="A16" s="33">
        <v>9</v>
      </c>
      <c r="B16" s="35" t="s">
        <v>105</v>
      </c>
      <c r="C16" s="38">
        <v>5394</v>
      </c>
      <c r="J16" s="2"/>
      <c r="K16" s="2"/>
      <c r="L16" s="2"/>
    </row>
    <row r="17" spans="1:12" customFormat="1" ht="21" customHeight="1">
      <c r="A17" s="33">
        <v>10</v>
      </c>
      <c r="B17" s="35" t="s">
        <v>106</v>
      </c>
      <c r="C17" s="39">
        <v>5136</v>
      </c>
      <c r="J17" s="2"/>
      <c r="K17" s="2"/>
      <c r="L17" s="2"/>
    </row>
    <row r="18" spans="1:12" customFormat="1" ht="21" customHeight="1">
      <c r="A18" s="96" t="s">
        <v>69</v>
      </c>
      <c r="B18" s="96"/>
      <c r="C18" s="57" t="s">
        <v>41</v>
      </c>
      <c r="J18" s="2"/>
      <c r="K18" s="2"/>
      <c r="L18" s="2"/>
    </row>
    <row r="19" spans="1:12" ht="22.25" customHeight="1"/>
  </sheetData>
  <mergeCells count="7">
    <mergeCell ref="A18:B18"/>
    <mergeCell ref="A3:C3"/>
    <mergeCell ref="A4:C4"/>
    <mergeCell ref="B5:C5"/>
    <mergeCell ref="A6:A7"/>
    <mergeCell ref="B6:B7"/>
    <mergeCell ref="C6:C7"/>
  </mergeCells>
  <hyperlinks>
    <hyperlink ref="C18" location="'Index '!A1" display="العودة إلى الفهرس" xr:uid="{EFECB305-4AEF-41BE-BD43-5DCE58D329FE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9"/>
  <sheetViews>
    <sheetView showGridLines="0" view="pageBreakPreview" topLeftCell="A4" zoomScale="122" zoomScaleNormal="100" zoomScaleSheetLayoutView="122" workbookViewId="0">
      <selection activeCell="B8" sqref="B8:B17"/>
    </sheetView>
  </sheetViews>
  <sheetFormatPr defaultColWidth="9.08984375" defaultRowHeight="19.5"/>
  <cols>
    <col min="1" max="1" width="9.08984375" style="24"/>
    <col min="2" max="2" width="20.6328125" style="25" customWidth="1"/>
    <col min="3" max="3" width="32.6328125" style="24" customWidth="1"/>
    <col min="4" max="4" width="10.90625" customWidth="1"/>
    <col min="5" max="5" width="14" customWidth="1"/>
    <col min="6" max="6" width="11.6328125" customWidth="1"/>
    <col min="7" max="7" width="14.08984375" customWidth="1"/>
    <col min="8" max="8" width="11.453125" customWidth="1"/>
    <col min="9" max="9" width="8.90625" customWidth="1"/>
    <col min="10" max="10" width="0.36328125" style="2" customWidth="1"/>
    <col min="11" max="12" width="9.08984375" style="2" hidden="1" customWidth="1"/>
    <col min="13" max="16384" width="9.08984375" style="2"/>
  </cols>
  <sheetData>
    <row r="1" spans="1:12" ht="21" customHeight="1">
      <c r="C1" s="37" t="s">
        <v>142</v>
      </c>
    </row>
    <row r="2" spans="1:12" ht="21" customHeight="1"/>
    <row r="3" spans="1:12" ht="21" customHeight="1">
      <c r="A3" s="103"/>
      <c r="B3" s="103"/>
      <c r="C3" s="103"/>
    </row>
    <row r="4" spans="1:12" ht="54.75" customHeight="1">
      <c r="A4" s="105" t="s">
        <v>8</v>
      </c>
      <c r="B4" s="105"/>
      <c r="C4" s="105"/>
    </row>
    <row r="5" spans="1:12" ht="21" customHeight="1">
      <c r="B5" s="106"/>
      <c r="C5" s="109"/>
    </row>
    <row r="6" spans="1:12" ht="21" customHeight="1">
      <c r="A6" s="97" t="s">
        <v>68</v>
      </c>
      <c r="B6" s="91" t="s">
        <v>83</v>
      </c>
      <c r="C6" s="94" t="s">
        <v>102</v>
      </c>
    </row>
    <row r="7" spans="1:12" customFormat="1" ht="21" customHeight="1">
      <c r="A7" s="98">
        <v>1</v>
      </c>
      <c r="B7" s="93"/>
      <c r="C7" s="110"/>
      <c r="J7" s="2"/>
      <c r="K7" s="2"/>
      <c r="L7" s="2"/>
    </row>
    <row r="8" spans="1:12" customFormat="1" ht="21" customHeight="1">
      <c r="A8" s="33">
        <v>1</v>
      </c>
      <c r="B8" s="35" t="s">
        <v>85</v>
      </c>
      <c r="C8" s="38">
        <v>26829</v>
      </c>
      <c r="J8" s="2"/>
      <c r="K8" s="2"/>
      <c r="L8" s="2"/>
    </row>
    <row r="9" spans="1:12" customFormat="1" ht="21" customHeight="1">
      <c r="A9" s="33">
        <v>2</v>
      </c>
      <c r="B9" s="35" t="s">
        <v>100</v>
      </c>
      <c r="C9" s="39">
        <v>23394</v>
      </c>
      <c r="J9" s="2"/>
      <c r="K9" s="2"/>
      <c r="L9" s="2"/>
    </row>
    <row r="10" spans="1:12" customFormat="1" ht="21" customHeight="1">
      <c r="A10" s="33">
        <v>3</v>
      </c>
      <c r="B10" s="35" t="s">
        <v>90</v>
      </c>
      <c r="C10" s="38">
        <v>11073</v>
      </c>
      <c r="J10" s="2"/>
      <c r="K10" s="2"/>
      <c r="L10" s="2"/>
    </row>
    <row r="11" spans="1:12" customFormat="1" ht="21" customHeight="1">
      <c r="A11" s="33">
        <v>4</v>
      </c>
      <c r="B11" s="35" t="s">
        <v>89</v>
      </c>
      <c r="C11" s="39">
        <v>7541</v>
      </c>
      <c r="J11" s="2"/>
      <c r="K11" s="2"/>
      <c r="L11" s="2"/>
    </row>
    <row r="12" spans="1:12" customFormat="1" ht="21" customHeight="1">
      <c r="A12" s="33">
        <v>5</v>
      </c>
      <c r="B12" s="35" t="s">
        <v>86</v>
      </c>
      <c r="C12" s="38">
        <v>7421</v>
      </c>
      <c r="J12" s="2"/>
      <c r="K12" s="2"/>
      <c r="L12" s="2"/>
    </row>
    <row r="13" spans="1:12" customFormat="1" ht="21" customHeight="1">
      <c r="A13" s="33">
        <v>6</v>
      </c>
      <c r="B13" s="35" t="s">
        <v>103</v>
      </c>
      <c r="C13" s="39">
        <v>7141</v>
      </c>
      <c r="J13" s="2"/>
      <c r="K13" s="2"/>
      <c r="L13" s="2"/>
    </row>
    <row r="14" spans="1:12" customFormat="1" ht="21" customHeight="1">
      <c r="A14" s="33">
        <v>7</v>
      </c>
      <c r="B14" s="35" t="s">
        <v>87</v>
      </c>
      <c r="C14" s="38">
        <v>5562</v>
      </c>
      <c r="J14" s="2"/>
      <c r="K14" s="2"/>
      <c r="L14" s="2"/>
    </row>
    <row r="15" spans="1:12" customFormat="1" ht="21" customHeight="1">
      <c r="A15" s="33">
        <v>8</v>
      </c>
      <c r="B15" s="35" t="s">
        <v>104</v>
      </c>
      <c r="C15" s="39">
        <v>5544</v>
      </c>
      <c r="J15" s="2"/>
      <c r="K15" s="2"/>
      <c r="L15" s="2"/>
    </row>
    <row r="16" spans="1:12" customFormat="1" ht="21" customHeight="1">
      <c r="A16" s="33">
        <v>9</v>
      </c>
      <c r="B16" s="35" t="s">
        <v>105</v>
      </c>
      <c r="C16" s="38">
        <v>5386</v>
      </c>
      <c r="J16" s="2"/>
      <c r="K16" s="2"/>
      <c r="L16" s="2"/>
    </row>
    <row r="17" spans="1:12" customFormat="1" ht="21" customHeight="1">
      <c r="A17" s="33">
        <v>10</v>
      </c>
      <c r="B17" s="35" t="s">
        <v>106</v>
      </c>
      <c r="C17" s="39">
        <v>5129</v>
      </c>
      <c r="J17" s="2"/>
      <c r="K17" s="2"/>
      <c r="L17" s="2"/>
    </row>
    <row r="18" spans="1:12" customFormat="1" ht="21" customHeight="1">
      <c r="A18" s="96" t="s">
        <v>69</v>
      </c>
      <c r="B18" s="96"/>
      <c r="C18" s="57" t="s">
        <v>41</v>
      </c>
      <c r="J18" s="2"/>
      <c r="K18" s="2"/>
      <c r="L18" s="2"/>
    </row>
    <row r="19" spans="1:12" ht="22.25" customHeight="1"/>
  </sheetData>
  <mergeCells count="7">
    <mergeCell ref="A18:B18"/>
    <mergeCell ref="A3:C3"/>
    <mergeCell ref="A4:C4"/>
    <mergeCell ref="B5:C5"/>
    <mergeCell ref="A6:A7"/>
    <mergeCell ref="B6:B7"/>
    <mergeCell ref="C6:C7"/>
  </mergeCells>
  <hyperlinks>
    <hyperlink ref="C18" location="'Index '!A1" display="العودة إلى الفهرس" xr:uid="{221A8152-0BE6-4EBC-8309-0508A79D2A1E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9"/>
  <sheetViews>
    <sheetView showGridLines="0" view="pageBreakPreview" topLeftCell="A7" zoomScale="122" zoomScaleNormal="100" zoomScaleSheetLayoutView="122" workbookViewId="0">
      <selection activeCell="B8" sqref="B8:B17"/>
    </sheetView>
  </sheetViews>
  <sheetFormatPr defaultColWidth="9.08984375" defaultRowHeight="19.5"/>
  <cols>
    <col min="1" max="1" width="9.08984375" style="24"/>
    <col min="2" max="2" width="20.6328125" style="25" customWidth="1"/>
    <col min="3" max="3" width="32.6328125" style="24" customWidth="1"/>
    <col min="4" max="4" width="10.90625" customWidth="1"/>
    <col min="5" max="5" width="23.36328125" customWidth="1"/>
    <col min="6" max="6" width="14.453125" customWidth="1"/>
    <col min="7" max="7" width="14.08984375" customWidth="1"/>
    <col min="8" max="8" width="11.453125" customWidth="1"/>
    <col min="9" max="9" width="8.90625" customWidth="1"/>
    <col min="10" max="10" width="0.36328125" style="2" customWidth="1"/>
    <col min="11" max="12" width="9.08984375" style="2" hidden="1" customWidth="1"/>
    <col min="13" max="16384" width="9.08984375" style="2"/>
  </cols>
  <sheetData>
    <row r="1" spans="1:12" ht="21" customHeight="1">
      <c r="C1" s="37" t="s">
        <v>142</v>
      </c>
    </row>
    <row r="2" spans="1:12" ht="21" customHeight="1"/>
    <row r="3" spans="1:12" ht="21" customHeight="1">
      <c r="A3" s="103"/>
      <c r="B3" s="103"/>
      <c r="C3" s="103"/>
    </row>
    <row r="4" spans="1:12" ht="54.75" customHeight="1">
      <c r="A4" s="105" t="s">
        <v>135</v>
      </c>
      <c r="B4" s="105"/>
      <c r="C4" s="105"/>
    </row>
    <row r="5" spans="1:12" ht="21" customHeight="1">
      <c r="B5" s="106"/>
      <c r="C5" s="109"/>
    </row>
    <row r="6" spans="1:12" ht="21" customHeight="1">
      <c r="A6" s="97" t="s">
        <v>68</v>
      </c>
      <c r="B6" s="91" t="s">
        <v>83</v>
      </c>
      <c r="C6" s="94" t="s">
        <v>84</v>
      </c>
    </row>
    <row r="7" spans="1:12" customFormat="1" ht="21" customHeight="1">
      <c r="A7" s="98">
        <v>1</v>
      </c>
      <c r="B7" s="93"/>
      <c r="C7" s="110"/>
      <c r="J7" s="2"/>
      <c r="K7" s="2"/>
      <c r="L7" s="2"/>
    </row>
    <row r="8" spans="1:12" customFormat="1" ht="21" customHeight="1">
      <c r="A8" s="33">
        <v>1</v>
      </c>
      <c r="B8" s="35" t="s">
        <v>91</v>
      </c>
      <c r="C8" s="29">
        <v>26218.19</v>
      </c>
      <c r="J8" s="2"/>
      <c r="K8" s="2"/>
      <c r="L8" s="2"/>
    </row>
    <row r="9" spans="1:12" customFormat="1" ht="21" customHeight="1">
      <c r="A9" s="33">
        <v>2</v>
      </c>
      <c r="B9" s="35" t="s">
        <v>85</v>
      </c>
      <c r="C9" s="30">
        <v>20951.63</v>
      </c>
      <c r="J9" s="2"/>
      <c r="K9" s="2"/>
      <c r="L9" s="2"/>
    </row>
    <row r="10" spans="1:12" customFormat="1" ht="21" customHeight="1">
      <c r="A10" s="33">
        <v>3</v>
      </c>
      <c r="B10" s="35" t="s">
        <v>86</v>
      </c>
      <c r="C10" s="29">
        <v>6041.49</v>
      </c>
      <c r="J10" s="2"/>
      <c r="K10" s="2"/>
      <c r="L10" s="2"/>
    </row>
    <row r="11" spans="1:12" customFormat="1" ht="21" customHeight="1">
      <c r="A11" s="33">
        <v>4</v>
      </c>
      <c r="B11" s="35" t="s">
        <v>95</v>
      </c>
      <c r="C11" s="30">
        <v>15184.09</v>
      </c>
      <c r="J11" s="2"/>
      <c r="K11" s="2"/>
      <c r="L11" s="2"/>
    </row>
    <row r="12" spans="1:12" customFormat="1" ht="21" customHeight="1">
      <c r="A12" s="33">
        <v>5</v>
      </c>
      <c r="B12" s="35" t="s">
        <v>96</v>
      </c>
      <c r="C12" s="29">
        <v>12541.4</v>
      </c>
      <c r="J12" s="2"/>
      <c r="K12" s="2"/>
      <c r="L12" s="2"/>
    </row>
    <row r="13" spans="1:12" customFormat="1" ht="21" customHeight="1">
      <c r="A13" s="33">
        <v>6</v>
      </c>
      <c r="B13" s="35" t="s">
        <v>97</v>
      </c>
      <c r="C13" s="30">
        <v>8365.7800000000007</v>
      </c>
      <c r="J13" s="2"/>
      <c r="K13" s="2"/>
      <c r="L13" s="2"/>
    </row>
    <row r="14" spans="1:12" customFormat="1" ht="21" customHeight="1">
      <c r="A14" s="33">
        <v>7</v>
      </c>
      <c r="B14" s="35" t="s">
        <v>98</v>
      </c>
      <c r="C14" s="29">
        <v>7515.7</v>
      </c>
      <c r="J14" s="2"/>
      <c r="K14" s="2"/>
      <c r="L14" s="2"/>
    </row>
    <row r="15" spans="1:12" customFormat="1" ht="21" customHeight="1">
      <c r="A15" s="33">
        <v>8</v>
      </c>
      <c r="B15" s="35" t="s">
        <v>99</v>
      </c>
      <c r="C15" s="30">
        <v>6976.62</v>
      </c>
      <c r="J15" s="2"/>
      <c r="K15" s="2"/>
      <c r="L15" s="2"/>
    </row>
    <row r="16" spans="1:12" customFormat="1" ht="21" customHeight="1">
      <c r="A16" s="33">
        <v>9</v>
      </c>
      <c r="B16" s="35" t="s">
        <v>100</v>
      </c>
      <c r="C16" s="29">
        <v>6291.55</v>
      </c>
      <c r="J16" s="2"/>
      <c r="K16" s="2"/>
      <c r="L16" s="2"/>
    </row>
    <row r="17" spans="1:12" customFormat="1" ht="21" customHeight="1">
      <c r="A17" s="33">
        <v>10</v>
      </c>
      <c r="B17" s="35" t="s">
        <v>101</v>
      </c>
      <c r="C17" s="30">
        <v>6194.7</v>
      </c>
      <c r="J17" s="2"/>
      <c r="K17" s="2"/>
      <c r="L17" s="2"/>
    </row>
    <row r="18" spans="1:12" customFormat="1" ht="21" customHeight="1">
      <c r="A18" s="96" t="s">
        <v>69</v>
      </c>
      <c r="B18" s="96"/>
      <c r="C18" s="57" t="s">
        <v>41</v>
      </c>
      <c r="J18" s="2"/>
      <c r="K18" s="2"/>
      <c r="L18" s="2"/>
    </row>
    <row r="19" spans="1:12" ht="22.25" customHeight="1"/>
  </sheetData>
  <mergeCells count="7">
    <mergeCell ref="A18:B18"/>
    <mergeCell ref="A3:C3"/>
    <mergeCell ref="A4:C4"/>
    <mergeCell ref="B5:C5"/>
    <mergeCell ref="A6:A7"/>
    <mergeCell ref="B6:B7"/>
    <mergeCell ref="C6:C7"/>
  </mergeCells>
  <hyperlinks>
    <hyperlink ref="C18" location="'Index '!A1" display="العودة إلى الفهرس" xr:uid="{7BA2B75F-1A76-4FC2-B317-C12BE9F0C169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9"/>
  <sheetViews>
    <sheetView showGridLines="0" view="pageBreakPreview" topLeftCell="A4" zoomScale="122" zoomScaleNormal="100" zoomScaleSheetLayoutView="122" workbookViewId="0">
      <selection activeCell="B8" sqref="B8:B17"/>
    </sheetView>
  </sheetViews>
  <sheetFormatPr defaultColWidth="9.08984375" defaultRowHeight="19.5"/>
  <cols>
    <col min="1" max="1" width="9.08984375" style="24"/>
    <col min="2" max="2" width="20.6328125" style="25" customWidth="1"/>
    <col min="3" max="3" width="32.6328125" style="24" customWidth="1"/>
    <col min="4" max="4" width="10.90625" customWidth="1"/>
    <col min="5" max="5" width="12.6328125" customWidth="1"/>
    <col min="6" max="6" width="11.6328125" customWidth="1"/>
    <col min="7" max="7" width="14.08984375" customWidth="1"/>
    <col min="8" max="8" width="11.453125" customWidth="1"/>
    <col min="9" max="9" width="8.90625" customWidth="1"/>
    <col min="10" max="10" width="0.36328125" style="2" customWidth="1"/>
    <col min="11" max="12" width="9.08984375" style="2" hidden="1" customWidth="1"/>
    <col min="13" max="16384" width="9.08984375" style="2"/>
  </cols>
  <sheetData>
    <row r="1" spans="1:12" ht="21" customHeight="1">
      <c r="C1" s="37" t="s">
        <v>142</v>
      </c>
    </row>
    <row r="2" spans="1:12" ht="21" customHeight="1"/>
    <row r="3" spans="1:12" ht="21" customHeight="1">
      <c r="A3" s="103"/>
      <c r="B3" s="103"/>
      <c r="C3" s="103"/>
    </row>
    <row r="4" spans="1:12" ht="54.75" customHeight="1">
      <c r="A4" s="105" t="s">
        <v>9</v>
      </c>
      <c r="B4" s="105"/>
      <c r="C4" s="105"/>
    </row>
    <row r="5" spans="1:12" ht="21" customHeight="1">
      <c r="B5" s="106"/>
      <c r="C5" s="109"/>
    </row>
    <row r="6" spans="1:12" ht="21" customHeight="1">
      <c r="A6" s="97" t="s">
        <v>68</v>
      </c>
      <c r="B6" s="91" t="s">
        <v>83</v>
      </c>
      <c r="C6" s="94" t="s">
        <v>84</v>
      </c>
    </row>
    <row r="7" spans="1:12" customFormat="1" ht="21" customHeight="1">
      <c r="A7" s="98">
        <v>1</v>
      </c>
      <c r="B7" s="93"/>
      <c r="C7" s="110"/>
      <c r="J7" s="2"/>
      <c r="K7" s="2"/>
      <c r="L7" s="2"/>
    </row>
    <row r="8" spans="1:12" customFormat="1" ht="21" customHeight="1">
      <c r="A8" s="33">
        <v>1</v>
      </c>
      <c r="B8" s="35" t="s">
        <v>85</v>
      </c>
      <c r="C8" s="29">
        <v>53037.61</v>
      </c>
      <c r="J8" s="2"/>
      <c r="K8" s="2"/>
      <c r="L8" s="2"/>
    </row>
    <row r="9" spans="1:12" customFormat="1" ht="21" customHeight="1">
      <c r="A9" s="33">
        <v>2</v>
      </c>
      <c r="B9" s="35" t="s">
        <v>86</v>
      </c>
      <c r="C9" s="30">
        <v>35548.559999999998</v>
      </c>
      <c r="J9" s="2"/>
      <c r="K9" s="2"/>
      <c r="L9" s="2"/>
    </row>
    <row r="10" spans="1:12" customFormat="1" ht="21" customHeight="1">
      <c r="A10" s="33">
        <v>3</v>
      </c>
      <c r="B10" s="35" t="s">
        <v>87</v>
      </c>
      <c r="C10" s="29">
        <v>29074.68</v>
      </c>
      <c r="J10" s="2"/>
      <c r="K10" s="2"/>
      <c r="L10" s="2"/>
    </row>
    <row r="11" spans="1:12" customFormat="1" ht="21" customHeight="1">
      <c r="A11" s="33">
        <v>4</v>
      </c>
      <c r="B11" s="35" t="s">
        <v>88</v>
      </c>
      <c r="C11" s="30">
        <v>26093.119999999999</v>
      </c>
      <c r="J11" s="2"/>
      <c r="K11" s="2"/>
      <c r="L11" s="2"/>
    </row>
    <row r="12" spans="1:12" customFormat="1" ht="21" customHeight="1">
      <c r="A12" s="33">
        <v>5</v>
      </c>
      <c r="B12" s="35" t="s">
        <v>89</v>
      </c>
      <c r="C12" s="29">
        <v>23735.26</v>
      </c>
      <c r="J12" s="2"/>
      <c r="K12" s="2"/>
      <c r="L12" s="2"/>
    </row>
    <row r="13" spans="1:12" customFormat="1" ht="21" customHeight="1">
      <c r="A13" s="33">
        <v>6</v>
      </c>
      <c r="B13" s="35" t="s">
        <v>90</v>
      </c>
      <c r="C13" s="30">
        <v>23531.71</v>
      </c>
      <c r="J13" s="2"/>
      <c r="K13" s="2"/>
      <c r="L13" s="2"/>
    </row>
    <row r="14" spans="1:12" customFormat="1" ht="21" customHeight="1">
      <c r="A14" s="33">
        <v>7</v>
      </c>
      <c r="B14" s="35" t="s">
        <v>91</v>
      </c>
      <c r="C14" s="29">
        <v>22775.26</v>
      </c>
      <c r="J14" s="2"/>
      <c r="K14" s="2"/>
      <c r="L14" s="2"/>
    </row>
    <row r="15" spans="1:12" customFormat="1" ht="21" customHeight="1">
      <c r="A15" s="33">
        <v>8</v>
      </c>
      <c r="B15" s="35" t="s">
        <v>92</v>
      </c>
      <c r="C15" s="30">
        <v>22581.09</v>
      </c>
      <c r="J15" s="2"/>
      <c r="K15" s="2"/>
      <c r="L15" s="2"/>
    </row>
    <row r="16" spans="1:12" customFormat="1" ht="21" customHeight="1">
      <c r="A16" s="33">
        <v>9</v>
      </c>
      <c r="B16" s="35" t="s">
        <v>93</v>
      </c>
      <c r="C16" s="29">
        <v>21308.93</v>
      </c>
      <c r="J16" s="2"/>
      <c r="K16" s="2"/>
      <c r="L16" s="2"/>
    </row>
    <row r="17" spans="1:12" customFormat="1" ht="21" customHeight="1">
      <c r="A17" s="33">
        <v>10</v>
      </c>
      <c r="B17" s="35" t="s">
        <v>94</v>
      </c>
      <c r="C17" s="30">
        <v>13877.54</v>
      </c>
      <c r="J17" s="2"/>
      <c r="K17" s="2"/>
      <c r="L17" s="2"/>
    </row>
    <row r="18" spans="1:12" customFormat="1" ht="21" customHeight="1">
      <c r="A18" s="96" t="s">
        <v>69</v>
      </c>
      <c r="B18" s="96"/>
      <c r="C18" s="57" t="s">
        <v>41</v>
      </c>
      <c r="J18" s="2"/>
      <c r="K18" s="2"/>
      <c r="L18" s="2"/>
    </row>
    <row r="19" spans="1:12" ht="22.25" customHeight="1"/>
  </sheetData>
  <mergeCells count="7">
    <mergeCell ref="A18:B18"/>
    <mergeCell ref="A3:C3"/>
    <mergeCell ref="A4:C4"/>
    <mergeCell ref="B5:C5"/>
    <mergeCell ref="A6:A7"/>
    <mergeCell ref="B6:B7"/>
    <mergeCell ref="C6:C7"/>
  </mergeCells>
  <hyperlinks>
    <hyperlink ref="C18" location="'Index '!A1" display="العودة إلى الفهرس" xr:uid="{6D717C4F-6597-4FAB-B43F-9F7AB6E7DBD6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41"/>
  <sheetViews>
    <sheetView showGridLines="0" view="pageBreakPreview" topLeftCell="A16" zoomScaleNormal="100" zoomScaleSheetLayoutView="100" workbookViewId="0">
      <selection activeCell="B8" sqref="B8:B35"/>
    </sheetView>
  </sheetViews>
  <sheetFormatPr defaultColWidth="9.08984375" defaultRowHeight="19.5"/>
  <cols>
    <col min="1" max="1" width="9.08984375" style="24"/>
    <col min="2" max="2" width="35.36328125" style="25" customWidth="1"/>
    <col min="3" max="8" width="13.81640625" style="24" customWidth="1"/>
    <col min="9" max="9" width="14.90625" customWidth="1"/>
    <col min="10" max="10" width="10.90625" customWidth="1"/>
    <col min="11" max="11" width="8.90625" customWidth="1"/>
    <col min="12" max="12" width="11.6328125" customWidth="1"/>
    <col min="13" max="13" width="14.08984375" customWidth="1"/>
    <col min="14" max="14" width="11.453125" customWidth="1"/>
    <col min="15" max="15" width="8.90625" customWidth="1"/>
    <col min="16" max="16" width="0.36328125" style="2" customWidth="1"/>
    <col min="17" max="18" width="9.08984375" style="2" hidden="1" customWidth="1"/>
    <col min="19" max="16384" width="9.08984375" style="2"/>
  </cols>
  <sheetData>
    <row r="1" spans="1:18" ht="21" customHeight="1">
      <c r="G1" s="120" t="s">
        <v>142</v>
      </c>
      <c r="H1" s="120"/>
    </row>
    <row r="2" spans="1:18" ht="21" customHeight="1"/>
    <row r="3" spans="1:18" ht="21" customHeight="1">
      <c r="B3" s="37"/>
      <c r="C3" s="34"/>
      <c r="D3" s="46"/>
      <c r="E3" s="34"/>
      <c r="F3" s="34"/>
      <c r="G3" s="34"/>
      <c r="H3" s="41"/>
    </row>
    <row r="4" spans="1:18" ht="21" customHeight="1">
      <c r="A4" s="105" t="s">
        <v>79</v>
      </c>
      <c r="B4" s="105"/>
      <c r="C4" s="105"/>
      <c r="D4" s="105"/>
      <c r="E4" s="105"/>
      <c r="F4" s="105"/>
      <c r="G4" s="105"/>
      <c r="H4" s="105"/>
    </row>
    <row r="5" spans="1:18" customFormat="1" ht="21" customHeight="1">
      <c r="A5" s="24"/>
      <c r="B5" s="47"/>
      <c r="C5" s="48"/>
      <c r="D5" s="48"/>
      <c r="E5" s="48"/>
      <c r="F5" s="48"/>
      <c r="G5" s="121"/>
      <c r="H5" s="121"/>
      <c r="P5" s="2"/>
      <c r="Q5" s="2"/>
      <c r="R5" s="2"/>
    </row>
    <row r="6" spans="1:18" customFormat="1" ht="21" customHeight="1">
      <c r="A6" s="97" t="s">
        <v>68</v>
      </c>
      <c r="B6" s="91" t="s">
        <v>80</v>
      </c>
      <c r="C6" s="99" t="s">
        <v>81</v>
      </c>
      <c r="D6" s="101"/>
      <c r="E6" s="99" t="s">
        <v>82</v>
      </c>
      <c r="F6" s="101"/>
      <c r="G6" s="99" t="s">
        <v>60</v>
      </c>
      <c r="H6" s="101"/>
      <c r="P6" s="2"/>
      <c r="Q6" s="2"/>
      <c r="R6" s="2"/>
    </row>
    <row r="7" spans="1:18" customFormat="1" ht="21" customHeight="1">
      <c r="A7" s="97"/>
      <c r="B7" s="93"/>
      <c r="C7" s="49">
        <v>2021</v>
      </c>
      <c r="D7" s="49">
        <v>2022</v>
      </c>
      <c r="E7" s="49">
        <v>2021</v>
      </c>
      <c r="F7" s="49">
        <v>2022</v>
      </c>
      <c r="G7" s="49">
        <v>2021</v>
      </c>
      <c r="H7" s="49">
        <v>2022</v>
      </c>
      <c r="P7" s="2"/>
      <c r="Q7" s="2"/>
      <c r="R7" s="2"/>
    </row>
    <row r="8" spans="1:18" customFormat="1" ht="21" customHeight="1">
      <c r="A8" s="33">
        <v>1</v>
      </c>
      <c r="B8" s="33" t="s">
        <v>15</v>
      </c>
      <c r="C8" s="38">
        <v>117</v>
      </c>
      <c r="D8" s="38">
        <v>395</v>
      </c>
      <c r="E8" s="38">
        <v>592</v>
      </c>
      <c r="F8" s="38">
        <v>1048</v>
      </c>
      <c r="G8" s="38">
        <f>C8+E8</f>
        <v>709</v>
      </c>
      <c r="H8" s="38">
        <f>D8+F8</f>
        <v>1443</v>
      </c>
      <c r="P8" s="2"/>
      <c r="Q8" s="2"/>
      <c r="R8" s="2"/>
    </row>
    <row r="9" spans="1:18" customFormat="1" ht="21" customHeight="1">
      <c r="A9" s="33">
        <v>2</v>
      </c>
      <c r="B9" s="33" t="s">
        <v>16</v>
      </c>
      <c r="C9" s="39">
        <v>6</v>
      </c>
      <c r="D9" s="39">
        <v>11</v>
      </c>
      <c r="E9" s="39">
        <v>492</v>
      </c>
      <c r="F9" s="39">
        <v>642</v>
      </c>
      <c r="G9" s="39">
        <f t="shared" ref="G9:H35" si="0">C9+E9</f>
        <v>498</v>
      </c>
      <c r="H9" s="39">
        <f t="shared" si="0"/>
        <v>653</v>
      </c>
      <c r="P9" s="2"/>
      <c r="Q9" s="2"/>
      <c r="R9" s="2"/>
    </row>
    <row r="10" spans="1:18" customFormat="1" ht="21" customHeight="1">
      <c r="A10" s="33">
        <v>3</v>
      </c>
      <c r="B10" s="33" t="s">
        <v>17</v>
      </c>
      <c r="C10" s="38">
        <v>33</v>
      </c>
      <c r="D10" s="38">
        <v>25</v>
      </c>
      <c r="E10" s="38">
        <v>5481</v>
      </c>
      <c r="F10" s="38">
        <v>5844</v>
      </c>
      <c r="G10" s="38">
        <f t="shared" si="0"/>
        <v>5514</v>
      </c>
      <c r="H10" s="38">
        <f t="shared" si="0"/>
        <v>5869</v>
      </c>
      <c r="P10" s="2"/>
      <c r="Q10" s="2"/>
      <c r="R10" s="2"/>
    </row>
    <row r="11" spans="1:18" customFormat="1" ht="21" customHeight="1">
      <c r="A11" s="33">
        <v>4</v>
      </c>
      <c r="B11" s="33" t="s">
        <v>122</v>
      </c>
      <c r="C11" s="39">
        <v>1</v>
      </c>
      <c r="D11" s="39">
        <v>16</v>
      </c>
      <c r="E11" s="39">
        <v>166</v>
      </c>
      <c r="F11" s="39">
        <v>465</v>
      </c>
      <c r="G11" s="39">
        <f t="shared" si="0"/>
        <v>167</v>
      </c>
      <c r="H11" s="39">
        <f t="shared" si="0"/>
        <v>481</v>
      </c>
      <c r="P11" s="2"/>
      <c r="Q11" s="2"/>
      <c r="R11" s="2"/>
    </row>
    <row r="12" spans="1:18" customFormat="1" ht="21" customHeight="1">
      <c r="A12" s="33">
        <v>5</v>
      </c>
      <c r="B12" s="33" t="s">
        <v>18</v>
      </c>
      <c r="C12" s="38">
        <v>29</v>
      </c>
      <c r="D12" s="38">
        <v>64</v>
      </c>
      <c r="E12" s="38">
        <v>633</v>
      </c>
      <c r="F12" s="38">
        <v>803</v>
      </c>
      <c r="G12" s="38">
        <f t="shared" si="0"/>
        <v>662</v>
      </c>
      <c r="H12" s="38">
        <f t="shared" si="0"/>
        <v>867</v>
      </c>
      <c r="P12" s="2"/>
      <c r="Q12" s="2"/>
      <c r="R12" s="2"/>
    </row>
    <row r="13" spans="1:18" customFormat="1" ht="21" customHeight="1">
      <c r="A13" s="33">
        <v>6</v>
      </c>
      <c r="B13" s="33" t="s">
        <v>19</v>
      </c>
      <c r="C13" s="39">
        <v>116</v>
      </c>
      <c r="D13" s="39">
        <v>266</v>
      </c>
      <c r="E13" s="39">
        <v>1085</v>
      </c>
      <c r="F13" s="39">
        <v>2369</v>
      </c>
      <c r="G13" s="39">
        <f t="shared" si="0"/>
        <v>1201</v>
      </c>
      <c r="H13" s="39">
        <f t="shared" si="0"/>
        <v>2635</v>
      </c>
      <c r="K13" s="2"/>
      <c r="L13" s="2"/>
      <c r="M13" s="2"/>
    </row>
    <row r="14" spans="1:18" customFormat="1" ht="21" customHeight="1">
      <c r="A14" s="33">
        <v>7</v>
      </c>
      <c r="B14" s="33" t="s">
        <v>20</v>
      </c>
      <c r="C14" s="38">
        <v>174</v>
      </c>
      <c r="D14" s="38">
        <v>403</v>
      </c>
      <c r="E14" s="38">
        <v>893</v>
      </c>
      <c r="F14" s="38">
        <v>1398</v>
      </c>
      <c r="G14" s="38">
        <f t="shared" si="0"/>
        <v>1067</v>
      </c>
      <c r="H14" s="38">
        <f t="shared" si="0"/>
        <v>1801</v>
      </c>
      <c r="K14" s="2"/>
      <c r="L14" s="2"/>
      <c r="M14" s="2"/>
    </row>
    <row r="15" spans="1:18" customFormat="1" ht="21" customHeight="1">
      <c r="A15" s="33">
        <v>8</v>
      </c>
      <c r="B15" s="33" t="s">
        <v>127</v>
      </c>
      <c r="C15" s="39">
        <v>97</v>
      </c>
      <c r="D15" s="39">
        <v>81</v>
      </c>
      <c r="E15" s="39">
        <v>1029</v>
      </c>
      <c r="F15" s="39">
        <v>1084</v>
      </c>
      <c r="G15" s="39">
        <f t="shared" si="0"/>
        <v>1126</v>
      </c>
      <c r="H15" s="39">
        <f t="shared" si="0"/>
        <v>1165</v>
      </c>
      <c r="K15" s="2"/>
      <c r="L15" s="2"/>
      <c r="M15" s="2"/>
    </row>
    <row r="16" spans="1:18" customFormat="1" ht="21" customHeight="1">
      <c r="A16" s="33">
        <v>9</v>
      </c>
      <c r="B16" s="33" t="s">
        <v>21</v>
      </c>
      <c r="C16" s="38">
        <v>2</v>
      </c>
      <c r="D16" s="38">
        <v>19</v>
      </c>
      <c r="E16" s="38">
        <v>134</v>
      </c>
      <c r="F16" s="38">
        <v>141</v>
      </c>
      <c r="G16" s="38">
        <f t="shared" si="0"/>
        <v>136</v>
      </c>
      <c r="H16" s="38">
        <f t="shared" si="0"/>
        <v>160</v>
      </c>
      <c r="K16" s="2"/>
      <c r="L16" s="2"/>
      <c r="M16" s="2"/>
    </row>
    <row r="17" spans="1:13" customFormat="1" ht="21" customHeight="1">
      <c r="A17" s="33">
        <v>10</v>
      </c>
      <c r="B17" s="33" t="s">
        <v>22</v>
      </c>
      <c r="C17" s="39"/>
      <c r="D17" s="39">
        <v>1</v>
      </c>
      <c r="E17" s="39">
        <v>213</v>
      </c>
      <c r="F17" s="39">
        <v>827</v>
      </c>
      <c r="G17" s="39">
        <f t="shared" si="0"/>
        <v>213</v>
      </c>
      <c r="H17" s="39">
        <f t="shared" si="0"/>
        <v>828</v>
      </c>
      <c r="K17" s="2"/>
      <c r="L17" s="2"/>
      <c r="M17" s="2"/>
    </row>
    <row r="18" spans="1:13" customFormat="1" ht="21" customHeight="1">
      <c r="A18" s="33">
        <v>11</v>
      </c>
      <c r="B18" s="33" t="s">
        <v>23</v>
      </c>
      <c r="C18" s="38">
        <v>20</v>
      </c>
      <c r="D18" s="38">
        <v>25</v>
      </c>
      <c r="E18" s="38">
        <v>128</v>
      </c>
      <c r="F18" s="38">
        <v>119</v>
      </c>
      <c r="G18" s="38">
        <f t="shared" si="0"/>
        <v>148</v>
      </c>
      <c r="H18" s="38">
        <f t="shared" si="0"/>
        <v>144</v>
      </c>
      <c r="K18" s="2"/>
      <c r="L18" s="2"/>
      <c r="M18" s="2"/>
    </row>
    <row r="19" spans="1:13" customFormat="1" ht="21" customHeight="1">
      <c r="A19" s="33">
        <v>12</v>
      </c>
      <c r="B19" s="33" t="s">
        <v>24</v>
      </c>
      <c r="C19" s="39"/>
      <c r="D19" s="39"/>
      <c r="E19" s="39">
        <v>36</v>
      </c>
      <c r="F19" s="39">
        <v>28</v>
      </c>
      <c r="G19" s="39">
        <f t="shared" si="0"/>
        <v>36</v>
      </c>
      <c r="H19" s="39">
        <f t="shared" si="0"/>
        <v>28</v>
      </c>
      <c r="K19" s="2"/>
      <c r="L19" s="2"/>
      <c r="M19" s="2"/>
    </row>
    <row r="20" spans="1:13" customFormat="1" ht="21" customHeight="1">
      <c r="A20" s="33">
        <v>13</v>
      </c>
      <c r="B20" s="33" t="s">
        <v>25</v>
      </c>
      <c r="C20" s="38">
        <v>1</v>
      </c>
      <c r="D20" s="38">
        <v>10</v>
      </c>
      <c r="E20" s="38">
        <v>377</v>
      </c>
      <c r="F20" s="38">
        <v>568</v>
      </c>
      <c r="G20" s="38">
        <f t="shared" si="0"/>
        <v>378</v>
      </c>
      <c r="H20" s="38">
        <f t="shared" si="0"/>
        <v>578</v>
      </c>
      <c r="K20" s="2"/>
      <c r="L20" s="2"/>
      <c r="M20" s="2"/>
    </row>
    <row r="21" spans="1:13" customFormat="1" ht="21" customHeight="1">
      <c r="A21" s="33">
        <v>14</v>
      </c>
      <c r="B21" s="33" t="s">
        <v>26</v>
      </c>
      <c r="C21" s="39">
        <v>4012</v>
      </c>
      <c r="D21" s="39">
        <v>6409</v>
      </c>
      <c r="E21" s="39">
        <v>7640</v>
      </c>
      <c r="F21" s="39">
        <v>14166</v>
      </c>
      <c r="G21" s="39">
        <f t="shared" si="0"/>
        <v>11652</v>
      </c>
      <c r="H21" s="39">
        <f t="shared" si="0"/>
        <v>20575</v>
      </c>
      <c r="K21" s="2"/>
      <c r="L21" s="2"/>
      <c r="M21" s="2"/>
    </row>
    <row r="22" spans="1:13" customFormat="1" ht="21" customHeight="1">
      <c r="A22" s="33">
        <v>15</v>
      </c>
      <c r="B22" s="33" t="s">
        <v>126</v>
      </c>
      <c r="C22" s="38"/>
      <c r="D22" s="38"/>
      <c r="E22" s="38">
        <v>38</v>
      </c>
      <c r="F22" s="38">
        <v>590</v>
      </c>
      <c r="G22" s="38">
        <f t="shared" si="0"/>
        <v>38</v>
      </c>
      <c r="H22" s="38">
        <f t="shared" si="0"/>
        <v>590</v>
      </c>
      <c r="K22" s="2"/>
      <c r="L22" s="2"/>
      <c r="M22" s="2"/>
    </row>
    <row r="23" spans="1:13" customFormat="1" ht="21" customHeight="1">
      <c r="A23" s="33">
        <v>16</v>
      </c>
      <c r="B23" s="33" t="s">
        <v>27</v>
      </c>
      <c r="C23" s="39">
        <v>1990</v>
      </c>
      <c r="D23" s="39">
        <v>2871</v>
      </c>
      <c r="E23" s="39">
        <v>4809</v>
      </c>
      <c r="F23" s="39">
        <v>6271</v>
      </c>
      <c r="G23" s="39">
        <f t="shared" si="0"/>
        <v>6799</v>
      </c>
      <c r="H23" s="39">
        <f t="shared" si="0"/>
        <v>9142</v>
      </c>
      <c r="K23" s="2"/>
      <c r="L23" s="2"/>
      <c r="M23" s="2"/>
    </row>
    <row r="24" spans="1:13" customFormat="1" ht="21" customHeight="1">
      <c r="A24" s="33">
        <v>17</v>
      </c>
      <c r="B24" s="33" t="s">
        <v>28</v>
      </c>
      <c r="C24" s="38"/>
      <c r="D24" s="38">
        <v>89</v>
      </c>
      <c r="E24" s="38">
        <v>994</v>
      </c>
      <c r="F24" s="38">
        <v>1117</v>
      </c>
      <c r="G24" s="38">
        <f t="shared" si="0"/>
        <v>994</v>
      </c>
      <c r="H24" s="38">
        <f t="shared" si="0"/>
        <v>1206</v>
      </c>
      <c r="K24" s="2"/>
      <c r="L24" s="2"/>
      <c r="M24" s="2"/>
    </row>
    <row r="25" spans="1:13" customFormat="1" ht="21" customHeight="1">
      <c r="A25" s="33">
        <v>18</v>
      </c>
      <c r="B25" s="33" t="s">
        <v>29</v>
      </c>
      <c r="C25" s="39">
        <v>612</v>
      </c>
      <c r="D25" s="39">
        <v>967</v>
      </c>
      <c r="E25" s="39">
        <v>10242</v>
      </c>
      <c r="F25" s="39">
        <v>11150</v>
      </c>
      <c r="G25" s="39">
        <f t="shared" si="0"/>
        <v>10854</v>
      </c>
      <c r="H25" s="39">
        <f t="shared" si="0"/>
        <v>12117</v>
      </c>
      <c r="K25" s="2"/>
      <c r="L25" s="2"/>
      <c r="M25" s="2"/>
    </row>
    <row r="26" spans="1:13" customFormat="1" ht="21" customHeight="1">
      <c r="A26" s="33">
        <v>19</v>
      </c>
      <c r="B26" s="33" t="s">
        <v>30</v>
      </c>
      <c r="C26" s="38"/>
      <c r="D26" s="38"/>
      <c r="E26" s="38">
        <v>66</v>
      </c>
      <c r="F26" s="38">
        <v>78</v>
      </c>
      <c r="G26" s="38">
        <f t="shared" si="0"/>
        <v>66</v>
      </c>
      <c r="H26" s="38">
        <f t="shared" si="0"/>
        <v>78</v>
      </c>
      <c r="K26" s="2"/>
      <c r="L26" s="2"/>
      <c r="M26" s="2"/>
    </row>
    <row r="27" spans="1:13" customFormat="1" ht="21" customHeight="1">
      <c r="A27" s="33">
        <v>20</v>
      </c>
      <c r="B27" s="33" t="s">
        <v>31</v>
      </c>
      <c r="C27" s="39">
        <v>52</v>
      </c>
      <c r="D27" s="39">
        <v>70</v>
      </c>
      <c r="E27" s="39">
        <v>384</v>
      </c>
      <c r="F27" s="39">
        <v>514</v>
      </c>
      <c r="G27" s="39">
        <f t="shared" si="0"/>
        <v>436</v>
      </c>
      <c r="H27" s="39">
        <f t="shared" si="0"/>
        <v>584</v>
      </c>
      <c r="K27" s="2"/>
      <c r="L27" s="2"/>
      <c r="M27" s="2"/>
    </row>
    <row r="28" spans="1:13" customFormat="1" ht="21" customHeight="1">
      <c r="A28" s="33">
        <v>21</v>
      </c>
      <c r="B28" s="33" t="s">
        <v>32</v>
      </c>
      <c r="C28" s="38"/>
      <c r="D28" s="38"/>
      <c r="E28" s="38">
        <v>27</v>
      </c>
      <c r="F28" s="38">
        <v>6</v>
      </c>
      <c r="G28" s="38">
        <f t="shared" si="0"/>
        <v>27</v>
      </c>
      <c r="H28" s="38">
        <f t="shared" si="0"/>
        <v>6</v>
      </c>
      <c r="K28" s="2"/>
      <c r="L28" s="2"/>
      <c r="M28" s="2"/>
    </row>
    <row r="29" spans="1:13" customFormat="1" ht="21" customHeight="1">
      <c r="A29" s="33">
        <v>22</v>
      </c>
      <c r="B29" s="33" t="s">
        <v>33</v>
      </c>
      <c r="C29" s="39"/>
      <c r="D29" s="39"/>
      <c r="E29" s="39"/>
      <c r="F29" s="39">
        <v>32</v>
      </c>
      <c r="G29" s="39">
        <f t="shared" si="0"/>
        <v>0</v>
      </c>
      <c r="H29" s="39">
        <f t="shared" si="0"/>
        <v>32</v>
      </c>
      <c r="K29" s="2"/>
      <c r="L29" s="2"/>
      <c r="M29" s="2"/>
    </row>
    <row r="30" spans="1:13" customFormat="1" ht="21" customHeight="1">
      <c r="A30" s="33">
        <v>23</v>
      </c>
      <c r="B30" s="33" t="s">
        <v>34</v>
      </c>
      <c r="C30" s="38"/>
      <c r="D30" s="38"/>
      <c r="E30" s="38">
        <v>500</v>
      </c>
      <c r="F30" s="38">
        <v>544</v>
      </c>
      <c r="G30" s="38">
        <f t="shared" si="0"/>
        <v>500</v>
      </c>
      <c r="H30" s="38">
        <f t="shared" si="0"/>
        <v>544</v>
      </c>
      <c r="K30" s="2"/>
      <c r="L30" s="2"/>
      <c r="M30" s="2"/>
    </row>
    <row r="31" spans="1:13" customFormat="1" ht="21" customHeight="1">
      <c r="A31" s="33">
        <v>24</v>
      </c>
      <c r="B31" s="33" t="s">
        <v>35</v>
      </c>
      <c r="C31" s="39"/>
      <c r="D31" s="39"/>
      <c r="E31" s="39">
        <v>288</v>
      </c>
      <c r="F31" s="39">
        <v>203</v>
      </c>
      <c r="G31" s="39">
        <f t="shared" si="0"/>
        <v>288</v>
      </c>
      <c r="H31" s="39">
        <f t="shared" si="0"/>
        <v>203</v>
      </c>
      <c r="K31" s="2"/>
      <c r="L31" s="2"/>
      <c r="M31" s="2"/>
    </row>
    <row r="32" spans="1:13" customFormat="1" ht="21" customHeight="1">
      <c r="A32" s="33">
        <v>25</v>
      </c>
      <c r="B32" s="33" t="s">
        <v>36</v>
      </c>
      <c r="C32" s="38">
        <v>1</v>
      </c>
      <c r="D32" s="38">
        <v>4</v>
      </c>
      <c r="E32" s="38">
        <v>256</v>
      </c>
      <c r="F32" s="38">
        <v>414</v>
      </c>
      <c r="G32" s="38">
        <f t="shared" si="0"/>
        <v>257</v>
      </c>
      <c r="H32" s="38">
        <f t="shared" si="0"/>
        <v>418</v>
      </c>
      <c r="K32" s="2"/>
      <c r="L32" s="2"/>
      <c r="M32" s="2"/>
    </row>
    <row r="33" spans="1:15" customFormat="1" ht="21" customHeight="1">
      <c r="A33" s="33">
        <v>26</v>
      </c>
      <c r="B33" s="33" t="s">
        <v>37</v>
      </c>
      <c r="C33" s="39"/>
      <c r="D33" s="39">
        <v>1</v>
      </c>
      <c r="E33" s="39">
        <v>116</v>
      </c>
      <c r="F33" s="39">
        <v>105</v>
      </c>
      <c r="G33" s="39">
        <f t="shared" si="0"/>
        <v>116</v>
      </c>
      <c r="H33" s="39">
        <f t="shared" si="0"/>
        <v>106</v>
      </c>
      <c r="K33" s="2"/>
      <c r="L33" s="2"/>
      <c r="M33" s="2"/>
    </row>
    <row r="34" spans="1:15" customFormat="1" ht="21" customHeight="1">
      <c r="A34" s="33">
        <v>27</v>
      </c>
      <c r="B34" s="33" t="s">
        <v>38</v>
      </c>
      <c r="C34" s="38">
        <v>89</v>
      </c>
      <c r="D34" s="38">
        <v>111</v>
      </c>
      <c r="E34" s="38">
        <v>864</v>
      </c>
      <c r="F34" s="38">
        <v>943</v>
      </c>
      <c r="G34" s="38">
        <f t="shared" si="0"/>
        <v>953</v>
      </c>
      <c r="H34" s="38">
        <f t="shared" si="0"/>
        <v>1054</v>
      </c>
      <c r="K34" s="2"/>
      <c r="L34" s="2"/>
      <c r="M34" s="2"/>
    </row>
    <row r="35" spans="1:15" customFormat="1" ht="21" customHeight="1">
      <c r="A35" s="33">
        <v>28</v>
      </c>
      <c r="B35" s="33" t="s">
        <v>39</v>
      </c>
      <c r="C35" s="39">
        <v>2</v>
      </c>
      <c r="D35" s="39">
        <v>3</v>
      </c>
      <c r="E35" s="39">
        <v>304</v>
      </c>
      <c r="F35" s="39">
        <v>321</v>
      </c>
      <c r="G35" s="39">
        <f t="shared" si="0"/>
        <v>306</v>
      </c>
      <c r="H35" s="39">
        <f t="shared" si="0"/>
        <v>324</v>
      </c>
      <c r="K35" s="2"/>
      <c r="L35" s="2"/>
      <c r="M35" s="2"/>
    </row>
    <row r="36" spans="1:15" ht="21" customHeight="1">
      <c r="A36" s="94" t="s">
        <v>60</v>
      </c>
      <c r="B36" s="107"/>
      <c r="C36" s="50">
        <f t="shared" ref="C36:H36" si="1">SUM(C8:C35)</f>
        <v>7354</v>
      </c>
      <c r="D36" s="50">
        <f t="shared" si="1"/>
        <v>11841</v>
      </c>
      <c r="E36" s="50">
        <f t="shared" si="1"/>
        <v>37787</v>
      </c>
      <c r="F36" s="50">
        <f t="shared" si="1"/>
        <v>51790</v>
      </c>
      <c r="G36" s="50">
        <f t="shared" si="1"/>
        <v>45141</v>
      </c>
      <c r="H36" s="50">
        <f t="shared" si="1"/>
        <v>63631</v>
      </c>
    </row>
    <row r="37" spans="1:15" ht="21" customHeight="1">
      <c r="A37" s="96" t="s">
        <v>69</v>
      </c>
      <c r="B37" s="96"/>
      <c r="C37" s="96"/>
      <c r="D37" s="31"/>
      <c r="E37" s="31"/>
      <c r="F37" s="51"/>
      <c r="G37" s="108" t="s">
        <v>41</v>
      </c>
      <c r="H37" s="108"/>
      <c r="K37" s="2"/>
      <c r="L37" s="2"/>
      <c r="M37" s="2"/>
      <c r="N37" s="2"/>
      <c r="O37" s="2"/>
    </row>
    <row r="38" spans="1:15">
      <c r="A38" s="40"/>
      <c r="K38" s="2"/>
      <c r="L38" s="2"/>
      <c r="M38" s="2"/>
      <c r="N38" s="2"/>
      <c r="O38" s="2"/>
    </row>
    <row r="39" spans="1:15">
      <c r="A39" s="40"/>
      <c r="K39" s="2"/>
      <c r="L39" s="2"/>
      <c r="M39" s="2"/>
      <c r="N39" s="2"/>
      <c r="O39" s="2"/>
    </row>
    <row r="40" spans="1:15">
      <c r="A40" s="40"/>
      <c r="K40" s="2"/>
      <c r="L40" s="2"/>
      <c r="M40" s="2"/>
      <c r="N40" s="2"/>
      <c r="O40" s="2"/>
    </row>
    <row r="41" spans="1:15">
      <c r="A41" s="40"/>
    </row>
  </sheetData>
  <mergeCells count="11">
    <mergeCell ref="A36:B36"/>
    <mergeCell ref="A37:C37"/>
    <mergeCell ref="G37:H37"/>
    <mergeCell ref="G1:H1"/>
    <mergeCell ref="A4:H4"/>
    <mergeCell ref="G5:H5"/>
    <mergeCell ref="A6:A7"/>
    <mergeCell ref="C6:D6"/>
    <mergeCell ref="E6:F6"/>
    <mergeCell ref="G6:H6"/>
    <mergeCell ref="B6:B7"/>
  </mergeCells>
  <hyperlinks>
    <hyperlink ref="G37" location="Content!A1" display="العودة إلى الفهرس" xr:uid="{4FD616D2-6058-4EB9-960F-E2AE8483821B}"/>
    <hyperlink ref="G37:H37" location="'Index '!A1" display="العودة إلى الفهرس" xr:uid="{D5DEAA33-F404-48F7-AD67-DF745DADD896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8"/>
  <sheetViews>
    <sheetView showGridLines="0" view="pageBreakPreview" zoomScaleNormal="100" zoomScaleSheetLayoutView="100" workbookViewId="0"/>
  </sheetViews>
  <sheetFormatPr defaultColWidth="9.08984375" defaultRowHeight="19.5"/>
  <cols>
    <col min="1" max="1" width="22.36328125" style="24" customWidth="1"/>
    <col min="2" max="5" width="13.81640625" style="24" customWidth="1"/>
    <col min="6" max="6" width="11.6328125" customWidth="1"/>
    <col min="7" max="7" width="14.08984375" customWidth="1"/>
    <col min="8" max="8" width="11.453125" customWidth="1"/>
    <col min="9" max="9" width="8.90625" customWidth="1"/>
    <col min="10" max="10" width="0.36328125" style="2" customWidth="1"/>
    <col min="11" max="12" width="9.08984375" style="2" hidden="1" customWidth="1"/>
    <col min="13" max="16384" width="9.08984375" style="2"/>
  </cols>
  <sheetData>
    <row r="1" spans="1:13" ht="21" customHeight="1">
      <c r="D1" s="111" t="s">
        <v>142</v>
      </c>
      <c r="E1" s="111"/>
    </row>
    <row r="2" spans="1:13" ht="21" customHeight="1"/>
    <row r="3" spans="1:13" ht="21" customHeight="1">
      <c r="B3" s="27"/>
      <c r="C3" s="27"/>
      <c r="D3" s="27"/>
      <c r="E3" s="27"/>
    </row>
    <row r="4" spans="1:13" ht="21" customHeight="1">
      <c r="A4" s="105" t="s">
        <v>137</v>
      </c>
      <c r="B4" s="105"/>
      <c r="C4" s="105"/>
      <c r="D4" s="105"/>
      <c r="E4" s="105"/>
    </row>
    <row r="5" spans="1:13" ht="21" customHeight="1">
      <c r="A5" s="122"/>
      <c r="B5" s="122"/>
      <c r="C5" s="122"/>
      <c r="D5" s="122"/>
      <c r="E5" s="122"/>
    </row>
    <row r="6" spans="1:13" customFormat="1" ht="21" customHeight="1">
      <c r="A6" s="20" t="s">
        <v>129</v>
      </c>
      <c r="B6" s="35">
        <v>2019</v>
      </c>
      <c r="C6" s="35">
        <v>2020</v>
      </c>
      <c r="D6" s="35">
        <v>2021</v>
      </c>
      <c r="E6" s="35">
        <v>2022</v>
      </c>
      <c r="J6" s="2"/>
      <c r="K6" s="2"/>
      <c r="L6" s="2"/>
      <c r="M6" s="2"/>
    </row>
    <row r="7" spans="1:13" customFormat="1" ht="21" customHeight="1">
      <c r="A7" s="20" t="s">
        <v>78</v>
      </c>
      <c r="B7" s="39">
        <v>60</v>
      </c>
      <c r="C7" s="39">
        <v>58</v>
      </c>
      <c r="D7" s="39">
        <v>46</v>
      </c>
      <c r="E7" s="39">
        <v>56</v>
      </c>
      <c r="J7" s="2"/>
      <c r="K7" s="2"/>
      <c r="L7" s="2"/>
      <c r="M7" s="2"/>
    </row>
    <row r="8" spans="1:13" customFormat="1" ht="21" customHeight="1">
      <c r="A8" s="96" t="s">
        <v>69</v>
      </c>
      <c r="B8" s="96"/>
      <c r="C8" s="32"/>
      <c r="D8" s="108" t="s">
        <v>41</v>
      </c>
      <c r="E8" s="108"/>
      <c r="J8" s="2"/>
      <c r="K8" s="2"/>
      <c r="L8" s="2"/>
      <c r="M8" s="2"/>
    </row>
  </sheetData>
  <mergeCells count="4">
    <mergeCell ref="D1:E1"/>
    <mergeCell ref="A8:B8"/>
    <mergeCell ref="D8:E8"/>
    <mergeCell ref="A4:E5"/>
  </mergeCells>
  <hyperlinks>
    <hyperlink ref="D8" location="Content!A1" display="العودة إلى الفهرس" xr:uid="{721AD1BB-467A-4850-9EDE-6313ACA509C8}"/>
    <hyperlink ref="D8:E8" location="'Index '!A1" display="العودة إلى الفهرس" xr:uid="{1F3E0AB8-DBFE-4865-BC7B-6D18AA057403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21"/>
  <sheetViews>
    <sheetView showGridLines="0" view="pageBreakPreview" topLeftCell="A3" zoomScaleNormal="100" zoomScaleSheetLayoutView="100" workbookViewId="0">
      <selection activeCell="B7" sqref="B7:B20"/>
    </sheetView>
  </sheetViews>
  <sheetFormatPr defaultColWidth="9.08984375" defaultRowHeight="19.5"/>
  <cols>
    <col min="1" max="1" width="9.08984375" style="24"/>
    <col min="2" max="2" width="32.1796875" style="24" customWidth="1"/>
    <col min="3" max="6" width="13.81640625" style="24" customWidth="1"/>
    <col min="7" max="7" width="11.6328125" customWidth="1"/>
    <col min="8" max="8" width="14.08984375" customWidth="1"/>
    <col min="9" max="9" width="11.453125" customWidth="1"/>
    <col min="10" max="10" width="8.90625" customWidth="1"/>
    <col min="11" max="11" width="0.36328125" style="2" customWidth="1"/>
    <col min="12" max="13" width="9.08984375" style="2" hidden="1" customWidth="1"/>
    <col min="14" max="16384" width="9.08984375" style="2"/>
  </cols>
  <sheetData>
    <row r="1" spans="1:14" ht="21" customHeight="1">
      <c r="E1" s="111" t="s">
        <v>142</v>
      </c>
      <c r="F1" s="111"/>
    </row>
    <row r="2" spans="1:14" ht="21" customHeight="1"/>
    <row r="3" spans="1:14" ht="21" customHeight="1">
      <c r="B3" s="27"/>
      <c r="C3" s="27"/>
      <c r="D3" s="27"/>
      <c r="E3" s="27"/>
      <c r="F3" s="27"/>
    </row>
    <row r="4" spans="1:14" ht="21" customHeight="1">
      <c r="A4" s="105" t="s">
        <v>136</v>
      </c>
      <c r="B4" s="105"/>
      <c r="C4" s="105"/>
      <c r="D4" s="105"/>
      <c r="E4" s="105"/>
      <c r="F4" s="105"/>
    </row>
    <row r="5" spans="1:14" ht="21" customHeight="1">
      <c r="A5" s="105"/>
      <c r="B5" s="105"/>
      <c r="C5" s="105"/>
      <c r="D5" s="105"/>
      <c r="E5" s="105"/>
      <c r="F5" s="105"/>
    </row>
    <row r="6" spans="1:14" customFormat="1" ht="21" customHeight="1">
      <c r="A6" s="44" t="s">
        <v>68</v>
      </c>
      <c r="B6" s="45" t="s">
        <v>77</v>
      </c>
      <c r="C6" s="35">
        <v>2019</v>
      </c>
      <c r="D6" s="35">
        <v>2020</v>
      </c>
      <c r="E6" s="35">
        <v>2021</v>
      </c>
      <c r="F6" s="35">
        <v>2022</v>
      </c>
      <c r="K6" s="2"/>
      <c r="L6" s="2"/>
      <c r="M6" s="2"/>
      <c r="N6" s="2"/>
    </row>
    <row r="7" spans="1:14" customFormat="1" ht="21" customHeight="1">
      <c r="A7" s="33">
        <v>1</v>
      </c>
      <c r="B7" s="45" t="s">
        <v>16</v>
      </c>
      <c r="C7" s="38">
        <v>3</v>
      </c>
      <c r="D7" s="38">
        <v>4</v>
      </c>
      <c r="E7" s="38">
        <v>1</v>
      </c>
      <c r="F7" s="38">
        <v>3</v>
      </c>
      <c r="K7" s="2"/>
      <c r="L7" s="2"/>
      <c r="M7" s="2"/>
      <c r="N7" s="2"/>
    </row>
    <row r="8" spans="1:14" customFormat="1" ht="21" customHeight="1">
      <c r="A8" s="33">
        <v>2</v>
      </c>
      <c r="B8" s="45" t="s">
        <v>17</v>
      </c>
      <c r="C8" s="39">
        <v>2</v>
      </c>
      <c r="D8" s="39">
        <v>1</v>
      </c>
      <c r="E8" s="39">
        <v>0</v>
      </c>
      <c r="F8" s="39">
        <v>1</v>
      </c>
      <c r="K8" s="2"/>
      <c r="L8" s="2"/>
      <c r="M8" s="2"/>
      <c r="N8" s="2"/>
    </row>
    <row r="9" spans="1:14" customFormat="1" ht="21" customHeight="1">
      <c r="A9" s="33">
        <v>3</v>
      </c>
      <c r="B9" s="45" t="s">
        <v>125</v>
      </c>
      <c r="C9" s="38">
        <v>2</v>
      </c>
      <c r="D9" s="38">
        <v>3</v>
      </c>
      <c r="E9" s="38">
        <v>0</v>
      </c>
      <c r="F9" s="38">
        <v>2</v>
      </c>
      <c r="K9" s="2"/>
      <c r="L9" s="2"/>
      <c r="M9" s="2"/>
      <c r="N9" s="2"/>
    </row>
    <row r="10" spans="1:14" customFormat="1" ht="21" customHeight="1">
      <c r="A10" s="33">
        <v>4</v>
      </c>
      <c r="B10" s="45" t="s">
        <v>18</v>
      </c>
      <c r="C10" s="39">
        <v>3</v>
      </c>
      <c r="D10" s="39">
        <v>2</v>
      </c>
      <c r="E10" s="39">
        <v>0</v>
      </c>
      <c r="F10" s="39">
        <v>2</v>
      </c>
      <c r="K10" s="2"/>
      <c r="L10" s="2"/>
      <c r="M10" s="2"/>
      <c r="N10" s="2"/>
    </row>
    <row r="11" spans="1:14" customFormat="1" ht="21" customHeight="1">
      <c r="A11" s="33">
        <v>5</v>
      </c>
      <c r="B11" s="45" t="s">
        <v>19</v>
      </c>
      <c r="C11" s="38">
        <v>1</v>
      </c>
      <c r="D11" s="38">
        <v>0</v>
      </c>
      <c r="E11" s="38">
        <v>2</v>
      </c>
      <c r="F11" s="38">
        <v>3</v>
      </c>
      <c r="K11" s="2"/>
      <c r="L11" s="2"/>
      <c r="M11" s="2"/>
      <c r="N11" s="2"/>
    </row>
    <row r="12" spans="1:14" customFormat="1" ht="21" customHeight="1">
      <c r="A12" s="33">
        <v>6</v>
      </c>
      <c r="B12" s="45" t="s">
        <v>20</v>
      </c>
      <c r="C12" s="39">
        <v>33</v>
      </c>
      <c r="D12" s="39">
        <v>20</v>
      </c>
      <c r="E12" s="39">
        <v>11</v>
      </c>
      <c r="F12" s="39">
        <v>30</v>
      </c>
      <c r="K12" s="2"/>
      <c r="L12" s="2"/>
      <c r="M12" s="2"/>
      <c r="N12" s="2"/>
    </row>
    <row r="13" spans="1:14" customFormat="1" ht="21" customHeight="1">
      <c r="A13" s="33">
        <v>7</v>
      </c>
      <c r="B13" s="45" t="s">
        <v>123</v>
      </c>
      <c r="C13" s="38">
        <v>7</v>
      </c>
      <c r="D13" s="38">
        <v>9</v>
      </c>
      <c r="E13" s="38">
        <v>3</v>
      </c>
      <c r="F13" s="38">
        <v>8</v>
      </c>
      <c r="K13" s="2"/>
      <c r="L13" s="2"/>
      <c r="M13" s="2"/>
      <c r="N13" s="2"/>
    </row>
    <row r="14" spans="1:14" customFormat="1" ht="21" customHeight="1">
      <c r="A14" s="33">
        <v>8</v>
      </c>
      <c r="B14" s="45" t="s">
        <v>21</v>
      </c>
      <c r="C14" s="39">
        <v>2</v>
      </c>
      <c r="D14" s="39">
        <v>2</v>
      </c>
      <c r="E14" s="39">
        <v>0</v>
      </c>
      <c r="F14" s="39">
        <v>2</v>
      </c>
      <c r="K14" s="2"/>
      <c r="L14" s="2"/>
      <c r="M14" s="2"/>
      <c r="N14" s="2"/>
    </row>
    <row r="15" spans="1:14" customFormat="1" ht="21" customHeight="1">
      <c r="A15" s="33">
        <v>9</v>
      </c>
      <c r="B15" s="45" t="s">
        <v>23</v>
      </c>
      <c r="C15" s="38">
        <v>6</v>
      </c>
      <c r="D15" s="38">
        <v>3</v>
      </c>
      <c r="E15" s="38">
        <v>0</v>
      </c>
      <c r="F15" s="38">
        <v>6</v>
      </c>
      <c r="K15" s="2"/>
      <c r="L15" s="2"/>
      <c r="M15" s="2"/>
      <c r="N15" s="2"/>
    </row>
    <row r="16" spans="1:14" customFormat="1" ht="21" customHeight="1">
      <c r="A16" s="33">
        <v>10</v>
      </c>
      <c r="B16" s="45" t="s">
        <v>26</v>
      </c>
      <c r="C16" s="39">
        <v>38</v>
      </c>
      <c r="D16" s="39">
        <v>44</v>
      </c>
      <c r="E16" s="39">
        <v>40</v>
      </c>
      <c r="F16" s="39">
        <v>47</v>
      </c>
      <c r="K16" s="2"/>
      <c r="L16" s="2"/>
      <c r="M16" s="2"/>
      <c r="N16" s="2"/>
    </row>
    <row r="17" spans="1:14" customFormat="1" ht="21" customHeight="1">
      <c r="A17" s="33">
        <v>11</v>
      </c>
      <c r="B17" s="45" t="s">
        <v>27</v>
      </c>
      <c r="C17" s="38">
        <v>55</v>
      </c>
      <c r="D17" s="38">
        <v>49</v>
      </c>
      <c r="E17" s="38">
        <v>41</v>
      </c>
      <c r="F17" s="38">
        <v>49</v>
      </c>
      <c r="K17" s="2"/>
      <c r="L17" s="2"/>
      <c r="M17" s="2"/>
      <c r="N17" s="2"/>
    </row>
    <row r="18" spans="1:14" customFormat="1" ht="21" customHeight="1">
      <c r="A18" s="33">
        <v>12</v>
      </c>
      <c r="B18" s="45" t="s">
        <v>28</v>
      </c>
      <c r="C18" s="39">
        <v>2</v>
      </c>
      <c r="D18" s="39">
        <v>2</v>
      </c>
      <c r="E18" s="39">
        <v>0</v>
      </c>
      <c r="F18" s="39">
        <v>1</v>
      </c>
      <c r="K18" s="2"/>
      <c r="L18" s="2"/>
      <c r="M18" s="2"/>
      <c r="N18" s="2"/>
    </row>
    <row r="19" spans="1:14" customFormat="1" ht="21" customHeight="1">
      <c r="A19" s="33">
        <v>13</v>
      </c>
      <c r="B19" s="45" t="s">
        <v>29</v>
      </c>
      <c r="C19" s="38">
        <v>21</v>
      </c>
      <c r="D19" s="38">
        <v>27</v>
      </c>
      <c r="E19" s="38">
        <v>12</v>
      </c>
      <c r="F19" s="38">
        <v>24</v>
      </c>
      <c r="K19" s="2"/>
      <c r="L19" s="2"/>
      <c r="M19" s="2"/>
      <c r="N19" s="2"/>
    </row>
    <row r="20" spans="1:14" customFormat="1" ht="21" customHeight="1">
      <c r="A20" s="33">
        <v>14</v>
      </c>
      <c r="B20" s="45" t="s">
        <v>31</v>
      </c>
      <c r="C20" s="39">
        <v>3</v>
      </c>
      <c r="D20" s="39">
        <v>3</v>
      </c>
      <c r="E20" s="39">
        <v>0</v>
      </c>
      <c r="F20" s="39">
        <v>4</v>
      </c>
      <c r="K20" s="2"/>
      <c r="L20" s="2"/>
      <c r="M20" s="2"/>
      <c r="N20" s="2"/>
    </row>
    <row r="21" spans="1:14" customFormat="1" ht="21" customHeight="1">
      <c r="A21" s="96" t="s">
        <v>69</v>
      </c>
      <c r="B21" s="96"/>
      <c r="C21" s="96"/>
      <c r="D21" s="32"/>
      <c r="E21" s="108" t="s">
        <v>41</v>
      </c>
      <c r="F21" s="108"/>
      <c r="K21" s="2"/>
      <c r="L21" s="2"/>
      <c r="M21" s="2"/>
      <c r="N21" s="2"/>
    </row>
  </sheetData>
  <mergeCells count="4">
    <mergeCell ref="A21:C21"/>
    <mergeCell ref="E1:F1"/>
    <mergeCell ref="E21:F21"/>
    <mergeCell ref="A4:F5"/>
  </mergeCells>
  <hyperlinks>
    <hyperlink ref="E21" location="Content!A1" display="العودة إلى الفهرس" xr:uid="{62E61799-90EB-46CE-918D-1258FE272D8F}"/>
    <hyperlink ref="E21:F21" location="'Index '!A1" display="العودة إلى الفهرس" xr:uid="{9D143C57-D3EA-4C1D-8E03-F876CD5ED835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2"/>
  <sheetViews>
    <sheetView showGridLines="0" view="pageBreakPreview" topLeftCell="A17" zoomScale="83" zoomScaleNormal="85" zoomScaleSheetLayoutView="90" workbookViewId="0">
      <selection activeCell="B19" sqref="B19"/>
    </sheetView>
  </sheetViews>
  <sheetFormatPr defaultColWidth="9.08984375" defaultRowHeight="19.5"/>
  <cols>
    <col min="1" max="1" width="9.08984375" style="24"/>
    <col min="2" max="2" width="40.6328125" style="25" customWidth="1"/>
    <col min="3" max="18" width="18.6328125" style="24" customWidth="1"/>
    <col min="19" max="19" width="0.36328125" style="24" customWidth="1"/>
    <col min="20" max="21" width="9.08984375" style="2" hidden="1" customWidth="1"/>
    <col min="22" max="16384" width="9.08984375" style="2"/>
  </cols>
  <sheetData>
    <row r="1" spans="1:19" ht="21" customHeight="1">
      <c r="P1" s="102" t="s">
        <v>142</v>
      </c>
      <c r="Q1" s="102"/>
      <c r="R1" s="102"/>
    </row>
    <row r="2" spans="1:19" ht="21" customHeight="1"/>
    <row r="3" spans="1:19" ht="21" customHeight="1">
      <c r="B3" s="103"/>
      <c r="C3" s="103"/>
      <c r="D3" s="34"/>
      <c r="E3" s="46"/>
      <c r="F3" s="46"/>
      <c r="G3" s="34"/>
      <c r="H3" s="34"/>
      <c r="I3" s="34"/>
      <c r="J3" s="34"/>
      <c r="K3" s="34"/>
      <c r="L3" s="34"/>
      <c r="M3" s="34"/>
      <c r="N3" s="34"/>
      <c r="O3" s="34"/>
      <c r="P3" s="104"/>
      <c r="Q3" s="104"/>
      <c r="R3" s="104"/>
    </row>
    <row r="4" spans="1:19" customFormat="1" ht="21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customFormat="1" ht="21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19" ht="54.75" customHeight="1">
      <c r="B6" s="105" t="s">
        <v>2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</row>
    <row r="7" spans="1:19" ht="21" customHeight="1">
      <c r="B7" s="106"/>
      <c r="C7" s="106"/>
      <c r="D7" s="106"/>
      <c r="E7" s="106"/>
      <c r="F7" s="53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53"/>
    </row>
    <row r="8" spans="1:19" ht="21" customHeight="1">
      <c r="A8" s="97" t="s">
        <v>68</v>
      </c>
      <c r="B8" s="91" t="s">
        <v>119</v>
      </c>
      <c r="C8" s="99" t="s">
        <v>42</v>
      </c>
      <c r="D8" s="100"/>
      <c r="E8" s="100"/>
      <c r="F8" s="100"/>
      <c r="G8" s="100"/>
      <c r="H8" s="100"/>
      <c r="I8" s="100"/>
      <c r="J8" s="101"/>
      <c r="K8" s="99" t="s">
        <v>43</v>
      </c>
      <c r="L8" s="100"/>
      <c r="M8" s="100"/>
      <c r="N8" s="100"/>
      <c r="O8" s="100"/>
      <c r="P8" s="100"/>
      <c r="Q8" s="100"/>
      <c r="R8" s="101"/>
    </row>
    <row r="9" spans="1:19" ht="21" customHeight="1">
      <c r="A9" s="97"/>
      <c r="B9" s="92"/>
      <c r="C9" s="91" t="s">
        <v>44</v>
      </c>
      <c r="D9" s="94" t="s">
        <v>45</v>
      </c>
      <c r="E9" s="107"/>
      <c r="F9" s="95"/>
      <c r="G9" s="91" t="s">
        <v>46</v>
      </c>
      <c r="H9" s="99" t="s">
        <v>47</v>
      </c>
      <c r="I9" s="100"/>
      <c r="J9" s="101"/>
      <c r="K9" s="91" t="s">
        <v>48</v>
      </c>
      <c r="L9" s="99" t="s">
        <v>49</v>
      </c>
      <c r="M9" s="100"/>
      <c r="N9" s="101"/>
      <c r="O9" s="91" t="s">
        <v>46</v>
      </c>
      <c r="P9" s="99" t="s">
        <v>50</v>
      </c>
      <c r="Q9" s="100"/>
      <c r="R9" s="101"/>
    </row>
    <row r="10" spans="1:19" ht="21" customHeight="1">
      <c r="A10" s="97"/>
      <c r="B10" s="92"/>
      <c r="C10" s="92"/>
      <c r="D10" s="91" t="s">
        <v>51</v>
      </c>
      <c r="E10" s="91" t="s">
        <v>139</v>
      </c>
      <c r="F10" s="91" t="s">
        <v>53</v>
      </c>
      <c r="G10" s="92"/>
      <c r="H10" s="91" t="s">
        <v>51</v>
      </c>
      <c r="I10" s="91" t="s">
        <v>52</v>
      </c>
      <c r="J10" s="91" t="s">
        <v>53</v>
      </c>
      <c r="K10" s="92"/>
      <c r="L10" s="91" t="s">
        <v>51</v>
      </c>
      <c r="M10" s="91" t="s">
        <v>52</v>
      </c>
      <c r="N10" s="91" t="s">
        <v>53</v>
      </c>
      <c r="O10" s="92"/>
      <c r="P10" s="91" t="s">
        <v>51</v>
      </c>
      <c r="Q10" s="91" t="s">
        <v>52</v>
      </c>
      <c r="R10" s="91" t="s">
        <v>53</v>
      </c>
    </row>
    <row r="11" spans="1:19" ht="21" customHeight="1">
      <c r="A11" s="97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</row>
    <row r="12" spans="1:19" ht="21" customHeight="1">
      <c r="A12" s="98"/>
      <c r="B12" s="93"/>
      <c r="C12" s="93"/>
      <c r="D12" s="92"/>
      <c r="E12" s="93"/>
      <c r="F12" s="93"/>
      <c r="G12" s="93"/>
      <c r="H12" s="92"/>
      <c r="I12" s="93"/>
      <c r="J12" s="93"/>
      <c r="K12" s="93"/>
      <c r="L12" s="92"/>
      <c r="M12" s="93"/>
      <c r="N12" s="93"/>
      <c r="O12" s="93"/>
      <c r="P12" s="92"/>
      <c r="Q12" s="93"/>
      <c r="R12" s="93"/>
    </row>
    <row r="13" spans="1:19" ht="21" customHeight="1">
      <c r="A13" s="33">
        <v>1</v>
      </c>
      <c r="B13" s="33" t="s">
        <v>15</v>
      </c>
      <c r="C13" s="58">
        <v>1031</v>
      </c>
      <c r="D13" s="10">
        <v>25063</v>
      </c>
      <c r="E13" s="59">
        <v>0</v>
      </c>
      <c r="F13" s="59">
        <v>0</v>
      </c>
      <c r="G13" s="10">
        <v>1032</v>
      </c>
      <c r="H13" s="10">
        <v>23691</v>
      </c>
      <c r="I13" s="59">
        <v>0</v>
      </c>
      <c r="J13" s="59">
        <v>0</v>
      </c>
      <c r="K13" s="10" t="s">
        <v>143</v>
      </c>
      <c r="L13" s="10" t="s">
        <v>143</v>
      </c>
      <c r="M13" s="59" t="s">
        <v>143</v>
      </c>
      <c r="N13" s="59" t="s">
        <v>143</v>
      </c>
      <c r="O13" s="10" t="s">
        <v>143</v>
      </c>
      <c r="P13" s="10" t="s">
        <v>143</v>
      </c>
      <c r="Q13" s="59" t="s">
        <v>143</v>
      </c>
      <c r="R13" s="59" t="s">
        <v>143</v>
      </c>
    </row>
    <row r="14" spans="1:19" ht="21" customHeight="1">
      <c r="A14" s="33">
        <v>2</v>
      </c>
      <c r="B14" s="33" t="s">
        <v>16</v>
      </c>
      <c r="C14" s="11">
        <v>13318</v>
      </c>
      <c r="D14" s="11">
        <v>1692918</v>
      </c>
      <c r="E14" s="60">
        <v>78.733999999999895</v>
      </c>
      <c r="F14" s="60">
        <v>18.4469999999999</v>
      </c>
      <c r="G14" s="11">
        <v>13315</v>
      </c>
      <c r="H14" s="11">
        <v>1692249</v>
      </c>
      <c r="I14" s="60">
        <v>320.38999999999902</v>
      </c>
      <c r="J14" s="60">
        <v>32.973999999999997</v>
      </c>
      <c r="K14" s="11">
        <v>650</v>
      </c>
      <c r="L14" s="11">
        <v>77996</v>
      </c>
      <c r="M14" s="60">
        <v>0</v>
      </c>
      <c r="N14" s="60">
        <v>0</v>
      </c>
      <c r="O14" s="11">
        <v>649</v>
      </c>
      <c r="P14" s="11">
        <v>75236</v>
      </c>
      <c r="Q14" s="60">
        <v>0</v>
      </c>
      <c r="R14" s="60">
        <v>0</v>
      </c>
    </row>
    <row r="15" spans="1:19" ht="21" customHeight="1">
      <c r="A15" s="33">
        <v>3</v>
      </c>
      <c r="B15" s="33" t="s">
        <v>17</v>
      </c>
      <c r="C15" s="10">
        <v>3183</v>
      </c>
      <c r="D15" s="10">
        <v>68290</v>
      </c>
      <c r="E15" s="59">
        <v>0</v>
      </c>
      <c r="F15" s="59">
        <v>0</v>
      </c>
      <c r="G15" s="10">
        <v>3184</v>
      </c>
      <c r="H15" s="10">
        <v>73257</v>
      </c>
      <c r="I15" s="59">
        <v>0</v>
      </c>
      <c r="J15" s="59">
        <v>0</v>
      </c>
      <c r="K15" s="10">
        <v>12</v>
      </c>
      <c r="L15" s="10">
        <v>229</v>
      </c>
      <c r="M15" s="59">
        <v>0</v>
      </c>
      <c r="N15" s="59">
        <v>0</v>
      </c>
      <c r="O15" s="10">
        <v>12</v>
      </c>
      <c r="P15" s="10">
        <v>292</v>
      </c>
      <c r="Q15" s="59">
        <v>0</v>
      </c>
      <c r="R15" s="59">
        <v>0</v>
      </c>
    </row>
    <row r="16" spans="1:19" ht="21" customHeight="1">
      <c r="A16" s="33">
        <v>4</v>
      </c>
      <c r="B16" s="33" t="s">
        <v>122</v>
      </c>
      <c r="C16" s="11">
        <v>5350</v>
      </c>
      <c r="D16" s="11">
        <v>586605</v>
      </c>
      <c r="E16" s="60">
        <v>0</v>
      </c>
      <c r="F16" s="60">
        <v>0.216</v>
      </c>
      <c r="G16" s="11">
        <v>6116</v>
      </c>
      <c r="H16" s="11">
        <v>667084</v>
      </c>
      <c r="I16" s="60">
        <v>0</v>
      </c>
      <c r="J16" s="60">
        <v>0.20100000000000001</v>
      </c>
      <c r="K16" s="11">
        <v>577</v>
      </c>
      <c r="L16" s="11">
        <v>73958</v>
      </c>
      <c r="M16" s="60">
        <v>0</v>
      </c>
      <c r="N16" s="60">
        <v>0</v>
      </c>
      <c r="O16" s="11">
        <v>829</v>
      </c>
      <c r="P16" s="11">
        <v>100981</v>
      </c>
      <c r="Q16" s="60">
        <v>0</v>
      </c>
      <c r="R16" s="60">
        <v>0</v>
      </c>
    </row>
    <row r="17" spans="1:18" ht="21" customHeight="1">
      <c r="A17" s="33">
        <v>5</v>
      </c>
      <c r="B17" s="33" t="s">
        <v>18</v>
      </c>
      <c r="C17" s="10">
        <v>1542</v>
      </c>
      <c r="D17" s="10">
        <v>132945</v>
      </c>
      <c r="E17" s="59">
        <v>0.47599999999999998</v>
      </c>
      <c r="F17" s="59">
        <v>0</v>
      </c>
      <c r="G17" s="10">
        <v>1536</v>
      </c>
      <c r="H17" s="10">
        <v>135436</v>
      </c>
      <c r="I17" s="59">
        <v>1.3139999999999901</v>
      </c>
      <c r="J17" s="59">
        <v>0</v>
      </c>
      <c r="K17" s="10">
        <v>399</v>
      </c>
      <c r="L17" s="10">
        <v>49454</v>
      </c>
      <c r="M17" s="59">
        <v>0</v>
      </c>
      <c r="N17" s="59">
        <v>0</v>
      </c>
      <c r="O17" s="10">
        <v>400</v>
      </c>
      <c r="P17" s="10">
        <v>40032</v>
      </c>
      <c r="Q17" s="59">
        <v>0</v>
      </c>
      <c r="R17" s="59">
        <v>0</v>
      </c>
    </row>
    <row r="18" spans="1:18" ht="21" customHeight="1">
      <c r="A18" s="33">
        <v>6</v>
      </c>
      <c r="B18" s="33" t="s">
        <v>19</v>
      </c>
      <c r="C18" s="11">
        <v>2107</v>
      </c>
      <c r="D18" s="11">
        <v>72284</v>
      </c>
      <c r="E18" s="60">
        <v>6.2110000000000003</v>
      </c>
      <c r="F18" s="60">
        <v>0</v>
      </c>
      <c r="G18" s="11">
        <v>2105</v>
      </c>
      <c r="H18" s="11">
        <v>70114</v>
      </c>
      <c r="I18" s="60">
        <v>81.186999999999998</v>
      </c>
      <c r="J18" s="60">
        <v>0</v>
      </c>
      <c r="K18" s="11">
        <v>43</v>
      </c>
      <c r="L18" s="11">
        <v>1372</v>
      </c>
      <c r="M18" s="60">
        <v>0</v>
      </c>
      <c r="N18" s="60">
        <v>0</v>
      </c>
      <c r="O18" s="11">
        <v>44</v>
      </c>
      <c r="P18" s="11">
        <v>1443</v>
      </c>
      <c r="Q18" s="60">
        <v>0</v>
      </c>
      <c r="R18" s="60">
        <v>0</v>
      </c>
    </row>
    <row r="19" spans="1:18" ht="21" customHeight="1">
      <c r="A19" s="33">
        <v>7</v>
      </c>
      <c r="B19" s="33" t="s">
        <v>20</v>
      </c>
      <c r="C19" s="10">
        <v>10418</v>
      </c>
      <c r="D19" s="10">
        <v>1278999</v>
      </c>
      <c r="E19" s="59"/>
      <c r="F19" s="59"/>
      <c r="G19" s="10">
        <v>10410</v>
      </c>
      <c r="H19" s="10">
        <v>1237438</v>
      </c>
      <c r="I19" s="59"/>
      <c r="J19" s="59"/>
      <c r="K19" s="10">
        <v>13001</v>
      </c>
      <c r="L19" s="10">
        <v>2312051</v>
      </c>
      <c r="M19" s="59" t="s">
        <v>143</v>
      </c>
      <c r="N19" s="59" t="s">
        <v>143</v>
      </c>
      <c r="O19" s="10">
        <v>12994</v>
      </c>
      <c r="P19" s="10">
        <v>1512196</v>
      </c>
      <c r="Q19" s="59" t="s">
        <v>143</v>
      </c>
      <c r="R19" s="59" t="s">
        <v>143</v>
      </c>
    </row>
    <row r="20" spans="1:18" ht="21" customHeight="1">
      <c r="A20" s="33">
        <v>8</v>
      </c>
      <c r="B20" s="33" t="s">
        <v>123</v>
      </c>
      <c r="C20" s="11">
        <v>3330</v>
      </c>
      <c r="D20" s="11">
        <v>307588</v>
      </c>
      <c r="E20" s="60">
        <v>31.06</v>
      </c>
      <c r="F20" s="60">
        <v>3.9719999999999902</v>
      </c>
      <c r="G20" s="11">
        <v>3328</v>
      </c>
      <c r="H20" s="11">
        <v>316361</v>
      </c>
      <c r="I20" s="60">
        <v>29.312999999999999</v>
      </c>
      <c r="J20" s="60">
        <v>5.6219999999999901</v>
      </c>
      <c r="K20" s="11">
        <v>2177</v>
      </c>
      <c r="L20" s="11">
        <v>246330</v>
      </c>
      <c r="M20" s="60">
        <v>0.55500000000000005</v>
      </c>
      <c r="N20" s="60">
        <v>0</v>
      </c>
      <c r="O20" s="11">
        <v>2177</v>
      </c>
      <c r="P20" s="11">
        <v>228718</v>
      </c>
      <c r="Q20" s="60">
        <v>9.8000000000000004E-2</v>
      </c>
      <c r="R20" s="60">
        <v>0</v>
      </c>
    </row>
    <row r="21" spans="1:18" ht="21" customHeight="1">
      <c r="A21" s="33">
        <v>9</v>
      </c>
      <c r="B21" s="33" t="s">
        <v>21</v>
      </c>
      <c r="C21" s="10">
        <v>1893</v>
      </c>
      <c r="D21" s="10">
        <v>204911</v>
      </c>
      <c r="E21" s="59">
        <v>0</v>
      </c>
      <c r="F21" s="59">
        <v>0</v>
      </c>
      <c r="G21" s="10">
        <v>1897</v>
      </c>
      <c r="H21" s="10">
        <v>206920</v>
      </c>
      <c r="I21" s="59">
        <v>0</v>
      </c>
      <c r="J21" s="59">
        <v>0</v>
      </c>
      <c r="K21" s="10">
        <v>518</v>
      </c>
      <c r="L21" s="10">
        <v>64093</v>
      </c>
      <c r="M21" s="59">
        <v>0</v>
      </c>
      <c r="N21" s="59">
        <v>0</v>
      </c>
      <c r="O21" s="10">
        <v>518</v>
      </c>
      <c r="P21" s="10">
        <v>63809</v>
      </c>
      <c r="Q21" s="59">
        <v>0</v>
      </c>
      <c r="R21" s="59">
        <v>0</v>
      </c>
    </row>
    <row r="22" spans="1:18" ht="21" customHeight="1">
      <c r="A22" s="33">
        <v>10</v>
      </c>
      <c r="B22" s="33" t="s">
        <v>22</v>
      </c>
      <c r="C22" s="11">
        <v>516</v>
      </c>
      <c r="D22" s="11">
        <v>7170</v>
      </c>
      <c r="E22" s="60">
        <v>0</v>
      </c>
      <c r="F22" s="60">
        <v>0</v>
      </c>
      <c r="G22" s="11">
        <v>516</v>
      </c>
      <c r="H22" s="11">
        <v>7044</v>
      </c>
      <c r="I22" s="60">
        <v>0</v>
      </c>
      <c r="J22" s="60">
        <v>0</v>
      </c>
      <c r="K22" s="11" t="s">
        <v>143</v>
      </c>
      <c r="L22" s="11" t="s">
        <v>143</v>
      </c>
      <c r="M22" s="60" t="s">
        <v>143</v>
      </c>
      <c r="N22" s="60" t="s">
        <v>143</v>
      </c>
      <c r="O22" s="11" t="s">
        <v>143</v>
      </c>
      <c r="P22" s="11" t="s">
        <v>143</v>
      </c>
      <c r="Q22" s="60" t="s">
        <v>143</v>
      </c>
      <c r="R22" s="60" t="s">
        <v>143</v>
      </c>
    </row>
    <row r="23" spans="1:18" ht="21" customHeight="1">
      <c r="A23" s="33">
        <v>11</v>
      </c>
      <c r="B23" s="33" t="s">
        <v>23</v>
      </c>
      <c r="C23" s="10">
        <v>3836</v>
      </c>
      <c r="D23" s="10">
        <v>416733</v>
      </c>
      <c r="E23" s="59">
        <v>35.491999999999997</v>
      </c>
      <c r="F23" s="59">
        <v>4.6559999999999899</v>
      </c>
      <c r="G23" s="10">
        <v>3852</v>
      </c>
      <c r="H23" s="10">
        <v>414314</v>
      </c>
      <c r="I23" s="59">
        <v>8.8899999999999899</v>
      </c>
      <c r="J23" s="59">
        <v>10.960999999999901</v>
      </c>
      <c r="K23" s="10">
        <v>789</v>
      </c>
      <c r="L23" s="10">
        <v>92748</v>
      </c>
      <c r="M23" s="59">
        <v>0</v>
      </c>
      <c r="N23" s="59">
        <v>0</v>
      </c>
      <c r="O23" s="10">
        <v>789</v>
      </c>
      <c r="P23" s="10">
        <v>96961</v>
      </c>
      <c r="Q23" s="59">
        <v>0</v>
      </c>
      <c r="R23" s="59">
        <v>0</v>
      </c>
    </row>
    <row r="24" spans="1:18" ht="21" customHeight="1">
      <c r="A24" s="33">
        <v>12</v>
      </c>
      <c r="B24" s="33" t="s">
        <v>24</v>
      </c>
      <c r="C24" s="11">
        <v>881</v>
      </c>
      <c r="D24" s="11">
        <v>93926</v>
      </c>
      <c r="E24" s="60">
        <v>0</v>
      </c>
      <c r="F24" s="60">
        <v>1.0999999999999999E-2</v>
      </c>
      <c r="G24" s="11">
        <v>897</v>
      </c>
      <c r="H24" s="11">
        <v>99403</v>
      </c>
      <c r="I24" s="60">
        <v>0</v>
      </c>
      <c r="J24" s="60">
        <v>1.7000000000000001E-2</v>
      </c>
      <c r="K24" s="11" t="s">
        <v>143</v>
      </c>
      <c r="L24" s="11" t="s">
        <v>143</v>
      </c>
      <c r="M24" s="60" t="s">
        <v>143</v>
      </c>
      <c r="N24" s="60" t="s">
        <v>143</v>
      </c>
      <c r="O24" s="11" t="s">
        <v>143</v>
      </c>
      <c r="P24" s="11" t="s">
        <v>143</v>
      </c>
      <c r="Q24" s="60" t="s">
        <v>143</v>
      </c>
      <c r="R24" s="60" t="s">
        <v>143</v>
      </c>
    </row>
    <row r="25" spans="1:18" ht="21" customHeight="1">
      <c r="A25" s="33">
        <v>13</v>
      </c>
      <c r="B25" s="33" t="s">
        <v>25</v>
      </c>
      <c r="C25" s="10">
        <v>1253</v>
      </c>
      <c r="D25" s="10">
        <v>113597</v>
      </c>
      <c r="E25" s="59">
        <v>4.0000000000000001E-3</v>
      </c>
      <c r="F25" s="59">
        <v>0</v>
      </c>
      <c r="G25" s="10">
        <v>1253</v>
      </c>
      <c r="H25" s="10">
        <v>112477</v>
      </c>
      <c r="I25" s="59">
        <v>4.0000000000000001E-3</v>
      </c>
      <c r="J25" s="59">
        <v>0</v>
      </c>
      <c r="K25" s="10" t="s">
        <v>143</v>
      </c>
      <c r="L25" s="10" t="s">
        <v>143</v>
      </c>
      <c r="M25" s="59" t="s">
        <v>143</v>
      </c>
      <c r="N25" s="59" t="s">
        <v>143</v>
      </c>
      <c r="O25" s="10" t="s">
        <v>143</v>
      </c>
      <c r="P25" s="10" t="s">
        <v>143</v>
      </c>
      <c r="Q25" s="59" t="s">
        <v>143</v>
      </c>
      <c r="R25" s="59" t="s">
        <v>143</v>
      </c>
    </row>
    <row r="26" spans="1:18" ht="21" customHeight="1">
      <c r="A26" s="33">
        <v>14</v>
      </c>
      <c r="B26" s="33" t="s">
        <v>26</v>
      </c>
      <c r="C26" s="11">
        <v>89336</v>
      </c>
      <c r="D26" s="11">
        <v>10841538</v>
      </c>
      <c r="E26" s="60">
        <v>105950.292</v>
      </c>
      <c r="F26" s="60">
        <v>710.55599999998196</v>
      </c>
      <c r="G26" s="11">
        <v>89322</v>
      </c>
      <c r="H26" s="11">
        <v>10570707</v>
      </c>
      <c r="I26" s="60">
        <v>61552.1510000001</v>
      </c>
      <c r="J26" s="60">
        <v>775.25199999999904</v>
      </c>
      <c r="K26" s="11">
        <v>20308</v>
      </c>
      <c r="L26" s="11">
        <v>3061933</v>
      </c>
      <c r="M26" s="60">
        <v>96073.463000000702</v>
      </c>
      <c r="N26" s="60">
        <v>605.97399999999504</v>
      </c>
      <c r="O26" s="11">
        <v>20307</v>
      </c>
      <c r="P26" s="11">
        <v>2586232</v>
      </c>
      <c r="Q26" s="60">
        <v>18635.396000000001</v>
      </c>
      <c r="R26" s="60">
        <v>1063.77899999999</v>
      </c>
    </row>
    <row r="27" spans="1:18" ht="21" customHeight="1">
      <c r="A27" s="33">
        <v>15</v>
      </c>
      <c r="B27" s="33" t="s">
        <v>128</v>
      </c>
      <c r="C27" s="10">
        <v>1949</v>
      </c>
      <c r="D27" s="10">
        <v>167209</v>
      </c>
      <c r="E27" s="59">
        <v>0</v>
      </c>
      <c r="F27" s="59">
        <v>0</v>
      </c>
      <c r="G27" s="10">
        <v>1907</v>
      </c>
      <c r="H27" s="10">
        <v>173397</v>
      </c>
      <c r="I27" s="59">
        <v>0</v>
      </c>
      <c r="J27" s="59">
        <v>0</v>
      </c>
      <c r="K27" s="10" t="s">
        <v>143</v>
      </c>
      <c r="L27" s="10" t="s">
        <v>143</v>
      </c>
      <c r="M27" s="59" t="s">
        <v>143</v>
      </c>
      <c r="N27" s="59" t="s">
        <v>143</v>
      </c>
      <c r="O27" s="10" t="s">
        <v>143</v>
      </c>
      <c r="P27" s="10" t="s">
        <v>143</v>
      </c>
      <c r="Q27" s="59" t="s">
        <v>143</v>
      </c>
      <c r="R27" s="59" t="s">
        <v>143</v>
      </c>
    </row>
    <row r="28" spans="1:18" ht="21" customHeight="1">
      <c r="A28" s="33">
        <v>16</v>
      </c>
      <c r="B28" s="33" t="s">
        <v>27</v>
      </c>
      <c r="C28" s="11">
        <v>74574</v>
      </c>
      <c r="D28" s="11">
        <v>10728896</v>
      </c>
      <c r="E28" s="60">
        <v>132931.86300000001</v>
      </c>
      <c r="F28" s="60">
        <v>914.61799999999903</v>
      </c>
      <c r="G28" s="11">
        <v>74570</v>
      </c>
      <c r="H28" s="11">
        <v>10635645</v>
      </c>
      <c r="I28" s="60">
        <v>87327.935000000289</v>
      </c>
      <c r="J28" s="60">
        <v>2457.2869999999898</v>
      </c>
      <c r="K28" s="11">
        <v>31140</v>
      </c>
      <c r="L28" s="11">
        <v>5055874</v>
      </c>
      <c r="M28" s="60">
        <v>44186.46</v>
      </c>
      <c r="N28" s="60">
        <v>257.51600000000002</v>
      </c>
      <c r="O28" s="11">
        <v>31133</v>
      </c>
      <c r="P28" s="11">
        <v>5211925</v>
      </c>
      <c r="Q28" s="60">
        <v>9143.6849999999995</v>
      </c>
      <c r="R28" s="11">
        <v>1074.4059999999899</v>
      </c>
    </row>
    <row r="29" spans="1:18" ht="21" customHeight="1">
      <c r="A29" s="33">
        <v>17</v>
      </c>
      <c r="B29" s="33" t="s">
        <v>28</v>
      </c>
      <c r="C29" s="10">
        <v>9695</v>
      </c>
      <c r="D29" s="10">
        <v>1090258</v>
      </c>
      <c r="E29" s="59">
        <v>0</v>
      </c>
      <c r="F29" s="59">
        <v>0</v>
      </c>
      <c r="G29" s="10">
        <v>9696</v>
      </c>
      <c r="H29" s="10">
        <v>1101608</v>
      </c>
      <c r="I29" s="59">
        <v>0</v>
      </c>
      <c r="J29" s="59">
        <v>0</v>
      </c>
      <c r="K29" s="10">
        <v>95</v>
      </c>
      <c r="L29" s="10">
        <v>10852</v>
      </c>
      <c r="M29" s="59">
        <v>0</v>
      </c>
      <c r="N29" s="59">
        <v>0</v>
      </c>
      <c r="O29" s="10">
        <v>95</v>
      </c>
      <c r="P29" s="10">
        <v>9098</v>
      </c>
      <c r="Q29" s="59">
        <v>0</v>
      </c>
      <c r="R29" s="59">
        <v>0</v>
      </c>
    </row>
    <row r="30" spans="1:18" ht="21" customHeight="1">
      <c r="A30" s="33">
        <v>18</v>
      </c>
      <c r="B30" s="33" t="s">
        <v>29</v>
      </c>
      <c r="C30" s="11">
        <v>26629</v>
      </c>
      <c r="D30" s="11">
        <v>2826147</v>
      </c>
      <c r="E30" s="60">
        <v>3883.0269999999891</v>
      </c>
      <c r="F30" s="60">
        <v>211.22800000000001</v>
      </c>
      <c r="G30" s="11">
        <v>26622</v>
      </c>
      <c r="H30" s="11">
        <v>2789386</v>
      </c>
      <c r="I30" s="60">
        <v>1056.6709999999989</v>
      </c>
      <c r="J30" s="60">
        <v>411.55299999999897</v>
      </c>
      <c r="K30" s="11">
        <v>16268</v>
      </c>
      <c r="L30" s="11">
        <v>2106774</v>
      </c>
      <c r="M30" s="11">
        <v>40635.726999999999</v>
      </c>
      <c r="N30" s="11">
        <v>460.33199999999903</v>
      </c>
      <c r="O30" s="11">
        <v>16267</v>
      </c>
      <c r="P30" s="11">
        <v>1830161</v>
      </c>
      <c r="Q30" s="11">
        <v>5716.9379999999801</v>
      </c>
      <c r="R30" s="11">
        <v>620.93600000000004</v>
      </c>
    </row>
    <row r="31" spans="1:18" ht="21" customHeight="1">
      <c r="A31" s="33">
        <v>19</v>
      </c>
      <c r="B31" s="33" t="s">
        <v>30</v>
      </c>
      <c r="C31" s="10">
        <v>1632</v>
      </c>
      <c r="D31" s="10">
        <v>182129</v>
      </c>
      <c r="E31" s="59">
        <v>0</v>
      </c>
      <c r="F31" s="59">
        <v>3.0000000000000001E-3</v>
      </c>
      <c r="G31" s="10">
        <v>1634</v>
      </c>
      <c r="H31" s="10">
        <v>187715</v>
      </c>
      <c r="I31" s="59">
        <v>0</v>
      </c>
      <c r="J31" s="59">
        <v>2E-3</v>
      </c>
      <c r="K31" s="10" t="s">
        <v>143</v>
      </c>
      <c r="L31" s="10" t="s">
        <v>143</v>
      </c>
      <c r="M31" s="59" t="s">
        <v>143</v>
      </c>
      <c r="N31" s="59" t="s">
        <v>143</v>
      </c>
      <c r="O31" s="10" t="s">
        <v>143</v>
      </c>
      <c r="P31" s="10" t="s">
        <v>143</v>
      </c>
      <c r="Q31" s="59" t="s">
        <v>143</v>
      </c>
      <c r="R31" s="59" t="s">
        <v>143</v>
      </c>
    </row>
    <row r="32" spans="1:18" ht="21" customHeight="1">
      <c r="A32" s="33">
        <v>20</v>
      </c>
      <c r="B32" s="33" t="s">
        <v>31</v>
      </c>
      <c r="C32" s="11">
        <v>3212</v>
      </c>
      <c r="D32" s="11">
        <v>296889</v>
      </c>
      <c r="E32" s="60">
        <v>1.0489999999999999</v>
      </c>
      <c r="F32" s="60">
        <v>0.28499999999999998</v>
      </c>
      <c r="G32" s="11">
        <v>3212</v>
      </c>
      <c r="H32" s="11">
        <v>304179</v>
      </c>
      <c r="I32" s="60">
        <v>6.7909999999999897</v>
      </c>
      <c r="J32" s="60">
        <v>0.91600000000000004</v>
      </c>
      <c r="K32" s="11">
        <v>580</v>
      </c>
      <c r="L32" s="11">
        <v>62401</v>
      </c>
      <c r="M32" s="60">
        <v>0</v>
      </c>
      <c r="N32" s="60">
        <v>0</v>
      </c>
      <c r="O32" s="11">
        <v>571</v>
      </c>
      <c r="P32" s="11">
        <v>60668</v>
      </c>
      <c r="Q32" s="60">
        <v>0</v>
      </c>
      <c r="R32" s="60">
        <v>0</v>
      </c>
    </row>
    <row r="33" spans="1:18" ht="21" customHeight="1">
      <c r="A33" s="33">
        <v>21</v>
      </c>
      <c r="B33" s="33" t="s">
        <v>32</v>
      </c>
      <c r="C33" s="10">
        <v>3</v>
      </c>
      <c r="D33" s="10">
        <v>5</v>
      </c>
      <c r="E33" s="59">
        <v>0</v>
      </c>
      <c r="F33" s="59">
        <v>0</v>
      </c>
      <c r="G33" s="10">
        <v>3</v>
      </c>
      <c r="H33" s="10">
        <v>8</v>
      </c>
      <c r="I33" s="59">
        <v>0</v>
      </c>
      <c r="J33" s="59">
        <v>0</v>
      </c>
      <c r="K33" s="10" t="s">
        <v>143</v>
      </c>
      <c r="L33" s="10" t="s">
        <v>143</v>
      </c>
      <c r="M33" s="59" t="s">
        <v>143</v>
      </c>
      <c r="N33" s="59" t="s">
        <v>143</v>
      </c>
      <c r="O33" s="10" t="s">
        <v>143</v>
      </c>
      <c r="P33" s="10" t="s">
        <v>143</v>
      </c>
      <c r="Q33" s="59" t="s">
        <v>143</v>
      </c>
      <c r="R33" s="59" t="s">
        <v>143</v>
      </c>
    </row>
    <row r="34" spans="1:18" ht="21" customHeight="1">
      <c r="A34" s="33">
        <v>22</v>
      </c>
      <c r="B34" s="33" t="s">
        <v>33</v>
      </c>
      <c r="C34" s="11">
        <v>314</v>
      </c>
      <c r="D34" s="11">
        <v>34046</v>
      </c>
      <c r="E34" s="60">
        <v>0</v>
      </c>
      <c r="F34" s="60">
        <v>0</v>
      </c>
      <c r="G34" s="11">
        <v>317</v>
      </c>
      <c r="H34" s="11">
        <v>35063</v>
      </c>
      <c r="I34" s="60">
        <v>0</v>
      </c>
      <c r="J34" s="60">
        <v>0</v>
      </c>
      <c r="K34" s="11" t="s">
        <v>143</v>
      </c>
      <c r="L34" s="11" t="s">
        <v>143</v>
      </c>
      <c r="M34" s="60" t="s">
        <v>143</v>
      </c>
      <c r="N34" s="60" t="s">
        <v>143</v>
      </c>
      <c r="O34" s="11" t="s">
        <v>143</v>
      </c>
      <c r="P34" s="11" t="s">
        <v>143</v>
      </c>
      <c r="Q34" s="60" t="s">
        <v>143</v>
      </c>
      <c r="R34" s="60" t="s">
        <v>143</v>
      </c>
    </row>
    <row r="35" spans="1:18" ht="21" customHeight="1">
      <c r="A35" s="33">
        <v>23</v>
      </c>
      <c r="B35" s="33" t="s">
        <v>34</v>
      </c>
      <c r="C35" s="10">
        <v>1357</v>
      </c>
      <c r="D35" s="10">
        <v>108926</v>
      </c>
      <c r="E35" s="59">
        <v>0</v>
      </c>
      <c r="F35" s="59">
        <v>0</v>
      </c>
      <c r="G35" s="10">
        <v>1357</v>
      </c>
      <c r="H35" s="10">
        <v>109605</v>
      </c>
      <c r="I35" s="59">
        <v>0</v>
      </c>
      <c r="J35" s="59">
        <v>0</v>
      </c>
      <c r="K35" s="10" t="s">
        <v>143</v>
      </c>
      <c r="L35" s="10" t="s">
        <v>143</v>
      </c>
      <c r="M35" s="59" t="s">
        <v>143</v>
      </c>
      <c r="N35" s="59" t="s">
        <v>143</v>
      </c>
      <c r="O35" s="10" t="s">
        <v>143</v>
      </c>
      <c r="P35" s="10" t="s">
        <v>143</v>
      </c>
      <c r="Q35" s="59" t="s">
        <v>143</v>
      </c>
      <c r="R35" s="59" t="s">
        <v>143</v>
      </c>
    </row>
    <row r="36" spans="1:18" ht="21" customHeight="1">
      <c r="A36" s="33">
        <v>24</v>
      </c>
      <c r="B36" s="33" t="s">
        <v>35</v>
      </c>
      <c r="C36" s="11">
        <v>391</v>
      </c>
      <c r="D36" s="11">
        <v>31355</v>
      </c>
      <c r="E36" s="60">
        <v>1.4379999999999999</v>
      </c>
      <c r="F36" s="60">
        <v>0</v>
      </c>
      <c r="G36" s="11">
        <v>393</v>
      </c>
      <c r="H36" s="11">
        <v>33551</v>
      </c>
      <c r="I36" s="60">
        <v>1.3069999999999999</v>
      </c>
      <c r="J36" s="60">
        <v>0</v>
      </c>
      <c r="K36" s="11" t="s">
        <v>143</v>
      </c>
      <c r="L36" s="11" t="s">
        <v>143</v>
      </c>
      <c r="M36" s="60" t="s">
        <v>143</v>
      </c>
      <c r="N36" s="60" t="s">
        <v>143</v>
      </c>
      <c r="O36" s="11" t="s">
        <v>143</v>
      </c>
      <c r="P36" s="11" t="s">
        <v>143</v>
      </c>
      <c r="Q36" s="60" t="s">
        <v>143</v>
      </c>
      <c r="R36" s="60" t="s">
        <v>143</v>
      </c>
    </row>
    <row r="37" spans="1:18" ht="21" customHeight="1">
      <c r="A37" s="33">
        <v>25</v>
      </c>
      <c r="B37" s="33" t="s">
        <v>36</v>
      </c>
      <c r="C37" s="10">
        <v>1471</v>
      </c>
      <c r="D37" s="10">
        <v>140311</v>
      </c>
      <c r="E37" s="59">
        <v>0</v>
      </c>
      <c r="F37" s="59">
        <v>0</v>
      </c>
      <c r="G37" s="10">
        <v>1481</v>
      </c>
      <c r="H37" s="10">
        <v>143985</v>
      </c>
      <c r="I37" s="59">
        <v>0</v>
      </c>
      <c r="J37" s="59">
        <v>1.0999999999999999E-2</v>
      </c>
      <c r="K37" s="10" t="s">
        <v>143</v>
      </c>
      <c r="L37" s="10" t="s">
        <v>143</v>
      </c>
      <c r="M37" s="59" t="s">
        <v>143</v>
      </c>
      <c r="N37" s="59" t="s">
        <v>143</v>
      </c>
      <c r="O37" s="10" t="s">
        <v>143</v>
      </c>
      <c r="P37" s="10" t="s">
        <v>143</v>
      </c>
      <c r="Q37" s="59" t="s">
        <v>143</v>
      </c>
      <c r="R37" s="59" t="s">
        <v>143</v>
      </c>
    </row>
    <row r="38" spans="1:18" ht="21" customHeight="1">
      <c r="A38" s="33">
        <v>26</v>
      </c>
      <c r="B38" s="33" t="s">
        <v>37</v>
      </c>
      <c r="C38" s="11">
        <v>2913</v>
      </c>
      <c r="D38" s="11">
        <v>358495</v>
      </c>
      <c r="E38" s="60">
        <v>0</v>
      </c>
      <c r="F38" s="60">
        <v>0</v>
      </c>
      <c r="G38" s="11">
        <v>2913</v>
      </c>
      <c r="H38" s="11">
        <v>364070</v>
      </c>
      <c r="I38" s="60">
        <v>0</v>
      </c>
      <c r="J38" s="60">
        <v>0</v>
      </c>
      <c r="K38" s="11" t="s">
        <v>143</v>
      </c>
      <c r="L38" s="11" t="s">
        <v>143</v>
      </c>
      <c r="M38" s="60" t="s">
        <v>143</v>
      </c>
      <c r="N38" s="60" t="s">
        <v>143</v>
      </c>
      <c r="O38" s="11" t="s">
        <v>143</v>
      </c>
      <c r="P38" s="11" t="s">
        <v>143</v>
      </c>
      <c r="Q38" s="60" t="s">
        <v>143</v>
      </c>
      <c r="R38" s="60" t="s">
        <v>143</v>
      </c>
    </row>
    <row r="39" spans="1:18" ht="21" customHeight="1">
      <c r="A39" s="33">
        <v>27</v>
      </c>
      <c r="B39" s="33" t="s">
        <v>38</v>
      </c>
      <c r="C39" s="10">
        <v>780</v>
      </c>
      <c r="D39" s="10">
        <v>11889</v>
      </c>
      <c r="E39" s="59">
        <v>0</v>
      </c>
      <c r="F39" s="59">
        <v>0</v>
      </c>
      <c r="G39" s="10">
        <v>827</v>
      </c>
      <c r="H39" s="10">
        <v>25166</v>
      </c>
      <c r="I39" s="59">
        <v>0</v>
      </c>
      <c r="J39" s="59">
        <v>0</v>
      </c>
      <c r="K39" s="10" t="s">
        <v>143</v>
      </c>
      <c r="L39" s="10" t="s">
        <v>143</v>
      </c>
      <c r="M39" s="59" t="s">
        <v>143</v>
      </c>
      <c r="N39" s="59" t="s">
        <v>143</v>
      </c>
      <c r="O39" s="10" t="s">
        <v>143</v>
      </c>
      <c r="P39" s="10" t="s">
        <v>143</v>
      </c>
      <c r="Q39" s="59" t="s">
        <v>143</v>
      </c>
      <c r="R39" s="59" t="s">
        <v>143</v>
      </c>
    </row>
    <row r="40" spans="1:18" ht="21" customHeight="1">
      <c r="A40" s="33">
        <v>28</v>
      </c>
      <c r="B40" s="33" t="s">
        <v>39</v>
      </c>
      <c r="C40" s="11">
        <v>672</v>
      </c>
      <c r="D40" s="11">
        <v>52725</v>
      </c>
      <c r="E40" s="11">
        <v>0</v>
      </c>
      <c r="F40" s="11">
        <v>0</v>
      </c>
      <c r="G40" s="11">
        <v>672</v>
      </c>
      <c r="H40" s="11">
        <v>54685</v>
      </c>
      <c r="I40" s="11">
        <v>0</v>
      </c>
      <c r="J40" s="11">
        <v>0</v>
      </c>
      <c r="K40" s="11" t="s">
        <v>143</v>
      </c>
      <c r="L40" s="11" t="s">
        <v>143</v>
      </c>
      <c r="M40" s="60" t="s">
        <v>143</v>
      </c>
      <c r="N40" s="60" t="s">
        <v>143</v>
      </c>
      <c r="O40" s="11" t="s">
        <v>143</v>
      </c>
      <c r="P40" s="11" t="s">
        <v>143</v>
      </c>
      <c r="Q40" s="60" t="s">
        <v>143</v>
      </c>
      <c r="R40" s="60" t="s">
        <v>143</v>
      </c>
    </row>
    <row r="41" spans="1:18" ht="21" customHeight="1">
      <c r="A41" s="94" t="s">
        <v>120</v>
      </c>
      <c r="B41" s="95"/>
      <c r="C41" s="61">
        <f>SUM(C13:C40)</f>
        <v>263586</v>
      </c>
      <c r="D41" s="61">
        <f t="shared" ref="D41:R41" si="0">SUM(D13:D40)</f>
        <v>31871847</v>
      </c>
      <c r="E41" s="61">
        <f t="shared" si="0"/>
        <v>242919.64600000001</v>
      </c>
      <c r="F41" s="61">
        <f t="shared" si="0"/>
        <v>1863.9919999999811</v>
      </c>
      <c r="G41" s="61">
        <f t="shared" si="0"/>
        <v>264367</v>
      </c>
      <c r="H41" s="61">
        <f t="shared" si="0"/>
        <v>31584558</v>
      </c>
      <c r="I41" s="61">
        <f t="shared" si="0"/>
        <v>150385.95300000039</v>
      </c>
      <c r="J41" s="61">
        <f t="shared" si="0"/>
        <v>3694.7959999999875</v>
      </c>
      <c r="K41" s="61">
        <f t="shared" si="0"/>
        <v>86557</v>
      </c>
      <c r="L41" s="61">
        <f t="shared" si="0"/>
        <v>13216065</v>
      </c>
      <c r="M41" s="61">
        <f t="shared" si="0"/>
        <v>180896.20500000071</v>
      </c>
      <c r="N41" s="61">
        <f t="shared" si="0"/>
        <v>1323.821999999994</v>
      </c>
      <c r="O41" s="61">
        <f t="shared" si="0"/>
        <v>86785</v>
      </c>
      <c r="P41" s="61">
        <f t="shared" si="0"/>
        <v>11817752</v>
      </c>
      <c r="Q41" s="61">
        <f t="shared" si="0"/>
        <v>33496.116999999984</v>
      </c>
      <c r="R41" s="61">
        <f t="shared" si="0"/>
        <v>2759.1209999999801</v>
      </c>
    </row>
    <row r="42" spans="1:18" ht="21" customHeight="1">
      <c r="A42" s="96" t="s">
        <v>40</v>
      </c>
      <c r="B42" s="96"/>
      <c r="C42" s="96"/>
      <c r="D42" s="96"/>
      <c r="E42" s="31"/>
      <c r="F42" s="31"/>
      <c r="G42" s="51"/>
      <c r="H42" s="55"/>
      <c r="I42" s="55"/>
      <c r="J42" s="55"/>
      <c r="K42" s="55"/>
      <c r="L42" s="32"/>
      <c r="M42" s="32"/>
      <c r="N42" s="32"/>
      <c r="O42" s="36"/>
      <c r="P42" s="36"/>
      <c r="Q42" s="36"/>
      <c r="R42" s="57" t="s">
        <v>41</v>
      </c>
    </row>
  </sheetData>
  <mergeCells count="31">
    <mergeCell ref="D9:F9"/>
    <mergeCell ref="G9:G12"/>
    <mergeCell ref="H9:J9"/>
    <mergeCell ref="K9:K12"/>
    <mergeCell ref="L9:N9"/>
    <mergeCell ref="I10:I12"/>
    <mergeCell ref="J10:J12"/>
    <mergeCell ref="L10:L12"/>
    <mergeCell ref="M10:M12"/>
    <mergeCell ref="N10:N12"/>
    <mergeCell ref="P1:R1"/>
    <mergeCell ref="B3:C3"/>
    <mergeCell ref="P3:R3"/>
    <mergeCell ref="B6:R6"/>
    <mergeCell ref="B7:E7"/>
    <mergeCell ref="P10:P12"/>
    <mergeCell ref="Q10:Q12"/>
    <mergeCell ref="R10:R12"/>
    <mergeCell ref="A41:B41"/>
    <mergeCell ref="A42:D42"/>
    <mergeCell ref="A8:A12"/>
    <mergeCell ref="B8:B12"/>
    <mergeCell ref="C8:J8"/>
    <mergeCell ref="K8:R8"/>
    <mergeCell ref="C9:C12"/>
    <mergeCell ref="P9:R9"/>
    <mergeCell ref="D10:D12"/>
    <mergeCell ref="E10:E12"/>
    <mergeCell ref="F10:F12"/>
    <mergeCell ref="H10:H12"/>
    <mergeCell ref="O9:O12"/>
  </mergeCells>
  <hyperlinks>
    <hyperlink ref="R42" location="'Index '!A1" display="العودة إلى الفهرس" xr:uid="{3672617A-0FA1-44A6-81C6-EFF22E012F43}"/>
  </hyperlinks>
  <printOptions headings="1"/>
  <pageMargins left="0.7" right="0.7" top="0.75" bottom="0.75" header="0.3" footer="0.3"/>
  <pageSetup paperSize="9" scale="19" orientation="portrait" r:id="rId1"/>
  <colBreaks count="1" manualBreakCount="1">
    <brk id="18" max="80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L21"/>
  <sheetViews>
    <sheetView showGridLines="0" view="pageBreakPreview" zoomScale="109" zoomScaleNormal="100" zoomScaleSheetLayoutView="122" workbookViewId="0">
      <selection activeCell="B8" sqref="B8:E17"/>
    </sheetView>
  </sheetViews>
  <sheetFormatPr defaultColWidth="9.08984375" defaultRowHeight="19.5"/>
  <cols>
    <col min="1" max="1" width="9.08984375" style="24"/>
    <col min="2" max="2" width="28.1796875" style="25" customWidth="1"/>
    <col min="3" max="3" width="13.81640625" style="24" customWidth="1"/>
    <col min="4" max="4" width="14.1796875" style="40" customWidth="1"/>
    <col min="5" max="5" width="14.90625" style="40" customWidth="1"/>
    <col min="6" max="6" width="11.6328125" customWidth="1"/>
    <col min="7" max="7" width="14.08984375" customWidth="1"/>
    <col min="8" max="8" width="26.08984375" bestFit="1" customWidth="1"/>
    <col min="9" max="9" width="9.54296875" bestFit="1" customWidth="1"/>
    <col min="10" max="12" width="9.54296875" style="2" bestFit="1" customWidth="1"/>
    <col min="13" max="16384" width="9.08984375" style="2"/>
  </cols>
  <sheetData>
    <row r="1" spans="1:12" ht="21" customHeight="1">
      <c r="C1" s="41"/>
      <c r="D1" s="111" t="s">
        <v>142</v>
      </c>
      <c r="E1" s="111"/>
    </row>
    <row r="2" spans="1:12" ht="21" customHeight="1"/>
    <row r="3" spans="1:12" ht="21" customHeight="1">
      <c r="A3" s="103"/>
      <c r="B3" s="103"/>
      <c r="C3" s="103"/>
    </row>
    <row r="4" spans="1:12" ht="21" customHeight="1">
      <c r="A4" s="127" t="s">
        <v>11</v>
      </c>
      <c r="B4" s="127"/>
      <c r="C4" s="127"/>
      <c r="D4" s="127"/>
      <c r="E4" s="127"/>
    </row>
    <row r="5" spans="1:12" ht="21" customHeight="1">
      <c r="A5" s="127"/>
      <c r="B5" s="127"/>
      <c r="C5" s="127"/>
      <c r="D5" s="127"/>
      <c r="E5" s="127"/>
    </row>
    <row r="6" spans="1:12" ht="21" customHeight="1">
      <c r="A6" s="123" t="s">
        <v>68</v>
      </c>
      <c r="B6" s="125" t="s">
        <v>75</v>
      </c>
      <c r="C6" s="99" t="s">
        <v>74</v>
      </c>
      <c r="D6" s="100"/>
      <c r="E6" s="100"/>
    </row>
    <row r="7" spans="1:12" customFormat="1" ht="21" customHeight="1">
      <c r="A7" s="124">
        <v>1</v>
      </c>
      <c r="B7" s="126"/>
      <c r="C7" s="33">
        <v>2020</v>
      </c>
      <c r="D7" s="33">
        <v>2021</v>
      </c>
      <c r="E7" s="42">
        <v>2022</v>
      </c>
      <c r="J7" s="2"/>
      <c r="K7" s="2"/>
      <c r="L7" s="2"/>
    </row>
    <row r="8" spans="1:12" customFormat="1" ht="21" customHeight="1">
      <c r="A8" s="33">
        <v>1</v>
      </c>
      <c r="B8" s="20" t="s">
        <v>27</v>
      </c>
      <c r="C8" s="10">
        <v>12187411</v>
      </c>
      <c r="D8" s="10">
        <v>14117611</v>
      </c>
      <c r="E8" s="10">
        <v>31632340</v>
      </c>
      <c r="J8" s="2"/>
      <c r="K8" s="2"/>
      <c r="L8" s="2"/>
    </row>
    <row r="9" spans="1:12" customFormat="1" ht="21" customHeight="1">
      <c r="A9" s="33">
        <v>2</v>
      </c>
      <c r="B9" s="20" t="s">
        <v>26</v>
      </c>
      <c r="C9" s="11">
        <v>11403968</v>
      </c>
      <c r="D9" s="11">
        <v>16845937</v>
      </c>
      <c r="E9" s="11">
        <v>27060410</v>
      </c>
      <c r="J9" s="2"/>
      <c r="K9" s="2"/>
      <c r="L9" s="2"/>
    </row>
    <row r="10" spans="1:12" customFormat="1" ht="21" customHeight="1">
      <c r="A10" s="33">
        <v>3</v>
      </c>
      <c r="B10" s="20" t="s">
        <v>29</v>
      </c>
      <c r="C10" s="10">
        <v>4237774</v>
      </c>
      <c r="D10" s="10">
        <v>5971668</v>
      </c>
      <c r="E10" s="10">
        <v>9552468</v>
      </c>
      <c r="J10" s="2"/>
      <c r="K10" s="2"/>
      <c r="L10" s="2"/>
    </row>
    <row r="11" spans="1:12" customFormat="1" ht="21" customHeight="1">
      <c r="A11" s="33">
        <v>4</v>
      </c>
      <c r="B11" s="20" t="s">
        <v>20</v>
      </c>
      <c r="C11" s="11">
        <v>2247905</v>
      </c>
      <c r="D11" s="11">
        <v>1757979</v>
      </c>
      <c r="E11" s="11">
        <v>6340684</v>
      </c>
      <c r="J11" s="2"/>
      <c r="K11" s="2"/>
      <c r="L11" s="2"/>
    </row>
    <row r="12" spans="1:12" customFormat="1" ht="21" customHeight="1">
      <c r="A12" s="33">
        <v>5</v>
      </c>
      <c r="B12" s="20" t="s">
        <v>16</v>
      </c>
      <c r="C12" s="10">
        <v>1849496</v>
      </c>
      <c r="D12" s="10">
        <v>2579867</v>
      </c>
      <c r="E12" s="10">
        <v>3538399</v>
      </c>
      <c r="J12" s="2"/>
      <c r="K12" s="2"/>
      <c r="L12" s="2"/>
    </row>
    <row r="13" spans="1:12" customFormat="1" ht="21" customHeight="1">
      <c r="A13" s="33">
        <v>6</v>
      </c>
      <c r="B13" s="20" t="s">
        <v>28</v>
      </c>
      <c r="C13" s="11">
        <v>1347637</v>
      </c>
      <c r="D13" s="11">
        <v>1733987</v>
      </c>
      <c r="E13" s="11">
        <v>2211816</v>
      </c>
      <c r="J13" s="2"/>
      <c r="K13" s="2"/>
      <c r="L13" s="2"/>
    </row>
    <row r="14" spans="1:12" customFormat="1" ht="21" customHeight="1">
      <c r="A14" s="33">
        <v>7</v>
      </c>
      <c r="B14" s="20" t="s">
        <v>122</v>
      </c>
      <c r="C14" s="10">
        <v>791375</v>
      </c>
      <c r="D14" s="10">
        <v>1107575</v>
      </c>
      <c r="E14" s="10">
        <v>1428628</v>
      </c>
      <c r="J14" s="2"/>
      <c r="K14" s="2"/>
      <c r="L14" s="2"/>
    </row>
    <row r="15" spans="1:12" customFormat="1" ht="21" customHeight="1">
      <c r="A15" s="33">
        <v>8</v>
      </c>
      <c r="B15" s="20" t="s">
        <v>123</v>
      </c>
      <c r="C15" s="11">
        <v>477945</v>
      </c>
      <c r="D15" s="11">
        <v>602444</v>
      </c>
      <c r="E15" s="11">
        <v>1098997</v>
      </c>
      <c r="J15" s="2"/>
      <c r="K15" s="2"/>
      <c r="L15" s="2"/>
    </row>
    <row r="16" spans="1:12" customFormat="1" ht="21" customHeight="1">
      <c r="A16" s="33">
        <v>9</v>
      </c>
      <c r="B16" s="20" t="s">
        <v>23</v>
      </c>
      <c r="C16" s="10">
        <v>463302</v>
      </c>
      <c r="D16" s="10">
        <v>570040</v>
      </c>
      <c r="E16" s="10">
        <v>1020756</v>
      </c>
      <c r="J16" s="2"/>
      <c r="K16" s="2"/>
      <c r="L16" s="2"/>
    </row>
    <row r="17" spans="1:12" customFormat="1" ht="21" customHeight="1">
      <c r="A17" s="33">
        <v>10</v>
      </c>
      <c r="B17" s="20" t="s">
        <v>31</v>
      </c>
      <c r="C17" s="11">
        <v>349595</v>
      </c>
      <c r="D17" s="11">
        <v>475721</v>
      </c>
      <c r="E17" s="11">
        <v>724137</v>
      </c>
      <c r="J17" s="2"/>
      <c r="K17" s="2"/>
      <c r="L17" s="2"/>
    </row>
    <row r="18" spans="1:12" customFormat="1" ht="21" customHeight="1">
      <c r="A18" s="96" t="s">
        <v>69</v>
      </c>
      <c r="B18" s="96"/>
      <c r="C18" s="36"/>
      <c r="D18" s="40"/>
      <c r="E18" s="57" t="s">
        <v>41</v>
      </c>
      <c r="J18" s="2"/>
      <c r="K18" s="2"/>
      <c r="L18" s="2"/>
    </row>
    <row r="19" spans="1:12" ht="22.25" customHeight="1"/>
    <row r="21" spans="1:12">
      <c r="G21" s="9"/>
    </row>
  </sheetData>
  <mergeCells count="7">
    <mergeCell ref="D1:E1"/>
    <mergeCell ref="C6:E6"/>
    <mergeCell ref="A18:B18"/>
    <mergeCell ref="A3:C3"/>
    <mergeCell ref="A6:A7"/>
    <mergeCell ref="B6:B7"/>
    <mergeCell ref="A4:E5"/>
  </mergeCells>
  <hyperlinks>
    <hyperlink ref="E18" location="'Index '!A1" display="العودة إلى الفهرس" xr:uid="{048DC8A2-DF49-4DF7-8D0F-512C97A23043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L18"/>
  <sheetViews>
    <sheetView showGridLines="0" tabSelected="1" view="pageBreakPreview" zoomScale="122" zoomScaleNormal="100" zoomScaleSheetLayoutView="122" workbookViewId="0">
      <selection activeCell="G7" sqref="G7"/>
    </sheetView>
  </sheetViews>
  <sheetFormatPr defaultColWidth="9.08984375" defaultRowHeight="19.5"/>
  <cols>
    <col min="1" max="1" width="8.81640625" style="24" customWidth="1"/>
    <col min="2" max="2" width="30.90625" style="25" customWidth="1"/>
    <col min="3" max="5" width="13.81640625" style="24" customWidth="1"/>
    <col min="6" max="6" width="11.6328125" customWidth="1"/>
    <col min="7" max="7" width="14.08984375" customWidth="1"/>
    <col min="8" max="8" width="11.453125" customWidth="1"/>
    <col min="9" max="9" width="8.90625" customWidth="1"/>
    <col min="10" max="10" width="0.36328125" style="2" customWidth="1"/>
    <col min="11" max="12" width="9.08984375" style="2" hidden="1" customWidth="1"/>
    <col min="13" max="16384" width="9.08984375" style="2"/>
  </cols>
  <sheetData>
    <row r="1" spans="1:12" ht="21" customHeight="1">
      <c r="C1" s="41"/>
      <c r="D1" s="120" t="s">
        <v>142</v>
      </c>
      <c r="E1" s="120"/>
    </row>
    <row r="2" spans="1:12" ht="21" customHeight="1"/>
    <row r="3" spans="1:12" ht="21" customHeight="1">
      <c r="A3" s="103"/>
      <c r="B3" s="103"/>
      <c r="C3" s="103"/>
      <c r="D3" s="41"/>
      <c r="E3" s="41"/>
    </row>
    <row r="4" spans="1:12" ht="21" customHeight="1">
      <c r="A4" s="105" t="s">
        <v>12</v>
      </c>
      <c r="B4" s="105"/>
      <c r="C4" s="105"/>
      <c r="D4" s="105"/>
      <c r="E4" s="105"/>
    </row>
    <row r="5" spans="1:12" ht="21" customHeight="1">
      <c r="A5" s="123" t="s">
        <v>68</v>
      </c>
      <c r="B5" s="130" t="s">
        <v>75</v>
      </c>
      <c r="C5" s="128" t="s">
        <v>76</v>
      </c>
      <c r="D5" s="129"/>
      <c r="E5" s="129"/>
    </row>
    <row r="6" spans="1:12" ht="21" customHeight="1">
      <c r="A6" s="124"/>
      <c r="B6" s="130"/>
      <c r="C6" s="33">
        <v>2020</v>
      </c>
      <c r="D6" s="33">
        <v>2021</v>
      </c>
      <c r="E6" s="42">
        <v>2022</v>
      </c>
    </row>
    <row r="7" spans="1:12" customFormat="1" ht="21" customHeight="1">
      <c r="A7" s="33">
        <v>1</v>
      </c>
      <c r="B7" s="20" t="s">
        <v>26</v>
      </c>
      <c r="C7" s="10">
        <v>103338</v>
      </c>
      <c r="D7" s="10">
        <v>163162</v>
      </c>
      <c r="E7" s="10">
        <v>219273</v>
      </c>
      <c r="J7" s="2"/>
      <c r="K7" s="2"/>
      <c r="L7" s="2"/>
    </row>
    <row r="8" spans="1:12" customFormat="1" ht="21" customHeight="1">
      <c r="A8" s="33">
        <v>2</v>
      </c>
      <c r="B8" s="20" t="s">
        <v>27</v>
      </c>
      <c r="C8" s="11">
        <v>96041</v>
      </c>
      <c r="D8" s="11">
        <v>129369</v>
      </c>
      <c r="E8" s="11">
        <v>211417</v>
      </c>
      <c r="J8" s="2"/>
      <c r="K8" s="2"/>
      <c r="L8" s="2"/>
    </row>
    <row r="9" spans="1:12" customFormat="1" ht="21" customHeight="1">
      <c r="A9" s="33">
        <v>3</v>
      </c>
      <c r="B9" s="20" t="s">
        <v>29</v>
      </c>
      <c r="C9" s="10">
        <v>47633</v>
      </c>
      <c r="D9" s="10">
        <v>65960</v>
      </c>
      <c r="E9" s="10">
        <v>85786</v>
      </c>
      <c r="J9" s="2"/>
      <c r="K9" s="2"/>
      <c r="L9" s="2"/>
    </row>
    <row r="10" spans="1:12" customFormat="1" ht="21" customHeight="1">
      <c r="A10" s="33">
        <v>4</v>
      </c>
      <c r="B10" s="20" t="s">
        <v>20</v>
      </c>
      <c r="C10" s="11">
        <v>18450</v>
      </c>
      <c r="D10" s="11">
        <v>19813</v>
      </c>
      <c r="E10" s="11">
        <v>46823</v>
      </c>
      <c r="J10" s="2"/>
      <c r="K10" s="2"/>
      <c r="L10" s="2"/>
    </row>
    <row r="11" spans="1:12" customFormat="1" ht="21" customHeight="1">
      <c r="A11" s="33">
        <v>5</v>
      </c>
      <c r="B11" s="20" t="s">
        <v>16</v>
      </c>
      <c r="C11" s="10">
        <v>16276</v>
      </c>
      <c r="D11" s="10">
        <v>24415</v>
      </c>
      <c r="E11" s="10">
        <v>27932</v>
      </c>
      <c r="J11" s="2"/>
      <c r="K11" s="2"/>
      <c r="L11" s="2"/>
    </row>
    <row r="12" spans="1:12" customFormat="1" ht="21" customHeight="1">
      <c r="A12" s="33">
        <v>6</v>
      </c>
      <c r="B12" s="20" t="s">
        <v>28</v>
      </c>
      <c r="C12" s="11">
        <v>13499</v>
      </c>
      <c r="D12" s="11">
        <v>19755</v>
      </c>
      <c r="E12" s="11">
        <v>19581</v>
      </c>
      <c r="J12" s="2"/>
      <c r="K12" s="2"/>
      <c r="L12" s="2"/>
    </row>
    <row r="13" spans="1:12" customFormat="1" ht="21" customHeight="1">
      <c r="A13" s="33">
        <v>7</v>
      </c>
      <c r="B13" s="20" t="s">
        <v>122</v>
      </c>
      <c r="C13" s="10">
        <v>7932</v>
      </c>
      <c r="D13" s="10">
        <v>11934</v>
      </c>
      <c r="E13" s="10">
        <v>12872</v>
      </c>
      <c r="J13" s="2"/>
      <c r="K13" s="2"/>
      <c r="L13" s="2"/>
    </row>
    <row r="14" spans="1:12" customFormat="1" ht="21" customHeight="1">
      <c r="A14" s="33">
        <v>8</v>
      </c>
      <c r="B14" s="78" t="s">
        <v>123</v>
      </c>
      <c r="C14" s="11">
        <v>5066</v>
      </c>
      <c r="D14" s="11">
        <v>7105</v>
      </c>
      <c r="E14" s="11">
        <v>11012</v>
      </c>
      <c r="J14" s="2"/>
      <c r="K14" s="2"/>
      <c r="L14" s="2"/>
    </row>
    <row r="15" spans="1:12" customFormat="1" ht="21" customHeight="1">
      <c r="A15" s="33">
        <v>9</v>
      </c>
      <c r="B15" s="78" t="s">
        <v>23</v>
      </c>
      <c r="C15" s="10">
        <v>4851</v>
      </c>
      <c r="D15" s="10">
        <v>6232</v>
      </c>
      <c r="E15" s="10">
        <v>9266</v>
      </c>
      <c r="J15" s="2"/>
      <c r="K15" s="2"/>
      <c r="L15" s="2"/>
    </row>
    <row r="16" spans="1:12" customFormat="1" ht="21" customHeight="1">
      <c r="A16" s="33">
        <v>10</v>
      </c>
      <c r="B16" s="78" t="s">
        <v>31</v>
      </c>
      <c r="C16" s="11">
        <v>3782</v>
      </c>
      <c r="D16" s="11">
        <v>5833</v>
      </c>
      <c r="E16" s="11">
        <v>7575</v>
      </c>
      <c r="J16" s="2"/>
      <c r="K16" s="2"/>
      <c r="L16" s="2"/>
    </row>
    <row r="17" spans="1:12" customFormat="1" ht="21" customHeight="1">
      <c r="A17" s="96" t="s">
        <v>69</v>
      </c>
      <c r="B17" s="96"/>
      <c r="C17" s="36"/>
      <c r="D17" s="43"/>
      <c r="E17" s="57" t="s">
        <v>41</v>
      </c>
      <c r="J17" s="2"/>
      <c r="K17" s="2"/>
      <c r="L17" s="2"/>
    </row>
    <row r="18" spans="1:12" ht="22.25" customHeight="1"/>
  </sheetData>
  <mergeCells count="7">
    <mergeCell ref="D1:E1"/>
    <mergeCell ref="A17:B17"/>
    <mergeCell ref="A4:E4"/>
    <mergeCell ref="A3:C3"/>
    <mergeCell ref="C5:E5"/>
    <mergeCell ref="B5:B6"/>
    <mergeCell ref="A5:A6"/>
  </mergeCells>
  <hyperlinks>
    <hyperlink ref="E17" location="'Index '!A1" display="العودة إلى الفهرس" xr:uid="{91BEF107-2727-4D74-8B0F-E6212A7A4F85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L19"/>
  <sheetViews>
    <sheetView showGridLines="0" view="pageBreakPreview" topLeftCell="A3" zoomScale="122" zoomScaleNormal="100" zoomScaleSheetLayoutView="122" workbookViewId="0">
      <selection activeCell="B15" sqref="B15:B17"/>
    </sheetView>
  </sheetViews>
  <sheetFormatPr defaultColWidth="9.08984375" defaultRowHeight="19.5"/>
  <cols>
    <col min="1" max="1" width="9.08984375" style="24"/>
    <col min="2" max="2" width="31.54296875" style="25" customWidth="1"/>
    <col min="3" max="3" width="19.54296875" style="24" customWidth="1"/>
    <col min="4" max="4" width="10.90625" customWidth="1"/>
    <col min="5" max="5" width="8.90625" customWidth="1"/>
    <col min="6" max="6" width="11.6328125" customWidth="1"/>
    <col min="7" max="7" width="14.08984375" customWidth="1"/>
    <col min="8" max="8" width="11.453125" customWidth="1"/>
    <col min="9" max="9" width="8.90625" customWidth="1"/>
    <col min="10" max="10" width="0.36328125" style="2" customWidth="1"/>
    <col min="11" max="12" width="9.08984375" style="2" hidden="1" customWidth="1"/>
    <col min="13" max="16384" width="9.08984375" style="2"/>
  </cols>
  <sheetData>
    <row r="1" spans="1:12" ht="21" customHeight="1">
      <c r="C1" s="37" t="s">
        <v>142</v>
      </c>
    </row>
    <row r="2" spans="1:12" ht="21" customHeight="1"/>
    <row r="3" spans="1:12" ht="21" customHeight="1">
      <c r="A3" s="103"/>
      <c r="B3" s="103"/>
      <c r="C3" s="103"/>
    </row>
    <row r="4" spans="1:12" ht="21" customHeight="1">
      <c r="A4" s="105" t="s">
        <v>138</v>
      </c>
      <c r="B4" s="105"/>
      <c r="C4" s="105"/>
    </row>
    <row r="5" spans="1:12" ht="21" customHeight="1">
      <c r="A5" s="105"/>
      <c r="B5" s="105"/>
      <c r="C5" s="105"/>
    </row>
    <row r="6" spans="1:12" ht="21" customHeight="1">
      <c r="A6" s="123" t="s">
        <v>68</v>
      </c>
      <c r="B6" s="91" t="s">
        <v>73</v>
      </c>
      <c r="C6" s="94" t="s">
        <v>74</v>
      </c>
    </row>
    <row r="7" spans="1:12" customFormat="1" ht="21" customHeight="1">
      <c r="A7" s="124"/>
      <c r="B7" s="93"/>
      <c r="C7" s="110"/>
      <c r="J7" s="2"/>
      <c r="K7" s="2"/>
      <c r="L7" s="2"/>
    </row>
    <row r="8" spans="1:12" customFormat="1" ht="21" customHeight="1">
      <c r="A8" s="33">
        <v>1</v>
      </c>
      <c r="B8" s="35" t="s">
        <v>27</v>
      </c>
      <c r="C8" s="10">
        <v>15784770</v>
      </c>
      <c r="J8" s="2"/>
      <c r="K8" s="2"/>
      <c r="L8" s="2"/>
    </row>
    <row r="9" spans="1:12" customFormat="1" ht="21" customHeight="1">
      <c r="A9" s="33">
        <v>2</v>
      </c>
      <c r="B9" s="35" t="s">
        <v>26</v>
      </c>
      <c r="C9" s="11">
        <v>13903471</v>
      </c>
      <c r="J9" s="2"/>
      <c r="K9" s="2"/>
      <c r="L9" s="2"/>
    </row>
    <row r="10" spans="1:12" customFormat="1" ht="21" customHeight="1">
      <c r="A10" s="33">
        <v>3</v>
      </c>
      <c r="B10" s="35" t="s">
        <v>29</v>
      </c>
      <c r="C10" s="10">
        <v>4932921</v>
      </c>
      <c r="J10" s="2"/>
      <c r="K10" s="2"/>
      <c r="L10" s="2"/>
    </row>
    <row r="11" spans="1:12" customFormat="1" ht="21" customHeight="1">
      <c r="A11" s="33">
        <v>4</v>
      </c>
      <c r="B11" s="35" t="s">
        <v>20</v>
      </c>
      <c r="C11" s="11">
        <v>3591050</v>
      </c>
      <c r="J11" s="2"/>
      <c r="K11" s="2"/>
      <c r="L11" s="2"/>
    </row>
    <row r="12" spans="1:12" customFormat="1" ht="21" customHeight="1">
      <c r="A12" s="33">
        <v>5</v>
      </c>
      <c r="B12" s="35" t="s">
        <v>16</v>
      </c>
      <c r="C12" s="10">
        <v>1770914</v>
      </c>
      <c r="J12" s="2"/>
      <c r="K12" s="2"/>
      <c r="L12" s="2"/>
    </row>
    <row r="13" spans="1:12" customFormat="1" ht="21" customHeight="1">
      <c r="A13" s="33">
        <v>6</v>
      </c>
      <c r="B13" s="35" t="s">
        <v>28</v>
      </c>
      <c r="C13" s="11">
        <v>1101110</v>
      </c>
      <c r="J13" s="2"/>
      <c r="K13" s="2"/>
      <c r="L13" s="2"/>
    </row>
    <row r="14" spans="1:12" customFormat="1" ht="21" customHeight="1">
      <c r="A14" s="33">
        <v>7</v>
      </c>
      <c r="B14" s="35" t="s">
        <v>122</v>
      </c>
      <c r="C14" s="10">
        <v>660563</v>
      </c>
      <c r="J14" s="2"/>
      <c r="K14" s="2"/>
      <c r="L14" s="2"/>
    </row>
    <row r="15" spans="1:12" customFormat="1" ht="21" customHeight="1">
      <c r="A15" s="33">
        <v>8</v>
      </c>
      <c r="B15" s="35" t="s">
        <v>123</v>
      </c>
      <c r="C15" s="11">
        <v>553918</v>
      </c>
      <c r="J15" s="2"/>
      <c r="K15" s="2"/>
      <c r="L15" s="2"/>
    </row>
    <row r="16" spans="1:12" customFormat="1" ht="21" customHeight="1">
      <c r="A16" s="33">
        <v>9</v>
      </c>
      <c r="B16" s="35" t="s">
        <v>23</v>
      </c>
      <c r="C16" s="10">
        <v>509481</v>
      </c>
      <c r="J16" s="2"/>
      <c r="K16" s="2"/>
      <c r="L16" s="2"/>
    </row>
    <row r="17" spans="1:12" customFormat="1" ht="21" customHeight="1">
      <c r="A17" s="33">
        <v>10</v>
      </c>
      <c r="B17" s="35" t="s">
        <v>31</v>
      </c>
      <c r="C17" s="11">
        <v>359290</v>
      </c>
      <c r="J17" s="2"/>
      <c r="K17" s="2"/>
      <c r="L17" s="2"/>
    </row>
    <row r="18" spans="1:12" customFormat="1" ht="21" customHeight="1">
      <c r="A18" s="96" t="s">
        <v>69</v>
      </c>
      <c r="B18" s="96"/>
      <c r="C18" s="57" t="s">
        <v>41</v>
      </c>
      <c r="J18" s="2"/>
      <c r="K18" s="2"/>
      <c r="L18" s="2"/>
    </row>
    <row r="19" spans="1:12" ht="22.25" customHeight="1"/>
  </sheetData>
  <mergeCells count="6">
    <mergeCell ref="A18:B18"/>
    <mergeCell ref="A3:C3"/>
    <mergeCell ref="A6:A7"/>
    <mergeCell ref="B6:B7"/>
    <mergeCell ref="C6:C7"/>
    <mergeCell ref="A4:C5"/>
  </mergeCells>
  <hyperlinks>
    <hyperlink ref="C18" location="'Index '!A1" display="العودة إلى الفهرس" xr:uid="{BEB3F53F-9B56-46D1-9BFA-F08E28F14CD2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L17"/>
  <sheetViews>
    <sheetView showGridLines="0" view="pageBreakPreview" zoomScale="130" zoomScaleNormal="100" zoomScaleSheetLayoutView="130" workbookViewId="0">
      <selection activeCell="A4" sqref="A4:D5"/>
    </sheetView>
  </sheetViews>
  <sheetFormatPr defaultColWidth="9.08984375" defaultRowHeight="19.5"/>
  <cols>
    <col min="1" max="1" width="8.81640625" style="24" customWidth="1"/>
    <col min="2" max="2" width="13.81640625" style="25" customWidth="1"/>
    <col min="3" max="4" width="13.81640625" style="24" customWidth="1"/>
    <col min="5" max="5" width="9.08984375" style="2"/>
    <col min="6" max="6" width="11.6328125" style="2" customWidth="1"/>
    <col min="7" max="7" width="14.08984375" style="2" customWidth="1"/>
    <col min="8" max="8" width="11.453125" style="2" customWidth="1"/>
    <col min="9" max="9" width="9.08984375" style="2"/>
    <col min="10" max="10" width="0.36328125" style="2" customWidth="1"/>
    <col min="11" max="12" width="9.08984375" style="2" hidden="1" customWidth="1"/>
    <col min="13" max="16384" width="9.08984375" style="2"/>
  </cols>
  <sheetData>
    <row r="1" spans="1:9" ht="21" customHeight="1">
      <c r="C1" s="111" t="s">
        <v>142</v>
      </c>
      <c r="D1" s="111"/>
    </row>
    <row r="2" spans="1:9" ht="21" customHeight="1"/>
    <row r="3" spans="1:9" ht="21" customHeight="1">
      <c r="B3" s="111"/>
      <c r="C3" s="111"/>
      <c r="D3" s="34"/>
      <c r="E3" s="1"/>
      <c r="F3" s="1"/>
      <c r="G3" s="113"/>
      <c r="H3" s="113"/>
      <c r="I3" s="113"/>
    </row>
    <row r="4" spans="1:9" ht="21" customHeight="1">
      <c r="A4" s="112" t="s">
        <v>13</v>
      </c>
      <c r="B4" s="112"/>
      <c r="C4" s="112"/>
      <c r="D4" s="112"/>
      <c r="E4"/>
      <c r="F4"/>
      <c r="G4"/>
      <c r="H4" s="4"/>
      <c r="I4" s="4"/>
    </row>
    <row r="5" spans="1:9" ht="21" customHeight="1">
      <c r="A5" s="112"/>
      <c r="B5" s="112"/>
      <c r="C5" s="112"/>
      <c r="D5" s="112"/>
      <c r="E5"/>
      <c r="F5"/>
      <c r="G5"/>
      <c r="H5" s="114"/>
      <c r="I5" s="114"/>
    </row>
    <row r="6" spans="1:9" ht="21" customHeight="1">
      <c r="A6" s="123" t="s">
        <v>68</v>
      </c>
      <c r="B6" s="131" t="s">
        <v>70</v>
      </c>
      <c r="C6" s="131" t="s">
        <v>71</v>
      </c>
      <c r="D6" s="132"/>
      <c r="E6"/>
      <c r="F6"/>
      <c r="G6"/>
      <c r="H6"/>
      <c r="I6"/>
    </row>
    <row r="7" spans="1:9" ht="21" customHeight="1">
      <c r="A7" s="124"/>
      <c r="B7" s="139"/>
      <c r="C7" s="139"/>
      <c r="D7" s="140"/>
      <c r="E7"/>
      <c r="F7"/>
      <c r="G7"/>
      <c r="H7"/>
      <c r="I7"/>
    </row>
    <row r="8" spans="1:9" ht="21" customHeight="1">
      <c r="A8" s="33">
        <v>1</v>
      </c>
      <c r="B8" s="35">
        <v>2015</v>
      </c>
      <c r="C8" s="137">
        <v>27</v>
      </c>
      <c r="D8" s="138"/>
      <c r="E8"/>
      <c r="F8"/>
      <c r="G8"/>
      <c r="H8"/>
      <c r="I8"/>
    </row>
    <row r="9" spans="1:9" ht="21" customHeight="1">
      <c r="A9" s="33">
        <v>2</v>
      </c>
      <c r="B9" s="35">
        <v>2016</v>
      </c>
      <c r="C9" s="135">
        <v>27</v>
      </c>
      <c r="D9" s="136"/>
      <c r="E9"/>
      <c r="F9"/>
      <c r="G9"/>
      <c r="H9"/>
      <c r="I9"/>
    </row>
    <row r="10" spans="1:9" ht="21" customHeight="1">
      <c r="A10" s="33">
        <v>3</v>
      </c>
      <c r="B10" s="35">
        <v>2017</v>
      </c>
      <c r="C10" s="137">
        <v>27</v>
      </c>
      <c r="D10" s="138"/>
      <c r="E10"/>
      <c r="F10"/>
      <c r="G10"/>
      <c r="H10"/>
      <c r="I10"/>
    </row>
    <row r="11" spans="1:9" ht="21" customHeight="1">
      <c r="A11" s="33">
        <v>4</v>
      </c>
      <c r="B11" s="35">
        <v>2018</v>
      </c>
      <c r="C11" s="135">
        <v>27</v>
      </c>
      <c r="D11" s="136"/>
      <c r="E11"/>
      <c r="F11"/>
      <c r="G11"/>
      <c r="H11"/>
      <c r="I11"/>
    </row>
    <row r="12" spans="1:9" ht="21" customHeight="1">
      <c r="A12" s="33">
        <v>5</v>
      </c>
      <c r="B12" s="35">
        <v>2019</v>
      </c>
      <c r="C12" s="137">
        <v>28</v>
      </c>
      <c r="D12" s="138"/>
      <c r="E12"/>
      <c r="F12"/>
      <c r="G12"/>
      <c r="H12"/>
      <c r="I12"/>
    </row>
    <row r="13" spans="1:9" ht="21" customHeight="1">
      <c r="A13" s="33">
        <v>6</v>
      </c>
      <c r="B13" s="35">
        <v>2020</v>
      </c>
      <c r="C13" s="135">
        <v>28</v>
      </c>
      <c r="D13" s="136"/>
      <c r="E13"/>
      <c r="F13"/>
      <c r="G13"/>
      <c r="H13"/>
      <c r="I13"/>
    </row>
    <row r="14" spans="1:9" ht="21" customHeight="1">
      <c r="A14" s="33">
        <v>7</v>
      </c>
      <c r="B14" s="35">
        <v>2021</v>
      </c>
      <c r="C14" s="137">
        <v>28</v>
      </c>
      <c r="D14" s="138"/>
      <c r="E14"/>
      <c r="F14"/>
      <c r="G14"/>
      <c r="H14"/>
      <c r="I14"/>
    </row>
    <row r="15" spans="1:9" ht="21" customHeight="1">
      <c r="A15" s="33">
        <v>8</v>
      </c>
      <c r="B15" s="35">
        <v>2022</v>
      </c>
      <c r="C15" s="135">
        <v>28</v>
      </c>
      <c r="D15" s="136"/>
      <c r="E15"/>
      <c r="F15"/>
      <c r="G15"/>
      <c r="H15"/>
      <c r="I15"/>
    </row>
    <row r="16" spans="1:9" ht="21" customHeight="1">
      <c r="A16" s="131" t="s">
        <v>72</v>
      </c>
      <c r="B16" s="132"/>
      <c r="C16" s="133"/>
      <c r="D16" s="134"/>
      <c r="E16"/>
      <c r="F16"/>
      <c r="G16"/>
      <c r="H16"/>
      <c r="I16"/>
    </row>
    <row r="17" spans="1:9" ht="21" customHeight="1">
      <c r="A17" s="96" t="s">
        <v>69</v>
      </c>
      <c r="B17" s="96"/>
      <c r="C17" s="36"/>
      <c r="D17" s="57" t="s">
        <v>41</v>
      </c>
      <c r="E17"/>
      <c r="F17"/>
      <c r="G17"/>
      <c r="H17"/>
      <c r="I17"/>
    </row>
  </sheetData>
  <mergeCells count="19">
    <mergeCell ref="C1:D1"/>
    <mergeCell ref="A6:A7"/>
    <mergeCell ref="B6:B7"/>
    <mergeCell ref="C6:D7"/>
    <mergeCell ref="C14:D14"/>
    <mergeCell ref="A16:B16"/>
    <mergeCell ref="A17:B17"/>
    <mergeCell ref="C16:D16"/>
    <mergeCell ref="G3:I3"/>
    <mergeCell ref="H5:I5"/>
    <mergeCell ref="C11:D11"/>
    <mergeCell ref="C15:D15"/>
    <mergeCell ref="C8:D8"/>
    <mergeCell ref="C9:D9"/>
    <mergeCell ref="C10:D10"/>
    <mergeCell ref="B3:C3"/>
    <mergeCell ref="C12:D12"/>
    <mergeCell ref="C13:D13"/>
    <mergeCell ref="A4:D5"/>
  </mergeCells>
  <hyperlinks>
    <hyperlink ref="D17" location="'Index '!A1" display="العودة إلى الفهرس" xr:uid="{E91D7977-1377-4D82-9A87-C1BF47B8AC64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0DD6-0CF0-42F7-851F-485010970A91}">
  <dimension ref="A1:Q20"/>
  <sheetViews>
    <sheetView showGridLines="0" view="pageBreakPreview" zoomScale="96" zoomScaleNormal="100" zoomScaleSheetLayoutView="96" workbookViewId="0">
      <selection activeCell="B9" sqref="B9:B13"/>
    </sheetView>
  </sheetViews>
  <sheetFormatPr defaultRowHeight="12.5"/>
  <cols>
    <col min="1" max="1" width="8.81640625" customWidth="1"/>
    <col min="2" max="2" width="32.81640625" customWidth="1"/>
    <col min="3" max="16" width="13.81640625" customWidth="1"/>
  </cols>
  <sheetData>
    <row r="1" spans="1:17" ht="21" customHeight="1">
      <c r="N1" s="102" t="s">
        <v>142</v>
      </c>
      <c r="O1" s="102"/>
      <c r="P1" s="102"/>
      <c r="Q1" s="23"/>
    </row>
    <row r="2" spans="1:17" ht="21" customHeight="1"/>
    <row r="3" spans="1:17" ht="21" customHeight="1"/>
    <row r="4" spans="1:17" ht="21" customHeight="1">
      <c r="A4" s="105" t="s">
        <v>67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</row>
    <row r="5" spans="1:17" ht="21" customHeight="1"/>
    <row r="6" spans="1:17" ht="21" customHeight="1">
      <c r="A6" s="142" t="s">
        <v>0</v>
      </c>
      <c r="B6" s="141" t="s">
        <v>54</v>
      </c>
      <c r="C6" s="143">
        <v>2021</v>
      </c>
      <c r="D6" s="143"/>
      <c r="E6" s="143"/>
      <c r="F6" s="143"/>
      <c r="G6" s="143"/>
      <c r="H6" s="143"/>
      <c r="I6" s="143"/>
      <c r="J6" s="143">
        <v>2022</v>
      </c>
      <c r="K6" s="143"/>
      <c r="L6" s="143"/>
      <c r="M6" s="143"/>
      <c r="N6" s="143"/>
      <c r="O6" s="143"/>
      <c r="P6" s="143"/>
    </row>
    <row r="7" spans="1:17" ht="21" customHeight="1">
      <c r="A7" s="142"/>
      <c r="B7" s="141"/>
      <c r="C7" s="141" t="s">
        <v>55</v>
      </c>
      <c r="D7" s="141" t="s">
        <v>56</v>
      </c>
      <c r="E7" s="141"/>
      <c r="F7" s="141"/>
      <c r="G7" s="141" t="s">
        <v>57</v>
      </c>
      <c r="H7" s="141"/>
      <c r="I7" s="141"/>
      <c r="J7" s="141" t="s">
        <v>55</v>
      </c>
      <c r="K7" s="141" t="s">
        <v>56</v>
      </c>
      <c r="L7" s="141"/>
      <c r="M7" s="141"/>
      <c r="N7" s="141" t="s">
        <v>57</v>
      </c>
      <c r="O7" s="141"/>
      <c r="P7" s="141"/>
    </row>
    <row r="8" spans="1:17" ht="21" customHeight="1">
      <c r="A8" s="142"/>
      <c r="B8" s="141"/>
      <c r="C8" s="141"/>
      <c r="D8" s="21" t="s">
        <v>58</v>
      </c>
      <c r="E8" s="21" t="s">
        <v>59</v>
      </c>
      <c r="F8" s="21" t="s">
        <v>60</v>
      </c>
      <c r="G8" s="21" t="s">
        <v>58</v>
      </c>
      <c r="H8" s="21" t="s">
        <v>59</v>
      </c>
      <c r="I8" s="21" t="s">
        <v>60</v>
      </c>
      <c r="J8" s="141"/>
      <c r="K8" s="21" t="s">
        <v>58</v>
      </c>
      <c r="L8" s="21" t="s">
        <v>59</v>
      </c>
      <c r="M8" s="21" t="s">
        <v>60</v>
      </c>
      <c r="N8" s="21" t="s">
        <v>58</v>
      </c>
      <c r="O8" s="21" t="s">
        <v>59</v>
      </c>
      <c r="P8" s="21" t="s">
        <v>60</v>
      </c>
    </row>
    <row r="9" spans="1:17" ht="21" customHeight="1">
      <c r="A9" s="11">
        <v>1</v>
      </c>
      <c r="B9" s="22" t="s">
        <v>61</v>
      </c>
      <c r="C9" s="10">
        <v>166</v>
      </c>
      <c r="D9" s="10">
        <v>1471</v>
      </c>
      <c r="E9" s="10">
        <v>206</v>
      </c>
      <c r="F9" s="10">
        <f>D9+E9</f>
        <v>1677</v>
      </c>
      <c r="G9" s="10">
        <v>1097</v>
      </c>
      <c r="H9" s="10">
        <v>292</v>
      </c>
      <c r="I9" s="10">
        <f>G9+H9</f>
        <v>1389</v>
      </c>
      <c r="J9" s="10">
        <v>182</v>
      </c>
      <c r="K9" s="10">
        <v>6481</v>
      </c>
      <c r="L9" s="10">
        <v>624</v>
      </c>
      <c r="M9" s="10">
        <f>K9+L9</f>
        <v>7105</v>
      </c>
      <c r="N9" s="10">
        <v>1162</v>
      </c>
      <c r="O9" s="10">
        <v>565</v>
      </c>
      <c r="P9" s="10">
        <f>N9+O9</f>
        <v>1727</v>
      </c>
    </row>
    <row r="10" spans="1:17" ht="21" customHeight="1">
      <c r="A10" s="11">
        <v>2</v>
      </c>
      <c r="B10" s="22" t="s">
        <v>62</v>
      </c>
      <c r="C10" s="11">
        <v>233</v>
      </c>
      <c r="D10" s="11">
        <v>759</v>
      </c>
      <c r="E10" s="11">
        <v>248</v>
      </c>
      <c r="F10" s="11">
        <f t="shared" ref="F10:F13" si="0">D10+E10</f>
        <v>1007</v>
      </c>
      <c r="G10" s="11">
        <v>704</v>
      </c>
      <c r="H10" s="11">
        <v>108</v>
      </c>
      <c r="I10" s="11">
        <f t="shared" ref="I10:I13" si="1">G10+H10</f>
        <v>812</v>
      </c>
      <c r="J10" s="11">
        <v>279</v>
      </c>
      <c r="K10" s="11">
        <v>743</v>
      </c>
      <c r="L10" s="11">
        <v>285</v>
      </c>
      <c r="M10" s="11">
        <f t="shared" ref="M10:M13" si="2">K10+L10</f>
        <v>1028</v>
      </c>
      <c r="N10" s="11">
        <v>723</v>
      </c>
      <c r="O10" s="11">
        <v>154</v>
      </c>
      <c r="P10" s="11">
        <f t="shared" ref="P10:P13" si="3">N10+O10</f>
        <v>877</v>
      </c>
    </row>
    <row r="11" spans="1:17" ht="27.65" customHeight="1">
      <c r="A11" s="11">
        <v>3</v>
      </c>
      <c r="B11" s="22" t="s">
        <v>63</v>
      </c>
      <c r="C11" s="10">
        <v>337</v>
      </c>
      <c r="D11" s="10">
        <v>3839</v>
      </c>
      <c r="E11" s="10">
        <v>371</v>
      </c>
      <c r="F11" s="10">
        <f t="shared" si="0"/>
        <v>4210</v>
      </c>
      <c r="G11" s="10">
        <v>1845</v>
      </c>
      <c r="H11" s="10">
        <v>13</v>
      </c>
      <c r="I11" s="10">
        <f t="shared" si="1"/>
        <v>1858</v>
      </c>
      <c r="J11" s="10">
        <v>377</v>
      </c>
      <c r="K11" s="10">
        <v>6070</v>
      </c>
      <c r="L11" s="10">
        <v>628</v>
      </c>
      <c r="M11" s="10">
        <f t="shared" si="2"/>
        <v>6698</v>
      </c>
      <c r="N11" s="10">
        <v>1996</v>
      </c>
      <c r="O11" s="10">
        <v>22</v>
      </c>
      <c r="P11" s="10">
        <f t="shared" si="3"/>
        <v>2018</v>
      </c>
    </row>
    <row r="12" spans="1:17" ht="21" customHeight="1">
      <c r="A12" s="11">
        <v>4</v>
      </c>
      <c r="B12" s="22" t="s">
        <v>64</v>
      </c>
      <c r="C12" s="11">
        <v>188</v>
      </c>
      <c r="D12" s="11">
        <v>4368</v>
      </c>
      <c r="E12" s="11">
        <v>539</v>
      </c>
      <c r="F12" s="11">
        <f t="shared" si="0"/>
        <v>4907</v>
      </c>
      <c r="G12" s="11">
        <v>2312</v>
      </c>
      <c r="H12" s="11">
        <v>14</v>
      </c>
      <c r="I12" s="11">
        <f t="shared" si="1"/>
        <v>2326</v>
      </c>
      <c r="J12" s="11">
        <v>249</v>
      </c>
      <c r="K12" s="11">
        <v>4310</v>
      </c>
      <c r="L12" s="11">
        <v>962</v>
      </c>
      <c r="M12" s="11">
        <f t="shared" si="2"/>
        <v>5272</v>
      </c>
      <c r="N12" s="11">
        <v>2399</v>
      </c>
      <c r="O12" s="11">
        <v>9</v>
      </c>
      <c r="P12" s="11">
        <f t="shared" si="3"/>
        <v>2408</v>
      </c>
    </row>
    <row r="13" spans="1:17" ht="21" customHeight="1">
      <c r="A13" s="11">
        <v>5</v>
      </c>
      <c r="B13" s="22" t="s">
        <v>65</v>
      </c>
      <c r="C13" s="10">
        <v>279</v>
      </c>
      <c r="D13" s="10">
        <v>1559</v>
      </c>
      <c r="E13" s="10">
        <v>426</v>
      </c>
      <c r="F13" s="10">
        <f t="shared" si="0"/>
        <v>1985</v>
      </c>
      <c r="G13" s="10">
        <v>1964</v>
      </c>
      <c r="H13" s="10">
        <v>13</v>
      </c>
      <c r="I13" s="10">
        <f t="shared" si="1"/>
        <v>1977</v>
      </c>
      <c r="J13" s="10">
        <v>356</v>
      </c>
      <c r="K13" s="10">
        <v>1737</v>
      </c>
      <c r="L13" s="10">
        <v>537</v>
      </c>
      <c r="M13" s="10">
        <f t="shared" si="2"/>
        <v>2274</v>
      </c>
      <c r="N13" s="10">
        <v>1894</v>
      </c>
      <c r="O13" s="10">
        <v>15</v>
      </c>
      <c r="P13" s="10">
        <f t="shared" si="3"/>
        <v>1909</v>
      </c>
    </row>
    <row r="14" spans="1:17" ht="21" customHeight="1">
      <c r="A14" s="142" t="s">
        <v>141</v>
      </c>
      <c r="B14" s="142"/>
      <c r="C14" s="16">
        <f>SUM(C9:C13)</f>
        <v>1203</v>
      </c>
      <c r="D14" s="16">
        <f>SUM(D9:D13)</f>
        <v>11996</v>
      </c>
      <c r="E14" s="16">
        <f>SUM(E9:E13)</f>
        <v>1790</v>
      </c>
      <c r="F14" s="16">
        <f>SUM(D14:E14)</f>
        <v>13786</v>
      </c>
      <c r="G14" s="16">
        <f>SUM(G9:G13)</f>
        <v>7922</v>
      </c>
      <c r="H14" s="16">
        <f t="shared" ref="H14:P14" si="4">SUM(H9:H13)</f>
        <v>440</v>
      </c>
      <c r="I14" s="16">
        <f t="shared" si="4"/>
        <v>8362</v>
      </c>
      <c r="J14" s="16">
        <f t="shared" si="4"/>
        <v>1443</v>
      </c>
      <c r="K14" s="16">
        <f t="shared" si="4"/>
        <v>19341</v>
      </c>
      <c r="L14" s="16">
        <f t="shared" si="4"/>
        <v>3036</v>
      </c>
      <c r="M14" s="16">
        <f t="shared" si="4"/>
        <v>22377</v>
      </c>
      <c r="N14" s="16">
        <f t="shared" si="4"/>
        <v>8174</v>
      </c>
      <c r="O14" s="16">
        <f t="shared" si="4"/>
        <v>765</v>
      </c>
      <c r="P14" s="16">
        <f t="shared" si="4"/>
        <v>8939</v>
      </c>
    </row>
    <row r="15" spans="1:17" ht="21" customHeight="1">
      <c r="A15" s="96" t="s">
        <v>66</v>
      </c>
      <c r="B15" s="96"/>
      <c r="C15" s="96"/>
      <c r="D15" s="96"/>
      <c r="O15" s="108" t="s">
        <v>41</v>
      </c>
      <c r="P15" s="108"/>
    </row>
    <row r="19" spans="8:8">
      <c r="H19" s="17"/>
    </row>
    <row r="20" spans="8:8">
      <c r="H20" s="18"/>
    </row>
  </sheetData>
  <mergeCells count="15">
    <mergeCell ref="N1:P1"/>
    <mergeCell ref="J7:J8"/>
    <mergeCell ref="A14:B14"/>
    <mergeCell ref="A15:D15"/>
    <mergeCell ref="A4:P4"/>
    <mergeCell ref="A6:A8"/>
    <mergeCell ref="B6:B8"/>
    <mergeCell ref="D7:F7"/>
    <mergeCell ref="G7:I7"/>
    <mergeCell ref="K7:M7"/>
    <mergeCell ref="N7:P7"/>
    <mergeCell ref="C6:I6"/>
    <mergeCell ref="C7:C8"/>
    <mergeCell ref="J6:P6"/>
    <mergeCell ref="O15:P15"/>
  </mergeCells>
  <hyperlinks>
    <hyperlink ref="O15" location="'Index '!A1" display="العودة إلى الفهرس" xr:uid="{87308FA1-B948-4383-A97D-ACE31162DE88}"/>
  </hyperlinks>
  <pageMargins left="0.7" right="0.7" top="0.75" bottom="0.75" header="0.3" footer="0.3"/>
  <pageSetup scale="3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3"/>
  <sheetViews>
    <sheetView showGridLines="0" view="pageBreakPreview" zoomScale="115" zoomScaleNormal="100" zoomScaleSheetLayoutView="115" workbookViewId="0">
      <selection activeCell="H1" sqref="H1"/>
    </sheetView>
  </sheetViews>
  <sheetFormatPr defaultColWidth="9.08984375" defaultRowHeight="19.5"/>
  <cols>
    <col min="1" max="1" width="9.08984375" style="24"/>
    <col min="2" max="2" width="32.54296875" style="25" customWidth="1"/>
    <col min="3" max="8" width="18.6328125" style="24" customWidth="1"/>
    <col min="9" max="9" width="14.90625" customWidth="1"/>
    <col min="10" max="10" width="10.90625" customWidth="1"/>
    <col min="11" max="11" width="8.90625" customWidth="1"/>
    <col min="12" max="12" width="11.6328125" customWidth="1"/>
    <col min="13" max="13" width="14.08984375" customWidth="1"/>
    <col min="14" max="14" width="11.453125" customWidth="1"/>
    <col min="15" max="15" width="8.90625" customWidth="1"/>
    <col min="16" max="16" width="0.36328125" style="2" customWidth="1"/>
    <col min="17" max="18" width="9.08984375" style="2" hidden="1" customWidth="1"/>
    <col min="19" max="16384" width="9.08984375" style="2"/>
  </cols>
  <sheetData>
    <row r="1" spans="1:8">
      <c r="H1" s="26" t="s">
        <v>142</v>
      </c>
    </row>
    <row r="3" spans="1:8" ht="21" customHeight="1">
      <c r="B3" s="27"/>
      <c r="C3" s="27"/>
      <c r="D3" s="27"/>
      <c r="E3" s="27"/>
      <c r="F3" s="27"/>
      <c r="G3" s="27"/>
      <c r="H3" s="27"/>
    </row>
    <row r="4" spans="1:8" ht="54.75" customHeight="1">
      <c r="A4" s="105" t="s">
        <v>130</v>
      </c>
      <c r="B4" s="105"/>
      <c r="C4" s="105"/>
      <c r="D4" s="105"/>
      <c r="E4" s="105"/>
      <c r="F4" s="105"/>
      <c r="G4" s="105"/>
      <c r="H4" s="105"/>
    </row>
    <row r="5" spans="1:8" ht="21" customHeight="1">
      <c r="B5" s="106"/>
      <c r="C5" s="109"/>
      <c r="D5" s="109"/>
      <c r="E5" s="34"/>
      <c r="F5" s="34"/>
      <c r="G5" s="34"/>
      <c r="H5" s="53"/>
    </row>
    <row r="6" spans="1:8" ht="21" customHeight="1">
      <c r="A6" s="97" t="s">
        <v>68</v>
      </c>
      <c r="B6" s="94" t="s">
        <v>117</v>
      </c>
      <c r="C6" s="99" t="s">
        <v>81</v>
      </c>
      <c r="D6" s="101"/>
      <c r="E6" s="99" t="s">
        <v>118</v>
      </c>
      <c r="F6" s="101"/>
      <c r="G6" s="99" t="s">
        <v>60</v>
      </c>
      <c r="H6" s="101"/>
    </row>
    <row r="7" spans="1:8" ht="21" customHeight="1">
      <c r="A7" s="97"/>
      <c r="B7" s="110"/>
      <c r="C7" s="56" t="s">
        <v>102</v>
      </c>
      <c r="D7" s="56" t="s">
        <v>74</v>
      </c>
      <c r="E7" s="56" t="s">
        <v>102</v>
      </c>
      <c r="F7" s="56" t="s">
        <v>74</v>
      </c>
      <c r="G7" s="56" t="s">
        <v>102</v>
      </c>
      <c r="H7" s="56" t="s">
        <v>74</v>
      </c>
    </row>
    <row r="8" spans="1:8" ht="21" customHeight="1">
      <c r="A8" s="33">
        <v>1</v>
      </c>
      <c r="B8" s="78" t="s">
        <v>16</v>
      </c>
      <c r="C8" s="10">
        <v>1382</v>
      </c>
      <c r="D8" s="10">
        <v>161059</v>
      </c>
      <c r="E8" s="10">
        <v>26550</v>
      </c>
      <c r="F8" s="10">
        <v>3377340</v>
      </c>
      <c r="G8" s="10">
        <v>27932</v>
      </c>
      <c r="H8" s="10">
        <v>3538399</v>
      </c>
    </row>
    <row r="9" spans="1:8" ht="21" customHeight="1">
      <c r="A9" s="33">
        <v>2</v>
      </c>
      <c r="B9" s="78" t="s">
        <v>17</v>
      </c>
      <c r="C9" s="11">
        <v>70</v>
      </c>
      <c r="D9" s="11">
        <v>1832</v>
      </c>
      <c r="E9" s="11">
        <v>6321</v>
      </c>
      <c r="F9" s="11">
        <v>140236</v>
      </c>
      <c r="G9" s="11">
        <v>6391</v>
      </c>
      <c r="H9" s="11">
        <v>142068</v>
      </c>
    </row>
    <row r="10" spans="1:8" ht="21" customHeight="1">
      <c r="A10" s="33">
        <v>3</v>
      </c>
      <c r="B10" s="78" t="s">
        <v>125</v>
      </c>
      <c r="C10" s="10">
        <v>1464</v>
      </c>
      <c r="D10" s="10">
        <v>180405</v>
      </c>
      <c r="E10" s="10">
        <v>11408</v>
      </c>
      <c r="F10" s="10">
        <v>1248223</v>
      </c>
      <c r="G10" s="10">
        <v>12872</v>
      </c>
      <c r="H10" s="10">
        <v>1428628</v>
      </c>
    </row>
    <row r="11" spans="1:8" ht="21" customHeight="1">
      <c r="A11" s="33">
        <v>4</v>
      </c>
      <c r="B11" s="78" t="s">
        <v>18</v>
      </c>
      <c r="C11" s="11">
        <v>876</v>
      </c>
      <c r="D11" s="11">
        <v>92250</v>
      </c>
      <c r="E11" s="11">
        <v>3001</v>
      </c>
      <c r="F11" s="11">
        <v>265617</v>
      </c>
      <c r="G11" s="11">
        <v>3877</v>
      </c>
      <c r="H11" s="11">
        <v>357867</v>
      </c>
    </row>
    <row r="12" spans="1:8" ht="21" customHeight="1">
      <c r="A12" s="33">
        <v>5</v>
      </c>
      <c r="B12" s="78" t="s">
        <v>19</v>
      </c>
      <c r="C12" s="10">
        <v>534</v>
      </c>
      <c r="D12" s="10">
        <v>11945</v>
      </c>
      <c r="E12" s="10">
        <v>3765</v>
      </c>
      <c r="F12" s="10">
        <v>133268</v>
      </c>
      <c r="G12" s="10">
        <v>4299</v>
      </c>
      <c r="H12" s="10">
        <v>145213</v>
      </c>
    </row>
    <row r="13" spans="1:8" ht="21" customHeight="1">
      <c r="A13" s="33">
        <v>6</v>
      </c>
      <c r="B13" s="77" t="s">
        <v>20</v>
      </c>
      <c r="C13" s="11">
        <v>28214</v>
      </c>
      <c r="D13" s="11">
        <v>4466996</v>
      </c>
      <c r="E13" s="11">
        <v>18609</v>
      </c>
      <c r="F13" s="11">
        <v>1873688</v>
      </c>
      <c r="G13" s="11">
        <v>46823</v>
      </c>
      <c r="H13" s="11">
        <v>6340684</v>
      </c>
    </row>
    <row r="14" spans="1:8" ht="21" customHeight="1">
      <c r="A14" s="33">
        <v>7</v>
      </c>
      <c r="B14" s="78" t="s">
        <v>123</v>
      </c>
      <c r="C14" s="10">
        <v>4571</v>
      </c>
      <c r="D14" s="10">
        <v>489031</v>
      </c>
      <c r="E14" s="10">
        <v>6441</v>
      </c>
      <c r="F14" s="10">
        <v>609966</v>
      </c>
      <c r="G14" s="10">
        <v>11012</v>
      </c>
      <c r="H14" s="10">
        <v>1098997</v>
      </c>
    </row>
    <row r="15" spans="1:8" ht="21" customHeight="1">
      <c r="A15" s="33">
        <v>8</v>
      </c>
      <c r="B15" s="78" t="s">
        <v>21</v>
      </c>
      <c r="C15" s="11">
        <v>1050</v>
      </c>
      <c r="D15" s="11">
        <v>127048</v>
      </c>
      <c r="E15" s="11">
        <v>3776</v>
      </c>
      <c r="F15" s="11">
        <v>412685</v>
      </c>
      <c r="G15" s="11">
        <v>4826</v>
      </c>
      <c r="H15" s="11">
        <v>539733</v>
      </c>
    </row>
    <row r="16" spans="1:8" ht="21" customHeight="1">
      <c r="A16" s="33">
        <v>9</v>
      </c>
      <c r="B16" s="78" t="s">
        <v>23</v>
      </c>
      <c r="C16" s="10">
        <v>1642</v>
      </c>
      <c r="D16" s="10">
        <v>192669</v>
      </c>
      <c r="E16" s="10">
        <v>7624</v>
      </c>
      <c r="F16" s="10">
        <v>828087</v>
      </c>
      <c r="G16" s="10">
        <v>9266</v>
      </c>
      <c r="H16" s="10">
        <v>1020756</v>
      </c>
    </row>
    <row r="17" spans="1:9" ht="21" customHeight="1">
      <c r="A17" s="33">
        <v>10</v>
      </c>
      <c r="B17" s="78" t="s">
        <v>26</v>
      </c>
      <c r="C17" s="11">
        <v>94787</v>
      </c>
      <c r="D17" s="11">
        <v>12057360</v>
      </c>
      <c r="E17" s="11">
        <v>124486</v>
      </c>
      <c r="F17" s="11">
        <v>15003050</v>
      </c>
      <c r="G17" s="11">
        <v>219273</v>
      </c>
      <c r="H17" s="11">
        <v>27060410</v>
      </c>
    </row>
    <row r="18" spans="1:9" ht="21" customHeight="1">
      <c r="A18" s="33">
        <v>11</v>
      </c>
      <c r="B18" s="78" t="s">
        <v>27</v>
      </c>
      <c r="C18" s="10">
        <v>115144</v>
      </c>
      <c r="D18" s="10">
        <v>19380828</v>
      </c>
      <c r="E18" s="10">
        <v>96273</v>
      </c>
      <c r="F18" s="10">
        <v>12251512</v>
      </c>
      <c r="G18" s="10">
        <v>211417</v>
      </c>
      <c r="H18" s="10">
        <v>31632340</v>
      </c>
    </row>
    <row r="19" spans="1:9" ht="21" customHeight="1">
      <c r="A19" s="33">
        <v>12</v>
      </c>
      <c r="B19" s="78" t="s">
        <v>28</v>
      </c>
      <c r="C19" s="11">
        <v>279</v>
      </c>
      <c r="D19" s="11">
        <v>30958</v>
      </c>
      <c r="E19" s="11">
        <v>19302</v>
      </c>
      <c r="F19" s="11">
        <v>2180858</v>
      </c>
      <c r="G19" s="11">
        <v>19581</v>
      </c>
      <c r="H19" s="11">
        <v>2211816</v>
      </c>
    </row>
    <row r="20" spans="1:9" ht="21" customHeight="1">
      <c r="A20" s="33">
        <v>13</v>
      </c>
      <c r="B20" s="78" t="s">
        <v>29</v>
      </c>
      <c r="C20" s="10">
        <v>37590</v>
      </c>
      <c r="D20" s="10">
        <v>4388595</v>
      </c>
      <c r="E20" s="10">
        <v>48196</v>
      </c>
      <c r="F20" s="10">
        <v>5163873</v>
      </c>
      <c r="G20" s="10">
        <v>85786</v>
      </c>
      <c r="H20" s="10">
        <v>9552468</v>
      </c>
    </row>
    <row r="21" spans="1:9" ht="21" customHeight="1">
      <c r="A21" s="33">
        <v>14</v>
      </c>
      <c r="B21" s="78" t="s">
        <v>31</v>
      </c>
      <c r="C21" s="11">
        <v>1225</v>
      </c>
      <c r="D21" s="11">
        <v>123011</v>
      </c>
      <c r="E21" s="11">
        <v>6350</v>
      </c>
      <c r="F21" s="11">
        <v>601126</v>
      </c>
      <c r="G21" s="11">
        <v>7575</v>
      </c>
      <c r="H21" s="11">
        <v>724137</v>
      </c>
    </row>
    <row r="22" spans="1:9" ht="21" customHeight="1">
      <c r="A22" s="94" t="s">
        <v>60</v>
      </c>
      <c r="B22" s="107"/>
      <c r="C22" s="62">
        <f t="shared" ref="C22:H22" si="0">SUM(C8:C21)</f>
        <v>288828</v>
      </c>
      <c r="D22" s="62">
        <f t="shared" si="0"/>
        <v>41703987</v>
      </c>
      <c r="E22" s="62">
        <f t="shared" si="0"/>
        <v>382102</v>
      </c>
      <c r="F22" s="62">
        <f t="shared" si="0"/>
        <v>44089529</v>
      </c>
      <c r="G22" s="62">
        <f t="shared" si="0"/>
        <v>670930</v>
      </c>
      <c r="H22" s="62">
        <f t="shared" si="0"/>
        <v>85793516</v>
      </c>
    </row>
    <row r="23" spans="1:9" ht="21" customHeight="1">
      <c r="A23" s="96" t="s">
        <v>69</v>
      </c>
      <c r="B23" s="96"/>
      <c r="C23" s="96"/>
      <c r="D23" s="31"/>
      <c r="E23" s="31"/>
      <c r="F23" s="51"/>
      <c r="G23" s="108" t="s">
        <v>41</v>
      </c>
      <c r="H23" s="108"/>
      <c r="I23" s="8"/>
    </row>
  </sheetData>
  <mergeCells count="10">
    <mergeCell ref="B6:B7"/>
    <mergeCell ref="A22:B22"/>
    <mergeCell ref="G23:H23"/>
    <mergeCell ref="A23:C23"/>
    <mergeCell ref="A4:H4"/>
    <mergeCell ref="B5:D5"/>
    <mergeCell ref="A6:A7"/>
    <mergeCell ref="C6:D6"/>
    <mergeCell ref="E6:F6"/>
    <mergeCell ref="G6:H6"/>
  </mergeCells>
  <hyperlinks>
    <hyperlink ref="G23" location="Content!A1" display="العودة إلى الفهرس" xr:uid="{09F71E53-05B5-4C57-BA97-17852ADE2385}"/>
    <hyperlink ref="G23:H23" location="'Index '!A1" display="العودة إلى الفهرس" xr:uid="{FF8569E1-0D48-4A2F-83B7-62CCB54AF3D6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4"/>
  <sheetViews>
    <sheetView showGridLines="0" view="pageBreakPreview" topLeftCell="A4" zoomScale="99" zoomScaleNormal="100" zoomScaleSheetLayoutView="99" workbookViewId="0">
      <selection activeCell="B12" sqref="B12"/>
    </sheetView>
  </sheetViews>
  <sheetFormatPr defaultColWidth="9.08984375" defaultRowHeight="19.5"/>
  <cols>
    <col min="1" max="1" width="9.08984375" style="24"/>
    <col min="2" max="2" width="32.90625" style="25" bestFit="1" customWidth="1"/>
    <col min="3" max="8" width="18.6328125" style="24" customWidth="1"/>
    <col min="9" max="9" width="14.90625" customWidth="1"/>
    <col min="10" max="10" width="10.90625" customWidth="1"/>
    <col min="11" max="11" width="8.90625" customWidth="1"/>
    <col min="12" max="12" width="11.6328125" customWidth="1"/>
    <col min="13" max="13" width="14.08984375" customWidth="1"/>
    <col min="14" max="14" width="11.453125" customWidth="1"/>
    <col min="15" max="15" width="8.90625" customWidth="1"/>
    <col min="16" max="16" width="0.36328125" style="2" customWidth="1"/>
    <col min="17" max="18" width="9.08984375" style="2" hidden="1" customWidth="1"/>
    <col min="19" max="16384" width="9.08984375" style="2"/>
  </cols>
  <sheetData>
    <row r="1" spans="1:18" ht="21" customHeight="1">
      <c r="G1" s="102" t="s">
        <v>142</v>
      </c>
      <c r="H1" s="102"/>
    </row>
    <row r="2" spans="1:18" ht="21" customHeight="1"/>
    <row r="3" spans="1:18" ht="21" customHeight="1">
      <c r="B3" s="37"/>
      <c r="C3" s="34"/>
      <c r="D3" s="34"/>
      <c r="E3" s="34"/>
      <c r="F3" s="34"/>
      <c r="G3" s="34"/>
      <c r="H3" s="34"/>
    </row>
    <row r="4" spans="1:18" ht="54.75" customHeight="1">
      <c r="A4" s="105" t="s">
        <v>140</v>
      </c>
      <c r="B4" s="105"/>
      <c r="C4" s="105"/>
      <c r="D4" s="105"/>
      <c r="E4" s="105"/>
      <c r="F4" s="105"/>
      <c r="G4" s="105"/>
      <c r="H4" s="105"/>
    </row>
    <row r="5" spans="1:18" customFormat="1" ht="21" customHeight="1">
      <c r="A5" s="24"/>
      <c r="B5" s="47"/>
      <c r="C5" s="48"/>
      <c r="D5" s="48"/>
      <c r="E5" s="48"/>
      <c r="F5" s="48"/>
      <c r="G5" s="47"/>
      <c r="H5" s="47"/>
      <c r="P5" s="2"/>
      <c r="Q5" s="2"/>
      <c r="R5" s="2"/>
    </row>
    <row r="6" spans="1:18" customFormat="1" ht="21" customHeight="1">
      <c r="A6" s="97" t="s">
        <v>68</v>
      </c>
      <c r="B6" s="94" t="s">
        <v>117</v>
      </c>
      <c r="C6" s="99" t="s">
        <v>81</v>
      </c>
      <c r="D6" s="101"/>
      <c r="E6" s="99" t="s">
        <v>118</v>
      </c>
      <c r="F6" s="101"/>
      <c r="G6" s="99" t="s">
        <v>60</v>
      </c>
      <c r="H6" s="101"/>
      <c r="P6" s="2"/>
      <c r="Q6" s="2"/>
      <c r="R6" s="2"/>
    </row>
    <row r="7" spans="1:18" customFormat="1" ht="21" customHeight="1">
      <c r="A7" s="97"/>
      <c r="B7" s="110"/>
      <c r="C7" s="49" t="s">
        <v>52</v>
      </c>
      <c r="D7" s="49" t="s">
        <v>53</v>
      </c>
      <c r="E7" s="49" t="s">
        <v>52</v>
      </c>
      <c r="F7" s="49" t="s">
        <v>53</v>
      </c>
      <c r="G7" s="49" t="s">
        <v>52</v>
      </c>
      <c r="H7" s="49" t="s">
        <v>53</v>
      </c>
      <c r="P7" s="2"/>
      <c r="Q7" s="2"/>
      <c r="R7" s="2"/>
    </row>
    <row r="8" spans="1:18" customFormat="1" ht="21" customHeight="1">
      <c r="A8" s="33">
        <v>1</v>
      </c>
      <c r="B8" s="35" t="s">
        <v>16</v>
      </c>
      <c r="C8" s="59">
        <v>0.26</v>
      </c>
      <c r="D8" s="59">
        <v>0</v>
      </c>
      <c r="E8" s="59">
        <v>398.86399999999901</v>
      </c>
      <c r="F8" s="59">
        <v>51.4209999999999</v>
      </c>
      <c r="G8" s="59">
        <v>399.123999999999</v>
      </c>
      <c r="H8" s="63">
        <v>51.4209999999999</v>
      </c>
      <c r="P8" s="2"/>
      <c r="Q8" s="2"/>
      <c r="R8" s="2"/>
    </row>
    <row r="9" spans="1:18" customFormat="1" ht="21" customHeight="1">
      <c r="A9" s="33">
        <v>2</v>
      </c>
      <c r="B9" s="35" t="s">
        <v>17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4">
        <v>0</v>
      </c>
      <c r="P9" s="2"/>
      <c r="Q9" s="2"/>
      <c r="R9" s="2"/>
    </row>
    <row r="10" spans="1:18" customFormat="1" ht="21" customHeight="1">
      <c r="A10" s="33">
        <v>3</v>
      </c>
      <c r="B10" s="35" t="s">
        <v>125</v>
      </c>
      <c r="C10" s="59">
        <v>0</v>
      </c>
      <c r="D10" s="59">
        <v>3.5999999999999997E-2</v>
      </c>
      <c r="E10" s="59">
        <v>0</v>
      </c>
      <c r="F10" s="59">
        <v>0.38100000000000001</v>
      </c>
      <c r="G10" s="59">
        <v>0</v>
      </c>
      <c r="H10" s="63">
        <v>0.41699999999999998</v>
      </c>
      <c r="P10" s="2"/>
      <c r="Q10" s="2"/>
      <c r="R10" s="2"/>
    </row>
    <row r="11" spans="1:18" customFormat="1" ht="21" customHeight="1">
      <c r="A11" s="33">
        <v>4</v>
      </c>
      <c r="B11" s="35" t="s">
        <v>18</v>
      </c>
      <c r="C11" s="60">
        <v>0</v>
      </c>
      <c r="D11" s="60">
        <v>0</v>
      </c>
      <c r="E11" s="60">
        <v>1.78999999999999</v>
      </c>
      <c r="F11" s="60">
        <v>0</v>
      </c>
      <c r="G11" s="60">
        <v>1.78999999999999</v>
      </c>
      <c r="H11" s="64">
        <v>0</v>
      </c>
      <c r="P11" s="2"/>
      <c r="Q11" s="2"/>
      <c r="R11" s="2"/>
    </row>
    <row r="12" spans="1:18" customFormat="1" ht="21" customHeight="1">
      <c r="A12" s="33">
        <v>5</v>
      </c>
      <c r="B12" s="35" t="s">
        <v>19</v>
      </c>
      <c r="C12" s="59">
        <v>6.109</v>
      </c>
      <c r="D12" s="59">
        <v>0</v>
      </c>
      <c r="E12" s="59">
        <v>81.289000000000001</v>
      </c>
      <c r="F12" s="59">
        <v>0</v>
      </c>
      <c r="G12" s="59">
        <v>87.397999999999996</v>
      </c>
      <c r="H12" s="63">
        <v>0</v>
      </c>
      <c r="P12" s="2"/>
      <c r="Q12" s="2"/>
      <c r="R12" s="2"/>
    </row>
    <row r="13" spans="1:18" customFormat="1" ht="21" customHeight="1">
      <c r="A13" s="33">
        <v>6</v>
      </c>
      <c r="B13" s="35" t="s">
        <v>123</v>
      </c>
      <c r="C13" s="60">
        <v>0.65300000000000002</v>
      </c>
      <c r="D13" s="60">
        <v>0</v>
      </c>
      <c r="E13" s="60">
        <v>60.372999999999898</v>
      </c>
      <c r="F13" s="60">
        <v>9.5939999999999799</v>
      </c>
      <c r="G13" s="60">
        <v>61.025999999999897</v>
      </c>
      <c r="H13" s="64">
        <v>9.5939999999999799</v>
      </c>
      <c r="K13" s="2"/>
      <c r="L13" s="2"/>
      <c r="M13" s="2"/>
    </row>
    <row r="14" spans="1:18" customFormat="1" ht="21" customHeight="1">
      <c r="A14" s="33">
        <v>7</v>
      </c>
      <c r="B14" s="35" t="s">
        <v>21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63">
        <v>0</v>
      </c>
      <c r="K14" s="2"/>
      <c r="L14" s="2"/>
      <c r="M14" s="2"/>
    </row>
    <row r="15" spans="1:18" customFormat="1" ht="21" customHeight="1">
      <c r="A15" s="33">
        <v>8</v>
      </c>
      <c r="B15" s="35" t="s">
        <v>23</v>
      </c>
      <c r="C15" s="60">
        <v>0</v>
      </c>
      <c r="D15" s="60">
        <v>0</v>
      </c>
      <c r="E15" s="60">
        <v>44.381999999999998</v>
      </c>
      <c r="F15" s="60">
        <v>15.6169999999999</v>
      </c>
      <c r="G15" s="60">
        <v>44.381999999999998</v>
      </c>
      <c r="H15" s="64">
        <v>15.6169999999999</v>
      </c>
      <c r="K15" s="2"/>
      <c r="L15" s="2"/>
      <c r="M15" s="2"/>
    </row>
    <row r="16" spans="1:18" customFormat="1" ht="21" customHeight="1">
      <c r="A16" s="33">
        <v>9</v>
      </c>
      <c r="B16" s="35" t="s">
        <v>26</v>
      </c>
      <c r="C16" s="59">
        <v>255315.70199999999</v>
      </c>
      <c r="D16" s="59">
        <v>2649.6819999999898</v>
      </c>
      <c r="E16" s="59">
        <v>26895.6000000001</v>
      </c>
      <c r="F16" s="59">
        <v>505.87900000000002</v>
      </c>
      <c r="G16" s="59">
        <v>282211.30200000008</v>
      </c>
      <c r="H16" s="63">
        <v>3155.5609999999897</v>
      </c>
      <c r="K16" s="2"/>
      <c r="L16" s="2"/>
      <c r="M16" s="2"/>
    </row>
    <row r="17" spans="1:15" customFormat="1" ht="21" customHeight="1">
      <c r="A17" s="33">
        <v>10</v>
      </c>
      <c r="B17" s="35" t="s">
        <v>27</v>
      </c>
      <c r="C17" s="60">
        <v>248624.08300000001</v>
      </c>
      <c r="D17" s="60">
        <v>4003.8529999999901</v>
      </c>
      <c r="E17" s="60">
        <v>24965.86</v>
      </c>
      <c r="F17" s="60">
        <v>699.97399999999902</v>
      </c>
      <c r="G17" s="60">
        <v>273589.94300000003</v>
      </c>
      <c r="H17" s="64">
        <v>4703.8269999999893</v>
      </c>
      <c r="K17" s="2"/>
      <c r="L17" s="2"/>
      <c r="M17" s="2"/>
    </row>
    <row r="18" spans="1:15" customFormat="1" ht="21" customHeight="1">
      <c r="A18" s="33">
        <v>11</v>
      </c>
      <c r="B18" s="35" t="s">
        <v>28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63">
        <v>0</v>
      </c>
      <c r="K18" s="2"/>
      <c r="L18" s="2"/>
      <c r="M18" s="2"/>
    </row>
    <row r="19" spans="1:15" customFormat="1" ht="21" customHeight="1">
      <c r="A19" s="33">
        <v>12</v>
      </c>
      <c r="B19" s="35" t="s">
        <v>29</v>
      </c>
      <c r="C19" s="60">
        <v>47563.873</v>
      </c>
      <c r="D19" s="60">
        <v>1087.49999999999</v>
      </c>
      <c r="E19" s="60">
        <v>3728.4899999999898</v>
      </c>
      <c r="F19" s="60">
        <v>616.54899999999702</v>
      </c>
      <c r="G19" s="60">
        <v>51292.36299999999</v>
      </c>
      <c r="H19" s="64">
        <v>1704.048999999987</v>
      </c>
      <c r="K19" s="2"/>
      <c r="L19" s="2"/>
      <c r="M19" s="2"/>
    </row>
    <row r="20" spans="1:15" customFormat="1" ht="21" customHeight="1">
      <c r="A20" s="33">
        <v>13</v>
      </c>
      <c r="B20" s="35" t="s">
        <v>31</v>
      </c>
      <c r="C20" s="59">
        <v>0</v>
      </c>
      <c r="D20" s="59">
        <v>0</v>
      </c>
      <c r="E20" s="59">
        <v>7.8399999999999901</v>
      </c>
      <c r="F20" s="59">
        <v>1.2009999999999901</v>
      </c>
      <c r="G20" s="59">
        <v>7.8399999999999901</v>
      </c>
      <c r="H20" s="63">
        <v>1.2009999999999901</v>
      </c>
      <c r="K20" s="2"/>
      <c r="L20" s="2"/>
      <c r="M20" s="2"/>
    </row>
    <row r="21" spans="1:15" ht="21" customHeight="1">
      <c r="A21" s="94" t="s">
        <v>60</v>
      </c>
      <c r="B21" s="107"/>
      <c r="C21" s="65">
        <f>SUM(C8:C20)</f>
        <v>551510.68000000005</v>
      </c>
      <c r="D21" s="65">
        <f>SUM(D8:D20)</f>
        <v>7741.0709999999699</v>
      </c>
      <c r="E21" s="65">
        <f>SUM(E8:E20)</f>
        <v>56184.488000000085</v>
      </c>
      <c r="F21" s="65">
        <f>SUM(F8:F20)</f>
        <v>1900.6159999999959</v>
      </c>
      <c r="G21" s="65">
        <f>SUM(C21,E21)</f>
        <v>607695.16800000018</v>
      </c>
      <c r="H21" s="66">
        <f t="shared" ref="H21" si="0">SUM(D21,F21)</f>
        <v>9641.6869999999653</v>
      </c>
    </row>
    <row r="22" spans="1:15" ht="21" customHeight="1">
      <c r="A22" s="96" t="s">
        <v>69</v>
      </c>
      <c r="B22" s="96"/>
      <c r="C22" s="96"/>
      <c r="D22" s="54"/>
      <c r="E22" s="31"/>
      <c r="F22" s="31"/>
      <c r="G22" s="108" t="s">
        <v>41</v>
      </c>
      <c r="H22" s="108"/>
      <c r="K22" s="2"/>
      <c r="L22" s="2"/>
      <c r="M22" s="2"/>
      <c r="N22" s="2"/>
      <c r="O22" s="2"/>
    </row>
    <row r="23" spans="1:15">
      <c r="A23" s="40"/>
      <c r="K23" s="2"/>
      <c r="L23" s="2"/>
      <c r="M23" s="2"/>
      <c r="N23" s="2"/>
      <c r="O23" s="2"/>
    </row>
    <row r="24" spans="1:15">
      <c r="A24" s="40"/>
      <c r="K24" s="2"/>
      <c r="L24" s="2"/>
      <c r="M24" s="2"/>
      <c r="N24" s="2"/>
      <c r="O24" s="2"/>
    </row>
  </sheetData>
  <mergeCells count="10">
    <mergeCell ref="A21:B21"/>
    <mergeCell ref="A22:C22"/>
    <mergeCell ref="G22:H22"/>
    <mergeCell ref="G1:H1"/>
    <mergeCell ref="A6:A7"/>
    <mergeCell ref="B6:B7"/>
    <mergeCell ref="C6:D6"/>
    <mergeCell ref="E6:F6"/>
    <mergeCell ref="G6:H6"/>
    <mergeCell ref="A4:H4"/>
  </mergeCells>
  <hyperlinks>
    <hyperlink ref="G22" location="'Index '!A1" display="العودة إلى الفهرس" xr:uid="{BA7839FD-091A-4746-8AA3-E72B48B14454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7"/>
  <sheetViews>
    <sheetView showGridLines="0" view="pageBreakPreview" topLeftCell="A3" zoomScale="82" zoomScaleNormal="100" zoomScaleSheetLayoutView="82" workbookViewId="0">
      <selection activeCell="B8" sqref="B8:C21"/>
    </sheetView>
  </sheetViews>
  <sheetFormatPr defaultColWidth="9.08984375" defaultRowHeight="19.5"/>
  <cols>
    <col min="1" max="1" width="9.08984375" style="24"/>
    <col min="2" max="2" width="20.6328125" style="25" customWidth="1"/>
    <col min="3" max="3" width="20.6328125" style="24" customWidth="1"/>
    <col min="4" max="5" width="18.6328125" style="24" customWidth="1"/>
    <col min="6" max="6" width="14.90625" customWidth="1"/>
    <col min="7" max="7" width="10.90625" customWidth="1"/>
    <col min="8" max="8" width="8.90625" customWidth="1"/>
    <col min="9" max="9" width="11.6328125" customWidth="1"/>
    <col min="10" max="10" width="14.08984375" customWidth="1"/>
    <col min="11" max="11" width="11.453125" customWidth="1"/>
    <col min="12" max="12" width="8.90625" customWidth="1"/>
    <col min="13" max="13" width="0.36328125" style="2" customWidth="1"/>
    <col min="14" max="15" width="9.08984375" style="2" hidden="1" customWidth="1"/>
    <col min="16" max="16384" width="9.08984375" style="2"/>
  </cols>
  <sheetData>
    <row r="1" spans="1:15" ht="21" customHeight="1">
      <c r="E1" s="26" t="s">
        <v>142</v>
      </c>
    </row>
    <row r="2" spans="1:15" ht="21" customHeight="1"/>
    <row r="3" spans="1:15" ht="21" customHeight="1">
      <c r="B3" s="111"/>
      <c r="C3" s="111"/>
      <c r="D3" s="34"/>
      <c r="E3" s="34"/>
    </row>
    <row r="4" spans="1:15" ht="54.75" customHeight="1">
      <c r="A4" s="112" t="s">
        <v>131</v>
      </c>
      <c r="B4" s="112"/>
      <c r="C4" s="112"/>
      <c r="D4" s="112"/>
      <c r="E4" s="112"/>
    </row>
    <row r="5" spans="1:15" customFormat="1" ht="21" customHeight="1">
      <c r="A5" s="24"/>
      <c r="B5" s="47"/>
      <c r="C5" s="48"/>
      <c r="D5" s="48"/>
      <c r="E5" s="48"/>
      <c r="M5" s="2"/>
      <c r="N5" s="2"/>
      <c r="O5" s="2"/>
    </row>
    <row r="6" spans="1:15" customFormat="1" ht="21" customHeight="1">
      <c r="A6" s="97" t="s">
        <v>68</v>
      </c>
      <c r="B6" s="94" t="s">
        <v>116</v>
      </c>
      <c r="C6" s="95"/>
      <c r="D6" s="35" t="s">
        <v>102</v>
      </c>
      <c r="E6" s="35" t="s">
        <v>74</v>
      </c>
      <c r="M6" s="2"/>
      <c r="N6" s="2"/>
      <c r="O6" s="2"/>
    </row>
    <row r="7" spans="1:15" customFormat="1" ht="21" customHeight="1">
      <c r="A7" s="97"/>
      <c r="B7" s="110"/>
      <c r="C7" s="98"/>
      <c r="D7" s="49">
        <v>2022</v>
      </c>
      <c r="E7" s="49">
        <v>2022</v>
      </c>
      <c r="M7" s="2"/>
      <c r="N7" s="2"/>
      <c r="O7" s="2"/>
    </row>
    <row r="8" spans="1:15" customFormat="1" ht="21" customHeight="1">
      <c r="A8" s="33">
        <v>1</v>
      </c>
      <c r="B8" s="99" t="s">
        <v>15</v>
      </c>
      <c r="C8" s="101"/>
      <c r="D8" s="10">
        <v>2063</v>
      </c>
      <c r="E8" s="10">
        <v>48754</v>
      </c>
      <c r="M8" s="2"/>
      <c r="N8" s="2"/>
      <c r="O8" s="2"/>
    </row>
    <row r="9" spans="1:15" customFormat="1" ht="21" customHeight="1">
      <c r="A9" s="33">
        <v>2</v>
      </c>
      <c r="B9" s="99" t="s">
        <v>22</v>
      </c>
      <c r="C9" s="101"/>
      <c r="D9" s="11">
        <v>1032</v>
      </c>
      <c r="E9" s="11">
        <v>14214</v>
      </c>
      <c r="M9" s="2"/>
      <c r="N9" s="2"/>
      <c r="O9" s="2"/>
    </row>
    <row r="10" spans="1:15" customFormat="1" ht="21" customHeight="1">
      <c r="A10" s="33">
        <v>3</v>
      </c>
      <c r="B10" s="99" t="s">
        <v>24</v>
      </c>
      <c r="C10" s="101"/>
      <c r="D10" s="10">
        <v>1778</v>
      </c>
      <c r="E10" s="10">
        <v>193329</v>
      </c>
      <c r="M10" s="2"/>
      <c r="N10" s="2"/>
      <c r="O10" s="2"/>
    </row>
    <row r="11" spans="1:15" customFormat="1" ht="21" customHeight="1">
      <c r="A11" s="33">
        <v>4</v>
      </c>
      <c r="B11" s="99" t="s">
        <v>25</v>
      </c>
      <c r="C11" s="101"/>
      <c r="D11" s="11">
        <v>2506</v>
      </c>
      <c r="E11" s="11">
        <v>226074</v>
      </c>
      <c r="M11" s="2"/>
      <c r="N11" s="2"/>
      <c r="O11" s="2"/>
    </row>
    <row r="12" spans="1:15" customFormat="1" ht="21" customHeight="1">
      <c r="A12" s="33">
        <v>5</v>
      </c>
      <c r="B12" s="99" t="s">
        <v>126</v>
      </c>
      <c r="C12" s="101"/>
      <c r="D12" s="10">
        <v>3856</v>
      </c>
      <c r="E12" s="10">
        <v>340606</v>
      </c>
      <c r="M12" s="2"/>
      <c r="N12" s="2"/>
      <c r="O12" s="2"/>
    </row>
    <row r="13" spans="1:15" customFormat="1" ht="21" customHeight="1">
      <c r="A13" s="33">
        <v>6</v>
      </c>
      <c r="B13" s="99" t="s">
        <v>30</v>
      </c>
      <c r="C13" s="101"/>
      <c r="D13" s="11">
        <v>3266</v>
      </c>
      <c r="E13" s="11">
        <v>369844</v>
      </c>
      <c r="H13" s="2"/>
    </row>
    <row r="14" spans="1:15" customFormat="1" ht="21" customHeight="1">
      <c r="A14" s="33">
        <v>7</v>
      </c>
      <c r="B14" s="99" t="s">
        <v>32</v>
      </c>
      <c r="C14" s="101"/>
      <c r="D14" s="10">
        <v>6</v>
      </c>
      <c r="E14" s="10">
        <v>13</v>
      </c>
      <c r="H14" s="2"/>
    </row>
    <row r="15" spans="1:15" customFormat="1" ht="21" customHeight="1">
      <c r="A15" s="33">
        <v>8</v>
      </c>
      <c r="B15" s="99" t="s">
        <v>33</v>
      </c>
      <c r="C15" s="101"/>
      <c r="D15" s="11">
        <v>631</v>
      </c>
      <c r="E15" s="11">
        <v>69109</v>
      </c>
      <c r="H15" s="2"/>
    </row>
    <row r="16" spans="1:15" customFormat="1" ht="21" customHeight="1">
      <c r="A16" s="33">
        <v>9</v>
      </c>
      <c r="B16" s="99" t="s">
        <v>34</v>
      </c>
      <c r="C16" s="101"/>
      <c r="D16" s="10">
        <v>2714</v>
      </c>
      <c r="E16" s="10">
        <v>218531</v>
      </c>
      <c r="H16" s="2"/>
    </row>
    <row r="17" spans="1:12" customFormat="1" ht="21" customHeight="1">
      <c r="A17" s="33">
        <v>10</v>
      </c>
      <c r="B17" s="99" t="s">
        <v>35</v>
      </c>
      <c r="C17" s="101"/>
      <c r="D17" s="11">
        <v>784</v>
      </c>
      <c r="E17" s="11">
        <v>64906</v>
      </c>
      <c r="H17" s="2"/>
    </row>
    <row r="18" spans="1:12" customFormat="1" ht="21" customHeight="1">
      <c r="A18" s="33">
        <v>11</v>
      </c>
      <c r="B18" s="99" t="s">
        <v>36</v>
      </c>
      <c r="C18" s="101"/>
      <c r="D18" s="10">
        <v>2952</v>
      </c>
      <c r="E18" s="10">
        <v>284296</v>
      </c>
      <c r="H18" s="2"/>
    </row>
    <row r="19" spans="1:12" customFormat="1" ht="21" customHeight="1">
      <c r="A19" s="33">
        <v>12</v>
      </c>
      <c r="B19" s="99" t="s">
        <v>37</v>
      </c>
      <c r="C19" s="101"/>
      <c r="D19" s="11">
        <v>5826</v>
      </c>
      <c r="E19" s="11">
        <v>722565</v>
      </c>
      <c r="H19" s="2"/>
    </row>
    <row r="20" spans="1:12" customFormat="1" ht="21" customHeight="1">
      <c r="A20" s="33">
        <v>13</v>
      </c>
      <c r="B20" s="99" t="s">
        <v>38</v>
      </c>
      <c r="C20" s="101"/>
      <c r="D20" s="10">
        <v>1607</v>
      </c>
      <c r="E20" s="10">
        <v>37055</v>
      </c>
      <c r="H20" s="2"/>
    </row>
    <row r="21" spans="1:12" customFormat="1" ht="21" customHeight="1">
      <c r="A21" s="33">
        <v>14</v>
      </c>
      <c r="B21" s="99" t="s">
        <v>39</v>
      </c>
      <c r="C21" s="101"/>
      <c r="D21" s="11">
        <v>1344</v>
      </c>
      <c r="E21" s="11">
        <v>107410</v>
      </c>
      <c r="H21" s="2"/>
    </row>
    <row r="22" spans="1:12" ht="21" customHeight="1">
      <c r="A22" s="94" t="s">
        <v>60</v>
      </c>
      <c r="B22" s="107"/>
      <c r="C22" s="95"/>
      <c r="D22" s="62">
        <f>SUM(D8:D21)</f>
        <v>30365</v>
      </c>
      <c r="E22" s="62">
        <f>SUM(E8:E21)</f>
        <v>2696706</v>
      </c>
    </row>
    <row r="23" spans="1:12" ht="21" customHeight="1">
      <c r="A23" s="96" t="s">
        <v>69</v>
      </c>
      <c r="B23" s="96"/>
      <c r="C23" s="96"/>
      <c r="D23" s="96"/>
      <c r="E23" s="57" t="s">
        <v>41</v>
      </c>
      <c r="H23" s="2"/>
      <c r="I23" s="2"/>
      <c r="J23" s="2"/>
      <c r="K23" s="2"/>
      <c r="L23" s="2"/>
    </row>
    <row r="24" spans="1:12">
      <c r="A24" s="40"/>
      <c r="H24" s="2"/>
      <c r="I24" s="2"/>
      <c r="J24" s="2"/>
      <c r="K24" s="2"/>
      <c r="L24" s="2"/>
    </row>
    <row r="25" spans="1:12">
      <c r="A25" s="40"/>
      <c r="H25" s="2"/>
      <c r="I25" s="2"/>
      <c r="J25" s="2"/>
      <c r="K25" s="2"/>
      <c r="L25" s="2"/>
    </row>
    <row r="26" spans="1:12">
      <c r="A26" s="40"/>
      <c r="H26" s="2"/>
      <c r="I26" s="2"/>
      <c r="J26" s="2"/>
      <c r="K26" s="2"/>
      <c r="L26" s="2"/>
    </row>
    <row r="27" spans="1:12">
      <c r="A27" s="40"/>
    </row>
  </sheetData>
  <mergeCells count="20">
    <mergeCell ref="B3:C3"/>
    <mergeCell ref="A6:A7"/>
    <mergeCell ref="B6:C7"/>
    <mergeCell ref="A4:E4"/>
    <mergeCell ref="B8:C8"/>
    <mergeCell ref="B9:C9"/>
    <mergeCell ref="B10:C10"/>
    <mergeCell ref="B11:C11"/>
    <mergeCell ref="B12:C12"/>
    <mergeCell ref="B13:C13"/>
    <mergeCell ref="B14:C14"/>
    <mergeCell ref="B15:C15"/>
    <mergeCell ref="A22:C22"/>
    <mergeCell ref="A23:D23"/>
    <mergeCell ref="B16:C16"/>
    <mergeCell ref="B17:C17"/>
    <mergeCell ref="B18:C18"/>
    <mergeCell ref="B19:C19"/>
    <mergeCell ref="B20:C20"/>
    <mergeCell ref="B21:C21"/>
  </mergeCells>
  <hyperlinks>
    <hyperlink ref="E23" location="'Index '!A1" display="العودة إلى الفهرس" xr:uid="{3D2E3707-3F19-4A10-B5DC-BC92AB925561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7"/>
  <sheetViews>
    <sheetView showGridLines="0" view="pageBreakPreview" topLeftCell="A13" zoomScale="85" zoomScaleNormal="100" zoomScaleSheetLayoutView="85" workbookViewId="0">
      <selection activeCell="B8" sqref="B8:B35"/>
    </sheetView>
  </sheetViews>
  <sheetFormatPr defaultColWidth="9.08984375" defaultRowHeight="19.5"/>
  <cols>
    <col min="1" max="1" width="9.08984375" style="24"/>
    <col min="2" max="2" width="40.6328125" style="25" customWidth="1"/>
    <col min="3" max="8" width="18.6328125" style="24" customWidth="1"/>
    <col min="9" max="9" width="9.08984375" style="2"/>
    <col min="10" max="10" width="11.6328125" style="2" customWidth="1"/>
    <col min="11" max="11" width="14.08984375" style="2" customWidth="1"/>
    <col min="12" max="12" width="11.453125" style="2" customWidth="1"/>
    <col min="13" max="13" width="9.08984375" style="2"/>
    <col min="14" max="14" width="0.36328125" style="2" customWidth="1"/>
    <col min="15" max="16" width="9.08984375" style="2" hidden="1" customWidth="1"/>
    <col min="17" max="16384" width="9.08984375" style="2"/>
  </cols>
  <sheetData>
    <row r="1" spans="1:13" ht="21" customHeight="1">
      <c r="G1" s="111" t="s">
        <v>142</v>
      </c>
      <c r="H1" s="111"/>
    </row>
    <row r="2" spans="1:13" ht="21" customHeight="1"/>
    <row r="3" spans="1:13" ht="21" customHeight="1">
      <c r="B3" s="111"/>
      <c r="C3" s="111"/>
      <c r="D3" s="34"/>
      <c r="E3" s="46"/>
      <c r="F3" s="34"/>
      <c r="G3" s="103"/>
      <c r="H3" s="103"/>
      <c r="I3" s="1"/>
      <c r="J3" s="1"/>
      <c r="K3" s="113"/>
      <c r="L3" s="113"/>
      <c r="M3" s="113"/>
    </row>
    <row r="4" spans="1:13" ht="54.75" customHeight="1">
      <c r="A4" s="112" t="s">
        <v>132</v>
      </c>
      <c r="B4" s="112"/>
      <c r="C4" s="112"/>
      <c r="D4" s="112"/>
      <c r="E4" s="112"/>
      <c r="F4" s="112"/>
      <c r="G4" s="112"/>
      <c r="H4" s="112"/>
      <c r="I4"/>
      <c r="J4"/>
      <c r="K4"/>
      <c r="L4" s="4"/>
      <c r="M4" s="4"/>
    </row>
    <row r="5" spans="1:13" ht="21" customHeight="1">
      <c r="B5" s="106"/>
      <c r="C5" s="106"/>
      <c r="D5" s="106"/>
      <c r="E5" s="106"/>
      <c r="F5" s="34"/>
      <c r="G5" s="34"/>
      <c r="H5" s="34"/>
      <c r="I5"/>
      <c r="J5"/>
      <c r="K5"/>
      <c r="L5" s="114"/>
      <c r="M5" s="114"/>
    </row>
    <row r="6" spans="1:13" ht="21" customHeight="1">
      <c r="A6" s="97" t="s">
        <v>68</v>
      </c>
      <c r="B6" s="94" t="s">
        <v>115</v>
      </c>
      <c r="C6" s="99" t="s">
        <v>109</v>
      </c>
      <c r="D6" s="101"/>
      <c r="E6" s="99" t="s">
        <v>110</v>
      </c>
      <c r="F6" s="101"/>
      <c r="G6" s="99" t="s">
        <v>113</v>
      </c>
      <c r="H6" s="101"/>
      <c r="I6"/>
      <c r="J6"/>
      <c r="K6"/>
      <c r="L6"/>
      <c r="M6"/>
    </row>
    <row r="7" spans="1:13" ht="21" customHeight="1">
      <c r="A7" s="97"/>
      <c r="B7" s="110"/>
      <c r="C7" s="49" t="s">
        <v>102</v>
      </c>
      <c r="D7" s="49" t="s">
        <v>74</v>
      </c>
      <c r="E7" s="49" t="s">
        <v>102</v>
      </c>
      <c r="F7" s="49" t="s">
        <v>74</v>
      </c>
      <c r="G7" s="49" t="s">
        <v>102</v>
      </c>
      <c r="H7" s="49" t="s">
        <v>74</v>
      </c>
      <c r="I7"/>
      <c r="J7"/>
      <c r="K7"/>
      <c r="L7"/>
      <c r="M7"/>
    </row>
    <row r="8" spans="1:13" ht="21" customHeight="1">
      <c r="A8" s="33">
        <v>1</v>
      </c>
      <c r="B8" s="33" t="s">
        <v>15</v>
      </c>
      <c r="C8" s="10">
        <v>622</v>
      </c>
      <c r="D8" s="10">
        <v>48326</v>
      </c>
      <c r="E8" s="10">
        <v>0</v>
      </c>
      <c r="F8" s="10">
        <v>0</v>
      </c>
      <c r="G8" s="10">
        <v>0</v>
      </c>
      <c r="H8" s="10">
        <v>0</v>
      </c>
      <c r="I8"/>
      <c r="J8"/>
      <c r="K8"/>
      <c r="L8"/>
      <c r="M8"/>
    </row>
    <row r="9" spans="1:13" ht="21" customHeight="1">
      <c r="A9" s="33">
        <v>2</v>
      </c>
      <c r="B9" s="33" t="s">
        <v>16</v>
      </c>
      <c r="C9" s="11">
        <v>11589</v>
      </c>
      <c r="D9" s="11">
        <v>1388200</v>
      </c>
      <c r="E9" s="11">
        <v>6839</v>
      </c>
      <c r="F9" s="11">
        <v>882074</v>
      </c>
      <c r="G9" s="11">
        <v>7552</v>
      </c>
      <c r="H9" s="11">
        <v>1101919</v>
      </c>
      <c r="I9"/>
      <c r="J9"/>
      <c r="K9"/>
      <c r="L9"/>
      <c r="M9"/>
    </row>
    <row r="10" spans="1:13" ht="21" customHeight="1">
      <c r="A10" s="33">
        <v>3</v>
      </c>
      <c r="B10" s="33" t="s">
        <v>17</v>
      </c>
      <c r="C10" s="10">
        <v>312</v>
      </c>
      <c r="D10" s="10">
        <v>27802</v>
      </c>
      <c r="E10" s="10">
        <v>0</v>
      </c>
      <c r="F10" s="10">
        <v>0</v>
      </c>
      <c r="G10" s="67">
        <v>186</v>
      </c>
      <c r="H10" s="67">
        <v>24056</v>
      </c>
      <c r="I10"/>
      <c r="J10"/>
      <c r="K10"/>
      <c r="L10"/>
      <c r="M10"/>
    </row>
    <row r="11" spans="1:13" ht="21" customHeight="1">
      <c r="A11" s="33">
        <v>4</v>
      </c>
      <c r="B11" s="33" t="s">
        <v>122</v>
      </c>
      <c r="C11" s="11">
        <v>6548</v>
      </c>
      <c r="D11" s="11">
        <v>659099</v>
      </c>
      <c r="E11" s="11">
        <v>2529</v>
      </c>
      <c r="F11" s="11">
        <v>317654</v>
      </c>
      <c r="G11" s="68">
        <v>1908</v>
      </c>
      <c r="H11" s="68">
        <v>275125</v>
      </c>
      <c r="I11"/>
      <c r="J11"/>
      <c r="K11"/>
      <c r="L11"/>
      <c r="M11"/>
    </row>
    <row r="12" spans="1:13" ht="21" customHeight="1">
      <c r="A12" s="33">
        <v>5</v>
      </c>
      <c r="B12" s="33" t="s">
        <v>18</v>
      </c>
      <c r="C12" s="10">
        <v>1494</v>
      </c>
      <c r="D12" s="10">
        <v>151021</v>
      </c>
      <c r="E12" s="67">
        <v>648</v>
      </c>
      <c r="F12" s="67">
        <v>50290</v>
      </c>
      <c r="G12" s="10">
        <v>0</v>
      </c>
      <c r="H12" s="10">
        <v>0</v>
      </c>
      <c r="I12"/>
      <c r="J12"/>
      <c r="K12"/>
      <c r="L12"/>
      <c r="M12"/>
    </row>
    <row r="13" spans="1:13" ht="21" customHeight="1">
      <c r="A13" s="33">
        <v>6</v>
      </c>
      <c r="B13" s="33" t="s">
        <v>19</v>
      </c>
      <c r="C13" s="11">
        <v>1098</v>
      </c>
      <c r="D13" s="11">
        <v>103217</v>
      </c>
      <c r="E13" s="11">
        <v>478</v>
      </c>
      <c r="F13" s="11">
        <v>30134</v>
      </c>
      <c r="G13" s="11">
        <v>0</v>
      </c>
      <c r="H13" s="11">
        <v>0</v>
      </c>
      <c r="I13"/>
      <c r="J13"/>
      <c r="K13"/>
      <c r="L13"/>
      <c r="M13"/>
    </row>
    <row r="14" spans="1:13" ht="21" customHeight="1">
      <c r="A14" s="33">
        <v>7</v>
      </c>
      <c r="B14" s="33" t="s">
        <v>20</v>
      </c>
      <c r="C14" s="10">
        <v>12605</v>
      </c>
      <c r="D14" s="10">
        <v>1569332</v>
      </c>
      <c r="E14" s="67">
        <v>3490</v>
      </c>
      <c r="F14" s="67">
        <v>444229</v>
      </c>
      <c r="G14" s="67">
        <v>3273</v>
      </c>
      <c r="H14" s="67">
        <v>499553</v>
      </c>
      <c r="I14"/>
      <c r="J14"/>
      <c r="K14"/>
      <c r="L14"/>
      <c r="M14"/>
    </row>
    <row r="15" spans="1:13" ht="21" customHeight="1">
      <c r="A15" s="33">
        <v>8</v>
      </c>
      <c r="B15" s="33" t="s">
        <v>123</v>
      </c>
      <c r="C15" s="11">
        <v>3862</v>
      </c>
      <c r="D15" s="11">
        <v>412768</v>
      </c>
      <c r="E15" s="11">
        <v>500</v>
      </c>
      <c r="F15" s="11">
        <v>56135</v>
      </c>
      <c r="G15" s="11">
        <v>1020</v>
      </c>
      <c r="H15" s="11">
        <v>144117</v>
      </c>
      <c r="I15"/>
      <c r="J15"/>
      <c r="K15"/>
      <c r="L15"/>
      <c r="M15"/>
    </row>
    <row r="16" spans="1:13" ht="21" customHeight="1">
      <c r="A16" s="33">
        <v>9</v>
      </c>
      <c r="B16" s="33" t="s">
        <v>21</v>
      </c>
      <c r="C16" s="10">
        <v>2919</v>
      </c>
      <c r="D16" s="10">
        <v>345114</v>
      </c>
      <c r="E16" s="67">
        <v>634</v>
      </c>
      <c r="F16" s="67">
        <v>58004</v>
      </c>
      <c r="G16" s="67">
        <v>76</v>
      </c>
      <c r="H16" s="67">
        <v>8180</v>
      </c>
      <c r="I16"/>
      <c r="J16"/>
      <c r="K16"/>
      <c r="L16"/>
      <c r="M16"/>
    </row>
    <row r="17" spans="1:13" ht="21" customHeight="1">
      <c r="A17" s="33">
        <v>10</v>
      </c>
      <c r="B17" s="33" t="s">
        <v>22</v>
      </c>
      <c r="C17" s="11">
        <v>208</v>
      </c>
      <c r="D17" s="11">
        <v>14187</v>
      </c>
      <c r="E17" s="11">
        <v>0</v>
      </c>
      <c r="F17" s="11">
        <v>0</v>
      </c>
      <c r="G17" s="11">
        <v>0</v>
      </c>
      <c r="H17" s="11">
        <v>0</v>
      </c>
      <c r="I17"/>
      <c r="J17"/>
      <c r="K17"/>
      <c r="L17"/>
      <c r="M17"/>
    </row>
    <row r="18" spans="1:13" ht="21" customHeight="1">
      <c r="A18" s="33">
        <v>11</v>
      </c>
      <c r="B18" s="33" t="s">
        <v>23</v>
      </c>
      <c r="C18" s="10">
        <v>4736</v>
      </c>
      <c r="D18" s="10">
        <v>461203</v>
      </c>
      <c r="E18" s="10">
        <v>1394</v>
      </c>
      <c r="F18" s="10">
        <v>166198</v>
      </c>
      <c r="G18" s="10">
        <v>1414</v>
      </c>
      <c r="H18" s="10">
        <v>202595</v>
      </c>
      <c r="I18"/>
      <c r="J18"/>
      <c r="K18"/>
      <c r="L18"/>
      <c r="M18"/>
    </row>
    <row r="19" spans="1:13" ht="21" customHeight="1">
      <c r="A19" s="33">
        <v>12</v>
      </c>
      <c r="B19" s="33" t="s">
        <v>24</v>
      </c>
      <c r="C19" s="11">
        <v>1688</v>
      </c>
      <c r="D19" s="11">
        <v>188492</v>
      </c>
      <c r="E19" s="11">
        <v>0</v>
      </c>
      <c r="F19" s="11">
        <v>0</v>
      </c>
      <c r="G19" s="11">
        <v>62</v>
      </c>
      <c r="H19" s="11">
        <v>4629</v>
      </c>
      <c r="I19"/>
      <c r="J19"/>
      <c r="K19"/>
      <c r="L19"/>
      <c r="M19"/>
    </row>
    <row r="20" spans="1:13" ht="21" customHeight="1">
      <c r="A20" s="33">
        <v>13</v>
      </c>
      <c r="B20" s="33" t="s">
        <v>25</v>
      </c>
      <c r="C20" s="10">
        <v>1928</v>
      </c>
      <c r="D20" s="10">
        <v>223276</v>
      </c>
      <c r="E20" s="10">
        <v>0</v>
      </c>
      <c r="F20" s="10">
        <v>0</v>
      </c>
      <c r="G20" s="67">
        <v>0</v>
      </c>
      <c r="H20" s="67">
        <v>0</v>
      </c>
      <c r="I20"/>
      <c r="J20"/>
      <c r="K20"/>
      <c r="L20"/>
      <c r="M20"/>
    </row>
    <row r="21" spans="1:13" ht="21" customHeight="1">
      <c r="A21" s="33">
        <v>14</v>
      </c>
      <c r="B21" s="33" t="s">
        <v>26</v>
      </c>
      <c r="C21" s="11">
        <v>92806</v>
      </c>
      <c r="D21" s="11">
        <v>12452943</v>
      </c>
      <c r="E21" s="11">
        <v>39944</v>
      </c>
      <c r="F21" s="11">
        <v>5142976</v>
      </c>
      <c r="G21" s="11">
        <v>25279</v>
      </c>
      <c r="H21" s="11">
        <v>3631807</v>
      </c>
      <c r="I21"/>
      <c r="J21"/>
      <c r="K21"/>
      <c r="L21"/>
      <c r="M21"/>
    </row>
    <row r="22" spans="1:13" ht="21" customHeight="1">
      <c r="A22" s="33">
        <v>15</v>
      </c>
      <c r="B22" s="33" t="s">
        <v>126</v>
      </c>
      <c r="C22" s="10">
        <v>2434</v>
      </c>
      <c r="D22" s="10">
        <v>255060</v>
      </c>
      <c r="E22" s="10">
        <v>426</v>
      </c>
      <c r="F22" s="10">
        <v>38899</v>
      </c>
      <c r="G22" s="10">
        <v>404</v>
      </c>
      <c r="H22" s="10">
        <v>46469</v>
      </c>
      <c r="I22"/>
      <c r="J22"/>
      <c r="K22"/>
      <c r="L22"/>
      <c r="M22"/>
    </row>
    <row r="23" spans="1:13" ht="21" customHeight="1">
      <c r="A23" s="33">
        <v>16</v>
      </c>
      <c r="B23" s="33" t="s">
        <v>27</v>
      </c>
      <c r="C23" s="11">
        <v>93388</v>
      </c>
      <c r="D23" s="11">
        <v>14613533</v>
      </c>
      <c r="E23" s="68">
        <v>25349</v>
      </c>
      <c r="F23" s="68">
        <v>3434680</v>
      </c>
      <c r="G23" s="68">
        <v>21160</v>
      </c>
      <c r="H23" s="68">
        <v>3088664</v>
      </c>
      <c r="I23"/>
      <c r="J23"/>
      <c r="K23"/>
      <c r="L23"/>
      <c r="M23"/>
    </row>
    <row r="24" spans="1:13" ht="21" customHeight="1">
      <c r="A24" s="33">
        <v>17</v>
      </c>
      <c r="B24" s="33" t="s">
        <v>28</v>
      </c>
      <c r="C24" s="10">
        <v>11240</v>
      </c>
      <c r="D24" s="10">
        <v>1154397</v>
      </c>
      <c r="E24" s="10">
        <v>4213</v>
      </c>
      <c r="F24" s="10">
        <v>566770</v>
      </c>
      <c r="G24" s="67">
        <v>2670</v>
      </c>
      <c r="H24" s="67">
        <v>407986</v>
      </c>
      <c r="I24"/>
      <c r="J24"/>
      <c r="K24"/>
      <c r="L24"/>
      <c r="M24"/>
    </row>
    <row r="25" spans="1:13" ht="21" customHeight="1">
      <c r="A25" s="33">
        <v>18</v>
      </c>
      <c r="B25" s="33" t="s">
        <v>29</v>
      </c>
      <c r="C25" s="11">
        <v>15041</v>
      </c>
      <c r="D25" s="11">
        <v>1739064</v>
      </c>
      <c r="E25" s="11">
        <v>15651</v>
      </c>
      <c r="F25" s="11">
        <v>1945086</v>
      </c>
      <c r="G25" s="68">
        <v>10442</v>
      </c>
      <c r="H25" s="68">
        <v>1532700</v>
      </c>
      <c r="I25"/>
      <c r="J25"/>
      <c r="K25"/>
      <c r="L25"/>
      <c r="M25"/>
    </row>
    <row r="26" spans="1:13" ht="21" customHeight="1">
      <c r="A26" s="33">
        <v>19</v>
      </c>
      <c r="B26" s="33" t="s">
        <v>30</v>
      </c>
      <c r="C26" s="10">
        <v>2886</v>
      </c>
      <c r="D26" s="10">
        <v>330421</v>
      </c>
      <c r="E26" s="10">
        <v>0</v>
      </c>
      <c r="F26" s="10">
        <v>0</v>
      </c>
      <c r="G26" s="10">
        <v>302</v>
      </c>
      <c r="H26" s="10">
        <v>38501</v>
      </c>
      <c r="I26"/>
      <c r="J26"/>
      <c r="K26"/>
      <c r="L26"/>
      <c r="M26"/>
    </row>
    <row r="27" spans="1:13" ht="21" customHeight="1">
      <c r="A27" s="33">
        <v>20</v>
      </c>
      <c r="B27" s="33" t="s">
        <v>31</v>
      </c>
      <c r="C27" s="11">
        <v>4489</v>
      </c>
      <c r="D27" s="11">
        <v>443249</v>
      </c>
      <c r="E27" s="68">
        <v>729</v>
      </c>
      <c r="F27" s="68">
        <v>88918</v>
      </c>
      <c r="G27" s="68">
        <v>622</v>
      </c>
      <c r="H27" s="68">
        <v>66940</v>
      </c>
      <c r="I27"/>
      <c r="J27"/>
      <c r="K27"/>
      <c r="L27"/>
      <c r="M27"/>
    </row>
    <row r="28" spans="1:13" ht="21" customHeight="1">
      <c r="A28" s="33">
        <v>21</v>
      </c>
      <c r="B28" s="33" t="s">
        <v>33</v>
      </c>
      <c r="C28" s="10">
        <v>599</v>
      </c>
      <c r="D28" s="10">
        <v>68970</v>
      </c>
      <c r="E28" s="10">
        <v>0</v>
      </c>
      <c r="F28" s="10">
        <v>0</v>
      </c>
      <c r="G28" s="10">
        <v>0</v>
      </c>
      <c r="H28" s="10">
        <v>0</v>
      </c>
      <c r="I28"/>
      <c r="J28"/>
      <c r="K28"/>
      <c r="L28"/>
      <c r="M28"/>
    </row>
    <row r="29" spans="1:13" ht="21" customHeight="1">
      <c r="A29" s="33">
        <v>22</v>
      </c>
      <c r="B29" s="33" t="s">
        <v>34</v>
      </c>
      <c r="C29" s="11">
        <v>2169</v>
      </c>
      <c r="D29" s="11">
        <v>194587</v>
      </c>
      <c r="E29" s="68">
        <v>0</v>
      </c>
      <c r="F29" s="68">
        <v>0</v>
      </c>
      <c r="G29" s="68">
        <v>0</v>
      </c>
      <c r="H29" s="68">
        <v>0</v>
      </c>
      <c r="I29"/>
      <c r="J29"/>
      <c r="K29"/>
      <c r="L29"/>
      <c r="M29"/>
    </row>
    <row r="30" spans="1:13" ht="21" customHeight="1">
      <c r="A30" s="33">
        <v>23</v>
      </c>
      <c r="B30" s="33" t="s">
        <v>35</v>
      </c>
      <c r="C30" s="10">
        <v>581</v>
      </c>
      <c r="D30" s="10">
        <v>58109</v>
      </c>
      <c r="E30" s="10">
        <v>0</v>
      </c>
      <c r="F30" s="10">
        <v>0</v>
      </c>
      <c r="G30" s="10">
        <v>0</v>
      </c>
      <c r="H30" s="10">
        <v>0</v>
      </c>
      <c r="I30"/>
      <c r="J30"/>
      <c r="K30"/>
      <c r="L30"/>
      <c r="M30"/>
    </row>
    <row r="31" spans="1:13" ht="21" customHeight="1">
      <c r="A31" s="33">
        <v>24</v>
      </c>
      <c r="B31" s="33" t="s">
        <v>36</v>
      </c>
      <c r="C31" s="11">
        <v>2366</v>
      </c>
      <c r="D31" s="11">
        <v>271278</v>
      </c>
      <c r="E31" s="11">
        <v>168</v>
      </c>
      <c r="F31" s="11">
        <v>9831</v>
      </c>
      <c r="G31" s="68">
        <v>0</v>
      </c>
      <c r="H31" s="68">
        <v>0</v>
      </c>
      <c r="I31"/>
      <c r="J31"/>
      <c r="K31"/>
      <c r="L31"/>
      <c r="M31"/>
    </row>
    <row r="32" spans="1:13" ht="21" customHeight="1">
      <c r="A32" s="33">
        <v>25</v>
      </c>
      <c r="B32" s="33" t="s">
        <v>37</v>
      </c>
      <c r="C32" s="10">
        <v>3564</v>
      </c>
      <c r="D32" s="10">
        <v>440765</v>
      </c>
      <c r="E32" s="10">
        <v>1462</v>
      </c>
      <c r="F32" s="10">
        <v>175128</v>
      </c>
      <c r="G32" s="67">
        <v>696</v>
      </c>
      <c r="H32" s="67">
        <v>102009</v>
      </c>
      <c r="I32"/>
      <c r="J32"/>
      <c r="K32"/>
      <c r="L32"/>
      <c r="M32"/>
    </row>
    <row r="33" spans="1:13" ht="21" customHeight="1">
      <c r="A33" s="33">
        <v>26</v>
      </c>
      <c r="B33" s="33" t="s">
        <v>38</v>
      </c>
      <c r="C33" s="11">
        <v>539</v>
      </c>
      <c r="D33" s="11">
        <v>36275</v>
      </c>
      <c r="E33" s="68">
        <v>0</v>
      </c>
      <c r="F33" s="68">
        <v>0</v>
      </c>
      <c r="G33" s="68">
        <v>14</v>
      </c>
      <c r="H33" s="68">
        <v>780</v>
      </c>
      <c r="I33"/>
      <c r="J33"/>
      <c r="K33"/>
      <c r="L33"/>
      <c r="M33"/>
    </row>
    <row r="34" spans="1:13" ht="21" customHeight="1">
      <c r="A34" s="33">
        <v>27</v>
      </c>
      <c r="B34" s="33" t="s">
        <v>39</v>
      </c>
      <c r="C34" s="10">
        <v>1020</v>
      </c>
      <c r="D34" s="10">
        <v>107094</v>
      </c>
      <c r="E34" s="10">
        <v>0</v>
      </c>
      <c r="F34" s="10">
        <v>0</v>
      </c>
      <c r="G34" s="67">
        <v>0</v>
      </c>
      <c r="H34" s="67">
        <v>0</v>
      </c>
      <c r="I34"/>
      <c r="J34"/>
      <c r="K34"/>
      <c r="L34"/>
      <c r="M34"/>
    </row>
    <row r="35" spans="1:13" ht="21" customHeight="1">
      <c r="A35" s="33">
        <v>28</v>
      </c>
      <c r="B35" s="33" t="s">
        <v>32</v>
      </c>
      <c r="C35" s="11" t="s">
        <v>143</v>
      </c>
      <c r="D35" s="11" t="s">
        <v>143</v>
      </c>
      <c r="E35" s="68" t="s">
        <v>143</v>
      </c>
      <c r="F35" s="68" t="s">
        <v>143</v>
      </c>
      <c r="G35" s="68" t="s">
        <v>143</v>
      </c>
      <c r="H35" s="68" t="s">
        <v>143</v>
      </c>
      <c r="I35"/>
      <c r="J35"/>
      <c r="K35"/>
      <c r="L35"/>
      <c r="M35"/>
    </row>
    <row r="36" spans="1:13" ht="21" customHeight="1">
      <c r="A36" s="94" t="s">
        <v>72</v>
      </c>
      <c r="B36" s="107"/>
      <c r="C36" s="61">
        <f t="shared" ref="C36:H36" si="0">SUM(C8:C35)</f>
        <v>282731</v>
      </c>
      <c r="D36" s="61">
        <f t="shared" si="0"/>
        <v>37757782</v>
      </c>
      <c r="E36" s="61">
        <f t="shared" si="0"/>
        <v>104454</v>
      </c>
      <c r="F36" s="61">
        <f t="shared" si="0"/>
        <v>13407006</v>
      </c>
      <c r="G36" s="61">
        <f>SUM(G8:G35)</f>
        <v>77080</v>
      </c>
      <c r="H36" s="61">
        <f t="shared" si="0"/>
        <v>11176030</v>
      </c>
      <c r="I36"/>
      <c r="J36"/>
      <c r="K36"/>
      <c r="L36"/>
      <c r="M36"/>
    </row>
    <row r="37" spans="1:13" ht="21" customHeight="1">
      <c r="A37" s="96" t="s">
        <v>69</v>
      </c>
      <c r="B37" s="96"/>
      <c r="C37" s="36"/>
      <c r="D37" s="36"/>
      <c r="E37" s="40"/>
      <c r="F37" s="40"/>
      <c r="G37" s="108" t="s">
        <v>41</v>
      </c>
      <c r="H37" s="108"/>
      <c r="I37"/>
      <c r="J37"/>
      <c r="K37"/>
      <c r="L37"/>
      <c r="M37"/>
    </row>
  </sheetData>
  <mergeCells count="15">
    <mergeCell ref="A37:B37"/>
    <mergeCell ref="G6:H6"/>
    <mergeCell ref="G1:H1"/>
    <mergeCell ref="B3:C3"/>
    <mergeCell ref="G3:H3"/>
    <mergeCell ref="A36:B36"/>
    <mergeCell ref="G37:H37"/>
    <mergeCell ref="K3:M3"/>
    <mergeCell ref="B5:E5"/>
    <mergeCell ref="L5:M5"/>
    <mergeCell ref="A6:A7"/>
    <mergeCell ref="B6:B7"/>
    <mergeCell ref="C6:D6"/>
    <mergeCell ref="E6:F6"/>
    <mergeCell ref="A4:H4"/>
  </mergeCells>
  <hyperlinks>
    <hyperlink ref="G37" location="'Index '!A1" display="العودة إلى الفهرس" xr:uid="{FEEC9DD6-F601-4BD7-B04B-B654B65E8439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8"/>
  <sheetViews>
    <sheetView showGridLines="0" view="pageBreakPreview" topLeftCell="A13" zoomScale="85" zoomScaleNormal="100" zoomScaleSheetLayoutView="85" workbookViewId="0">
      <selection activeCell="B8" sqref="B8:B32"/>
    </sheetView>
  </sheetViews>
  <sheetFormatPr defaultColWidth="9.08984375" defaultRowHeight="19.5"/>
  <cols>
    <col min="1" max="1" width="9.08984375" style="24"/>
    <col min="2" max="2" width="40.6328125" style="25" customWidth="1"/>
    <col min="3" max="11" width="18.6328125" style="24" customWidth="1"/>
    <col min="12" max="12" width="18.36328125" style="24" customWidth="1"/>
    <col min="13" max="13" width="18.6328125" style="24" customWidth="1"/>
    <col min="14" max="15" width="18.36328125" style="24" customWidth="1"/>
    <col min="16" max="16" width="7.54296875" style="2" customWidth="1"/>
    <col min="17" max="16384" width="9.08984375" style="2"/>
  </cols>
  <sheetData>
    <row r="1" spans="1:15" ht="21" customHeight="1">
      <c r="M1" s="111" t="s">
        <v>142</v>
      </c>
      <c r="N1" s="111"/>
      <c r="O1" s="111"/>
    </row>
    <row r="2" spans="1:15" ht="21" customHeight="1">
      <c r="B2" s="111"/>
      <c r="C2" s="111"/>
      <c r="D2" s="34"/>
      <c r="E2" s="46"/>
      <c r="F2" s="34"/>
      <c r="G2" s="34"/>
      <c r="H2" s="34"/>
      <c r="I2" s="34"/>
      <c r="J2" s="34"/>
      <c r="K2" s="103"/>
      <c r="L2" s="103"/>
      <c r="M2" s="103"/>
      <c r="N2" s="103"/>
    </row>
    <row r="3" spans="1:15" ht="54.75" customHeight="1">
      <c r="A3" s="112" t="s">
        <v>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5" ht="21" customHeight="1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15" ht="21" customHeight="1">
      <c r="B5" s="106"/>
      <c r="C5" s="106"/>
      <c r="D5" s="106"/>
      <c r="E5" s="106"/>
      <c r="F5" s="34"/>
      <c r="G5" s="34"/>
      <c r="H5" s="34"/>
      <c r="I5" s="34"/>
      <c r="J5" s="34"/>
      <c r="K5" s="34"/>
      <c r="L5" s="34"/>
      <c r="M5" s="34"/>
      <c r="N5" s="34"/>
    </row>
    <row r="6" spans="1:15" ht="21" customHeight="1">
      <c r="A6" s="97" t="s">
        <v>68</v>
      </c>
      <c r="B6" s="94" t="s">
        <v>115</v>
      </c>
      <c r="C6" s="115" t="s">
        <v>70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</row>
    <row r="7" spans="1:15" ht="21" customHeight="1">
      <c r="A7" s="98"/>
      <c r="B7" s="110"/>
      <c r="C7" s="28">
        <v>2010</v>
      </c>
      <c r="D7" s="28">
        <v>2011</v>
      </c>
      <c r="E7" s="28">
        <v>2012</v>
      </c>
      <c r="F7" s="28">
        <v>2013</v>
      </c>
      <c r="G7" s="28">
        <v>2014</v>
      </c>
      <c r="H7" s="28">
        <v>2015</v>
      </c>
      <c r="I7" s="28">
        <v>2016</v>
      </c>
      <c r="J7" s="28">
        <v>2017</v>
      </c>
      <c r="K7" s="28">
        <v>2018</v>
      </c>
      <c r="L7" s="28">
        <v>2019</v>
      </c>
      <c r="M7" s="28">
        <v>2020</v>
      </c>
      <c r="N7" s="28">
        <v>2021</v>
      </c>
      <c r="O7" s="28">
        <v>2022</v>
      </c>
    </row>
    <row r="8" spans="1:15" ht="21" customHeight="1">
      <c r="A8" s="33">
        <v>1</v>
      </c>
      <c r="B8" s="33" t="s">
        <v>15</v>
      </c>
      <c r="C8" s="10">
        <v>1067</v>
      </c>
      <c r="D8" s="10">
        <v>985</v>
      </c>
      <c r="E8" s="10">
        <v>642</v>
      </c>
      <c r="F8" s="10">
        <v>692</v>
      </c>
      <c r="G8" s="10">
        <v>775</v>
      </c>
      <c r="H8" s="10">
        <v>866</v>
      </c>
      <c r="I8" s="10">
        <v>1171</v>
      </c>
      <c r="J8" s="10">
        <v>1121</v>
      </c>
      <c r="K8" s="10">
        <v>1730</v>
      </c>
      <c r="L8" s="10">
        <v>1544</v>
      </c>
      <c r="M8" s="10">
        <v>642</v>
      </c>
      <c r="N8" s="10">
        <v>1345</v>
      </c>
      <c r="O8" s="10">
        <v>2063</v>
      </c>
    </row>
    <row r="9" spans="1:15" ht="21" customHeight="1">
      <c r="A9" s="33">
        <v>2</v>
      </c>
      <c r="B9" s="33" t="s">
        <v>16</v>
      </c>
      <c r="C9" s="11">
        <v>12916</v>
      </c>
      <c r="D9" s="11">
        <v>15723</v>
      </c>
      <c r="E9" s="11">
        <v>18222</v>
      </c>
      <c r="F9" s="11">
        <v>19788</v>
      </c>
      <c r="G9" s="11">
        <v>21857</v>
      </c>
      <c r="H9" s="11">
        <v>26151</v>
      </c>
      <c r="I9" s="11">
        <v>31871</v>
      </c>
      <c r="J9" s="11">
        <v>34808</v>
      </c>
      <c r="K9" s="11">
        <v>40955</v>
      </c>
      <c r="L9" s="11">
        <v>35027</v>
      </c>
      <c r="M9" s="11">
        <v>16276</v>
      </c>
      <c r="N9" s="11">
        <v>24415</v>
      </c>
      <c r="O9" s="11">
        <v>27932</v>
      </c>
    </row>
    <row r="10" spans="1:15" ht="21" customHeight="1">
      <c r="A10" s="33">
        <v>3</v>
      </c>
      <c r="B10" s="33" t="s">
        <v>17</v>
      </c>
      <c r="C10" s="10">
        <v>241</v>
      </c>
      <c r="D10" s="10">
        <v>238</v>
      </c>
      <c r="E10" s="10">
        <v>256</v>
      </c>
      <c r="F10" s="10">
        <v>500</v>
      </c>
      <c r="G10" s="10">
        <v>1236</v>
      </c>
      <c r="H10" s="10">
        <v>1885</v>
      </c>
      <c r="I10" s="10">
        <v>8113</v>
      </c>
      <c r="J10" s="10">
        <v>7367</v>
      </c>
      <c r="K10" s="10">
        <v>6469</v>
      </c>
      <c r="L10" s="10">
        <v>6962</v>
      </c>
      <c r="M10" s="10">
        <v>5882</v>
      </c>
      <c r="N10" s="10">
        <v>5996</v>
      </c>
      <c r="O10" s="10">
        <v>6391</v>
      </c>
    </row>
    <row r="11" spans="1:15" ht="21" customHeight="1">
      <c r="A11" s="33">
        <v>4</v>
      </c>
      <c r="B11" s="33" t="s">
        <v>125</v>
      </c>
      <c r="C11" s="11">
        <v>7927</v>
      </c>
      <c r="D11" s="11">
        <v>7849</v>
      </c>
      <c r="E11" s="11">
        <v>8084</v>
      </c>
      <c r="F11" s="11">
        <v>8466</v>
      </c>
      <c r="G11" s="11">
        <v>9451</v>
      </c>
      <c r="H11" s="11">
        <v>11488</v>
      </c>
      <c r="I11" s="11">
        <v>12574</v>
      </c>
      <c r="J11" s="11">
        <v>13190</v>
      </c>
      <c r="K11" s="11">
        <v>14437</v>
      </c>
      <c r="L11" s="11">
        <v>16014</v>
      </c>
      <c r="M11" s="11">
        <v>7932</v>
      </c>
      <c r="N11" s="11">
        <v>11934</v>
      </c>
      <c r="O11" s="11">
        <v>12872</v>
      </c>
    </row>
    <row r="12" spans="1:15" ht="21" customHeight="1">
      <c r="A12" s="33">
        <v>5</v>
      </c>
      <c r="B12" s="33" t="s">
        <v>18</v>
      </c>
      <c r="C12" s="10">
        <v>3754</v>
      </c>
      <c r="D12" s="10">
        <v>4203</v>
      </c>
      <c r="E12" s="10">
        <v>5837</v>
      </c>
      <c r="F12" s="10">
        <v>7004</v>
      </c>
      <c r="G12" s="10">
        <v>7145</v>
      </c>
      <c r="H12" s="10">
        <v>8437</v>
      </c>
      <c r="I12" s="10">
        <v>10199</v>
      </c>
      <c r="J12" s="10">
        <v>7975</v>
      </c>
      <c r="K12" s="10">
        <v>7501</v>
      </c>
      <c r="L12" s="10">
        <v>6884</v>
      </c>
      <c r="M12" s="10">
        <v>2750</v>
      </c>
      <c r="N12" s="10">
        <v>3316</v>
      </c>
      <c r="O12" s="10">
        <v>3877</v>
      </c>
    </row>
    <row r="13" spans="1:15" ht="21" customHeight="1">
      <c r="A13" s="33">
        <v>6</v>
      </c>
      <c r="B13" s="33" t="s">
        <v>19</v>
      </c>
      <c r="C13" s="11"/>
      <c r="D13" s="11">
        <v>38</v>
      </c>
      <c r="E13" s="11">
        <v>214</v>
      </c>
      <c r="F13" s="11">
        <v>213</v>
      </c>
      <c r="G13" s="11">
        <v>400</v>
      </c>
      <c r="H13" s="11">
        <v>416</v>
      </c>
      <c r="I13" s="11">
        <v>522</v>
      </c>
      <c r="J13" s="11">
        <v>758</v>
      </c>
      <c r="K13" s="11">
        <v>1113</v>
      </c>
      <c r="L13" s="11">
        <v>1638</v>
      </c>
      <c r="M13" s="11">
        <v>1470</v>
      </c>
      <c r="N13" s="11">
        <v>2417</v>
      </c>
      <c r="O13" s="11">
        <v>4299</v>
      </c>
    </row>
    <row r="14" spans="1:15" ht="21" customHeight="1">
      <c r="A14" s="33">
        <v>7</v>
      </c>
      <c r="B14" s="33" t="s">
        <v>20</v>
      </c>
      <c r="C14" s="10">
        <v>31049</v>
      </c>
      <c r="D14" s="10">
        <v>32888</v>
      </c>
      <c r="E14" s="10">
        <v>34055</v>
      </c>
      <c r="F14" s="10">
        <v>34924</v>
      </c>
      <c r="G14" s="10">
        <v>41750</v>
      </c>
      <c r="H14" s="10">
        <v>49031</v>
      </c>
      <c r="I14" s="10">
        <v>54451</v>
      </c>
      <c r="J14" s="10">
        <v>58045</v>
      </c>
      <c r="K14" s="10">
        <v>60665</v>
      </c>
      <c r="L14" s="10">
        <v>60604</v>
      </c>
      <c r="M14" s="10">
        <v>18450</v>
      </c>
      <c r="N14" s="10">
        <v>19813</v>
      </c>
      <c r="O14" s="10">
        <v>46823</v>
      </c>
    </row>
    <row r="15" spans="1:15" ht="21" customHeight="1">
      <c r="A15" s="33">
        <v>8</v>
      </c>
      <c r="B15" s="33" t="s">
        <v>127</v>
      </c>
      <c r="C15" s="11">
        <v>4503</v>
      </c>
      <c r="D15" s="11">
        <v>5888</v>
      </c>
      <c r="E15" s="11">
        <v>7377</v>
      </c>
      <c r="F15" s="11">
        <v>9016</v>
      </c>
      <c r="G15" s="11">
        <v>9811</v>
      </c>
      <c r="H15" s="11">
        <v>13004</v>
      </c>
      <c r="I15" s="11">
        <v>16163</v>
      </c>
      <c r="J15" s="11">
        <v>15663</v>
      </c>
      <c r="K15" s="11">
        <v>16303</v>
      </c>
      <c r="L15" s="11">
        <v>15151</v>
      </c>
      <c r="M15" s="11">
        <v>5066</v>
      </c>
      <c r="N15" s="11">
        <v>7105</v>
      </c>
      <c r="O15" s="11">
        <v>11012</v>
      </c>
    </row>
    <row r="16" spans="1:15" ht="21" customHeight="1">
      <c r="A16" s="33">
        <v>9</v>
      </c>
      <c r="B16" s="33" t="s">
        <v>21</v>
      </c>
      <c r="C16" s="10">
        <v>3536</v>
      </c>
      <c r="D16" s="10">
        <v>3472</v>
      </c>
      <c r="E16" s="10">
        <v>3550</v>
      </c>
      <c r="F16" s="10">
        <v>3446</v>
      </c>
      <c r="G16" s="10">
        <v>3579</v>
      </c>
      <c r="H16" s="10">
        <v>4412</v>
      </c>
      <c r="I16" s="10">
        <v>5759</v>
      </c>
      <c r="J16" s="10">
        <v>6155</v>
      </c>
      <c r="K16" s="10">
        <v>5839</v>
      </c>
      <c r="L16" s="10">
        <v>5276</v>
      </c>
      <c r="M16" s="10">
        <v>2604</v>
      </c>
      <c r="N16" s="10">
        <v>4313</v>
      </c>
      <c r="O16" s="10">
        <v>4826</v>
      </c>
    </row>
    <row r="17" spans="1:15" ht="21" customHeight="1">
      <c r="A17" s="33">
        <v>10</v>
      </c>
      <c r="B17" s="33" t="s">
        <v>22</v>
      </c>
      <c r="C17" s="11">
        <v>370</v>
      </c>
      <c r="D17" s="11">
        <v>387</v>
      </c>
      <c r="E17" s="11">
        <v>432</v>
      </c>
      <c r="F17" s="11">
        <v>420</v>
      </c>
      <c r="G17" s="11">
        <v>415</v>
      </c>
      <c r="H17" s="11">
        <v>414</v>
      </c>
      <c r="I17" s="11">
        <v>438</v>
      </c>
      <c r="J17" s="11">
        <v>474</v>
      </c>
      <c r="K17" s="11">
        <v>632</v>
      </c>
      <c r="L17" s="11">
        <v>494</v>
      </c>
      <c r="M17" s="11">
        <v>204</v>
      </c>
      <c r="N17" s="11">
        <v>421</v>
      </c>
      <c r="O17" s="11">
        <v>1032</v>
      </c>
    </row>
    <row r="18" spans="1:15" ht="21" customHeight="1">
      <c r="A18" s="33">
        <v>11</v>
      </c>
      <c r="B18" s="33" t="s">
        <v>23</v>
      </c>
      <c r="C18" s="10">
        <v>4685</v>
      </c>
      <c r="D18" s="10">
        <v>5333</v>
      </c>
      <c r="E18" s="10">
        <v>5873</v>
      </c>
      <c r="F18" s="10">
        <v>7661</v>
      </c>
      <c r="G18" s="10">
        <v>8251</v>
      </c>
      <c r="H18" s="10">
        <v>9797</v>
      </c>
      <c r="I18" s="10">
        <v>12400</v>
      </c>
      <c r="J18" s="10">
        <v>11609</v>
      </c>
      <c r="K18" s="10">
        <v>10790</v>
      </c>
      <c r="L18" s="10">
        <v>10855</v>
      </c>
      <c r="M18" s="10">
        <v>4851</v>
      </c>
      <c r="N18" s="10">
        <v>6232</v>
      </c>
      <c r="O18" s="10">
        <v>9266</v>
      </c>
    </row>
    <row r="19" spans="1:15" ht="21" customHeight="1">
      <c r="A19" s="33">
        <v>12</v>
      </c>
      <c r="B19" s="33" t="s">
        <v>24</v>
      </c>
      <c r="C19" s="11">
        <v>1240</v>
      </c>
      <c r="D19" s="11">
        <v>1638</v>
      </c>
      <c r="E19" s="11">
        <v>1667</v>
      </c>
      <c r="F19" s="11">
        <v>1648</v>
      </c>
      <c r="G19" s="11">
        <v>1875</v>
      </c>
      <c r="H19" s="11">
        <v>1864</v>
      </c>
      <c r="I19" s="11">
        <v>1994</v>
      </c>
      <c r="J19" s="11">
        <v>3068</v>
      </c>
      <c r="K19" s="11">
        <v>3026</v>
      </c>
      <c r="L19" s="11">
        <v>2520</v>
      </c>
      <c r="M19" s="11">
        <v>1263</v>
      </c>
      <c r="N19" s="11">
        <v>2038</v>
      </c>
      <c r="O19" s="11">
        <v>1778</v>
      </c>
    </row>
    <row r="20" spans="1:15" ht="21" customHeight="1">
      <c r="A20" s="33">
        <v>13</v>
      </c>
      <c r="B20" s="33" t="s">
        <v>25</v>
      </c>
      <c r="C20" s="10">
        <v>1086</v>
      </c>
      <c r="D20" s="10">
        <v>1271</v>
      </c>
      <c r="E20" s="10">
        <v>1873</v>
      </c>
      <c r="F20" s="10">
        <v>2156</v>
      </c>
      <c r="G20" s="10">
        <v>2179</v>
      </c>
      <c r="H20" s="10">
        <v>2158</v>
      </c>
      <c r="I20" s="10">
        <v>2414</v>
      </c>
      <c r="J20" s="10">
        <v>3145</v>
      </c>
      <c r="K20" s="10">
        <v>3568</v>
      </c>
      <c r="L20" s="10">
        <v>3328</v>
      </c>
      <c r="M20" s="10">
        <v>1304</v>
      </c>
      <c r="N20" s="10">
        <v>2450</v>
      </c>
      <c r="O20" s="10">
        <v>2506</v>
      </c>
    </row>
    <row r="21" spans="1:15" ht="21" customHeight="1">
      <c r="A21" s="33">
        <v>14</v>
      </c>
      <c r="B21" s="33" t="s">
        <v>26</v>
      </c>
      <c r="C21" s="11">
        <v>110440</v>
      </c>
      <c r="D21" s="11">
        <v>116663</v>
      </c>
      <c r="E21" s="11">
        <v>134942</v>
      </c>
      <c r="F21" s="11">
        <v>139908</v>
      </c>
      <c r="G21" s="11">
        <v>145378</v>
      </c>
      <c r="H21" s="11">
        <v>158642</v>
      </c>
      <c r="I21" s="11">
        <v>195407</v>
      </c>
      <c r="J21" s="11">
        <v>203532</v>
      </c>
      <c r="K21" s="11">
        <v>208745</v>
      </c>
      <c r="L21" s="11">
        <v>212163</v>
      </c>
      <c r="M21" s="11">
        <v>103338</v>
      </c>
      <c r="N21" s="11">
        <v>163162</v>
      </c>
      <c r="O21" s="11">
        <v>219273</v>
      </c>
    </row>
    <row r="22" spans="1:15" ht="21" customHeight="1">
      <c r="A22" s="33">
        <v>15</v>
      </c>
      <c r="B22" s="33" t="s">
        <v>128</v>
      </c>
      <c r="C22" s="10">
        <v>2359</v>
      </c>
      <c r="D22" s="10">
        <v>2539</v>
      </c>
      <c r="E22" s="10">
        <v>2984</v>
      </c>
      <c r="F22" s="10">
        <v>2829</v>
      </c>
      <c r="G22" s="10">
        <v>2966</v>
      </c>
      <c r="H22" s="10">
        <v>3133</v>
      </c>
      <c r="I22" s="10">
        <v>4027</v>
      </c>
      <c r="J22" s="10">
        <v>4840</v>
      </c>
      <c r="K22" s="10">
        <v>4485</v>
      </c>
      <c r="L22" s="10">
        <v>4136</v>
      </c>
      <c r="M22" s="10">
        <v>2320</v>
      </c>
      <c r="N22" s="10">
        <v>3078</v>
      </c>
      <c r="O22" s="10">
        <v>3856</v>
      </c>
    </row>
    <row r="23" spans="1:15" ht="21" customHeight="1">
      <c r="A23" s="33">
        <v>16</v>
      </c>
      <c r="B23" s="33" t="s">
        <v>27</v>
      </c>
      <c r="C23" s="11">
        <v>139839</v>
      </c>
      <c r="D23" s="11">
        <v>152811</v>
      </c>
      <c r="E23" s="11">
        <v>163070</v>
      </c>
      <c r="F23" s="11">
        <v>158386</v>
      </c>
      <c r="G23" s="11">
        <v>174761</v>
      </c>
      <c r="H23" s="11">
        <v>197240</v>
      </c>
      <c r="I23" s="11">
        <v>226589</v>
      </c>
      <c r="J23" s="11">
        <v>227807</v>
      </c>
      <c r="K23" s="11">
        <v>235063</v>
      </c>
      <c r="L23" s="11">
        <v>241940</v>
      </c>
      <c r="M23" s="11">
        <v>96041</v>
      </c>
      <c r="N23" s="11">
        <v>129369</v>
      </c>
      <c r="O23" s="11">
        <v>211417</v>
      </c>
    </row>
    <row r="24" spans="1:15" ht="21" customHeight="1">
      <c r="A24" s="33">
        <v>17</v>
      </c>
      <c r="B24" s="33" t="s">
        <v>28</v>
      </c>
      <c r="C24" s="10">
        <v>8397</v>
      </c>
      <c r="D24" s="10">
        <v>8070</v>
      </c>
      <c r="E24" s="10">
        <v>8756</v>
      </c>
      <c r="F24" s="10">
        <v>8903</v>
      </c>
      <c r="G24" s="10">
        <v>11298</v>
      </c>
      <c r="H24" s="10">
        <v>12283</v>
      </c>
      <c r="I24" s="10">
        <v>15761</v>
      </c>
      <c r="J24" s="10">
        <v>18440</v>
      </c>
      <c r="K24" s="10">
        <v>23219</v>
      </c>
      <c r="L24" s="10">
        <v>22702</v>
      </c>
      <c r="M24" s="10">
        <v>13499</v>
      </c>
      <c r="N24" s="10">
        <v>19755</v>
      </c>
      <c r="O24" s="10">
        <v>19581</v>
      </c>
    </row>
    <row r="25" spans="1:15" ht="21" customHeight="1">
      <c r="A25" s="33">
        <v>18</v>
      </c>
      <c r="B25" s="33" t="s">
        <v>29</v>
      </c>
      <c r="C25" s="11">
        <v>45581</v>
      </c>
      <c r="D25" s="11">
        <v>50932</v>
      </c>
      <c r="E25" s="11">
        <v>56141</v>
      </c>
      <c r="F25" s="11">
        <v>60885</v>
      </c>
      <c r="G25" s="11">
        <v>66916</v>
      </c>
      <c r="H25" s="11">
        <v>72163</v>
      </c>
      <c r="I25" s="11">
        <v>90367</v>
      </c>
      <c r="J25" s="11">
        <v>91189</v>
      </c>
      <c r="K25" s="11">
        <v>93377</v>
      </c>
      <c r="L25" s="11">
        <v>94790</v>
      </c>
      <c r="M25" s="11">
        <v>47633</v>
      </c>
      <c r="N25" s="11">
        <v>65960</v>
      </c>
      <c r="O25" s="11">
        <v>85786</v>
      </c>
    </row>
    <row r="26" spans="1:15" ht="21" customHeight="1">
      <c r="A26" s="33">
        <v>19</v>
      </c>
      <c r="B26" s="33" t="s">
        <v>30</v>
      </c>
      <c r="C26" s="10">
        <v>2773</v>
      </c>
      <c r="D26" s="10">
        <v>2983</v>
      </c>
      <c r="E26" s="10">
        <v>3332</v>
      </c>
      <c r="F26" s="10">
        <v>3525</v>
      </c>
      <c r="G26" s="10">
        <v>3640</v>
      </c>
      <c r="H26" s="10">
        <v>3579</v>
      </c>
      <c r="I26" s="10">
        <v>3816</v>
      </c>
      <c r="J26" s="10">
        <v>3984</v>
      </c>
      <c r="K26" s="10">
        <v>3892</v>
      </c>
      <c r="L26" s="10">
        <v>3946</v>
      </c>
      <c r="M26" s="10">
        <v>1868</v>
      </c>
      <c r="N26" s="10">
        <v>3337</v>
      </c>
      <c r="O26" s="10">
        <v>3266</v>
      </c>
    </row>
    <row r="27" spans="1:15" ht="21" customHeight="1">
      <c r="A27" s="33">
        <v>20</v>
      </c>
      <c r="B27" s="33" t="s">
        <v>31</v>
      </c>
      <c r="C27" s="11">
        <v>4326</v>
      </c>
      <c r="D27" s="11">
        <v>3946</v>
      </c>
      <c r="E27" s="11">
        <v>4395</v>
      </c>
      <c r="F27" s="11">
        <v>4996</v>
      </c>
      <c r="G27" s="11">
        <v>5843</v>
      </c>
      <c r="H27" s="11">
        <v>6721</v>
      </c>
      <c r="I27" s="11">
        <v>8022</v>
      </c>
      <c r="J27" s="11">
        <v>14015</v>
      </c>
      <c r="K27" s="11">
        <v>18101</v>
      </c>
      <c r="L27" s="11">
        <v>12398</v>
      </c>
      <c r="M27" s="11">
        <v>3782</v>
      </c>
      <c r="N27" s="11">
        <v>5833</v>
      </c>
      <c r="O27" s="11">
        <v>7575</v>
      </c>
    </row>
    <row r="28" spans="1:15" ht="21" customHeight="1">
      <c r="A28" s="33">
        <v>21</v>
      </c>
      <c r="B28" s="33" t="s">
        <v>32</v>
      </c>
      <c r="C28" s="10"/>
      <c r="D28" s="10"/>
      <c r="E28" s="10"/>
      <c r="F28" s="10"/>
      <c r="G28" s="10"/>
      <c r="H28" s="10"/>
      <c r="I28" s="10">
        <v>92</v>
      </c>
      <c r="J28" s="10">
        <v>41</v>
      </c>
      <c r="K28" s="10">
        <v>50</v>
      </c>
      <c r="L28" s="10">
        <v>34</v>
      </c>
      <c r="M28" s="10">
        <v>13</v>
      </c>
      <c r="N28" s="10">
        <v>27</v>
      </c>
      <c r="O28" s="10">
        <v>6</v>
      </c>
    </row>
    <row r="29" spans="1:15" ht="21" customHeight="1">
      <c r="A29" s="33">
        <v>22</v>
      </c>
      <c r="B29" s="33" t="s">
        <v>33</v>
      </c>
      <c r="C29" s="11">
        <v>797</v>
      </c>
      <c r="D29" s="11">
        <v>1006</v>
      </c>
      <c r="E29" s="11">
        <v>724</v>
      </c>
      <c r="F29" s="11">
        <v>914</v>
      </c>
      <c r="G29" s="11">
        <v>937</v>
      </c>
      <c r="H29" s="11">
        <v>1182</v>
      </c>
      <c r="I29" s="11">
        <v>1318</v>
      </c>
      <c r="J29" s="11">
        <v>1332</v>
      </c>
      <c r="K29" s="11">
        <v>1212</v>
      </c>
      <c r="L29" s="11">
        <v>946</v>
      </c>
      <c r="M29" s="11">
        <v>422</v>
      </c>
      <c r="N29" s="11">
        <v>647</v>
      </c>
      <c r="O29" s="11">
        <v>631</v>
      </c>
    </row>
    <row r="30" spans="1:15" ht="21" customHeight="1">
      <c r="A30" s="33">
        <v>23</v>
      </c>
      <c r="B30" s="33" t="s">
        <v>34</v>
      </c>
      <c r="C30" s="10">
        <v>1883</v>
      </c>
      <c r="D30" s="10">
        <v>1804</v>
      </c>
      <c r="E30" s="10">
        <v>1464</v>
      </c>
      <c r="F30" s="10">
        <v>1457</v>
      </c>
      <c r="G30" s="10">
        <v>1458</v>
      </c>
      <c r="H30" s="10">
        <v>1835</v>
      </c>
      <c r="I30" s="10">
        <v>2422</v>
      </c>
      <c r="J30" s="10">
        <v>2846</v>
      </c>
      <c r="K30" s="10">
        <v>2957</v>
      </c>
      <c r="L30" s="10">
        <v>2740</v>
      </c>
      <c r="M30" s="10">
        <v>1546</v>
      </c>
      <c r="N30" s="10">
        <v>2292</v>
      </c>
      <c r="O30" s="10">
        <v>2714</v>
      </c>
    </row>
    <row r="31" spans="1:15" ht="21" customHeight="1">
      <c r="A31" s="33">
        <v>24</v>
      </c>
      <c r="B31" s="33" t="s">
        <v>35</v>
      </c>
      <c r="C31" s="11">
        <v>1179</v>
      </c>
      <c r="D31" s="11">
        <v>1088</v>
      </c>
      <c r="E31" s="11">
        <v>732</v>
      </c>
      <c r="F31" s="11">
        <v>731</v>
      </c>
      <c r="G31" s="11">
        <v>730</v>
      </c>
      <c r="H31" s="11">
        <v>816</v>
      </c>
      <c r="I31" s="11">
        <v>1537</v>
      </c>
      <c r="J31" s="11">
        <v>2097</v>
      </c>
      <c r="K31" s="11">
        <v>1721</v>
      </c>
      <c r="L31" s="11">
        <v>1512</v>
      </c>
      <c r="M31" s="11">
        <v>684</v>
      </c>
      <c r="N31" s="11">
        <v>928</v>
      </c>
      <c r="O31" s="11">
        <v>784</v>
      </c>
    </row>
    <row r="32" spans="1:15" ht="21" customHeight="1">
      <c r="A32" s="33">
        <v>25</v>
      </c>
      <c r="B32" s="33" t="s">
        <v>36</v>
      </c>
      <c r="C32" s="10">
        <v>2167</v>
      </c>
      <c r="D32" s="10">
        <v>2187</v>
      </c>
      <c r="E32" s="10">
        <v>2001</v>
      </c>
      <c r="F32" s="10">
        <v>2098</v>
      </c>
      <c r="G32" s="10">
        <v>2105</v>
      </c>
      <c r="H32" s="10">
        <v>2155</v>
      </c>
      <c r="I32" s="10">
        <v>2625</v>
      </c>
      <c r="J32" s="10">
        <v>2952</v>
      </c>
      <c r="K32" s="10">
        <v>3417</v>
      </c>
      <c r="L32" s="10">
        <v>3332</v>
      </c>
      <c r="M32" s="10">
        <v>2363</v>
      </c>
      <c r="N32" s="10">
        <v>2849</v>
      </c>
      <c r="O32" s="10">
        <v>2952</v>
      </c>
    </row>
    <row r="33" spans="1:15" ht="21" customHeight="1">
      <c r="A33" s="33">
        <v>26</v>
      </c>
      <c r="B33" s="33" t="s">
        <v>37</v>
      </c>
      <c r="C33" s="11">
        <v>6389</v>
      </c>
      <c r="D33" s="11">
        <v>5640</v>
      </c>
      <c r="E33" s="11">
        <v>5653</v>
      </c>
      <c r="F33" s="11">
        <v>5855</v>
      </c>
      <c r="G33" s="11">
        <v>6083</v>
      </c>
      <c r="H33" s="11">
        <v>1881</v>
      </c>
      <c r="I33" s="11">
        <v>179</v>
      </c>
      <c r="J33" s="11">
        <v>121</v>
      </c>
      <c r="K33" s="11">
        <v>160</v>
      </c>
      <c r="L33" s="11">
        <v>1595</v>
      </c>
      <c r="M33" s="11">
        <v>3034</v>
      </c>
      <c r="N33" s="11">
        <v>5556</v>
      </c>
      <c r="O33" s="11">
        <v>5826</v>
      </c>
    </row>
    <row r="34" spans="1:15" ht="21" customHeight="1">
      <c r="A34" s="33">
        <v>27</v>
      </c>
      <c r="B34" s="33" t="s">
        <v>38</v>
      </c>
      <c r="C34" s="10"/>
      <c r="D34" s="10"/>
      <c r="E34" s="10"/>
      <c r="F34" s="10"/>
      <c r="G34" s="10"/>
      <c r="H34" s="10"/>
      <c r="I34" s="10"/>
      <c r="J34" s="10"/>
      <c r="K34" s="10"/>
      <c r="L34" s="10">
        <v>740</v>
      </c>
      <c r="M34" s="10">
        <v>767</v>
      </c>
      <c r="N34" s="10">
        <v>1186</v>
      </c>
      <c r="O34" s="10">
        <v>1607</v>
      </c>
    </row>
    <row r="35" spans="1:15" ht="21" customHeight="1">
      <c r="A35" s="33">
        <v>28</v>
      </c>
      <c r="B35" s="33" t="s">
        <v>39</v>
      </c>
      <c r="C35" s="11">
        <v>972</v>
      </c>
      <c r="D35" s="11">
        <v>1108</v>
      </c>
      <c r="E35" s="11">
        <v>1629</v>
      </c>
      <c r="F35" s="11">
        <v>1972</v>
      </c>
      <c r="G35" s="11">
        <v>1967</v>
      </c>
      <c r="H35" s="11">
        <v>1868</v>
      </c>
      <c r="I35" s="11">
        <v>1444</v>
      </c>
      <c r="J35" s="11">
        <v>1865</v>
      </c>
      <c r="K35" s="11">
        <v>1968</v>
      </c>
      <c r="L35" s="11">
        <v>1809</v>
      </c>
      <c r="M35" s="11">
        <v>848</v>
      </c>
      <c r="N35" s="11">
        <v>1218</v>
      </c>
      <c r="O35" s="11">
        <v>1344</v>
      </c>
    </row>
    <row r="36" spans="1:15" ht="21" customHeight="1">
      <c r="A36" s="94" t="s">
        <v>60</v>
      </c>
      <c r="B36" s="95"/>
      <c r="C36" s="69">
        <f t="shared" ref="C36:N36" si="0">SUM(C8:C35)</f>
        <v>399476</v>
      </c>
      <c r="D36" s="69">
        <f t="shared" si="0"/>
        <v>430690</v>
      </c>
      <c r="E36" s="69">
        <f t="shared" si="0"/>
        <v>473905</v>
      </c>
      <c r="F36" s="69">
        <f t="shared" si="0"/>
        <v>488393</v>
      </c>
      <c r="G36" s="69">
        <f t="shared" si="0"/>
        <v>532806</v>
      </c>
      <c r="H36" s="70">
        <f t="shared" si="0"/>
        <v>593421</v>
      </c>
      <c r="I36" s="69">
        <f t="shared" si="0"/>
        <v>711675</v>
      </c>
      <c r="J36" s="69">
        <f t="shared" si="0"/>
        <v>738439</v>
      </c>
      <c r="K36" s="69">
        <f t="shared" si="0"/>
        <v>771395</v>
      </c>
      <c r="L36" s="69">
        <f t="shared" si="0"/>
        <v>771080</v>
      </c>
      <c r="M36" s="69">
        <f t="shared" si="0"/>
        <v>346852</v>
      </c>
      <c r="N36" s="69">
        <f t="shared" si="0"/>
        <v>496992</v>
      </c>
      <c r="O36" s="69">
        <f>SUM(O8:O35)</f>
        <v>701295</v>
      </c>
    </row>
    <row r="37" spans="1:15" ht="21" customHeight="1">
      <c r="A37" s="96" t="s">
        <v>69</v>
      </c>
      <c r="B37" s="96"/>
      <c r="C37" s="96"/>
      <c r="D37" s="54"/>
      <c r="E37" s="40"/>
      <c r="F37" s="40"/>
      <c r="G37" s="40"/>
      <c r="H37" s="40"/>
      <c r="I37" s="36"/>
      <c r="J37" s="36"/>
      <c r="K37" s="36"/>
      <c r="L37" s="36"/>
      <c r="M37" s="36"/>
      <c r="N37" s="108" t="s">
        <v>41</v>
      </c>
      <c r="O37" s="108"/>
    </row>
    <row r="38" spans="1:15">
      <c r="A38" s="40"/>
    </row>
  </sheetData>
  <mergeCells count="13">
    <mergeCell ref="A36:B36"/>
    <mergeCell ref="A37:C37"/>
    <mergeCell ref="B5:E5"/>
    <mergeCell ref="B4:N4"/>
    <mergeCell ref="A6:A7"/>
    <mergeCell ref="N37:O37"/>
    <mergeCell ref="M1:O1"/>
    <mergeCell ref="B2:C2"/>
    <mergeCell ref="K2:L2"/>
    <mergeCell ref="M2:N2"/>
    <mergeCell ref="C6:O6"/>
    <mergeCell ref="A3:N3"/>
    <mergeCell ref="B6:B7"/>
  </mergeCells>
  <hyperlinks>
    <hyperlink ref="N37" location="'Index '!A1" display="العودة إلى الفهرس" xr:uid="{BA98D927-3AD8-4192-B3B9-D98D6B293906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8"/>
  <sheetViews>
    <sheetView showGridLines="0" view="pageBreakPreview" topLeftCell="A13" zoomScale="85" zoomScaleNormal="100" zoomScaleSheetLayoutView="85" workbookViewId="0">
      <selection activeCell="B8" sqref="B8:B35"/>
    </sheetView>
  </sheetViews>
  <sheetFormatPr defaultColWidth="9.08984375" defaultRowHeight="19.5"/>
  <cols>
    <col min="1" max="1" width="9.08984375" style="24"/>
    <col min="2" max="2" width="40.6328125" style="25" customWidth="1"/>
    <col min="3" max="11" width="18.6328125" style="24" customWidth="1"/>
    <col min="12" max="12" width="18.36328125" style="24" customWidth="1"/>
    <col min="13" max="13" width="18.6328125" style="24" customWidth="1"/>
    <col min="14" max="15" width="18.36328125" style="24" customWidth="1"/>
    <col min="16" max="16" width="0.36328125" style="2" customWidth="1"/>
    <col min="17" max="18" width="9.08984375" style="2" hidden="1" customWidth="1"/>
    <col min="19" max="16384" width="9.08984375" style="2"/>
  </cols>
  <sheetData>
    <row r="1" spans="1:15" ht="21" customHeight="1">
      <c r="M1" s="111" t="s">
        <v>142</v>
      </c>
      <c r="N1" s="111"/>
      <c r="O1" s="111"/>
    </row>
    <row r="2" spans="1:15" ht="21" customHeight="1">
      <c r="B2" s="111"/>
      <c r="C2" s="111"/>
      <c r="D2" s="34"/>
      <c r="E2" s="46"/>
      <c r="F2" s="34"/>
      <c r="G2" s="34"/>
      <c r="H2" s="34"/>
      <c r="I2" s="34"/>
      <c r="J2" s="34"/>
      <c r="K2" s="103"/>
      <c r="L2" s="103"/>
      <c r="M2" s="103"/>
      <c r="N2" s="103"/>
      <c r="O2" s="41"/>
    </row>
    <row r="3" spans="1:15" ht="54.75" customHeight="1">
      <c r="A3" s="112" t="s">
        <v>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4"/>
    </row>
    <row r="4" spans="1:15" ht="21" customHeight="1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4"/>
    </row>
    <row r="5" spans="1:15" ht="21" customHeight="1">
      <c r="B5" s="106"/>
      <c r="C5" s="106"/>
      <c r="D5" s="106"/>
      <c r="E5" s="106"/>
      <c r="F5" s="34"/>
      <c r="G5" s="34"/>
      <c r="H5" s="34"/>
      <c r="I5" s="34"/>
      <c r="J5" s="34"/>
      <c r="K5" s="34"/>
      <c r="L5" s="34"/>
      <c r="M5" s="34"/>
      <c r="N5" s="34"/>
      <c r="O5" s="53"/>
    </row>
    <row r="6" spans="1:15" ht="21" customHeight="1">
      <c r="A6" s="97" t="s">
        <v>68</v>
      </c>
      <c r="B6" s="94" t="s">
        <v>115</v>
      </c>
      <c r="C6" s="115" t="s">
        <v>70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</row>
    <row r="7" spans="1:15" ht="21" customHeight="1">
      <c r="A7" s="98"/>
      <c r="B7" s="110"/>
      <c r="C7" s="28">
        <v>2010</v>
      </c>
      <c r="D7" s="28">
        <v>2011</v>
      </c>
      <c r="E7" s="28">
        <v>2012</v>
      </c>
      <c r="F7" s="28">
        <v>2013</v>
      </c>
      <c r="G7" s="28">
        <v>2014</v>
      </c>
      <c r="H7" s="28">
        <v>2015</v>
      </c>
      <c r="I7" s="28">
        <v>2016</v>
      </c>
      <c r="J7" s="28">
        <v>2017</v>
      </c>
      <c r="K7" s="28">
        <v>2018</v>
      </c>
      <c r="L7" s="28">
        <v>2019</v>
      </c>
      <c r="M7" s="28">
        <v>2020</v>
      </c>
      <c r="N7" s="28">
        <v>2021</v>
      </c>
      <c r="O7" s="28">
        <v>2022</v>
      </c>
    </row>
    <row r="8" spans="1:15" ht="21" customHeight="1">
      <c r="A8" s="33">
        <v>1</v>
      </c>
      <c r="B8" s="33" t="s">
        <v>15</v>
      </c>
      <c r="C8" s="10">
        <v>50874</v>
      </c>
      <c r="D8" s="10">
        <v>51268</v>
      </c>
      <c r="E8" s="10">
        <v>35061</v>
      </c>
      <c r="F8" s="10">
        <v>35407</v>
      </c>
      <c r="G8" s="10">
        <v>41365</v>
      </c>
      <c r="H8" s="10">
        <v>48380</v>
      </c>
      <c r="I8" s="10">
        <v>52756</v>
      </c>
      <c r="J8" s="10">
        <v>55741</v>
      </c>
      <c r="K8" s="10">
        <v>55822</v>
      </c>
      <c r="L8" s="10">
        <v>60108</v>
      </c>
      <c r="M8" s="10">
        <v>21206</v>
      </c>
      <c r="N8" s="10">
        <v>40347</v>
      </c>
      <c r="O8" s="10">
        <v>48754</v>
      </c>
    </row>
    <row r="9" spans="1:15" ht="21" customHeight="1">
      <c r="A9" s="33">
        <v>2</v>
      </c>
      <c r="B9" s="33" t="s">
        <v>16</v>
      </c>
      <c r="C9" s="11">
        <v>1437247</v>
      </c>
      <c r="D9" s="11">
        <v>1802362</v>
      </c>
      <c r="E9" s="11">
        <v>2134999</v>
      </c>
      <c r="F9" s="11">
        <v>2292394</v>
      </c>
      <c r="G9" s="11">
        <v>2567992</v>
      </c>
      <c r="H9" s="11">
        <v>3091876</v>
      </c>
      <c r="I9" s="11">
        <v>3384933</v>
      </c>
      <c r="J9" s="11">
        <v>3817102</v>
      </c>
      <c r="K9" s="11">
        <v>4498209</v>
      </c>
      <c r="L9" s="11">
        <v>4368153</v>
      </c>
      <c r="M9" s="11">
        <v>1849496</v>
      </c>
      <c r="N9" s="11">
        <v>2579867</v>
      </c>
      <c r="O9" s="11">
        <v>3538399</v>
      </c>
    </row>
    <row r="10" spans="1:15" ht="21" customHeight="1">
      <c r="A10" s="33">
        <v>3</v>
      </c>
      <c r="B10" s="33" t="s">
        <v>17</v>
      </c>
      <c r="C10" s="10">
        <v>23858</v>
      </c>
      <c r="D10" s="10">
        <v>25333</v>
      </c>
      <c r="E10" s="10">
        <v>28362</v>
      </c>
      <c r="F10" s="10">
        <v>41651</v>
      </c>
      <c r="G10" s="10">
        <v>87479</v>
      </c>
      <c r="H10" s="10">
        <v>149140</v>
      </c>
      <c r="I10" s="10">
        <v>333839</v>
      </c>
      <c r="J10" s="10">
        <v>253268</v>
      </c>
      <c r="K10" s="10">
        <v>171304</v>
      </c>
      <c r="L10" s="10">
        <v>179599</v>
      </c>
      <c r="M10" s="10">
        <v>96667</v>
      </c>
      <c r="N10" s="10">
        <v>109044</v>
      </c>
      <c r="O10" s="10">
        <v>142068</v>
      </c>
    </row>
    <row r="11" spans="1:15" ht="21" customHeight="1">
      <c r="A11" s="33">
        <v>4</v>
      </c>
      <c r="B11" s="33" t="s">
        <v>125</v>
      </c>
      <c r="C11" s="11">
        <v>685707</v>
      </c>
      <c r="D11" s="11">
        <v>793594</v>
      </c>
      <c r="E11" s="11">
        <v>977445</v>
      </c>
      <c r="F11" s="11">
        <v>993143</v>
      </c>
      <c r="G11" s="11">
        <v>1090166</v>
      </c>
      <c r="H11" s="11">
        <v>1307879</v>
      </c>
      <c r="I11" s="11">
        <v>1327329</v>
      </c>
      <c r="J11" s="11">
        <v>1394129</v>
      </c>
      <c r="K11" s="11">
        <v>1589288</v>
      </c>
      <c r="L11" s="11">
        <v>1786960</v>
      </c>
      <c r="M11" s="11">
        <v>791375</v>
      </c>
      <c r="N11" s="11">
        <v>1107575</v>
      </c>
      <c r="O11" s="11">
        <v>1428628</v>
      </c>
    </row>
    <row r="12" spans="1:15" ht="21" customHeight="1">
      <c r="A12" s="33">
        <v>5</v>
      </c>
      <c r="B12" s="33" t="s">
        <v>18</v>
      </c>
      <c r="C12" s="10">
        <v>307376</v>
      </c>
      <c r="D12" s="10">
        <v>336298</v>
      </c>
      <c r="E12" s="10">
        <v>554374</v>
      </c>
      <c r="F12" s="10">
        <v>620479</v>
      </c>
      <c r="G12" s="10">
        <v>666638</v>
      </c>
      <c r="H12" s="10">
        <v>919950</v>
      </c>
      <c r="I12" s="10">
        <v>1029179</v>
      </c>
      <c r="J12" s="10">
        <v>761223</v>
      </c>
      <c r="K12" s="10">
        <v>769437</v>
      </c>
      <c r="L12" s="10">
        <v>696662</v>
      </c>
      <c r="M12" s="10">
        <v>247216</v>
      </c>
      <c r="N12" s="10">
        <v>237029</v>
      </c>
      <c r="O12" s="10">
        <v>357867</v>
      </c>
    </row>
    <row r="13" spans="1:15" ht="21" customHeight="1">
      <c r="A13" s="33">
        <v>6</v>
      </c>
      <c r="B13" s="33" t="s">
        <v>19</v>
      </c>
      <c r="C13" s="11"/>
      <c r="D13" s="11">
        <v>1027</v>
      </c>
      <c r="E13" s="11">
        <v>8610</v>
      </c>
      <c r="F13" s="11">
        <v>9139</v>
      </c>
      <c r="G13" s="11">
        <v>14138</v>
      </c>
      <c r="H13" s="11">
        <v>21999</v>
      </c>
      <c r="I13" s="11">
        <v>22944</v>
      </c>
      <c r="J13" s="11">
        <v>25143</v>
      </c>
      <c r="K13" s="11">
        <v>34229</v>
      </c>
      <c r="L13" s="11">
        <v>61138</v>
      </c>
      <c r="M13" s="11">
        <v>48778</v>
      </c>
      <c r="N13" s="11">
        <v>78337</v>
      </c>
      <c r="O13" s="11">
        <v>145213</v>
      </c>
    </row>
    <row r="14" spans="1:15" ht="21" customHeight="1">
      <c r="A14" s="33">
        <v>7</v>
      </c>
      <c r="B14" s="33" t="s">
        <v>20</v>
      </c>
      <c r="C14" s="10">
        <v>2894187</v>
      </c>
      <c r="D14" s="10">
        <v>3255448</v>
      </c>
      <c r="E14" s="10">
        <v>3822115</v>
      </c>
      <c r="F14" s="10">
        <v>3677054</v>
      </c>
      <c r="G14" s="10">
        <v>4321333</v>
      </c>
      <c r="H14" s="10">
        <v>5831163</v>
      </c>
      <c r="I14" s="10">
        <v>6572787</v>
      </c>
      <c r="J14" s="10">
        <v>7805323</v>
      </c>
      <c r="K14" s="10">
        <v>8144790</v>
      </c>
      <c r="L14" s="10">
        <v>8383973</v>
      </c>
      <c r="M14" s="10">
        <v>2247905</v>
      </c>
      <c r="N14" s="10">
        <v>1757979</v>
      </c>
      <c r="O14" s="10">
        <v>6340684</v>
      </c>
    </row>
    <row r="15" spans="1:15" ht="21" customHeight="1">
      <c r="A15" s="33">
        <v>8</v>
      </c>
      <c r="B15" s="33" t="s">
        <v>123</v>
      </c>
      <c r="C15" s="11">
        <v>409031</v>
      </c>
      <c r="D15" s="11">
        <v>592381</v>
      </c>
      <c r="E15" s="11">
        <v>750971</v>
      </c>
      <c r="F15" s="11">
        <v>900600</v>
      </c>
      <c r="G15" s="11">
        <v>1003102</v>
      </c>
      <c r="H15" s="11">
        <v>1422582</v>
      </c>
      <c r="I15" s="11">
        <v>1665294</v>
      </c>
      <c r="J15" s="11">
        <v>1650185</v>
      </c>
      <c r="K15" s="11">
        <v>1635111</v>
      </c>
      <c r="L15" s="11">
        <v>1652703</v>
      </c>
      <c r="M15" s="11">
        <v>477945</v>
      </c>
      <c r="N15" s="11">
        <v>602444</v>
      </c>
      <c r="O15" s="11">
        <v>1098997</v>
      </c>
    </row>
    <row r="16" spans="1:15" ht="21" customHeight="1">
      <c r="A16" s="33">
        <v>9</v>
      </c>
      <c r="B16" s="33" t="s">
        <v>21</v>
      </c>
      <c r="C16" s="10">
        <v>278059</v>
      </c>
      <c r="D16" s="10">
        <v>302899</v>
      </c>
      <c r="E16" s="10">
        <v>311451</v>
      </c>
      <c r="F16" s="10">
        <v>323395</v>
      </c>
      <c r="G16" s="10">
        <v>341391</v>
      </c>
      <c r="H16" s="10">
        <v>444424</v>
      </c>
      <c r="I16" s="10">
        <v>571528</v>
      </c>
      <c r="J16" s="10">
        <v>606233</v>
      </c>
      <c r="K16" s="10">
        <v>594341</v>
      </c>
      <c r="L16" s="10">
        <v>595343</v>
      </c>
      <c r="M16" s="10">
        <v>263150</v>
      </c>
      <c r="N16" s="10">
        <v>393456</v>
      </c>
      <c r="O16" s="10">
        <v>539733</v>
      </c>
    </row>
    <row r="17" spans="1:15" ht="21" customHeight="1">
      <c r="A17" s="33">
        <v>10</v>
      </c>
      <c r="B17" s="33" t="s">
        <v>22</v>
      </c>
      <c r="C17" s="11">
        <v>12104</v>
      </c>
      <c r="D17" s="11">
        <v>14711</v>
      </c>
      <c r="E17" s="11">
        <v>19235</v>
      </c>
      <c r="F17" s="11">
        <v>21374</v>
      </c>
      <c r="G17" s="11">
        <v>22122</v>
      </c>
      <c r="H17" s="11">
        <v>23468</v>
      </c>
      <c r="I17" s="11">
        <v>22971</v>
      </c>
      <c r="J17" s="11">
        <v>30505</v>
      </c>
      <c r="K17" s="11">
        <v>34536</v>
      </c>
      <c r="L17" s="11">
        <v>37757</v>
      </c>
      <c r="M17" s="11">
        <v>9273</v>
      </c>
      <c r="N17" s="11">
        <v>12072</v>
      </c>
      <c r="O17" s="11">
        <v>14214</v>
      </c>
    </row>
    <row r="18" spans="1:15" ht="21" customHeight="1">
      <c r="A18" s="33">
        <v>11</v>
      </c>
      <c r="B18" s="33" t="s">
        <v>23</v>
      </c>
      <c r="C18" s="10">
        <v>348030</v>
      </c>
      <c r="D18" s="10">
        <v>528174</v>
      </c>
      <c r="E18" s="10">
        <v>661170</v>
      </c>
      <c r="F18" s="10">
        <v>823636</v>
      </c>
      <c r="G18" s="10">
        <v>920530</v>
      </c>
      <c r="H18" s="10">
        <v>1146193</v>
      </c>
      <c r="I18" s="10">
        <v>1241487</v>
      </c>
      <c r="J18" s="10">
        <v>1095649</v>
      </c>
      <c r="K18" s="10">
        <v>1173913</v>
      </c>
      <c r="L18" s="10">
        <v>1174246</v>
      </c>
      <c r="M18" s="10">
        <v>463302</v>
      </c>
      <c r="N18" s="10">
        <v>570040</v>
      </c>
      <c r="O18" s="10">
        <v>1020756</v>
      </c>
    </row>
    <row r="19" spans="1:15" ht="21" customHeight="1">
      <c r="A19" s="33">
        <v>12</v>
      </c>
      <c r="B19" s="33" t="s">
        <v>24</v>
      </c>
      <c r="C19" s="11">
        <v>105595</v>
      </c>
      <c r="D19" s="11">
        <v>146207</v>
      </c>
      <c r="E19" s="11">
        <v>164924</v>
      </c>
      <c r="F19" s="11">
        <v>168187</v>
      </c>
      <c r="G19" s="11">
        <v>190545</v>
      </c>
      <c r="H19" s="11">
        <v>206783</v>
      </c>
      <c r="I19" s="11">
        <v>189041</v>
      </c>
      <c r="J19" s="11">
        <v>236690</v>
      </c>
      <c r="K19" s="11">
        <v>258305</v>
      </c>
      <c r="L19" s="11">
        <v>242994</v>
      </c>
      <c r="M19" s="11">
        <v>103780</v>
      </c>
      <c r="N19" s="11">
        <v>173434</v>
      </c>
      <c r="O19" s="11">
        <v>193329</v>
      </c>
    </row>
    <row r="20" spans="1:15" ht="21" customHeight="1">
      <c r="A20" s="33">
        <v>13</v>
      </c>
      <c r="B20" s="33" t="s">
        <v>25</v>
      </c>
      <c r="C20" s="10">
        <v>58680</v>
      </c>
      <c r="D20" s="10">
        <v>74480</v>
      </c>
      <c r="E20" s="10">
        <v>111728</v>
      </c>
      <c r="F20" s="10">
        <v>129487</v>
      </c>
      <c r="G20" s="10">
        <v>133451</v>
      </c>
      <c r="H20" s="10">
        <v>138318</v>
      </c>
      <c r="I20" s="10">
        <v>170367</v>
      </c>
      <c r="J20" s="10">
        <v>261387</v>
      </c>
      <c r="K20" s="10">
        <v>292807</v>
      </c>
      <c r="L20" s="10">
        <v>321891</v>
      </c>
      <c r="M20" s="10">
        <v>112438</v>
      </c>
      <c r="N20" s="10">
        <v>190915</v>
      </c>
      <c r="O20" s="10">
        <v>226074</v>
      </c>
    </row>
    <row r="21" spans="1:15" ht="21" customHeight="1">
      <c r="A21" s="33">
        <v>14</v>
      </c>
      <c r="B21" s="33" t="s">
        <v>26</v>
      </c>
      <c r="C21" s="11">
        <v>13553707</v>
      </c>
      <c r="D21" s="11">
        <v>14901374</v>
      </c>
      <c r="E21" s="11">
        <v>17025512</v>
      </c>
      <c r="F21" s="11">
        <v>18300051</v>
      </c>
      <c r="G21" s="11">
        <v>20352305</v>
      </c>
      <c r="H21" s="11">
        <v>22738167</v>
      </c>
      <c r="I21" s="11">
        <v>23777773</v>
      </c>
      <c r="J21" s="11">
        <v>26378792</v>
      </c>
      <c r="K21" s="11">
        <v>28126631</v>
      </c>
      <c r="L21" s="11">
        <v>29084238</v>
      </c>
      <c r="M21" s="11">
        <v>11403968</v>
      </c>
      <c r="N21" s="11">
        <v>16845937</v>
      </c>
      <c r="O21" s="11">
        <v>27060410</v>
      </c>
    </row>
    <row r="22" spans="1:15" ht="21" customHeight="1">
      <c r="A22" s="33">
        <v>15</v>
      </c>
      <c r="B22" s="33" t="s">
        <v>126</v>
      </c>
      <c r="C22" s="10">
        <v>230984</v>
      </c>
      <c r="D22" s="10">
        <v>268334</v>
      </c>
      <c r="E22" s="10">
        <v>327574</v>
      </c>
      <c r="F22" s="10">
        <v>328136</v>
      </c>
      <c r="G22" s="10">
        <v>347805</v>
      </c>
      <c r="H22" s="10">
        <v>375516</v>
      </c>
      <c r="I22" s="10">
        <v>404094</v>
      </c>
      <c r="J22" s="10">
        <v>478389</v>
      </c>
      <c r="K22" s="10">
        <v>476057</v>
      </c>
      <c r="L22" s="10">
        <v>441601</v>
      </c>
      <c r="M22" s="10">
        <v>202008</v>
      </c>
      <c r="N22" s="10">
        <v>272467</v>
      </c>
      <c r="O22" s="10">
        <v>340606</v>
      </c>
    </row>
    <row r="23" spans="1:15" ht="21" customHeight="1">
      <c r="A23" s="33">
        <v>16</v>
      </c>
      <c r="B23" s="33" t="s">
        <v>27</v>
      </c>
      <c r="C23" s="11">
        <v>17175822</v>
      </c>
      <c r="D23" s="11">
        <v>19170191</v>
      </c>
      <c r="E23" s="11">
        <v>20437576</v>
      </c>
      <c r="F23" s="11">
        <v>20921111</v>
      </c>
      <c r="G23" s="11">
        <v>24458313</v>
      </c>
      <c r="H23" s="11">
        <v>28546916</v>
      </c>
      <c r="I23" s="11">
        <v>31175266</v>
      </c>
      <c r="J23" s="11">
        <v>34173938</v>
      </c>
      <c r="K23" s="11">
        <v>36036841</v>
      </c>
      <c r="L23" s="11">
        <v>37570007</v>
      </c>
      <c r="M23" s="11">
        <v>12187411</v>
      </c>
      <c r="N23" s="11">
        <v>14117611</v>
      </c>
      <c r="O23" s="11">
        <v>31632340</v>
      </c>
    </row>
    <row r="24" spans="1:15" ht="21" customHeight="1">
      <c r="A24" s="33">
        <v>17</v>
      </c>
      <c r="B24" s="33" t="s">
        <v>28</v>
      </c>
      <c r="C24" s="10">
        <v>901162</v>
      </c>
      <c r="D24" s="10">
        <v>917899</v>
      </c>
      <c r="E24" s="10">
        <v>1195009</v>
      </c>
      <c r="F24" s="10">
        <v>1233644</v>
      </c>
      <c r="G24" s="10">
        <v>1522591</v>
      </c>
      <c r="H24" s="10">
        <v>1673995</v>
      </c>
      <c r="I24" s="10">
        <v>1853085</v>
      </c>
      <c r="J24" s="10">
        <v>2077902</v>
      </c>
      <c r="K24" s="10">
        <v>2624452</v>
      </c>
      <c r="L24" s="10">
        <v>2836812</v>
      </c>
      <c r="M24" s="10">
        <v>1347637</v>
      </c>
      <c r="N24" s="10">
        <v>1733987</v>
      </c>
      <c r="O24" s="10">
        <v>2211816</v>
      </c>
    </row>
    <row r="25" spans="1:15" ht="21" customHeight="1">
      <c r="A25" s="33">
        <v>18</v>
      </c>
      <c r="B25" s="33" t="s">
        <v>29</v>
      </c>
      <c r="C25" s="11">
        <v>4579263</v>
      </c>
      <c r="D25" s="11">
        <v>5308443</v>
      </c>
      <c r="E25" s="11">
        <v>6135529</v>
      </c>
      <c r="F25" s="11">
        <v>6872352</v>
      </c>
      <c r="G25" s="11">
        <v>8042119</v>
      </c>
      <c r="H25" s="11">
        <v>9146857</v>
      </c>
      <c r="I25" s="11">
        <v>9711334</v>
      </c>
      <c r="J25" s="11">
        <v>10149829</v>
      </c>
      <c r="K25" s="11">
        <v>10454913</v>
      </c>
      <c r="L25" s="11">
        <v>11168383</v>
      </c>
      <c r="M25" s="11">
        <v>4237774</v>
      </c>
      <c r="N25" s="11">
        <v>5971668</v>
      </c>
      <c r="O25" s="11">
        <v>9552468</v>
      </c>
    </row>
    <row r="26" spans="1:15" ht="21" customHeight="1">
      <c r="A26" s="33">
        <v>19</v>
      </c>
      <c r="B26" s="33" t="s">
        <v>30</v>
      </c>
      <c r="C26" s="10">
        <v>237678</v>
      </c>
      <c r="D26" s="10">
        <v>274754</v>
      </c>
      <c r="E26" s="10">
        <v>336308</v>
      </c>
      <c r="F26" s="10">
        <v>363307</v>
      </c>
      <c r="G26" s="10">
        <v>386495</v>
      </c>
      <c r="H26" s="10">
        <v>376641</v>
      </c>
      <c r="I26" s="10">
        <v>376150</v>
      </c>
      <c r="J26" s="10">
        <v>451789</v>
      </c>
      <c r="K26" s="10">
        <v>473891</v>
      </c>
      <c r="L26" s="10">
        <v>476076</v>
      </c>
      <c r="M26" s="10">
        <v>197809</v>
      </c>
      <c r="N26" s="10">
        <v>307128</v>
      </c>
      <c r="O26" s="10">
        <v>369844</v>
      </c>
    </row>
    <row r="27" spans="1:15" ht="21" customHeight="1">
      <c r="A27" s="33">
        <v>20</v>
      </c>
      <c r="B27" s="33" t="s">
        <v>31</v>
      </c>
      <c r="C27" s="11">
        <v>291148</v>
      </c>
      <c r="D27" s="11">
        <v>332835</v>
      </c>
      <c r="E27" s="11">
        <v>494794</v>
      </c>
      <c r="F27" s="11">
        <v>561141</v>
      </c>
      <c r="G27" s="11">
        <v>692409</v>
      </c>
      <c r="H27" s="11">
        <v>798719</v>
      </c>
      <c r="I27" s="11">
        <v>826288</v>
      </c>
      <c r="J27" s="11">
        <v>1024013</v>
      </c>
      <c r="K27" s="11">
        <v>1252906</v>
      </c>
      <c r="L27" s="11">
        <v>1078469</v>
      </c>
      <c r="M27" s="11">
        <v>349595</v>
      </c>
      <c r="N27" s="11">
        <v>475721</v>
      </c>
      <c r="O27" s="11">
        <v>724137</v>
      </c>
    </row>
    <row r="28" spans="1:15" ht="21" customHeight="1">
      <c r="A28" s="33">
        <v>21</v>
      </c>
      <c r="B28" s="33" t="s">
        <v>32</v>
      </c>
      <c r="C28" s="10"/>
      <c r="D28" s="10"/>
      <c r="E28" s="10"/>
      <c r="F28" s="10"/>
      <c r="G28" s="10"/>
      <c r="H28" s="10"/>
      <c r="I28" s="10">
        <v>135</v>
      </c>
      <c r="J28" s="10">
        <v>42</v>
      </c>
      <c r="K28" s="10">
        <v>93</v>
      </c>
      <c r="L28" s="10">
        <v>77</v>
      </c>
      <c r="M28" s="10">
        <v>27</v>
      </c>
      <c r="N28" s="10">
        <v>115</v>
      </c>
      <c r="O28" s="10">
        <v>13</v>
      </c>
    </row>
    <row r="29" spans="1:15" ht="21" customHeight="1">
      <c r="A29" s="33">
        <v>22</v>
      </c>
      <c r="B29" s="33" t="s">
        <v>33</v>
      </c>
      <c r="C29" s="11">
        <v>25113</v>
      </c>
      <c r="D29" s="11">
        <v>37145</v>
      </c>
      <c r="E29" s="11">
        <v>43055</v>
      </c>
      <c r="F29" s="11">
        <v>52661</v>
      </c>
      <c r="G29" s="11">
        <v>56573</v>
      </c>
      <c r="H29" s="11">
        <v>70396</v>
      </c>
      <c r="I29" s="11">
        <v>77132</v>
      </c>
      <c r="J29" s="11">
        <v>89045</v>
      </c>
      <c r="K29" s="11">
        <v>90042</v>
      </c>
      <c r="L29" s="11">
        <v>90757</v>
      </c>
      <c r="M29" s="11">
        <v>42595</v>
      </c>
      <c r="N29" s="11">
        <v>60812</v>
      </c>
      <c r="O29" s="11">
        <v>69109</v>
      </c>
    </row>
    <row r="30" spans="1:15" ht="21" customHeight="1">
      <c r="A30" s="33">
        <v>23</v>
      </c>
      <c r="B30" s="33" t="s">
        <v>34</v>
      </c>
      <c r="C30" s="10">
        <v>95653</v>
      </c>
      <c r="D30" s="10">
        <v>94416</v>
      </c>
      <c r="E30" s="10">
        <v>100490</v>
      </c>
      <c r="F30" s="10">
        <v>114866</v>
      </c>
      <c r="G30" s="10">
        <v>128003</v>
      </c>
      <c r="H30" s="10">
        <v>178329</v>
      </c>
      <c r="I30" s="10">
        <v>221071</v>
      </c>
      <c r="J30" s="10">
        <v>260309</v>
      </c>
      <c r="K30" s="10">
        <v>273830</v>
      </c>
      <c r="L30" s="10">
        <v>259894</v>
      </c>
      <c r="M30" s="10">
        <v>114744</v>
      </c>
      <c r="N30" s="10">
        <v>164316</v>
      </c>
      <c r="O30" s="10">
        <v>218531</v>
      </c>
    </row>
    <row r="31" spans="1:15" ht="21" customHeight="1">
      <c r="A31" s="33">
        <v>24</v>
      </c>
      <c r="B31" s="33" t="s">
        <v>35</v>
      </c>
      <c r="C31" s="11">
        <v>57745</v>
      </c>
      <c r="D31" s="11">
        <v>46084</v>
      </c>
      <c r="E31" s="11">
        <v>39515</v>
      </c>
      <c r="F31" s="11">
        <v>40852</v>
      </c>
      <c r="G31" s="11">
        <v>42185</v>
      </c>
      <c r="H31" s="11">
        <v>49802</v>
      </c>
      <c r="I31" s="11">
        <v>78526</v>
      </c>
      <c r="J31" s="11">
        <v>103068</v>
      </c>
      <c r="K31" s="11">
        <v>106532</v>
      </c>
      <c r="L31" s="11">
        <v>104678</v>
      </c>
      <c r="M31" s="11">
        <v>43292</v>
      </c>
      <c r="N31" s="11">
        <v>60389</v>
      </c>
      <c r="O31" s="11">
        <v>64906</v>
      </c>
    </row>
    <row r="32" spans="1:15" ht="21" customHeight="1">
      <c r="A32" s="33">
        <v>25</v>
      </c>
      <c r="B32" s="33" t="s">
        <v>36</v>
      </c>
      <c r="C32" s="10">
        <v>160191</v>
      </c>
      <c r="D32" s="10">
        <v>180328</v>
      </c>
      <c r="E32" s="10">
        <v>191571</v>
      </c>
      <c r="F32" s="10">
        <v>201853</v>
      </c>
      <c r="G32" s="10">
        <v>211349</v>
      </c>
      <c r="H32" s="10">
        <v>230083</v>
      </c>
      <c r="I32" s="10">
        <v>251995</v>
      </c>
      <c r="J32" s="10">
        <v>285926</v>
      </c>
      <c r="K32" s="10">
        <v>346100</v>
      </c>
      <c r="L32" s="10">
        <v>345764</v>
      </c>
      <c r="M32" s="10">
        <v>181606</v>
      </c>
      <c r="N32" s="10">
        <v>247384</v>
      </c>
      <c r="O32" s="10">
        <v>284296</v>
      </c>
    </row>
    <row r="33" spans="1:15" ht="21" customHeight="1">
      <c r="A33" s="33">
        <v>26</v>
      </c>
      <c r="B33" s="33" t="s">
        <v>37</v>
      </c>
      <c r="C33" s="11">
        <v>415847</v>
      </c>
      <c r="D33" s="11">
        <v>481404</v>
      </c>
      <c r="E33" s="11">
        <v>546188</v>
      </c>
      <c r="F33" s="11">
        <v>578350</v>
      </c>
      <c r="G33" s="11">
        <v>609623</v>
      </c>
      <c r="H33" s="11">
        <v>226036</v>
      </c>
      <c r="I33" s="11">
        <v>265</v>
      </c>
      <c r="J33" s="11">
        <v>1019</v>
      </c>
      <c r="K33" s="11">
        <v>1133</v>
      </c>
      <c r="L33" s="11">
        <v>212044</v>
      </c>
      <c r="M33" s="11">
        <v>304794</v>
      </c>
      <c r="N33" s="11">
        <v>530915</v>
      </c>
      <c r="O33" s="11">
        <v>722565</v>
      </c>
    </row>
    <row r="34" spans="1:15" ht="21" customHeight="1">
      <c r="A34" s="33">
        <v>27</v>
      </c>
      <c r="B34" s="33" t="s">
        <v>38</v>
      </c>
      <c r="C34" s="10"/>
      <c r="D34" s="10"/>
      <c r="E34" s="10"/>
      <c r="F34" s="10"/>
      <c r="G34" s="10"/>
      <c r="H34" s="10"/>
      <c r="I34" s="10"/>
      <c r="J34" s="10"/>
      <c r="K34" s="10"/>
      <c r="L34" s="10">
        <v>5311</v>
      </c>
      <c r="M34" s="10">
        <v>5061</v>
      </c>
      <c r="N34" s="10">
        <v>6443</v>
      </c>
      <c r="O34" s="10">
        <v>37055</v>
      </c>
    </row>
    <row r="35" spans="1:15" ht="21" customHeight="1">
      <c r="A35" s="33">
        <v>28</v>
      </c>
      <c r="B35" s="33" t="s">
        <v>39</v>
      </c>
      <c r="C35" s="11">
        <v>58302</v>
      </c>
      <c r="D35" s="11">
        <v>68556</v>
      </c>
      <c r="E35" s="11">
        <v>96093</v>
      </c>
      <c r="F35" s="11">
        <v>110310</v>
      </c>
      <c r="G35" s="11">
        <v>109265</v>
      </c>
      <c r="H35" s="11">
        <v>111462</v>
      </c>
      <c r="I35" s="11">
        <v>117528</v>
      </c>
      <c r="J35" s="11">
        <v>139165</v>
      </c>
      <c r="K35" s="11">
        <v>153962</v>
      </c>
      <c r="L35" s="11">
        <v>151578</v>
      </c>
      <c r="M35" s="11">
        <v>53648</v>
      </c>
      <c r="N35" s="11">
        <v>74056</v>
      </c>
      <c r="O35" s="11">
        <v>107410</v>
      </c>
    </row>
    <row r="36" spans="1:15" ht="21" customHeight="1">
      <c r="A36" s="94" t="s">
        <v>60</v>
      </c>
      <c r="B36" s="95"/>
      <c r="C36" s="61">
        <f t="shared" ref="C36:N36" si="0">SUM(C8:C35)</f>
        <v>44393363</v>
      </c>
      <c r="D36" s="61">
        <f t="shared" si="0"/>
        <v>50005945</v>
      </c>
      <c r="E36" s="61">
        <f t="shared" si="0"/>
        <v>56549659</v>
      </c>
      <c r="F36" s="61">
        <f t="shared" si="0"/>
        <v>59714580</v>
      </c>
      <c r="G36" s="61">
        <f t="shared" si="0"/>
        <v>68359287</v>
      </c>
      <c r="H36" s="61">
        <f t="shared" si="0"/>
        <v>79275074</v>
      </c>
      <c r="I36" s="61">
        <f t="shared" si="0"/>
        <v>85455097</v>
      </c>
      <c r="J36" s="61">
        <f t="shared" si="0"/>
        <v>93605804</v>
      </c>
      <c r="K36" s="61">
        <f t="shared" si="0"/>
        <v>99669475</v>
      </c>
      <c r="L36" s="61">
        <f t="shared" si="0"/>
        <v>103387216</v>
      </c>
      <c r="M36" s="61">
        <f t="shared" si="0"/>
        <v>37404500</v>
      </c>
      <c r="N36" s="61">
        <f t="shared" si="0"/>
        <v>48721488</v>
      </c>
      <c r="O36" s="61">
        <f>SUM(O8:O35)</f>
        <v>88490222</v>
      </c>
    </row>
    <row r="37" spans="1:15" ht="21" customHeight="1">
      <c r="A37" s="96" t="s">
        <v>69</v>
      </c>
      <c r="B37" s="96"/>
      <c r="C37" s="96"/>
      <c r="D37" s="54"/>
      <c r="E37" s="40"/>
      <c r="F37" s="40"/>
      <c r="G37" s="40"/>
      <c r="H37" s="40"/>
      <c r="I37" s="36"/>
      <c r="J37" s="36"/>
      <c r="K37" s="36"/>
      <c r="L37" s="36"/>
      <c r="M37" s="36"/>
      <c r="N37" s="108" t="s">
        <v>41</v>
      </c>
      <c r="O37" s="108"/>
    </row>
    <row r="38" spans="1:15">
      <c r="A38" s="40"/>
    </row>
  </sheetData>
  <mergeCells count="13">
    <mergeCell ref="A37:C37"/>
    <mergeCell ref="C6:O6"/>
    <mergeCell ref="B2:C2"/>
    <mergeCell ref="K2:L2"/>
    <mergeCell ref="M2:N2"/>
    <mergeCell ref="A3:N3"/>
    <mergeCell ref="B4:N4"/>
    <mergeCell ref="N37:O37"/>
    <mergeCell ref="M1:O1"/>
    <mergeCell ref="B5:E5"/>
    <mergeCell ref="A6:A7"/>
    <mergeCell ref="B6:B7"/>
    <mergeCell ref="A36:B36"/>
  </mergeCells>
  <hyperlinks>
    <hyperlink ref="N37" location="'Index '!A1" display="العودة إلى الفهرس" xr:uid="{E776F047-81F6-4C26-9D4F-0811338DDBB3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25"/>
  <sheetViews>
    <sheetView showGridLines="0" view="pageBreakPreview" topLeftCell="A5" zoomScale="91" zoomScaleNormal="100" zoomScaleSheetLayoutView="91" workbookViewId="0">
      <selection activeCell="B9" sqref="B9:B22"/>
    </sheetView>
  </sheetViews>
  <sheetFormatPr defaultColWidth="9.08984375" defaultRowHeight="19.5"/>
  <cols>
    <col min="1" max="1" width="9.08984375" style="24"/>
    <col min="2" max="2" width="40.6328125" style="25" customWidth="1"/>
    <col min="3" max="28" width="13.6328125" style="24" customWidth="1"/>
    <col min="29" max="29" width="0.36328125" style="2" customWidth="1"/>
    <col min="30" max="31" width="9.08984375" style="2" hidden="1" customWidth="1"/>
    <col min="32" max="16384" width="9.08984375" style="2"/>
  </cols>
  <sheetData>
    <row r="1" spans="1:28" ht="21" customHeight="1">
      <c r="W1" s="111" t="s">
        <v>142</v>
      </c>
      <c r="X1" s="111"/>
      <c r="Y1" s="111"/>
      <c r="Z1" s="111"/>
      <c r="AA1" s="111"/>
      <c r="AB1" s="111"/>
    </row>
    <row r="2" spans="1:28" ht="21" customHeight="1">
      <c r="B2" s="111"/>
      <c r="C2" s="111"/>
      <c r="D2" s="37"/>
      <c r="E2" s="34"/>
      <c r="F2" s="34"/>
      <c r="G2" s="34"/>
      <c r="H2" s="46"/>
      <c r="I2" s="46"/>
      <c r="J2" s="34"/>
      <c r="K2" s="34"/>
      <c r="L2" s="34"/>
      <c r="M2" s="34"/>
      <c r="N2" s="34"/>
      <c r="O2" s="34"/>
      <c r="P2" s="34"/>
      <c r="Q2" s="34"/>
      <c r="R2" s="34"/>
      <c r="S2" s="34"/>
      <c r="T2" s="103"/>
      <c r="U2" s="103"/>
      <c r="V2" s="103"/>
      <c r="W2" s="103"/>
      <c r="X2" s="103"/>
      <c r="Y2" s="103"/>
      <c r="Z2" s="41"/>
      <c r="AA2" s="41"/>
      <c r="AB2" s="41"/>
    </row>
    <row r="3" spans="1:28" ht="54.75" customHeight="1">
      <c r="A3" s="112" t="s">
        <v>133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</row>
    <row r="4" spans="1:28" ht="21" customHeight="1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9"/>
      <c r="AA4" s="19"/>
      <c r="AB4" s="4"/>
    </row>
    <row r="5" spans="1:28" ht="21" customHeight="1">
      <c r="B5" s="106"/>
      <c r="C5" s="106"/>
      <c r="D5" s="106"/>
      <c r="E5" s="106"/>
      <c r="F5" s="106"/>
      <c r="G5" s="106"/>
      <c r="H5" s="106"/>
      <c r="I5" s="53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53"/>
    </row>
    <row r="6" spans="1:28" ht="21" customHeight="1">
      <c r="A6" s="97" t="s">
        <v>68</v>
      </c>
      <c r="B6" s="91" t="s">
        <v>115</v>
      </c>
      <c r="C6" s="115" t="s">
        <v>70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</row>
    <row r="7" spans="1:28" ht="21" customHeight="1">
      <c r="A7" s="97"/>
      <c r="B7" s="92"/>
      <c r="C7" s="118">
        <v>2010</v>
      </c>
      <c r="D7" s="119"/>
      <c r="E7" s="118">
        <v>2011</v>
      </c>
      <c r="F7" s="119"/>
      <c r="G7" s="118">
        <v>2012</v>
      </c>
      <c r="H7" s="119"/>
      <c r="I7" s="118">
        <v>2013</v>
      </c>
      <c r="J7" s="119"/>
      <c r="K7" s="118">
        <v>2014</v>
      </c>
      <c r="L7" s="119"/>
      <c r="M7" s="118">
        <v>2015</v>
      </c>
      <c r="N7" s="119"/>
      <c r="O7" s="118">
        <v>2016</v>
      </c>
      <c r="P7" s="119"/>
      <c r="Q7" s="118">
        <v>2017</v>
      </c>
      <c r="R7" s="119"/>
      <c r="S7" s="118">
        <v>2018</v>
      </c>
      <c r="T7" s="119"/>
      <c r="U7" s="118">
        <v>2019</v>
      </c>
      <c r="V7" s="119"/>
      <c r="W7" s="118">
        <v>2020</v>
      </c>
      <c r="X7" s="119"/>
      <c r="Y7" s="118">
        <v>2021</v>
      </c>
      <c r="Z7" s="119"/>
      <c r="AA7" s="118">
        <v>2022</v>
      </c>
      <c r="AB7" s="119"/>
    </row>
    <row r="8" spans="1:28" ht="21" customHeight="1">
      <c r="A8" s="98"/>
      <c r="B8" s="93"/>
      <c r="C8" s="49" t="s">
        <v>52</v>
      </c>
      <c r="D8" s="49" t="s">
        <v>53</v>
      </c>
      <c r="E8" s="49" t="s">
        <v>52</v>
      </c>
      <c r="F8" s="49" t="s">
        <v>53</v>
      </c>
      <c r="G8" s="49" t="s">
        <v>52</v>
      </c>
      <c r="H8" s="49" t="s">
        <v>53</v>
      </c>
      <c r="I8" s="49" t="s">
        <v>52</v>
      </c>
      <c r="J8" s="49" t="s">
        <v>53</v>
      </c>
      <c r="K8" s="49" t="s">
        <v>52</v>
      </c>
      <c r="L8" s="49" t="s">
        <v>53</v>
      </c>
      <c r="M8" s="49" t="s">
        <v>52</v>
      </c>
      <c r="N8" s="49" t="s">
        <v>53</v>
      </c>
      <c r="O8" s="49" t="s">
        <v>52</v>
      </c>
      <c r="P8" s="49" t="s">
        <v>53</v>
      </c>
      <c r="Q8" s="49" t="s">
        <v>52</v>
      </c>
      <c r="R8" s="49" t="s">
        <v>53</v>
      </c>
      <c r="S8" s="49" t="s">
        <v>52</v>
      </c>
      <c r="T8" s="49" t="s">
        <v>53</v>
      </c>
      <c r="U8" s="49" t="s">
        <v>52</v>
      </c>
      <c r="V8" s="49" t="s">
        <v>53</v>
      </c>
      <c r="W8" s="49" t="s">
        <v>52</v>
      </c>
      <c r="X8" s="49" t="s">
        <v>53</v>
      </c>
      <c r="Y8" s="49" t="s">
        <v>52</v>
      </c>
      <c r="Z8" s="49" t="s">
        <v>53</v>
      </c>
      <c r="AA8" s="49" t="s">
        <v>52</v>
      </c>
      <c r="AB8" s="49" t="s">
        <v>53</v>
      </c>
    </row>
    <row r="9" spans="1:28" ht="21" customHeight="1">
      <c r="A9" s="33">
        <v>1</v>
      </c>
      <c r="B9" s="35" t="s">
        <v>16</v>
      </c>
      <c r="C9" s="59">
        <v>3084.5149999999999</v>
      </c>
      <c r="D9" s="59">
        <v>125.688</v>
      </c>
      <c r="E9" s="59">
        <v>3534.1529999999998</v>
      </c>
      <c r="F9" s="59">
        <v>137.07300000000001</v>
      </c>
      <c r="G9" s="59">
        <v>4163.4470000000001</v>
      </c>
      <c r="H9" s="59">
        <v>160.79300000000001</v>
      </c>
      <c r="I9" s="59">
        <v>3666.1889999999999</v>
      </c>
      <c r="J9" s="59">
        <v>173.67500000000001</v>
      </c>
      <c r="K9" s="59">
        <v>2995.4250000000002</v>
      </c>
      <c r="L9" s="59">
        <v>195.614</v>
      </c>
      <c r="M9" s="59">
        <v>2775.71</v>
      </c>
      <c r="N9" s="59">
        <v>205.58099999999999</v>
      </c>
      <c r="O9" s="59">
        <v>2494.5239999999999</v>
      </c>
      <c r="P9" s="59">
        <v>189.58099999999999</v>
      </c>
      <c r="Q9" s="59">
        <v>895.45899999999995</v>
      </c>
      <c r="R9" s="59">
        <v>69.388000000000005</v>
      </c>
      <c r="S9" s="59">
        <v>0</v>
      </c>
      <c r="T9" s="59">
        <v>0</v>
      </c>
      <c r="U9" s="59">
        <v>3.0000000000000001E-3</v>
      </c>
      <c r="V9" s="59">
        <v>0</v>
      </c>
      <c r="W9" s="59">
        <v>0</v>
      </c>
      <c r="X9" s="59">
        <v>0</v>
      </c>
      <c r="Y9" s="59">
        <v>325.37700000000001</v>
      </c>
      <c r="Z9" s="59">
        <v>55.938000000000002</v>
      </c>
      <c r="AA9" s="59">
        <v>399.123999999999</v>
      </c>
      <c r="AB9" s="59">
        <v>51.4209999999999</v>
      </c>
    </row>
    <row r="10" spans="1:28" ht="21" customHeight="1">
      <c r="A10" s="33">
        <v>2</v>
      </c>
      <c r="B10" s="35" t="s">
        <v>17</v>
      </c>
      <c r="C10" s="60">
        <v>3.694</v>
      </c>
      <c r="D10" s="60">
        <v>0.70099999999999996</v>
      </c>
      <c r="E10" s="60">
        <v>6.1559999999999997</v>
      </c>
      <c r="F10" s="60">
        <v>0.89800000000000002</v>
      </c>
      <c r="G10" s="60">
        <v>1.4330000000000001</v>
      </c>
      <c r="H10" s="60">
        <v>1.018</v>
      </c>
      <c r="I10" s="60">
        <v>1.853</v>
      </c>
      <c r="J10" s="60">
        <v>0.90200000000000002</v>
      </c>
      <c r="K10" s="60">
        <v>2.8239999999999998</v>
      </c>
      <c r="L10" s="60">
        <v>0.30299999999999999</v>
      </c>
      <c r="M10" s="60">
        <v>0.81899999999999995</v>
      </c>
      <c r="N10" s="60">
        <v>0.27800000000000002</v>
      </c>
      <c r="O10" s="60">
        <v>2.1389999999999998</v>
      </c>
      <c r="P10" s="60">
        <v>0.35099999999999998</v>
      </c>
      <c r="Q10" s="60">
        <v>38.869</v>
      </c>
      <c r="R10" s="60">
        <v>52.673999999999999</v>
      </c>
      <c r="S10" s="60">
        <v>21</v>
      </c>
      <c r="T10" s="60">
        <v>33.731000000000002</v>
      </c>
      <c r="U10" s="60">
        <v>0</v>
      </c>
      <c r="V10" s="60">
        <v>6</v>
      </c>
      <c r="W10" s="60">
        <v>0</v>
      </c>
      <c r="X10" s="60">
        <v>0</v>
      </c>
      <c r="Y10" s="60">
        <v>1.6</v>
      </c>
      <c r="Z10" s="60">
        <v>0</v>
      </c>
      <c r="AA10" s="60">
        <v>0</v>
      </c>
      <c r="AB10" s="60">
        <v>0</v>
      </c>
    </row>
    <row r="11" spans="1:28" ht="21" customHeight="1">
      <c r="A11" s="33">
        <v>3</v>
      </c>
      <c r="B11" s="35" t="s">
        <v>125</v>
      </c>
      <c r="C11" s="59">
        <v>2403.567</v>
      </c>
      <c r="D11" s="59">
        <v>95.784000000000006</v>
      </c>
      <c r="E11" s="59">
        <v>2113.7919999999999</v>
      </c>
      <c r="F11" s="59">
        <v>84.694999999999993</v>
      </c>
      <c r="G11" s="59">
        <v>2060.0410000000002</v>
      </c>
      <c r="H11" s="59">
        <v>97.953999999999994</v>
      </c>
      <c r="I11" s="59">
        <v>1911.981</v>
      </c>
      <c r="J11" s="59">
        <v>118.964</v>
      </c>
      <c r="K11" s="59">
        <v>1805.201</v>
      </c>
      <c r="L11" s="59">
        <v>136.637</v>
      </c>
      <c r="M11" s="59">
        <v>1589.94</v>
      </c>
      <c r="N11" s="59">
        <v>121.143</v>
      </c>
      <c r="O11" s="59">
        <v>1113.08</v>
      </c>
      <c r="P11" s="59">
        <v>105.182</v>
      </c>
      <c r="Q11" s="59">
        <v>506.75299999999999</v>
      </c>
      <c r="R11" s="59">
        <v>72.254000000000005</v>
      </c>
      <c r="S11" s="59">
        <v>0.20300000000000001</v>
      </c>
      <c r="T11" s="59">
        <v>0</v>
      </c>
      <c r="U11" s="59">
        <v>0</v>
      </c>
      <c r="V11" s="59">
        <v>0</v>
      </c>
      <c r="W11" s="59">
        <v>0</v>
      </c>
      <c r="X11" s="59">
        <v>0</v>
      </c>
      <c r="Y11" s="59">
        <v>0</v>
      </c>
      <c r="Z11" s="59">
        <v>0</v>
      </c>
      <c r="AA11" s="59">
        <v>0</v>
      </c>
      <c r="AB11" s="59">
        <v>0.41699999999999998</v>
      </c>
    </row>
    <row r="12" spans="1:28" ht="21" customHeight="1">
      <c r="A12" s="33">
        <v>4</v>
      </c>
      <c r="B12" s="35" t="s">
        <v>18</v>
      </c>
      <c r="C12" s="60">
        <v>176.73400000000001</v>
      </c>
      <c r="D12" s="60">
        <v>15.554</v>
      </c>
      <c r="E12" s="60">
        <v>193.577</v>
      </c>
      <c r="F12" s="60">
        <v>18.233000000000001</v>
      </c>
      <c r="G12" s="60">
        <v>204.03100000000001</v>
      </c>
      <c r="H12" s="60">
        <v>21.696000000000002</v>
      </c>
      <c r="I12" s="60">
        <v>138.81200000000001</v>
      </c>
      <c r="J12" s="60">
        <v>19.852</v>
      </c>
      <c r="K12" s="60">
        <v>118.726</v>
      </c>
      <c r="L12" s="60">
        <v>21.683</v>
      </c>
      <c r="M12" s="60">
        <v>71.947999999999993</v>
      </c>
      <c r="N12" s="60">
        <v>14.212999999999999</v>
      </c>
      <c r="O12" s="60">
        <v>42.134</v>
      </c>
      <c r="P12" s="60">
        <v>9.7409999999999997</v>
      </c>
      <c r="Q12" s="60">
        <v>21.96</v>
      </c>
      <c r="R12" s="60">
        <v>4.2460000000000004</v>
      </c>
      <c r="S12" s="60">
        <v>0</v>
      </c>
      <c r="T12" s="60">
        <v>0</v>
      </c>
      <c r="U12" s="60">
        <v>0</v>
      </c>
      <c r="V12" s="60">
        <v>2.1999999999999999E-2</v>
      </c>
      <c r="W12" s="60">
        <v>0.30499999999999999</v>
      </c>
      <c r="X12" s="60">
        <v>1E-3</v>
      </c>
      <c r="Y12" s="60">
        <v>0.44600000000000001</v>
      </c>
      <c r="Z12" s="60">
        <v>4.4999999999999998E-2</v>
      </c>
      <c r="AA12" s="60">
        <v>1.78999999999999</v>
      </c>
      <c r="AB12" s="60">
        <v>0</v>
      </c>
    </row>
    <row r="13" spans="1:28" ht="21" customHeight="1">
      <c r="A13" s="33">
        <v>5</v>
      </c>
      <c r="B13" s="35" t="s">
        <v>19</v>
      </c>
      <c r="C13" s="59">
        <v>0</v>
      </c>
      <c r="D13" s="59">
        <v>0</v>
      </c>
      <c r="E13" s="59">
        <v>2.3610000000000002</v>
      </c>
      <c r="F13" s="59">
        <v>0</v>
      </c>
      <c r="G13" s="59">
        <v>5.41</v>
      </c>
      <c r="H13" s="59">
        <v>3.6999999999999998E-2</v>
      </c>
      <c r="I13" s="59">
        <v>1.0249999999999999</v>
      </c>
      <c r="J13" s="59">
        <v>6.2E-2</v>
      </c>
      <c r="K13" s="59">
        <v>0.73099999999999998</v>
      </c>
      <c r="L13" s="59">
        <v>3.6999999999999998E-2</v>
      </c>
      <c r="M13" s="59">
        <v>0.33300000000000002</v>
      </c>
      <c r="N13" s="59">
        <v>0.126</v>
      </c>
      <c r="O13" s="59">
        <v>1.1000000000000001</v>
      </c>
      <c r="P13" s="59">
        <v>2.1999999999999999E-2</v>
      </c>
      <c r="Q13" s="59">
        <v>9.2999999999999999E-2</v>
      </c>
      <c r="R13" s="59">
        <v>2E-3</v>
      </c>
      <c r="S13" s="59">
        <v>0</v>
      </c>
      <c r="T13" s="59">
        <v>2.4E-2</v>
      </c>
      <c r="U13" s="59">
        <v>0</v>
      </c>
      <c r="V13" s="59">
        <v>6.0000000000000001E-3</v>
      </c>
      <c r="W13" s="59">
        <v>0</v>
      </c>
      <c r="X13" s="59">
        <v>1.4E-2</v>
      </c>
      <c r="Y13" s="59">
        <v>0</v>
      </c>
      <c r="Z13" s="59">
        <v>0</v>
      </c>
      <c r="AA13" s="59">
        <v>87.397999999999996</v>
      </c>
      <c r="AB13" s="59">
        <v>0</v>
      </c>
    </row>
    <row r="14" spans="1:28" ht="21" customHeight="1">
      <c r="A14" s="33">
        <v>6</v>
      </c>
      <c r="B14" s="35" t="s">
        <v>20</v>
      </c>
      <c r="C14" s="60">
        <v>3898.3049999999998</v>
      </c>
      <c r="D14" s="60">
        <v>61.953000000000003</v>
      </c>
      <c r="E14" s="60">
        <v>4176.1570000000002</v>
      </c>
      <c r="F14" s="60">
        <v>55.369</v>
      </c>
      <c r="G14" s="60">
        <v>4813.54</v>
      </c>
      <c r="H14" s="60">
        <v>58.728999999999999</v>
      </c>
      <c r="I14" s="60">
        <v>4622.9459999999999</v>
      </c>
      <c r="J14" s="60">
        <v>55.039000000000001</v>
      </c>
      <c r="K14" s="60">
        <v>3957.7979999999998</v>
      </c>
      <c r="L14" s="60">
        <v>72.554000000000002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60">
        <v>0</v>
      </c>
      <c r="S14" s="60">
        <v>0</v>
      </c>
      <c r="T14" s="60">
        <v>0</v>
      </c>
      <c r="U14" s="60">
        <v>0</v>
      </c>
      <c r="V14" s="60">
        <v>0</v>
      </c>
      <c r="W14" s="60">
        <v>0</v>
      </c>
      <c r="X14" s="60">
        <v>0</v>
      </c>
      <c r="Y14" s="60">
        <v>0</v>
      </c>
      <c r="Z14" s="60">
        <v>0</v>
      </c>
      <c r="AA14" s="60"/>
      <c r="AB14" s="60"/>
    </row>
    <row r="15" spans="1:28" ht="21" customHeight="1">
      <c r="A15" s="33">
        <v>7</v>
      </c>
      <c r="B15" s="35" t="s">
        <v>127</v>
      </c>
      <c r="C15" s="59">
        <v>984.23900000000003</v>
      </c>
      <c r="D15" s="59">
        <v>30.006</v>
      </c>
      <c r="E15" s="59">
        <v>1110.616</v>
      </c>
      <c r="F15" s="59">
        <v>29.728000000000002</v>
      </c>
      <c r="G15" s="59">
        <v>1019.193</v>
      </c>
      <c r="H15" s="59">
        <v>42.021999999999998</v>
      </c>
      <c r="I15" s="59">
        <v>872.89200000000005</v>
      </c>
      <c r="J15" s="59">
        <v>36.332999999999998</v>
      </c>
      <c r="K15" s="59">
        <v>884.62699999999995</v>
      </c>
      <c r="L15" s="59">
        <v>38.811999999999998</v>
      </c>
      <c r="M15" s="59">
        <v>806.02099999999996</v>
      </c>
      <c r="N15" s="59">
        <v>40.020000000000003</v>
      </c>
      <c r="O15" s="59">
        <v>752.13199999999995</v>
      </c>
      <c r="P15" s="59">
        <v>33.514000000000003</v>
      </c>
      <c r="Q15" s="59">
        <v>659.375</v>
      </c>
      <c r="R15" s="59">
        <v>18955.762999999999</v>
      </c>
      <c r="S15" s="59">
        <v>18</v>
      </c>
      <c r="T15" s="59">
        <v>19980.37</v>
      </c>
      <c r="U15" s="59">
        <v>0</v>
      </c>
      <c r="V15" s="59">
        <v>0</v>
      </c>
      <c r="W15" s="59">
        <v>0</v>
      </c>
      <c r="X15" s="59">
        <v>0</v>
      </c>
      <c r="Y15" s="59">
        <v>7.2610000000000001</v>
      </c>
      <c r="Z15" s="59">
        <v>0.92800000000000005</v>
      </c>
      <c r="AA15" s="59">
        <v>61.025999999999897</v>
      </c>
      <c r="AB15" s="59">
        <v>9.5939999999999799</v>
      </c>
    </row>
    <row r="16" spans="1:28" ht="21" customHeight="1">
      <c r="A16" s="33">
        <v>8</v>
      </c>
      <c r="B16" s="35" t="s">
        <v>21</v>
      </c>
      <c r="C16" s="60">
        <v>565.25699999999995</v>
      </c>
      <c r="D16" s="60">
        <v>24.922000000000001</v>
      </c>
      <c r="E16" s="60">
        <v>600.14099999999996</v>
      </c>
      <c r="F16" s="60">
        <v>21.994</v>
      </c>
      <c r="G16" s="60">
        <v>601.50900000000001</v>
      </c>
      <c r="H16" s="60">
        <v>21.093</v>
      </c>
      <c r="I16" s="60">
        <v>615.60799999999995</v>
      </c>
      <c r="J16" s="60">
        <v>23.321999999999999</v>
      </c>
      <c r="K16" s="60">
        <v>557.44100000000003</v>
      </c>
      <c r="L16" s="60">
        <v>25.032</v>
      </c>
      <c r="M16" s="60">
        <v>544.93499999999995</v>
      </c>
      <c r="N16" s="60">
        <v>21.033999999999999</v>
      </c>
      <c r="O16" s="60">
        <v>419.42899999999997</v>
      </c>
      <c r="P16" s="60">
        <v>23.338999999999999</v>
      </c>
      <c r="Q16" s="60">
        <v>158.977</v>
      </c>
      <c r="R16" s="60">
        <v>16.129000000000001</v>
      </c>
      <c r="S16" s="60">
        <v>0</v>
      </c>
      <c r="T16" s="60">
        <v>0</v>
      </c>
      <c r="U16" s="60">
        <v>0</v>
      </c>
      <c r="V16" s="60">
        <v>0</v>
      </c>
      <c r="W16" s="60">
        <v>0</v>
      </c>
      <c r="X16" s="60">
        <v>0</v>
      </c>
      <c r="Y16" s="60">
        <v>0</v>
      </c>
      <c r="Z16" s="60">
        <v>0</v>
      </c>
      <c r="AA16" s="60">
        <v>0</v>
      </c>
      <c r="AB16" s="71">
        <v>0</v>
      </c>
    </row>
    <row r="17" spans="1:28" ht="21" customHeight="1">
      <c r="A17" s="33">
        <v>9</v>
      </c>
      <c r="B17" s="35" t="s">
        <v>23</v>
      </c>
      <c r="C17" s="59">
        <v>540.65800000000002</v>
      </c>
      <c r="D17" s="59">
        <v>27.635999999999999</v>
      </c>
      <c r="E17" s="59">
        <v>468.596</v>
      </c>
      <c r="F17" s="59">
        <v>29.826000000000001</v>
      </c>
      <c r="G17" s="59">
        <v>466.84800000000001</v>
      </c>
      <c r="H17" s="59">
        <v>31.004999999999999</v>
      </c>
      <c r="I17" s="59">
        <v>379.827</v>
      </c>
      <c r="J17" s="59">
        <v>29.956</v>
      </c>
      <c r="K17" s="59">
        <v>295.84899999999999</v>
      </c>
      <c r="L17" s="59">
        <v>32.548999999999999</v>
      </c>
      <c r="M17" s="59">
        <v>375.27499999999998</v>
      </c>
      <c r="N17" s="10">
        <v>28.481999999999999</v>
      </c>
      <c r="O17" s="10">
        <v>372.173</v>
      </c>
      <c r="P17" s="10">
        <v>27.018999999999998</v>
      </c>
      <c r="Q17" s="10">
        <v>93.796000000000006</v>
      </c>
      <c r="R17" s="10">
        <v>13.926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4.0350000000000001</v>
      </c>
      <c r="Z17" s="10">
        <v>0.81699999999999995</v>
      </c>
      <c r="AA17" s="10">
        <v>44.381999999999998</v>
      </c>
      <c r="AB17" s="10">
        <v>15.6169999999999</v>
      </c>
    </row>
    <row r="18" spans="1:28" ht="21" customHeight="1">
      <c r="A18" s="33">
        <v>10</v>
      </c>
      <c r="B18" s="35" t="s">
        <v>26</v>
      </c>
      <c r="C18" s="60">
        <v>230351.005</v>
      </c>
      <c r="D18" s="60">
        <v>2492.1979999999999</v>
      </c>
      <c r="E18" s="60">
        <v>260605.88099999999</v>
      </c>
      <c r="F18" s="60">
        <v>2535.712</v>
      </c>
      <c r="G18" s="60">
        <v>262345.837</v>
      </c>
      <c r="H18" s="60">
        <v>2675.3069999999998</v>
      </c>
      <c r="I18" s="60">
        <v>208191.99600000001</v>
      </c>
      <c r="J18" s="60">
        <v>3512.5169999999998</v>
      </c>
      <c r="K18" s="60">
        <v>157915.34899999999</v>
      </c>
      <c r="L18" s="60">
        <v>3286.3069999999998</v>
      </c>
      <c r="M18" s="60">
        <v>213436.74600000001</v>
      </c>
      <c r="N18" s="60">
        <v>5265.9750000000004</v>
      </c>
      <c r="O18" s="60">
        <v>238988.519</v>
      </c>
      <c r="P18" s="60">
        <v>13314.141</v>
      </c>
      <c r="Q18" s="60">
        <v>237598.26800000001</v>
      </c>
      <c r="R18" s="60">
        <v>4676.701</v>
      </c>
      <c r="S18" s="60">
        <v>228747.511</v>
      </c>
      <c r="T18" s="60">
        <v>5281.4350000000004</v>
      </c>
      <c r="U18" s="60">
        <v>214278.74299999999</v>
      </c>
      <c r="V18" s="60">
        <v>4794.7830000000004</v>
      </c>
      <c r="W18" s="60">
        <v>148894.52499999999</v>
      </c>
      <c r="X18" s="60">
        <v>3236.0149999999999</v>
      </c>
      <c r="Y18" s="60">
        <v>312048.31200000003</v>
      </c>
      <c r="Z18" s="60">
        <v>0</v>
      </c>
      <c r="AA18" s="60">
        <v>282211.30200000008</v>
      </c>
      <c r="AB18" s="60">
        <v>3155.5609999999897</v>
      </c>
    </row>
    <row r="19" spans="1:28" ht="21" customHeight="1">
      <c r="A19" s="33">
        <v>11</v>
      </c>
      <c r="B19" s="35" t="s">
        <v>27</v>
      </c>
      <c r="C19" s="59">
        <v>228100.86199999999</v>
      </c>
      <c r="D19" s="59">
        <v>2407.098</v>
      </c>
      <c r="E19" s="59">
        <v>264832.66200000001</v>
      </c>
      <c r="F19" s="59">
        <v>2889.7179999999998</v>
      </c>
      <c r="G19" s="59">
        <v>224118.356</v>
      </c>
      <c r="H19" s="59">
        <v>3519.873</v>
      </c>
      <c r="I19" s="59">
        <v>213883.568</v>
      </c>
      <c r="J19" s="59">
        <v>4453.3220000000001</v>
      </c>
      <c r="K19" s="59">
        <v>205683.37</v>
      </c>
      <c r="L19" s="59">
        <v>3254.587</v>
      </c>
      <c r="M19" s="59">
        <v>240082.008</v>
      </c>
      <c r="N19" s="59">
        <v>5924.5010000000002</v>
      </c>
      <c r="O19" s="59">
        <v>263920.163</v>
      </c>
      <c r="P19" s="59">
        <v>5540.4769999999999</v>
      </c>
      <c r="Q19" s="59">
        <v>375983.03399999999</v>
      </c>
      <c r="R19" s="59">
        <v>6128.1080000000002</v>
      </c>
      <c r="S19" s="59">
        <v>347670.04100000003</v>
      </c>
      <c r="T19" s="59">
        <v>6091.4520000000002</v>
      </c>
      <c r="U19" s="59">
        <v>360709.44500000001</v>
      </c>
      <c r="V19" s="59">
        <v>6244.5259999999998</v>
      </c>
      <c r="W19" s="59">
        <v>191374.111</v>
      </c>
      <c r="X19" s="59">
        <v>2025.68</v>
      </c>
      <c r="Y19" s="59">
        <v>212580.65400000001</v>
      </c>
      <c r="Z19" s="59">
        <v>3703.4380000000001</v>
      </c>
      <c r="AA19" s="59">
        <v>273589.94300000003</v>
      </c>
      <c r="AB19" s="59">
        <v>4703.8269999999893</v>
      </c>
    </row>
    <row r="20" spans="1:28" ht="21" customHeight="1">
      <c r="A20" s="33">
        <v>12</v>
      </c>
      <c r="B20" s="35" t="s">
        <v>28</v>
      </c>
      <c r="C20" s="60">
        <v>2752.9479999999999</v>
      </c>
      <c r="D20" s="60">
        <v>63.607999999999997</v>
      </c>
      <c r="E20" s="60">
        <v>3194.3829999999998</v>
      </c>
      <c r="F20" s="60">
        <v>64.536000000000001</v>
      </c>
      <c r="G20" s="60">
        <v>2544.6959999999999</v>
      </c>
      <c r="H20" s="60">
        <v>68.691000000000003</v>
      </c>
      <c r="I20" s="60">
        <v>2370.6970000000001</v>
      </c>
      <c r="J20" s="60">
        <v>85.805999999999997</v>
      </c>
      <c r="K20" s="60">
        <v>2644.663</v>
      </c>
      <c r="L20" s="60">
        <v>86.856999999999999</v>
      </c>
      <c r="M20" s="60">
        <v>2823.95</v>
      </c>
      <c r="N20" s="60">
        <v>74.343000000000004</v>
      </c>
      <c r="O20" s="60">
        <v>2413.3780000000002</v>
      </c>
      <c r="P20" s="60">
        <v>84.63</v>
      </c>
      <c r="Q20" s="60">
        <v>845.45399999999995</v>
      </c>
      <c r="R20" s="60">
        <v>32.261000000000003</v>
      </c>
      <c r="S20" s="60">
        <v>0</v>
      </c>
      <c r="T20" s="60">
        <v>0</v>
      </c>
      <c r="U20" s="60">
        <v>0</v>
      </c>
      <c r="V20" s="60">
        <v>0</v>
      </c>
      <c r="W20" s="60">
        <v>0</v>
      </c>
      <c r="X20" s="60">
        <v>0</v>
      </c>
      <c r="Y20" s="60">
        <v>0</v>
      </c>
      <c r="Z20" s="60">
        <v>0</v>
      </c>
      <c r="AA20" s="60">
        <v>0</v>
      </c>
      <c r="AB20" s="60">
        <v>0</v>
      </c>
    </row>
    <row r="21" spans="1:28" ht="21" customHeight="1">
      <c r="A21" s="33">
        <v>13</v>
      </c>
      <c r="B21" s="35" t="s">
        <v>29</v>
      </c>
      <c r="C21" s="10">
        <v>75359.498999999996</v>
      </c>
      <c r="D21" s="10">
        <v>1045.0029999999999</v>
      </c>
      <c r="E21" s="59">
        <v>79541.471999999994</v>
      </c>
      <c r="F21" s="59">
        <v>1142.6389999999999</v>
      </c>
      <c r="G21" s="59">
        <v>67308.596999999994</v>
      </c>
      <c r="H21" s="59">
        <v>1127.951</v>
      </c>
      <c r="I21" s="59">
        <v>80548.994999999995</v>
      </c>
      <c r="J21" s="59">
        <v>1376.644</v>
      </c>
      <c r="K21" s="59">
        <v>64286.982000000004</v>
      </c>
      <c r="L21" s="59">
        <v>1379.03</v>
      </c>
      <c r="M21" s="59">
        <v>69692.494000000006</v>
      </c>
      <c r="N21" s="59">
        <v>2155.4839999999999</v>
      </c>
      <c r="O21" s="59">
        <v>89554.35</v>
      </c>
      <c r="P21" s="59">
        <v>2790.5749999999998</v>
      </c>
      <c r="Q21" s="59">
        <v>103695.39599999999</v>
      </c>
      <c r="R21" s="59">
        <v>2049.1469999999999</v>
      </c>
      <c r="S21" s="59">
        <v>113635.804</v>
      </c>
      <c r="T21" s="59">
        <v>2094.2979999999998</v>
      </c>
      <c r="U21" s="59">
        <v>75005.093999999997</v>
      </c>
      <c r="V21" s="59">
        <v>2122.9670000000001</v>
      </c>
      <c r="W21" s="59">
        <v>30459.946</v>
      </c>
      <c r="X21" s="59">
        <v>1018.002</v>
      </c>
      <c r="Y21" s="59">
        <v>49104.284</v>
      </c>
      <c r="Z21" s="59">
        <v>1777.3239999999998</v>
      </c>
      <c r="AA21" s="59">
        <v>51292.36299999999</v>
      </c>
      <c r="AB21" s="59">
        <v>1704.048999999987</v>
      </c>
    </row>
    <row r="22" spans="1:28" ht="21" customHeight="1">
      <c r="A22" s="33">
        <v>14</v>
      </c>
      <c r="B22" s="35" t="s">
        <v>31</v>
      </c>
      <c r="C22" s="60">
        <v>1204.606</v>
      </c>
      <c r="D22" s="60">
        <v>18.954999999999998</v>
      </c>
      <c r="E22" s="60">
        <v>1260.777</v>
      </c>
      <c r="F22" s="60">
        <v>15.593999999999999</v>
      </c>
      <c r="G22" s="60">
        <v>1156.789</v>
      </c>
      <c r="H22" s="60">
        <v>18.271999999999998</v>
      </c>
      <c r="I22" s="60">
        <v>1067.9829999999999</v>
      </c>
      <c r="J22" s="60">
        <v>24.047999999999998</v>
      </c>
      <c r="K22" s="60">
        <v>1114.2460000000001</v>
      </c>
      <c r="L22" s="60">
        <v>29.553999999999998</v>
      </c>
      <c r="M22" s="60">
        <v>1086.268</v>
      </c>
      <c r="N22" s="60">
        <v>24.007000000000001</v>
      </c>
      <c r="O22" s="60">
        <v>640.17600000000004</v>
      </c>
      <c r="P22" s="60">
        <v>22.440999999999999</v>
      </c>
      <c r="Q22" s="60">
        <v>798.16499999999996</v>
      </c>
      <c r="R22" s="60">
        <v>874.77599999999995</v>
      </c>
      <c r="S22" s="60">
        <v>29.821000000000002</v>
      </c>
      <c r="T22" s="60">
        <v>270.94299999999998</v>
      </c>
      <c r="U22" s="60">
        <v>0</v>
      </c>
      <c r="V22" s="60">
        <v>0</v>
      </c>
      <c r="W22" s="60">
        <v>0</v>
      </c>
      <c r="X22" s="60">
        <v>1.0999999999999999E-2</v>
      </c>
      <c r="Y22" s="60">
        <v>0</v>
      </c>
      <c r="Z22" s="60">
        <v>0</v>
      </c>
      <c r="AA22" s="60">
        <v>7.8399999999999901</v>
      </c>
      <c r="AB22" s="60">
        <v>1.2009999999999901</v>
      </c>
    </row>
    <row r="23" spans="1:28" ht="21" customHeight="1">
      <c r="A23" s="94" t="s">
        <v>60</v>
      </c>
      <c r="B23" s="95"/>
      <c r="C23" s="72">
        <f t="shared" ref="C23:AB23" si="0">SUM(C9:C22)</f>
        <v>549425.88899999997</v>
      </c>
      <c r="D23" s="72">
        <f t="shared" si="0"/>
        <v>6409.1059999999998</v>
      </c>
      <c r="E23" s="72">
        <f t="shared" si="0"/>
        <v>621640.72399999993</v>
      </c>
      <c r="F23" s="72">
        <f t="shared" si="0"/>
        <v>7026.0150000000003</v>
      </c>
      <c r="G23" s="72">
        <f t="shared" si="0"/>
        <v>570809.72699999996</v>
      </c>
      <c r="H23" s="72">
        <f t="shared" si="0"/>
        <v>7844.4409999999998</v>
      </c>
      <c r="I23" s="72">
        <f t="shared" si="0"/>
        <v>518274.37200000003</v>
      </c>
      <c r="J23" s="72">
        <f t="shared" si="0"/>
        <v>9910.4420000000009</v>
      </c>
      <c r="K23" s="72">
        <f t="shared" si="0"/>
        <v>442263.23200000002</v>
      </c>
      <c r="L23" s="72">
        <f t="shared" si="0"/>
        <v>8559.5560000000005</v>
      </c>
      <c r="M23" s="72">
        <f t="shared" si="0"/>
        <v>533286.44700000004</v>
      </c>
      <c r="N23" s="72">
        <f t="shared" si="0"/>
        <v>13875.187000000002</v>
      </c>
      <c r="O23" s="72">
        <f t="shared" si="0"/>
        <v>600713.29700000002</v>
      </c>
      <c r="P23" s="72">
        <f t="shared" si="0"/>
        <v>22141.012999999999</v>
      </c>
      <c r="Q23" s="72">
        <f t="shared" si="0"/>
        <v>721295.59900000005</v>
      </c>
      <c r="R23" s="72">
        <f t="shared" si="0"/>
        <v>32945.375</v>
      </c>
      <c r="S23" s="72">
        <f t="shared" si="0"/>
        <v>690122.38</v>
      </c>
      <c r="T23" s="72">
        <f t="shared" si="0"/>
        <v>33752.253000000004</v>
      </c>
      <c r="U23" s="72">
        <f t="shared" si="0"/>
        <v>649993.28500000003</v>
      </c>
      <c r="V23" s="72">
        <f t="shared" si="0"/>
        <v>13168.304</v>
      </c>
      <c r="W23" s="72">
        <f t="shared" si="0"/>
        <v>370728.88699999999</v>
      </c>
      <c r="X23" s="72">
        <f t="shared" si="0"/>
        <v>6279.723</v>
      </c>
      <c r="Y23" s="72">
        <f t="shared" si="0"/>
        <v>574071.96900000004</v>
      </c>
      <c r="Z23" s="72">
        <f t="shared" si="0"/>
        <v>5538.49</v>
      </c>
      <c r="AA23" s="72">
        <f t="shared" si="0"/>
        <v>607695.16800000006</v>
      </c>
      <c r="AB23" s="72">
        <f t="shared" si="0"/>
        <v>9641.6869999999653</v>
      </c>
    </row>
    <row r="24" spans="1:28" ht="21" customHeight="1">
      <c r="A24" s="96" t="s">
        <v>69</v>
      </c>
      <c r="B24" s="96"/>
      <c r="C24" s="96"/>
      <c r="D24" s="54"/>
      <c r="E24" s="54"/>
      <c r="F24" s="54"/>
      <c r="G24" s="54"/>
      <c r="H24" s="40"/>
      <c r="I24" s="40"/>
      <c r="J24" s="40"/>
      <c r="K24" s="40"/>
      <c r="L24" s="40"/>
      <c r="M24" s="40"/>
      <c r="N24" s="40"/>
      <c r="O24" s="40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43"/>
      <c r="AA24" s="108" t="s">
        <v>41</v>
      </c>
      <c r="AB24" s="108"/>
    </row>
    <row r="25" spans="1:28">
      <c r="A25" s="40"/>
    </row>
  </sheetData>
  <mergeCells count="26">
    <mergeCell ref="A6:A8"/>
    <mergeCell ref="B4:Y4"/>
    <mergeCell ref="W1:AB1"/>
    <mergeCell ref="B2:C2"/>
    <mergeCell ref="T2:V2"/>
    <mergeCell ref="W2:Y2"/>
    <mergeCell ref="A3:AB3"/>
    <mergeCell ref="O7:P7"/>
    <mergeCell ref="M7:N7"/>
    <mergeCell ref="K7:L7"/>
    <mergeCell ref="AA24:AB24"/>
    <mergeCell ref="B5:H5"/>
    <mergeCell ref="C6:AB6"/>
    <mergeCell ref="A23:B23"/>
    <mergeCell ref="A24:C24"/>
    <mergeCell ref="W7:X7"/>
    <mergeCell ref="Y7:Z7"/>
    <mergeCell ref="AA7:AB7"/>
    <mergeCell ref="C7:D7"/>
    <mergeCell ref="E7:F7"/>
    <mergeCell ref="G7:H7"/>
    <mergeCell ref="I7:J7"/>
    <mergeCell ref="U7:V7"/>
    <mergeCell ref="S7:T7"/>
    <mergeCell ref="Q7:R7"/>
    <mergeCell ref="B6:B8"/>
  </mergeCells>
  <hyperlinks>
    <hyperlink ref="AA24" location="'Index '!A1" display="العودة إلى الفهرس" xr:uid="{C96B2A9B-E7AB-4652-A41E-9529DE958DE2}"/>
  </hyperlinks>
  <printOptions headings="1"/>
  <pageMargins left="0.7" right="0.7" top="0.75" bottom="0.75" header="0.3" footer="0.3"/>
  <pageSetup paperSize="9" scale="1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24</vt:i4>
      </vt:variant>
      <vt:variant>
        <vt:lpstr>النطاقات المسماة</vt:lpstr>
      </vt:variant>
      <vt:variant>
        <vt:i4>24</vt:i4>
      </vt:variant>
    </vt:vector>
  </HeadingPairs>
  <TitlesOfParts>
    <vt:vector size="48" baseType="lpstr">
      <vt:lpstr>Index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'Index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Abdulaziz Al-rasheed</dc:creator>
  <cp:lastModifiedBy>نوره البقمي - Norah Albaqami</cp:lastModifiedBy>
  <cp:lastPrinted>2022-07-20T08:02:20Z</cp:lastPrinted>
  <dcterms:created xsi:type="dcterms:W3CDTF">2019-07-22T13:07:25Z</dcterms:created>
  <dcterms:modified xsi:type="dcterms:W3CDTF">2023-12-20T07:24:58Z</dcterms:modified>
</cp:coreProperties>
</file>