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drawings/drawing34.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5.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6.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37.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8.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39.xml" ContentType="application/vnd.openxmlformats-officedocument.drawing+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0.xml" ContentType="application/vnd.openxmlformats-officedocument.drawing+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41.xml" ContentType="application/vnd.openxmlformats-officedocument.drawing+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42.xml" ContentType="application/vnd.openxmlformats-officedocument.drawing+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43.xml" ContentType="application/vnd.openxmlformats-officedocument.drawing+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44.xml" ContentType="application/vnd.openxmlformats-officedocument.drawing+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45.xml" ContentType="application/vnd.openxmlformats-officedocument.drawing+xml"/>
  <Override PartName="/xl/charts/chart23.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46.xml" ContentType="application/vnd.openxmlformats-officedocument.drawing+xml"/>
  <Override PartName="/xl/charts/chart24.xml" ContentType="application/vnd.openxmlformats-officedocument.drawingml.chart+xml"/>
  <Override PartName="/xl/charts/style23.xml" ContentType="application/vnd.ms-office.chartstyle+xml"/>
  <Override PartName="/xl/charts/colors23.xml" ContentType="application/vnd.ms-office.chartcolorstyle+xml"/>
  <Override PartName="/xl/charts/chart25.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47.xml" ContentType="application/vnd.openxmlformats-officedocument.drawing+xml"/>
  <Override PartName="/xl/charts/chart26.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48.xml" ContentType="application/vnd.openxmlformats-officedocument.drawing+xml"/>
  <Override PartName="/xl/charts/chart27.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49.xml" ContentType="application/vnd.openxmlformats-officedocument.drawing+xml"/>
  <Override PartName="/xl/charts/chart28.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50.xml" ContentType="application/vnd.openxmlformats-officedocument.drawing+xml"/>
  <Override PartName="/xl/charts/chart29.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51.xml" ContentType="application/vnd.openxmlformats-officedocument.drawing+xml"/>
  <Override PartName="/xl/charts/chart30.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52.xml" ContentType="application/vnd.openxmlformats-officedocument.drawing+xml"/>
  <Override PartName="/xl/charts/chart31.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53.xml" ContentType="application/vnd.openxmlformats-officedocument.drawing+xml"/>
  <Override PartName="/xl/charts/chart32.xml" ContentType="application/vnd.openxmlformats-officedocument.drawingml.chart+xml"/>
  <Override PartName="/xl/charts/style31.xml" ContentType="application/vnd.ms-office.chartstyle+xml"/>
  <Override PartName="/xl/charts/colors3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mc:AlternateContent xmlns:mc="http://schemas.openxmlformats.org/markup-compatibility/2006">
    <mc:Choice Requires="x15">
      <x15ac:absPath xmlns:x15ac="http://schemas.microsoft.com/office/spreadsheetml/2010/11/ac" url="C:\Users\aomisned\Music\"/>
    </mc:Choice>
  </mc:AlternateContent>
  <xr:revisionPtr revIDLastSave="0" documentId="8_{9C8D686B-F08F-4543-97C4-71B32F11580E}" xr6:coauthVersionLast="45" xr6:coauthVersionMax="45" xr10:uidLastSave="{00000000-0000-0000-0000-000000000000}"/>
  <bookViews>
    <workbookView xWindow="0" yWindow="0" windowWidth="28800" windowHeight="15600" firstSheet="43" activeTab="52" xr2:uid="{00000000-000D-0000-FFFF-FFFF00000000}"/>
  </bookViews>
  <sheets>
    <sheet name="البيانات الوصفية " sheetId="95" r:id="rId1"/>
    <sheet name="الفهرس" sheetId="72" r:id="rId2"/>
    <sheet name="جدول رقم 1" sheetId="1" r:id="rId3"/>
    <sheet name="جدول رقم 2" sheetId="2" r:id="rId4"/>
    <sheet name="جدول رقم 3" sheetId="3" r:id="rId5"/>
    <sheet name="جدول رقم 4" sheetId="4" r:id="rId6"/>
    <sheet name="جدول رقم 5" sheetId="5" r:id="rId7"/>
    <sheet name="جدول رقم 6" sheetId="50" r:id="rId8"/>
    <sheet name="جدول رقم 7" sheetId="51" r:id="rId9"/>
    <sheet name="جدول رقم 8" sheetId="70" r:id="rId10"/>
    <sheet name="جدول رقم  9" sheetId="71" r:id="rId11"/>
    <sheet name="جدول رقم 10" sheetId="6" r:id="rId12"/>
    <sheet name="جدول رقم 11" sheetId="7" r:id="rId13"/>
    <sheet name="جدول رقم 12" sheetId="8" r:id="rId14"/>
    <sheet name="جدول رقم 13" sheetId="9" r:id="rId15"/>
    <sheet name="جدول رقم 14" sheetId="10" r:id="rId16"/>
    <sheet name="جدول رقم 15" sheetId="11" r:id="rId17"/>
    <sheet name="جدول رقم 16" sheetId="12" r:id="rId18"/>
    <sheet name="جدول رقم 17" sheetId="53" r:id="rId19"/>
    <sheet name="جدول  رقم 18" sheetId="32" r:id="rId20"/>
    <sheet name="جدول رقم 19" sheetId="31" r:id="rId21"/>
    <sheet name="جدول رقم 20" sheetId="33" r:id="rId22"/>
    <sheet name="جدول رقم 21" sheetId="54" r:id="rId23"/>
    <sheet name="جدول رقم 22" sheetId="58" r:id="rId24"/>
    <sheet name="جدول رقم 23" sheetId="35" r:id="rId25"/>
    <sheet name="جدول رقم 24" sheetId="43" r:id="rId26"/>
    <sheet name="جدول رقم 25" sheetId="44" r:id="rId27"/>
    <sheet name="جدول رقم 26" sheetId="45" r:id="rId28"/>
    <sheet name="جدول رقم  27" sheetId="46" r:id="rId29"/>
    <sheet name="جدول رقم 28" sheetId="48" r:id="rId30"/>
    <sheet name="جدول رقم 29" sheetId="36" r:id="rId31"/>
    <sheet name="جدول رقم 30" sheetId="55" r:id="rId32"/>
    <sheet name="شكل رقم 1&amp;2" sheetId="74" r:id="rId33"/>
    <sheet name="شكل رقم 3&amp;4" sheetId="75" r:id="rId34"/>
    <sheet name="شكل رقم 5" sheetId="94" r:id="rId35"/>
    <sheet name="شكل رقم 6 و7 و8" sheetId="76" r:id="rId36"/>
    <sheet name="شكل رقم 9 و 10" sheetId="77" r:id="rId37"/>
    <sheet name="شكل رقم 11 و 12و 13" sheetId="78" r:id="rId38"/>
    <sheet name="شكل رقم 14 و 15" sheetId="79" r:id="rId39"/>
    <sheet name="شكل رقم 16 و 17" sheetId="80" r:id="rId40"/>
    <sheet name="شكل 18 و 19" sheetId="81" r:id="rId41"/>
    <sheet name="شكل رقم 20" sheetId="82" r:id="rId42"/>
    <sheet name="شكل رقم 21" sheetId="83" r:id="rId43"/>
    <sheet name="شكل رقم 22" sheetId="84" r:id="rId44"/>
    <sheet name="شكل رقم 23" sheetId="85" r:id="rId45"/>
    <sheet name="شكل رقم 24 و 25" sheetId="86" r:id="rId46"/>
    <sheet name="شكل رقم 26" sheetId="87" r:id="rId47"/>
    <sheet name="شكل رقم 27" sheetId="88" r:id="rId48"/>
    <sheet name="شكل رقم 28" sheetId="89" r:id="rId49"/>
    <sheet name="شكل رقم 29" sheetId="90" r:id="rId50"/>
    <sheet name="شكل رقم 30" sheetId="91" r:id="rId51"/>
    <sheet name="شكل رقم 31" sheetId="92" r:id="rId52"/>
    <sheet name="شكل رقم 32" sheetId="93" r:id="rId5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7" i="4" l="1"/>
  <c r="G8" i="4"/>
  <c r="G9" i="4"/>
  <c r="G10" i="4"/>
  <c r="G18" i="4" s="1"/>
  <c r="G11" i="4"/>
  <c r="G12" i="4"/>
  <c r="G13" i="4"/>
  <c r="G14" i="4"/>
  <c r="G15" i="4"/>
  <c r="G16" i="4"/>
  <c r="G17" i="4"/>
  <c r="C18" i="4"/>
  <c r="D18" i="4"/>
  <c r="E18" i="4"/>
  <c r="F18" i="4"/>
  <c r="C19" i="53" l="1"/>
  <c r="D19" i="53"/>
  <c r="E19" i="53"/>
  <c r="G7" i="2"/>
  <c r="G8" i="2"/>
  <c r="G9" i="2"/>
  <c r="G10" i="2"/>
  <c r="G11" i="2"/>
  <c r="G12" i="2"/>
  <c r="G13" i="2"/>
  <c r="G14" i="2"/>
  <c r="G15" i="2"/>
  <c r="G16" i="2"/>
  <c r="G17" i="2"/>
  <c r="C18" i="2"/>
  <c r="G18" i="2" s="1"/>
  <c r="D18" i="2"/>
  <c r="E18" i="2"/>
  <c r="F18" i="2"/>
  <c r="F20" i="81" l="1"/>
  <c r="E20" i="81"/>
  <c r="D20" i="81"/>
  <c r="C20" i="81"/>
  <c r="D13" i="81"/>
  <c r="D12" i="81"/>
  <c r="D11" i="81"/>
  <c r="D10" i="81"/>
  <c r="D9" i="81"/>
  <c r="D8" i="81"/>
  <c r="D7" i="81"/>
  <c r="D6" i="81"/>
  <c r="D5" i="81"/>
  <c r="D4" i="81"/>
  <c r="D3" i="81"/>
  <c r="F20" i="80" l="1"/>
  <c r="E20" i="80"/>
  <c r="D20" i="80"/>
  <c r="C20" i="80"/>
  <c r="D13" i="80"/>
  <c r="D12" i="80"/>
  <c r="D11" i="80"/>
  <c r="D10" i="80"/>
  <c r="D9" i="80"/>
  <c r="D8" i="80"/>
  <c r="D7" i="80"/>
  <c r="D6" i="80"/>
  <c r="D5" i="80"/>
  <c r="D4" i="80"/>
  <c r="D3" i="80"/>
  <c r="G8" i="8"/>
  <c r="G9" i="8"/>
  <c r="G10" i="8"/>
  <c r="G11" i="8"/>
  <c r="G12" i="8"/>
  <c r="G13" i="8"/>
  <c r="G14" i="8"/>
  <c r="G15" i="8"/>
  <c r="G16" i="8"/>
  <c r="G17" i="8"/>
  <c r="G18" i="8"/>
  <c r="F20" i="78"/>
  <c r="E20" i="78"/>
  <c r="D20" i="78"/>
  <c r="C20" i="78"/>
  <c r="D13" i="78"/>
  <c r="D12" i="78"/>
  <c r="D11" i="78"/>
  <c r="D10" i="78"/>
  <c r="D9" i="78"/>
  <c r="D8" i="78"/>
  <c r="D7" i="78"/>
  <c r="D6" i="78"/>
  <c r="D5" i="78"/>
  <c r="D4" i="78"/>
  <c r="D3" i="78"/>
  <c r="D26" i="77"/>
  <c r="E26" i="77"/>
  <c r="F26" i="77"/>
  <c r="G26" i="77"/>
  <c r="C26" i="77"/>
  <c r="D6" i="77"/>
  <c r="E6" i="77"/>
  <c r="F6" i="77"/>
  <c r="G6" i="77"/>
  <c r="C6" i="77"/>
  <c r="H4" i="76"/>
  <c r="H5" i="76"/>
  <c r="H6" i="76"/>
  <c r="H7" i="76"/>
  <c r="H8" i="76"/>
  <c r="H9" i="76"/>
  <c r="H10" i="76"/>
  <c r="H11" i="76"/>
  <c r="H12" i="76"/>
  <c r="H13" i="76"/>
  <c r="H3" i="76"/>
  <c r="G4" i="76" l="1"/>
  <c r="G5" i="76"/>
  <c r="G6" i="76"/>
  <c r="G7" i="76"/>
  <c r="G8" i="76"/>
  <c r="G9" i="76"/>
  <c r="G10" i="76"/>
  <c r="G11" i="76"/>
  <c r="G12" i="76"/>
  <c r="G13" i="76"/>
  <c r="G3" i="76"/>
  <c r="F4" i="76"/>
  <c r="F5" i="76"/>
  <c r="F6" i="76"/>
  <c r="F7" i="76"/>
  <c r="F8" i="76"/>
  <c r="F9" i="76"/>
  <c r="F10" i="76"/>
  <c r="F11" i="76"/>
  <c r="F12" i="76"/>
  <c r="F13" i="76"/>
  <c r="F3" i="76"/>
  <c r="F20" i="75" l="1"/>
  <c r="E20" i="75"/>
  <c r="D20" i="75"/>
  <c r="C20" i="75"/>
  <c r="D3" i="75"/>
  <c r="D13" i="75"/>
  <c r="D12" i="75"/>
  <c r="D11" i="75"/>
  <c r="D10" i="75"/>
  <c r="D9" i="75"/>
  <c r="D8" i="75"/>
  <c r="D7" i="75"/>
  <c r="D6" i="75"/>
  <c r="D5" i="75"/>
  <c r="D4" i="75"/>
  <c r="D21" i="74"/>
  <c r="E21" i="74"/>
  <c r="F21" i="74"/>
  <c r="C21" i="74"/>
  <c r="D4" i="74"/>
  <c r="D5" i="74"/>
  <c r="D6" i="74"/>
  <c r="D7" i="74"/>
  <c r="D8" i="74"/>
  <c r="D9" i="74"/>
  <c r="D10" i="74"/>
  <c r="D11" i="74"/>
  <c r="D12" i="74"/>
  <c r="D13" i="74"/>
  <c r="D14" i="74"/>
  <c r="C12" i="58" l="1"/>
  <c r="H11" i="71" l="1"/>
  <c r="C20" i="71"/>
  <c r="F20" i="71" l="1"/>
  <c r="H15" i="71"/>
  <c r="H17" i="71"/>
  <c r="H19" i="71"/>
  <c r="G20" i="71"/>
  <c r="H12" i="71"/>
  <c r="H18" i="71"/>
  <c r="E20" i="71"/>
  <c r="H9" i="71"/>
  <c r="H13" i="71"/>
  <c r="H10" i="71"/>
  <c r="H14" i="71"/>
  <c r="H16" i="71"/>
  <c r="D20" i="71"/>
  <c r="H20" i="71" l="1"/>
  <c r="G20" i="70"/>
  <c r="F20" i="70"/>
  <c r="E20" i="70"/>
  <c r="D20" i="70"/>
  <c r="C20" i="70"/>
  <c r="H19" i="70"/>
  <c r="H18" i="70"/>
  <c r="H17" i="70"/>
  <c r="H16" i="70"/>
  <c r="H15" i="70"/>
  <c r="H14" i="70"/>
  <c r="H13" i="70"/>
  <c r="H12" i="70"/>
  <c r="H11" i="70"/>
  <c r="H10" i="70"/>
  <c r="H9" i="70"/>
  <c r="H20" i="70" l="1"/>
  <c r="E17" i="12" l="1"/>
  <c r="E9" i="12" l="1"/>
  <c r="G12" i="58" l="1"/>
  <c r="F12" i="58"/>
  <c r="D12" i="58"/>
  <c r="H12" i="58" l="1"/>
  <c r="E12" i="58"/>
  <c r="G18" i="11" l="1"/>
  <c r="C20" i="12" l="1"/>
  <c r="D20" i="12"/>
  <c r="E10" i="12"/>
  <c r="E11" i="12"/>
  <c r="E12" i="12"/>
  <c r="E13" i="12"/>
  <c r="E14" i="12"/>
  <c r="E15" i="12"/>
  <c r="E16" i="12"/>
  <c r="E18" i="12"/>
  <c r="E19" i="12"/>
  <c r="C19" i="11"/>
  <c r="D19" i="11"/>
  <c r="E19" i="11"/>
  <c r="F19" i="11"/>
  <c r="G8" i="11"/>
  <c r="G9" i="11"/>
  <c r="G10" i="11"/>
  <c r="G11" i="11"/>
  <c r="G12" i="11"/>
  <c r="G13" i="11"/>
  <c r="G14" i="11"/>
  <c r="G15" i="11"/>
  <c r="G16" i="11"/>
  <c r="G17" i="11"/>
  <c r="G19" i="11" l="1"/>
  <c r="E20" i="12"/>
  <c r="C20" i="51" l="1"/>
  <c r="D20" i="51"/>
  <c r="E20" i="51"/>
  <c r="F20" i="51"/>
  <c r="G20" i="51"/>
  <c r="H9" i="51"/>
  <c r="H10" i="51"/>
  <c r="H11" i="51"/>
  <c r="H12" i="51"/>
  <c r="H13" i="51"/>
  <c r="H14" i="51"/>
  <c r="H15" i="51"/>
  <c r="H16" i="51"/>
  <c r="H17" i="51"/>
  <c r="H18" i="51"/>
  <c r="H19" i="51"/>
  <c r="H20" i="51" l="1"/>
  <c r="F19" i="53"/>
  <c r="G8" i="53"/>
  <c r="G9" i="53"/>
  <c r="G10" i="53"/>
  <c r="G11" i="53"/>
  <c r="G12" i="53"/>
  <c r="G13" i="53"/>
  <c r="G14" i="53"/>
  <c r="G15" i="53"/>
  <c r="G16" i="53"/>
  <c r="G17" i="53"/>
  <c r="G18" i="53"/>
  <c r="G19" i="53" l="1"/>
  <c r="C19" i="10"/>
  <c r="D19" i="10"/>
  <c r="E19" i="10"/>
  <c r="F19" i="10"/>
  <c r="G8" i="10"/>
  <c r="G9" i="10"/>
  <c r="G10" i="10"/>
  <c r="G11" i="10"/>
  <c r="G12" i="10"/>
  <c r="G13" i="10"/>
  <c r="G14" i="10"/>
  <c r="G15" i="10"/>
  <c r="G16" i="10"/>
  <c r="G17" i="10"/>
  <c r="G18" i="10"/>
  <c r="C19" i="8"/>
  <c r="D19" i="8"/>
  <c r="E19" i="8"/>
  <c r="F19" i="8"/>
  <c r="C19" i="7"/>
  <c r="D19" i="7"/>
  <c r="E19" i="7"/>
  <c r="F19" i="7"/>
  <c r="G8" i="7"/>
  <c r="D19" i="9" s="1"/>
  <c r="G9" i="7"/>
  <c r="G10" i="7"/>
  <c r="G11" i="7"/>
  <c r="G12" i="7"/>
  <c r="G13" i="7"/>
  <c r="G14" i="7"/>
  <c r="G15" i="7"/>
  <c r="G16" i="7"/>
  <c r="G17" i="7"/>
  <c r="G18" i="7"/>
  <c r="C19" i="6"/>
  <c r="D19" i="6"/>
  <c r="E19" i="6"/>
  <c r="F19" i="6"/>
  <c r="G8" i="6"/>
  <c r="G9" i="6"/>
  <c r="E9" i="9" s="1"/>
  <c r="G10" i="6"/>
  <c r="E10" i="9" s="1"/>
  <c r="G11" i="6"/>
  <c r="E11" i="9" s="1"/>
  <c r="G12" i="6"/>
  <c r="E12" i="9" s="1"/>
  <c r="G13" i="6"/>
  <c r="E13" i="9" s="1"/>
  <c r="G14" i="6"/>
  <c r="E14" i="9" s="1"/>
  <c r="G15" i="6"/>
  <c r="E15" i="9" s="1"/>
  <c r="G16" i="6"/>
  <c r="E16" i="9" s="1"/>
  <c r="G17" i="6"/>
  <c r="E17" i="9" s="1"/>
  <c r="G18" i="6"/>
  <c r="C19" i="5"/>
  <c r="D19" i="5"/>
  <c r="E19" i="5"/>
  <c r="F19" i="5"/>
  <c r="G8" i="5"/>
  <c r="G9" i="5"/>
  <c r="G10" i="5"/>
  <c r="G11" i="5"/>
  <c r="G12" i="5"/>
  <c r="G13" i="5"/>
  <c r="G14" i="5"/>
  <c r="G15" i="5"/>
  <c r="G16" i="5"/>
  <c r="G17" i="5"/>
  <c r="G18" i="5"/>
  <c r="C18" i="3"/>
  <c r="D18" i="3"/>
  <c r="E18" i="3"/>
  <c r="F18" i="3"/>
  <c r="G7" i="3"/>
  <c r="G8" i="3"/>
  <c r="G9" i="3"/>
  <c r="G10" i="3"/>
  <c r="G11" i="3"/>
  <c r="G12" i="3"/>
  <c r="G13" i="3"/>
  <c r="G14" i="3"/>
  <c r="G15" i="3"/>
  <c r="G16" i="3"/>
  <c r="G17" i="3"/>
  <c r="C18" i="1"/>
  <c r="D18" i="1"/>
  <c r="E18" i="1"/>
  <c r="F18" i="1"/>
  <c r="G7" i="1"/>
  <c r="G8" i="1"/>
  <c r="G9" i="1"/>
  <c r="G10" i="1"/>
  <c r="G11" i="1"/>
  <c r="G12" i="1"/>
  <c r="G13" i="1"/>
  <c r="G14" i="1"/>
  <c r="G15" i="1"/>
  <c r="G16" i="1"/>
  <c r="G17" i="1"/>
  <c r="G18" i="1" l="1"/>
  <c r="G19" i="8"/>
  <c r="E18" i="9"/>
  <c r="C19" i="9"/>
  <c r="E19" i="9" s="1"/>
  <c r="E8" i="9"/>
  <c r="G19" i="7"/>
  <c r="G19" i="5"/>
  <c r="G19" i="6"/>
  <c r="G18" i="3"/>
  <c r="G19" i="10"/>
</calcChain>
</file>

<file path=xl/sharedStrings.xml><?xml version="1.0" encoding="utf-8"?>
<sst xmlns="http://schemas.openxmlformats.org/spreadsheetml/2006/main" count="1656" uniqueCount="481">
  <si>
    <t>النشاط الاقتصادي</t>
  </si>
  <si>
    <t>الجملة</t>
  </si>
  <si>
    <t>الإقامة للزوّار</t>
  </si>
  <si>
    <t>نشاط تقديم الطعام والشراب</t>
  </si>
  <si>
    <t>نقل الركاب بالسكك الحديدية</t>
  </si>
  <si>
    <t>النقل البري للركاب</t>
  </si>
  <si>
    <t>النقل المائي للركاب</t>
  </si>
  <si>
    <t>النقل الجوي للركاب</t>
  </si>
  <si>
    <t>الأنشطة الثقافية</t>
  </si>
  <si>
    <t>الأنشطة الرياضية والترفيهية</t>
  </si>
  <si>
    <t>الإجمالي</t>
  </si>
  <si>
    <t xml:space="preserve">جدول رقم (1)  </t>
  </si>
  <si>
    <t>جدول رقم (2)</t>
  </si>
  <si>
    <t>جدول رقم (3)</t>
  </si>
  <si>
    <t>جدول رقم (4)</t>
  </si>
  <si>
    <t>جدول رقم (5)</t>
  </si>
  <si>
    <t>ذكور</t>
  </si>
  <si>
    <t>إناث</t>
  </si>
  <si>
    <t>جدول رقم (6)</t>
  </si>
  <si>
    <t>جدول رقم (7)</t>
  </si>
  <si>
    <t>جدول رقم (8)</t>
  </si>
  <si>
    <t>جدول رقم (9)</t>
  </si>
  <si>
    <t>جدول رقم (10)</t>
  </si>
  <si>
    <t>جدول رقم (11)</t>
  </si>
  <si>
    <t>جدول رقم (12)</t>
  </si>
  <si>
    <t>وكالات السفر وخدمات الحجز</t>
  </si>
  <si>
    <t>Economic activity</t>
  </si>
  <si>
    <t>Accommodation for Visitors</t>
  </si>
  <si>
    <t>Food and Beverage Serving Activities</t>
  </si>
  <si>
    <t>Railways Passenger Transport</t>
  </si>
  <si>
    <t>Road Passenger Transport</t>
  </si>
  <si>
    <t>Water Passenger Transport</t>
  </si>
  <si>
    <t>Air Passenger Transport</t>
  </si>
  <si>
    <t>Transport Equipment Rental</t>
  </si>
  <si>
    <t>Travel Agencies and other Reservation Service Activities</t>
  </si>
  <si>
    <t>Cultural  Activities</t>
  </si>
  <si>
    <t>Sports and Recreational Activities</t>
  </si>
  <si>
    <t>Total</t>
  </si>
  <si>
    <t>يناير</t>
  </si>
  <si>
    <t>فبراير</t>
  </si>
  <si>
    <t>مارس</t>
  </si>
  <si>
    <t>أبريل</t>
  </si>
  <si>
    <t>مايو</t>
  </si>
  <si>
    <t>يونيو</t>
  </si>
  <si>
    <t>يوليو</t>
  </si>
  <si>
    <t>أغسطس</t>
  </si>
  <si>
    <t>سبتمبر</t>
  </si>
  <si>
    <t>أكتوبر</t>
  </si>
  <si>
    <t>نوفمبر</t>
  </si>
  <si>
    <t>ديسمبر</t>
  </si>
  <si>
    <t>المتوسط السنوي</t>
  </si>
  <si>
    <t>Trip Type</t>
  </si>
  <si>
    <t>Jan</t>
  </si>
  <si>
    <t>Feb</t>
  </si>
  <si>
    <t>Mar</t>
  </si>
  <si>
    <t>Apr</t>
  </si>
  <si>
    <t>May</t>
  </si>
  <si>
    <t>June</t>
  </si>
  <si>
    <t>July</t>
  </si>
  <si>
    <t>Aug</t>
  </si>
  <si>
    <t>Sep</t>
  </si>
  <si>
    <t>Oct</t>
  </si>
  <si>
    <t>Nov</t>
  </si>
  <si>
    <t>Dec</t>
  </si>
  <si>
    <t>Ave.</t>
  </si>
  <si>
    <t>الوحدات السكنية المفروشة</t>
  </si>
  <si>
    <t>Fernuture Apartment</t>
  </si>
  <si>
    <t>وحدة الإقامة</t>
  </si>
  <si>
    <t>وحدة  الإقامة</t>
  </si>
  <si>
    <t>Accommodation unit</t>
  </si>
  <si>
    <t>نوع الرحلة</t>
  </si>
  <si>
    <t xml:space="preserve">الرحلات المحلية </t>
  </si>
  <si>
    <t xml:space="preserve">الرحلات الدولية الوافده </t>
  </si>
  <si>
    <t xml:space="preserve">الرحلات الدولية المغادرة </t>
  </si>
  <si>
    <t xml:space="preserve"> الرحلات بدون صفقه شاملة </t>
  </si>
  <si>
    <t>إجمالي الرحلات المباعة</t>
  </si>
  <si>
    <t>جدول رقم (13)</t>
  </si>
  <si>
    <t>جدول رقم (14)</t>
  </si>
  <si>
    <t>المعوقات التي واجهت تأسيس أو مزاولة النشاط</t>
  </si>
  <si>
    <t>توفر الأيدي العاملة المدربة</t>
  </si>
  <si>
    <t>أسعار الكهرباء</t>
  </si>
  <si>
    <t>الحصول على التراخيص التجارية والتصاريح</t>
  </si>
  <si>
    <t>استمرارية التزود بالكهرباء (دون انقطاعات)</t>
  </si>
  <si>
    <t>أسعار المياه</t>
  </si>
  <si>
    <t>الإجراءات الحكومية والبيروقراطية</t>
  </si>
  <si>
    <t>الأمن والاستقرار</t>
  </si>
  <si>
    <t>الحصول على تمويل</t>
  </si>
  <si>
    <t>أسعار الوقود</t>
  </si>
  <si>
    <t>الحصول على خط الهاتف والانترنت (الاتصالات)</t>
  </si>
  <si>
    <t>إجراءات التفتيش الرسمي على المنشآت</t>
  </si>
  <si>
    <t>استمرارية التزود بالوقود (دون انقطاعات)</t>
  </si>
  <si>
    <t>استمرارية التزود بالمياه (دون انقطاعات)</t>
  </si>
  <si>
    <t>أنظمة وقوانين العمل</t>
  </si>
  <si>
    <t>الحصول على الموقع / استئجار المبنى</t>
  </si>
  <si>
    <t xml:space="preserve"> الإقامة للزوّار</t>
  </si>
  <si>
    <t xml:space="preserve"> نقل الركاب بالسكك الحديدية</t>
  </si>
  <si>
    <t xml:space="preserve"> النقل البري للركاب</t>
  </si>
  <si>
    <t xml:space="preserve"> النقل المائي للركاب</t>
  </si>
  <si>
    <t xml:space="preserve"> النقل الجوي للركاب</t>
  </si>
  <si>
    <t>نشاط الإقامة للزوّار</t>
  </si>
  <si>
    <t xml:space="preserve">تستخدم برامج التواصل الاجتماعي </t>
  </si>
  <si>
    <t xml:space="preserve">  وكالات السفر وخدمات الحجز الأخرى</t>
  </si>
  <si>
    <t xml:space="preserve">بيانات سحابية </t>
  </si>
  <si>
    <t xml:space="preserve">بيانات غير سحابية </t>
  </si>
  <si>
    <t>محمول</t>
  </si>
  <si>
    <t>مكتبي</t>
  </si>
  <si>
    <t>جدول رقم (21)</t>
  </si>
  <si>
    <t>ليس لديها دفاتر محاسبية</t>
  </si>
  <si>
    <t>جدول رقم (22)</t>
  </si>
  <si>
    <t>مدراء</t>
  </si>
  <si>
    <t>اخصائيون</t>
  </si>
  <si>
    <t>فنيون</t>
  </si>
  <si>
    <t>مهنيون</t>
  </si>
  <si>
    <t xml:space="preserve">عمال </t>
  </si>
  <si>
    <t>جدول رقم (25)</t>
  </si>
  <si>
    <t>جدول رقم (24)</t>
  </si>
  <si>
    <t>جدول رقم (23)</t>
  </si>
  <si>
    <t>جدول رقم (16)</t>
  </si>
  <si>
    <t>جدول رقم (15)</t>
  </si>
  <si>
    <t>متوسط الإقامة</t>
  </si>
  <si>
    <t>جدول رقم (26)</t>
  </si>
  <si>
    <t>لا يوجد أي معوقات</t>
  </si>
  <si>
    <t>النسبة</t>
  </si>
  <si>
    <t xml:space="preserve">المنافسة المحلية </t>
  </si>
  <si>
    <t xml:space="preserve">ضعف الطلب </t>
  </si>
  <si>
    <t>النشاط الرئيس</t>
  </si>
  <si>
    <t>استئجار وسائل النقل</t>
  </si>
  <si>
    <t>نشاط الإقامة للزوار</t>
  </si>
  <si>
    <t>متوسط السعر اليومي</t>
  </si>
  <si>
    <t xml:space="preserve"> استئجار وسائل النقل</t>
  </si>
  <si>
    <t xml:space="preserve"> </t>
  </si>
  <si>
    <t>خدمات نقل الركاب</t>
  </si>
  <si>
    <t>عدد المقاعد المتاحة للرحلات الدولية</t>
  </si>
  <si>
    <t>عدد الركاب الدوليين</t>
  </si>
  <si>
    <t>معدل تشغيل الرحلات الدولية</t>
  </si>
  <si>
    <t>عدد المقاعد المتاحة للرحلات المحلية</t>
  </si>
  <si>
    <t>معدل تشغيل الرحلات المحلية</t>
  </si>
  <si>
    <t>عدد الركاب المحليين</t>
  </si>
  <si>
    <t>جدول رقم (20)</t>
  </si>
  <si>
    <t>جدول رقم (28)</t>
  </si>
  <si>
    <t>جدول رقم (19)</t>
  </si>
  <si>
    <t xml:space="preserve">معدل العائد اليومي </t>
  </si>
  <si>
    <t>Table No. 1</t>
  </si>
  <si>
    <t>50-249 Employees</t>
  </si>
  <si>
    <t>Table No. 2</t>
  </si>
  <si>
    <t>Table No. 3</t>
  </si>
  <si>
    <t>Table No. 4</t>
  </si>
  <si>
    <t>Table No. 5</t>
  </si>
  <si>
    <t>سعودي - Saudi</t>
  </si>
  <si>
    <t>غير سعودي - Non-Saudi</t>
  </si>
  <si>
    <t>Male</t>
  </si>
  <si>
    <t>Female</t>
  </si>
  <si>
    <t>Table No. 6</t>
  </si>
  <si>
    <t>Tota</t>
  </si>
  <si>
    <t>Table No. 7</t>
  </si>
  <si>
    <t>Economic Activity</t>
  </si>
  <si>
    <t>Managers</t>
  </si>
  <si>
    <t>Specialists</t>
  </si>
  <si>
    <t>Technicians</t>
  </si>
  <si>
    <t>Professionals</t>
  </si>
  <si>
    <t xml:space="preserve">Workers </t>
  </si>
  <si>
    <t>Travel Agencies and other Reservation Services</t>
  </si>
  <si>
    <t>Table No. 8</t>
  </si>
  <si>
    <t>Table No. 9</t>
  </si>
  <si>
    <t>Table No.10</t>
  </si>
  <si>
    <t>Table No.11</t>
  </si>
  <si>
    <t>Table No.12</t>
  </si>
  <si>
    <t>Table No.13</t>
  </si>
  <si>
    <t>Table No.14</t>
  </si>
  <si>
    <t>Table No.15</t>
  </si>
  <si>
    <t>Main Activity</t>
  </si>
  <si>
    <t>جدول رقم (17)</t>
  </si>
  <si>
    <t>Table No.17</t>
  </si>
  <si>
    <t>Table No.16</t>
  </si>
  <si>
    <t>جدول رقم (18)</t>
  </si>
  <si>
    <t>Table No.18</t>
  </si>
  <si>
    <t>Table No.19</t>
  </si>
  <si>
    <t>Table No.20</t>
  </si>
  <si>
    <t>Table No.21</t>
  </si>
  <si>
    <t>Table No.22</t>
  </si>
  <si>
    <t>Table No.23</t>
  </si>
  <si>
    <t>Table No.24</t>
  </si>
  <si>
    <t>Table No.25</t>
  </si>
  <si>
    <t>Table No.26</t>
  </si>
  <si>
    <t>جدول رقم (27)</t>
  </si>
  <si>
    <t>Table No.27</t>
  </si>
  <si>
    <t>Table No.28</t>
  </si>
  <si>
    <t>جدول رقم (29)</t>
  </si>
  <si>
    <t>Table No.29</t>
  </si>
  <si>
    <t>Number of available seats for international flights</t>
  </si>
  <si>
    <t>Number of international passengers</t>
  </si>
  <si>
    <t>Operating rate of international flights</t>
  </si>
  <si>
    <t>Number of available seats for local flights</t>
  </si>
  <si>
    <t>Number of local passengers</t>
  </si>
  <si>
    <t>Operating rate of local flights</t>
  </si>
  <si>
    <t>Transport services</t>
  </si>
  <si>
    <t xml:space="preserve">Cloud Data </t>
  </si>
  <si>
    <t xml:space="preserve">Non-cloud Data </t>
  </si>
  <si>
    <t>Laptop</t>
  </si>
  <si>
    <t>Have Accounting Books</t>
  </si>
  <si>
    <t>Do not have Accounting Books</t>
  </si>
  <si>
    <t>Constraints facing setting up or practicing the activity</t>
  </si>
  <si>
    <t>Availability of Skilled Labour</t>
  </si>
  <si>
    <t>Electricity Price</t>
  </si>
  <si>
    <t>Licenses &amp; Permits</t>
  </si>
  <si>
    <t>Electricity Supply (without interruption)</t>
  </si>
  <si>
    <t>Water Price</t>
  </si>
  <si>
    <t>Government Procedures and Bureaucracy</t>
  </si>
  <si>
    <t>Security &amp; Stability</t>
  </si>
  <si>
    <t>Access to Finance</t>
  </si>
  <si>
    <t>Fuel Price</t>
  </si>
  <si>
    <t>Access to Telecommunication (Phone &amp; Internet)</t>
  </si>
  <si>
    <t>Government Inspection Procedures</t>
  </si>
  <si>
    <t>Fuel Supply (without interruption)</t>
  </si>
  <si>
    <t>Water Supply (without interruption)</t>
  </si>
  <si>
    <t>Labour Laws &amp; Regulations</t>
  </si>
  <si>
    <t>Land / Rent of Space</t>
  </si>
  <si>
    <t>There are constraints</t>
  </si>
  <si>
    <t>No constraints</t>
  </si>
  <si>
    <t>Percentage</t>
  </si>
  <si>
    <t>جدول رقم (30)</t>
  </si>
  <si>
    <t>Table No.30</t>
  </si>
  <si>
    <t xml:space="preserve">مشاكل عماليه </t>
  </si>
  <si>
    <t xml:space="preserve">  المصدر_ الهيئة العامة للإحصاء ( مسح المنشآت السياحيه 2018)</t>
  </si>
  <si>
    <t xml:space="preserve"> المشتغلون السعوديون حسب فئة حجم المنشأة والنشاط الاقتصادي 2018</t>
  </si>
  <si>
    <t xml:space="preserve"> Saudi employees by establishment size and economic activity 2018</t>
  </si>
  <si>
    <t>المشتغلون غير السعوديين حسب فئة حجم المنشأة والنشاط الاقتصادي 2018</t>
  </si>
  <si>
    <t>Non-Saudi employees by establishment size and economic activity 2018</t>
  </si>
  <si>
    <t>جملة المشتغلين حسب فئة حجم المنشأة والنشاط الاقتصادي 2018</t>
  </si>
  <si>
    <t>Total employees by establishment size and economic activity 2018</t>
  </si>
  <si>
    <t xml:space="preserve"> Saudi Employees by profession and economic activity  2018</t>
  </si>
  <si>
    <t>الرواتب والأجور حسب فئة حجم المنشأة والنشاط الاقتصادي 2018</t>
  </si>
  <si>
    <t>Salaries and wages by establishment size and economic activity 2018</t>
  </si>
  <si>
    <t>إجمالي تعويضات المشتغلين حسب فئة حجم المنشأة والنشاط الاقتصادي 2018</t>
  </si>
  <si>
    <t>Total compensations of employees by establishment size and economic activity 2018</t>
  </si>
  <si>
    <t>المزيا والبدلات حسب فئة حجم المنشأة والنشاط الاقتصادي 2018</t>
  </si>
  <si>
    <t>Benefits and allowances by establishment size and economic activity 2018</t>
  </si>
  <si>
    <t>النفقات التشغيلية حسب فئة حجم المنشأة والنشاط الاقتصادي 2018</t>
  </si>
  <si>
    <t>Operating expenditure by establishment size and economic activity 2018</t>
  </si>
  <si>
    <t>الإيرادات التشغيلية حسب فئة حجم المنشأة والنشاط الاقتصادي 2018</t>
  </si>
  <si>
    <t>Operating revenues by establishment size and economic activity 2018</t>
  </si>
  <si>
    <t>Operating surplus by establishment size and economic activity 2018</t>
  </si>
  <si>
    <t>المصدر_ الهيئة العامة للإحصاء ( مسح المنشآت السياحيه 2018)</t>
  </si>
  <si>
    <t>المشتغلون (سعودي/غير سعودي) حسب المهنة والنشاط الاقتصادي 2018</t>
  </si>
  <si>
    <t xml:space="preserve">Use social media </t>
  </si>
  <si>
    <t xml:space="preserve">Do not use social media </t>
  </si>
  <si>
    <t xml:space="preserve">Local Competition </t>
  </si>
  <si>
    <t xml:space="preserve">Low demand </t>
  </si>
  <si>
    <t>Table No.2</t>
  </si>
  <si>
    <t>الخدمات الأخرى المميزة للسياحة</t>
  </si>
  <si>
    <t>سعودي                                      Saudi</t>
  </si>
  <si>
    <t>Table No.9</t>
  </si>
  <si>
    <t>الأنشطة الأخرى</t>
  </si>
  <si>
    <t>Other  Activities</t>
  </si>
  <si>
    <t xml:space="preserve">نوع الجهاز                 Device type  </t>
  </si>
  <si>
    <t>يوجد معوق</t>
  </si>
  <si>
    <t>أهم التحديات التي تواجه تطوير بيئة الأعمال 2018</t>
  </si>
  <si>
    <t>Major challanges facing business environment development 2018</t>
  </si>
  <si>
    <t>التحدي</t>
  </si>
  <si>
    <t>Challenge</t>
  </si>
  <si>
    <t>رقم الجدول</t>
  </si>
  <si>
    <t>عنوان الجدول</t>
  </si>
  <si>
    <t>فائض التشغيل حسب فئة حجم المنشآة والنشاط الاقتصادي 2018</t>
  </si>
  <si>
    <t>معدل الإشغال الشهري لوحدات الإقامة حسب النوع 2018</t>
  </si>
  <si>
    <t>متوسط السعر اليومي لوحدات الإقامة حسب الشهر 2018</t>
  </si>
  <si>
    <t>معدل العائد اليومي لوحدات الإقامة حسب النوع 2018</t>
  </si>
  <si>
    <t>متوسط مدة الإقامة حسب النوع 2018</t>
  </si>
  <si>
    <t>مؤشرات الأداء الرئيسة لخدمات نقل الركاب 2018</t>
  </si>
  <si>
    <t>التوزيع النسبي للإجهزة المستخدمة في المنشآت حسب نوع الجهاز المستخدم والنشاط الاقتصادي 2018</t>
  </si>
  <si>
    <t>المشتغلون السعوديون حسب المهنة و النشاط الاقتصادي 2018</t>
  </si>
  <si>
    <t xml:space="preserve"> Non-Saudi Employees by profession and economic activity 2018</t>
  </si>
  <si>
    <t>Accommodation Unit</t>
  </si>
  <si>
    <t>الغرف الفندقية</t>
  </si>
  <si>
    <t>Hotel rooms</t>
  </si>
  <si>
    <t>توزيع الإيرادات التشغيلية حسب النشاط الاقتصادي 2018</t>
  </si>
  <si>
    <t>المشتغلون ( سعودي وغير سعودي ) حسب الجنس والنشاط الاقتصادي 2018</t>
  </si>
  <si>
    <t>إجمالي تعويضات المشتغلين حسب النوع و النشاط الاقتصادي 2018</t>
  </si>
  <si>
    <t>نسب رحلات النقل الجوي المباعة للركاب حسب نوع الرحلة 2018</t>
  </si>
  <si>
    <t>التوزيع النسبي للمنشآت السياحية التي تستخدم برامج التواصل الاجتماعي حسب النشاط الاقتصادي 2018</t>
  </si>
  <si>
    <t>التوزيع النسبي للمنشآت السياحية التي تستخدم البرامج الإلكترونية حسب النشاط الاقتصادي 2018</t>
  </si>
  <si>
    <t>التوزيع النسبي للمنشآت السياحية التي لديها بيانات سحابية حسب النشاط الاقتصادي 2018</t>
  </si>
  <si>
    <t>التوزيع النسبي للمنشآت التي لديها دفاتر محاسبية أو ميزانية حسب النشاط الاقتصادي للمنشآة 2018</t>
  </si>
  <si>
    <t>أهم المعوقات التي واجهت تأسيس أو مزاولة النشاط الاقتصادي 2018</t>
  </si>
  <si>
    <t>Average duration of residence in accommodation units by type 2018</t>
  </si>
  <si>
    <t>مدة الإقامة بالليلة  *</t>
  </si>
  <si>
    <t>Total compensations of employees by type and economic activity 2018</t>
  </si>
  <si>
    <t>الرحلات ضمن صفقة شاملة*</t>
  </si>
  <si>
    <t xml:space="preserve">Inbound international flights </t>
  </si>
  <si>
    <t xml:space="preserve">Local flights </t>
  </si>
  <si>
    <t xml:space="preserve">Outbound international flights </t>
  </si>
  <si>
    <t>Total sold flights</t>
  </si>
  <si>
    <t>متوسط مدة الإقامة  في وحدات الإقامة حسب النوع 2018*</t>
  </si>
  <si>
    <t xml:space="preserve"> Percentage distribution of tourism establishments that use electronic programs  by economic activity 2018</t>
  </si>
  <si>
    <t xml:space="preserve">Use electronic programs </t>
  </si>
  <si>
    <t xml:space="preserve">Do not use electronic programs </t>
  </si>
  <si>
    <t xml:space="preserve">الرحلات ضمن صفقة الشاملة :هي الرحلات التي تمت بشكل شامل بحيث يكون فيها اكثر من متطلب مثل حجز تذكرة طيران و فندق و سيارة في صفقة واحدة* </t>
  </si>
  <si>
    <t>Desktop (PC)</t>
  </si>
  <si>
    <t xml:space="preserve"> أهم المعوقات التي واجهت تأسيس أو مزاولة النشاط للمنشآت السياحية 2018   </t>
  </si>
  <si>
    <t>Major constraints facing setting up or practicing the activity for tourism establishments 2018</t>
  </si>
  <si>
    <t>Other Specific Tourism Characteristic Services</t>
  </si>
  <si>
    <t xml:space="preserve">الإجمالي </t>
  </si>
  <si>
    <t>Less than 6 Employees</t>
  </si>
  <si>
    <t>Employees (Saudi/Non-Saudi) by profession and economic activity 2018</t>
  </si>
  <si>
    <t>Salaries and wages</t>
  </si>
  <si>
    <t>Benefits and allowances</t>
  </si>
  <si>
    <t xml:space="preserve"> الإيرادات التشغيلية           Operating Revenues   </t>
  </si>
  <si>
    <t>Major performance indicators for passangers transport services 2018</t>
  </si>
  <si>
    <t xml:space="preserve"> Percentage of sold flights for passengers by flight type 2018</t>
  </si>
  <si>
    <t>Other Specific Tourism Characteristic Service</t>
  </si>
  <si>
    <t>Percentage distribution of tourism establishments that have cloud data by economic activity 2018</t>
  </si>
  <si>
    <t>التوزيع النسبي للأجهزة المستخدمة في المنشآت السياحية حسب نوع الجهاز  المستخدم و النشاط الاقتصادي 2018</t>
  </si>
  <si>
    <t xml:space="preserve"> Percentage distribution of devices used in tourism establishments by device type and economic activity 2018</t>
  </si>
  <si>
    <t>كفي أو لوحي</t>
  </si>
  <si>
    <t>Handheld or tablet</t>
  </si>
  <si>
    <t xml:space="preserve"> Percentage distribution of tourism establishments that have accounting books or budget by economic activity 2018</t>
  </si>
  <si>
    <t>Workers problems</t>
  </si>
  <si>
    <t xml:space="preserve">       6 - 49        مشتغل</t>
  </si>
  <si>
    <t xml:space="preserve">          250             مشتغل فأكثر</t>
  </si>
  <si>
    <t xml:space="preserve">    250+   Employees</t>
  </si>
  <si>
    <t xml:space="preserve"> أقل من 6   مشتغلين</t>
  </si>
  <si>
    <t xml:space="preserve">      50 - 249      مشتغل</t>
  </si>
  <si>
    <t xml:space="preserve">       6-49     Employees</t>
  </si>
  <si>
    <t>سعودي  وغير سعودي                           (Saudi / Non-Saudi)</t>
  </si>
  <si>
    <t>الرواتـب والأجـور</t>
  </si>
  <si>
    <t>المـزايــا والبـــدلات</t>
  </si>
  <si>
    <t>Operating revenues distribution by economic activity 2018</t>
  </si>
  <si>
    <t xml:space="preserve">      (Saudi Riyal      ريال سعودي)     </t>
  </si>
  <si>
    <t>Number of employees (Saudi and Non-Saudi) by gender and economic activity 2018</t>
  </si>
  <si>
    <t xml:space="preserve"> غير سعودي                           Non-Saudi</t>
  </si>
  <si>
    <t>جملة المنشآت السياحية حسب فئة حجم المنشأة والنشاط الاقتصادي 2018</t>
  </si>
  <si>
    <t>Total tourism establishments by establishment size and economic activity 2018</t>
  </si>
  <si>
    <t xml:space="preserve">  Employment percentage of Saudi employees by establishment size and economic activity 2018</t>
  </si>
  <si>
    <t xml:space="preserve"> Percentage distribution of tourism establishments which use social media by economic activity 2018</t>
  </si>
  <si>
    <t xml:space="preserve">الجملة </t>
  </si>
  <si>
    <t>النسب</t>
  </si>
  <si>
    <t xml:space="preserve">النسب </t>
  </si>
  <si>
    <t>شكل (2) جملة المنشآت السياحية حسب فئة حجم المنشأة 2018</t>
  </si>
  <si>
    <t>نسبة توظيف المشتغلين السعودين حسب فئة حجم المنشأة والنشاط الاقتصادي 2018</t>
  </si>
  <si>
    <t>شكل (4) جملة المشتغلين حسب فئة حجم المنشأة 2018</t>
  </si>
  <si>
    <t xml:space="preserve">      50 - 249 مشتغل</t>
  </si>
  <si>
    <t xml:space="preserve"> أقل من 6 مشتغلين</t>
  </si>
  <si>
    <t xml:space="preserve">       6 - 49  مشتغل</t>
  </si>
  <si>
    <t>نسبة الذكور</t>
  </si>
  <si>
    <t>الذكور</t>
  </si>
  <si>
    <t xml:space="preserve"> الإناث</t>
  </si>
  <si>
    <t>سعودي/ غير سعودي                 Saudi/Non- Saudi</t>
  </si>
  <si>
    <t xml:space="preserve"> 250مشتغل فأكثر</t>
  </si>
  <si>
    <t xml:space="preserve"> 6 - 49   مشتغل</t>
  </si>
  <si>
    <t xml:space="preserve">نسب المشتغلين </t>
  </si>
  <si>
    <t xml:space="preserve"> 50 - 249     مشتغل</t>
  </si>
  <si>
    <t>الرواتب و الأجور</t>
  </si>
  <si>
    <t xml:space="preserve"> المزايا و البدلات </t>
  </si>
  <si>
    <t>أخصائيون</t>
  </si>
  <si>
    <t xml:space="preserve"> 50 - 249 مشتغل</t>
  </si>
  <si>
    <t>معدل الإشغال</t>
  </si>
  <si>
    <t xml:space="preserve">متوسط السعر اليومي لوحدات الإقامة حسب النوع 2018 </t>
  </si>
  <si>
    <t>( بآلاف الريالات        Thousand Riyals)</t>
  </si>
  <si>
    <t>( بآلاف الريالات          Thousand Riyals)</t>
  </si>
  <si>
    <t>( بآلاف الريالات         Thousand Riyals)</t>
  </si>
  <si>
    <t>( بآلاف الريالات               Thousand Riyals)</t>
  </si>
  <si>
    <t>( بآلاف الريالات              Thousand Riyals)</t>
  </si>
  <si>
    <t>( بآلاف الريالات                Thousand Riyals)</t>
  </si>
  <si>
    <t>الرحلات ضمن صفقة شاملة</t>
  </si>
  <si>
    <t xml:space="preserve">تستخدم برامج التواصل الإجتماعي </t>
  </si>
  <si>
    <t xml:space="preserve">لا تستخدم برامج التواصل الإجتماعي </t>
  </si>
  <si>
    <t xml:space="preserve">تستخدم البرامج الإلكترونية </t>
  </si>
  <si>
    <t xml:space="preserve">لا تستخدم البرامج الإلكترونية </t>
  </si>
  <si>
    <t xml:space="preserve">نوع الجهاز </t>
  </si>
  <si>
    <t>لديها دفاتر محاسبية</t>
  </si>
  <si>
    <t>نسبة الإناث</t>
  </si>
  <si>
    <t>نسبة الإناث من إجمالي المشتغلات</t>
  </si>
  <si>
    <t>أقل من 6 مشتغلين</t>
  </si>
  <si>
    <t xml:space="preserve">  6 - 49 مشتغل</t>
  </si>
  <si>
    <t>250مشتغل فأكثر</t>
  </si>
  <si>
    <t>Flights within a full package</t>
  </si>
  <si>
    <t>Flights without a full package</t>
  </si>
  <si>
    <t>Average duration</t>
  </si>
  <si>
    <t>متوسط مدة الإقامة</t>
  </si>
  <si>
    <t>Average daily income</t>
  </si>
  <si>
    <t xml:space="preserve">Average daily price </t>
  </si>
  <si>
    <t>Occupancy rate</t>
  </si>
  <si>
    <t>رقم الشكل</t>
  </si>
  <si>
    <t>عنوان الشكل</t>
  </si>
  <si>
    <t>جملة المنشآت السياحية حسب فئة حجم المنشأة 2018</t>
  </si>
  <si>
    <t>جملة المشتغلين حسب فئة حجم المنشأة 2018</t>
  </si>
  <si>
    <t>التوزيع النسبي للمشتغلين في الأنشطة المميزة للسياحة حسب الجنس 2018</t>
  </si>
  <si>
    <t>التوزيع النسبي للإناث المشتغلات في الأنشطة المميزة للسياحة من إجمالي المشتغلات 2018</t>
  </si>
  <si>
    <t>التوزيع النسبي للمشتغلين في الأنشطة المميزة للسياحة حسب الجنس و النشاط الاقتصادي 2018</t>
  </si>
  <si>
    <t>التوزيع النسبي للمشتغلين السعوديين حسب المهنة 2018</t>
  </si>
  <si>
    <t>التوزيع النسبي للمشتغلين حسب المهنة 2018</t>
  </si>
  <si>
    <t>التوزيع النسبي لتعويضات المشتغلين في الأنشطة المميزة للسياحة حسب النشاط الاقتصادي 2018</t>
  </si>
  <si>
    <t>التوزيع النسبي للرواتب و الأجور /المزايا و البدلات حسب النشاط الاقتصادي 2018</t>
  </si>
  <si>
    <t>التوزيع النسبي للنفقات التشغيلية في الأنشطة المميزة للسياحة حسب فئة حجم المنشأة 2018</t>
  </si>
  <si>
    <t>التوزيع النسبي للإيرادات التشغيلية في الأنشطة المميزة للسياحة حسب فئة حجم المنشأة 2018</t>
  </si>
  <si>
    <t>معدل إشغال وحدات الإقامة حسب الشهور 2018</t>
  </si>
  <si>
    <t>متوسط السعر اليومي لوحدات الإقامة حسب الشهور 2018</t>
  </si>
  <si>
    <t>معدل العائد اليومي لوحدات الإقامة حسب الشهور 2018</t>
  </si>
  <si>
    <t>متوسط مدة الإقامة لوحدات الإقامة حسب الشهور 2018</t>
  </si>
  <si>
    <t>التوزيع النسبي للمنشآت السياحية التي تستخدم البرامج الإلكترونية 2018</t>
  </si>
  <si>
    <t>التوزيع النسبي لإستخدام المنشآت السياحية للأجهزة المختلفة (كفية- محمولة- مكتبية) 2018</t>
  </si>
  <si>
    <t>التوزيع النسبي للمنشآت السياحية التي لديها دفاتر محاسبية أو ميزانية 2018</t>
  </si>
  <si>
    <t xml:space="preserve"> أهم المعوقات التي واجهت تأسيس أو مزاولة النشاط للمنشآت السياحية 2018</t>
  </si>
  <si>
    <t xml:space="preserve">  نتائج مسح المنشآت السياحية 2018</t>
  </si>
  <si>
    <t>التوزيع النسبي لعدد الرحلات الجوية المباعة من قبل وحدات السفر و السياحة 2018</t>
  </si>
  <si>
    <t>التوزيع النسبي للرحلات الجوية المباعة من قبل وحدات السفر و السياحة حسب نوع الرحلة 2018</t>
  </si>
  <si>
    <t xml:space="preserve">الخدمات الأخرى المميزة للسياحة </t>
  </si>
  <si>
    <t xml:space="preserve">نسبة وظائف السعوديين </t>
  </si>
  <si>
    <t>شكل (11) التوزيع النسبي لتعويضات المشتغلين في الأنشطة المميزة للسياحة حسب النشاط الاقتصادي 2018</t>
  </si>
  <si>
    <t>شكل (12) التوزيع النسبي لتعويضات المشتغلين في الأنشطة المميزة للسياحة حسب فئة حجم المنشأة 2018</t>
  </si>
  <si>
    <t>شكل (13) العلاقة بين نسبة المشتغلين و التعويضات المدفوعة لهم حسب النشاط الاقتصادي 2018</t>
  </si>
  <si>
    <t>شكل (14) التوزيع النسبي لتعويضات المشتغلين حسب النوع والنشاط الاقتصادي 2018</t>
  </si>
  <si>
    <t>شكل (15) التوزيع النسبي للرواتب و الأجور /المزايا و البدلات حسب النشاط الاقتصادي 2018</t>
  </si>
  <si>
    <t>شكل (16) التوزيع النسبي للنفقات التشغيلية في الأنشطة المميزة للسياحة حسب النشاط الاقتصادي 2018</t>
  </si>
  <si>
    <t>شكل (17) التوزيع النسبي للنفقات التشغيلية في الأنشطة المميزة للسياحة حسب فئة حجم المنشأة 2018</t>
  </si>
  <si>
    <t>شكل (19) التوزيع النسبي للإيرادات التشغيلية في الأنشطة المميزة للسياحة حسب فئة حجم المنشأة 2018</t>
  </si>
  <si>
    <t>شكل (20) معدل إشغال وحدات الإقامة حسب الشهور 2018</t>
  </si>
  <si>
    <t>شكل (21) متوسط السعر اليومي لوحدات الإقامة حسب الشهور 2018</t>
  </si>
  <si>
    <t>شكل (22) معدل العائد اليومي لوحدات الإقامة حسب الشهور 2018</t>
  </si>
  <si>
    <t>شكل (23) متوسط مدة الإقامة لوحدات الإقامة حسب الشهور 2018</t>
  </si>
  <si>
    <t>شكل (24) التوزيع النسبي لعدد الرحلات الجوية المباعة من قبل وحدات السفر و السياحة 2018</t>
  </si>
  <si>
    <t>شكل (25) التوزيع النسبي للرحلات الجوية المباعة من قبل وحدات السفر و السياحة حسب نوع الرحلة 2018</t>
  </si>
  <si>
    <t xml:space="preserve">شكل (27) التوزيع النسبي للمنشآت السياحية التي تستخدم البرامج الإلكترونية 2018 </t>
  </si>
  <si>
    <t>شكل (28) التوزيع النسبي للمنشآت السياحية التي لديها بيانات سحابية 2018</t>
  </si>
  <si>
    <t>شكل (30) التوزيع النسبي للمنشآت السياحية التي لديها دفاتر محاسبية أو ميزانية 2018</t>
  </si>
  <si>
    <t xml:space="preserve">شكل (31) أهم المعوقات التي واجهت تأسيس أو مزاولة النشاط للمنشآت السياحية 2018 </t>
  </si>
  <si>
    <t>شكل (32) أهم التحديات التي تواجه تطوير بيئة الأعمال 2018</t>
  </si>
  <si>
    <t>العلاقة بين نسبة المشتغلين و التعويضات المدفوعة لهم حسب النشاط الاقتصادي 2018</t>
  </si>
  <si>
    <t>التوزيع النسبي لتعويضات المشتغلين حسب النوع والنشاط الاقتصادي 2018</t>
  </si>
  <si>
    <t>التوزيع النسبي للنفقات التشغيلية في الأنشطة المميزة للسياحة حسب النشاط الاقتصادي 2018</t>
  </si>
  <si>
    <t>التوزيع النسبي لتعويضات المشتغلين في الأنشطة المميزة للسياحة حسب فئة حجم المنشأة 2018</t>
  </si>
  <si>
    <t>التوزيع النسبي للإيرادات التشغيلية في الأنشطة المميزة للسياحة حسب النشاط الاقتصادي 2018</t>
  </si>
  <si>
    <t>التوزيع النسبي للمنشآت السياحية التي تستخدم برامج التواصل الاجتماعي 2018</t>
  </si>
  <si>
    <t>التوزيع النسبي للمنشآت السياحية التي لديها بيانات سحابية 2018</t>
  </si>
  <si>
    <t>جملة المنشآت السياحية حسب النشاط الاقتصادي 2018</t>
  </si>
  <si>
    <t>جملة المشتغلين حسب النشاط الاقتصادي 2018</t>
  </si>
  <si>
    <t>نسبة وظائف المشتغلين السعوديين حسب النشاط الاقتصادي</t>
  </si>
  <si>
    <t>عدد المشتغلين ( سعودي وغير سعودي ) حسب الجنس والنشاط الاقتصادي 2018</t>
  </si>
  <si>
    <t>نسبة توظيف المشتغلين السعوديين حسب فئة حجم المنشأة و النشاط الاقتصادي 2018</t>
  </si>
  <si>
    <t>المشتغلون السعوديين حسب المهنة والنشاط الاقتصادي 2018</t>
  </si>
  <si>
    <t>المشتغلون غير سعوديين حسب المهنة والنشاط الاقتصادي 2018</t>
  </si>
  <si>
    <t>المزايا والبدلات حسب فئة حجم المنشأة والنشاط الاقتصادي 2018</t>
  </si>
  <si>
    <t>فائض التشغيل حسب فئة حجم المنشأة والنشاط الاقتصادي 2018</t>
  </si>
  <si>
    <t>التوزيع النسبي للمنشآت السياحية التي  لديها دفاتر محاسبية أو ميزانية حسب النشاط الاقتصادي 2018</t>
  </si>
  <si>
    <t>شكل (1) جملة المنشآت السياحية حسب النشاط الاقتصادي 2018</t>
  </si>
  <si>
    <t>شكل (3) جملة المشتغلين حسب النشاط الاقتصادي 2018</t>
  </si>
  <si>
    <t>شكل (18) التوزيع النسبي للإيرادات التشغيلية في الأنشطة المميزة للسياحة حسب النشاط الاقتصادي 2018</t>
  </si>
  <si>
    <t>شكل (26) التوزيع النسبي للمنشآت السياحية التي تستخدم برامج التواصل الاجتماعي  2018</t>
  </si>
  <si>
    <t>شكل  (29) التوزيع النسبي لاستخدام المنشآت السياحية للأجهزة المختلفة (كفية- محمولة- مكتبية) 2018</t>
  </si>
  <si>
    <t>شكل (6) التوزيع النسبي للمشتغلين في الأنشطة المميزة للسياحة حسب الجنس 2018</t>
  </si>
  <si>
    <t>شكل (7) التوزيع النسبي للإناث المشتغلات في الأنشطة المميزة للسياحة من إجمالي المشتغلات 2018</t>
  </si>
  <si>
    <t>شكل (8) التوزيع النسبي للمشتغلين في الأنشطة المميزة للسياحة حسب الجنس و النشاط الاقتصادي 2018</t>
  </si>
  <si>
    <t>شكل (9) التوزيع النسبي للمشتغلين السعوديين حسب المهنة 2018</t>
  </si>
  <si>
    <t>شكل (10) التوزيع النسبي للمشتغلين حسب المهنة 2018</t>
  </si>
  <si>
    <t>Sourse_Genaral Authority for Statistics(Tourism Establishments Servey 2018)</t>
  </si>
  <si>
    <t>Monthly occupancy rate for accommodation units by type 2018</t>
  </si>
  <si>
    <t xml:space="preserve"> Average daily price for accommodation units by type 2018</t>
  </si>
  <si>
    <t>Average daily income for accommodation units by type  2018</t>
  </si>
  <si>
    <t>شكل (5) نسبة وظائف المشتغلين السعوديين حسب النشاط الاقتصادي 2018</t>
  </si>
  <si>
    <t>البيانات الوصفية</t>
  </si>
  <si>
    <t>الجهة المصدرة للبيانات</t>
  </si>
  <si>
    <t>نطاق البيانات</t>
  </si>
  <si>
    <t>ملاحظات</t>
  </si>
  <si>
    <t>بيانات التواصل</t>
  </si>
  <si>
    <t>يجب أن يتحتوي الجدول أعلاه على جميع المتلطلبات كحد أدنى.</t>
  </si>
  <si>
    <t>يجب إضافة الجدول أعلاه إلى ملف إكسيل لكل منتج تصدره الهيئة.</t>
  </si>
  <si>
    <t>مسح المنشآت السياحية</t>
  </si>
  <si>
    <t>سنوي</t>
  </si>
  <si>
    <t xml:space="preserve"> مسح المنشآت السياحية 2018</t>
  </si>
  <si>
    <t>منهجية احصاءات المنشآت السياحية</t>
  </si>
  <si>
    <t>الفهرس</t>
  </si>
  <si>
    <t>الهيئة العامة للإحصاء</t>
  </si>
  <si>
    <t xml:space="preserve">جمع البيانات عن جميع المؤسسات العاملة الواقعة في العينة بجميع مدن المسح </t>
  </si>
  <si>
    <t>لا يوجد</t>
  </si>
  <si>
    <t>مسح تقدمه الهيئة عن قطاع السياحة بالمملكة. ويكتسب هذا المسح أهمية خاصة من خلال ما يوفره من بيانات شاملة عن الأنشطة المميزة للسياحة مثل عدد المنشآت السياحية وعدد المشتغلين وتعويضاتهم، وقيمة الإيرادات والمصروفات، والأصول المشتراة، وغيرها من البيانات المتعلقة بجانب العرض السياحي.</t>
  </si>
  <si>
    <r>
      <rPr>
        <sz val="10"/>
        <color rgb="FFFF0000"/>
        <rFont val="Frutiger LT Arabic 55 Roman"/>
      </rPr>
      <t>*</t>
    </r>
    <r>
      <rPr>
        <sz val="10"/>
        <color theme="1"/>
        <rFont val="Frutiger LT Arabic 55 Roman"/>
      </rPr>
      <t>تعريف المنتج</t>
    </r>
  </si>
  <si>
    <r>
      <rPr>
        <sz val="10"/>
        <color rgb="FFFF0000"/>
        <rFont val="Frutiger LT Arabic 55 Roman"/>
      </rPr>
      <t>*</t>
    </r>
    <r>
      <rPr>
        <sz val="10"/>
        <color theme="1"/>
        <rFont val="Frutiger LT Arabic 55 Roman"/>
      </rPr>
      <t>صفحة المنهجية</t>
    </r>
  </si>
  <si>
    <r>
      <rPr>
        <sz val="10"/>
        <color rgb="FFFF0000"/>
        <rFont val="Frutiger LT Arabic 55 Roman"/>
      </rPr>
      <t>*</t>
    </r>
    <r>
      <rPr>
        <sz val="10"/>
        <color theme="1"/>
        <rFont val="Frutiger LT Arabic 55 Roman"/>
      </rPr>
      <t>مصدر البيانات</t>
    </r>
  </si>
  <si>
    <r>
      <rPr>
        <sz val="10"/>
        <color rgb="FFFF0000"/>
        <rFont val="Frutiger LT Arabic 55 Roman"/>
      </rPr>
      <t>*</t>
    </r>
    <r>
      <rPr>
        <sz val="10"/>
        <color theme="1"/>
        <rFont val="Frutiger LT Arabic 55 Roman"/>
      </rPr>
      <t>دورية المنتج</t>
    </r>
  </si>
  <si>
    <r>
      <t xml:space="preserve">* </t>
    </r>
    <r>
      <rPr>
        <sz val="10"/>
        <rFont val="Frutiger LT Arabic 55 Roman"/>
      </rPr>
      <t>الاسناد الزمني</t>
    </r>
  </si>
  <si>
    <r>
      <rPr>
        <sz val="10"/>
        <color rgb="FFFF0000"/>
        <rFont val="Frutiger LT Arabic 55 Roman"/>
      </rPr>
      <t>*</t>
    </r>
    <r>
      <rPr>
        <sz val="10"/>
        <color theme="1"/>
        <rFont val="Frutiger LT Arabic 55 Roman"/>
      </rPr>
      <t>تاريخ النشر</t>
    </r>
  </si>
  <si>
    <r>
      <rPr>
        <sz val="10"/>
        <color rgb="FFFF0000"/>
        <rFont val="Frutiger LT Arabic 55 Roman"/>
      </rPr>
      <t>*</t>
    </r>
    <r>
      <rPr>
        <sz val="10"/>
        <color theme="1"/>
        <rFont val="Frutiger LT Arabic 55 Roman"/>
      </rPr>
      <t>متطلب</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</si>
</sst>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0.0%"/>
    <numFmt numFmtId="167" formatCode="#,##0.0"/>
  </numFmts>
  <fonts count="69" x14ac:knownFonts="1">
    <font>
      <sz val="11"/>
      <color theme="1"/>
      <name val="Arial"/>
      <family val="2"/>
      <charset val="178"/>
      <scheme val="minor"/>
    </font>
    <font>
      <sz val="14"/>
      <name val="Sakkal Majalla"/>
    </font>
    <font>
      <b/>
      <sz val="11"/>
      <color rgb="FFFA7D00"/>
      <name val="Arial"/>
      <family val="2"/>
      <charset val="178"/>
      <scheme val="minor"/>
    </font>
    <font>
      <sz val="14"/>
      <color theme="1"/>
      <name val="Sakkal Majalla"/>
    </font>
    <font>
      <sz val="11"/>
      <color theme="1"/>
      <name val="Arial"/>
      <family val="2"/>
      <charset val="178"/>
      <scheme val="minor"/>
    </font>
    <font>
      <sz val="11"/>
      <color rgb="FF000000"/>
      <name val="Arial"/>
      <family val="2"/>
      <charset val="178"/>
      <scheme val="minor"/>
    </font>
    <font>
      <b/>
      <sz val="16"/>
      <color theme="1"/>
      <name val="Sakkal Majalla"/>
    </font>
    <font>
      <sz val="12"/>
      <color theme="1"/>
      <name val="Arial"/>
      <family val="2"/>
      <charset val="178"/>
      <scheme val="minor"/>
    </font>
    <font>
      <b/>
      <sz val="10"/>
      <color theme="1"/>
      <name val="Arial"/>
      <family val="2"/>
      <scheme val="minor"/>
    </font>
    <font>
      <sz val="11"/>
      <color theme="1"/>
      <name val="Frutiger LT Arabic 45 Light"/>
    </font>
    <font>
      <sz val="12"/>
      <color theme="1"/>
      <name val="Sakkal Majalla"/>
    </font>
    <font>
      <sz val="11"/>
      <name val="Frutiger LT Arabic 45 Light"/>
    </font>
    <font>
      <sz val="12"/>
      <name val="Frutiger LT Arabic 45 Light"/>
    </font>
    <font>
      <sz val="10"/>
      <name val="Frutiger LT Arabic 45 Light"/>
    </font>
    <font>
      <b/>
      <sz val="12"/>
      <color rgb="FFFFFFFF"/>
      <name val="Frutiger LT Arabic 45 Light"/>
    </font>
    <font>
      <sz val="10"/>
      <color theme="1"/>
      <name val="Arial"/>
      <family val="2"/>
      <charset val="178"/>
      <scheme val="minor"/>
    </font>
    <font>
      <sz val="10"/>
      <color theme="1"/>
      <name val="Frutiger LT Arabic 45 Light"/>
    </font>
    <font>
      <sz val="8"/>
      <color theme="1"/>
      <name val="Arial"/>
      <family val="2"/>
      <charset val="178"/>
      <scheme val="minor"/>
    </font>
    <font>
      <sz val="12"/>
      <color theme="1"/>
      <name val="Frutiger LT Arabic 45 Light"/>
    </font>
    <font>
      <sz val="7"/>
      <color theme="1"/>
      <name val="Frutiger LT Arabic 45 Light"/>
    </font>
    <font>
      <sz val="7"/>
      <color theme="1"/>
      <name val="Arial"/>
      <family val="2"/>
      <charset val="178"/>
      <scheme val="minor"/>
    </font>
    <font>
      <sz val="10"/>
      <color theme="1"/>
      <name val="Sakkal Majalla"/>
    </font>
    <font>
      <b/>
      <sz val="8"/>
      <color theme="1"/>
      <name val="Sakkal Majalla"/>
    </font>
    <font>
      <sz val="7"/>
      <color theme="1"/>
      <name val="Sakkal Majalla"/>
    </font>
    <font>
      <sz val="8"/>
      <name val="Neo Sans Arabic"/>
      <family val="2"/>
    </font>
    <font>
      <sz val="16"/>
      <color theme="1"/>
      <name val="Arial"/>
      <family val="2"/>
      <charset val="178"/>
      <scheme val="minor"/>
    </font>
    <font>
      <sz val="7"/>
      <color theme="1"/>
      <name val="Arial"/>
      <family val="2"/>
      <scheme val="minor"/>
    </font>
    <font>
      <sz val="16"/>
      <name val="Sakkal Majalla"/>
    </font>
    <font>
      <sz val="16"/>
      <color theme="1"/>
      <name val="Sakkal Majalla"/>
    </font>
    <font>
      <sz val="18"/>
      <name val="Sakkal Majalla"/>
    </font>
    <font>
      <sz val="18"/>
      <color theme="1"/>
      <name val="Sakkal Majalla"/>
    </font>
    <font>
      <b/>
      <sz val="18"/>
      <name val="Sakkal Majalla"/>
    </font>
    <font>
      <sz val="11"/>
      <color theme="1"/>
      <name val="Sakkal Majalla"/>
    </font>
    <font>
      <b/>
      <sz val="18"/>
      <color theme="1"/>
      <name val="Sakkal Majalla"/>
    </font>
    <font>
      <sz val="18"/>
      <color rgb="FF000000"/>
      <name val="Sakkal Majalla"/>
    </font>
    <font>
      <b/>
      <sz val="12"/>
      <color theme="0"/>
      <name val="Frutiger LT Arabic 45 Light"/>
    </font>
    <font>
      <b/>
      <sz val="11"/>
      <color theme="0"/>
      <name val="Frutiger LT Arabic 45 Light"/>
    </font>
    <font>
      <sz val="8"/>
      <color theme="1" tint="0.34998626667073579"/>
      <name val="Neo Sans Arabic"/>
      <family val="2"/>
    </font>
    <font>
      <b/>
      <sz val="14"/>
      <color theme="1" tint="0.34998626667073579"/>
      <name val="Neo Sans Arabic"/>
      <family val="2"/>
    </font>
    <font>
      <sz val="12"/>
      <color rgb="FFFFFFFF"/>
      <name val="Frutiger LT Arabic 45 Light"/>
    </font>
    <font>
      <sz val="12"/>
      <color theme="0"/>
      <name val="Frutiger LT Arabic 45 Light"/>
    </font>
    <font>
      <b/>
      <sz val="7"/>
      <color theme="1" tint="0.34998626667073579"/>
      <name val="Frutiger LT Arabic 45 Light"/>
    </font>
    <font>
      <sz val="12"/>
      <color rgb="FF000000"/>
      <name val="Frutiger LT Arabic 45 Light"/>
    </font>
    <font>
      <sz val="10"/>
      <color rgb="FF000000"/>
      <name val="Frutiger LT Arabic 45 Light"/>
    </font>
    <font>
      <b/>
      <sz val="20"/>
      <color theme="1" tint="0.34998626667073579"/>
      <name val="Neo Sans Arabic"/>
      <family val="2"/>
    </font>
    <font>
      <u/>
      <sz val="11"/>
      <color theme="10"/>
      <name val="Arial"/>
      <family val="2"/>
      <charset val="178"/>
      <scheme val="minor"/>
    </font>
    <font>
      <b/>
      <sz val="14"/>
      <color rgb="FFFFFFFF"/>
      <name val="Frutiger LT Arabic 45 Light"/>
    </font>
    <font>
      <sz val="11"/>
      <color theme="1" tint="0.249977111117893"/>
      <name val="Times New Roman"/>
      <family val="1"/>
      <scheme val="major"/>
    </font>
    <font>
      <sz val="12"/>
      <color theme="1" tint="0.249977111117893"/>
      <name val="Times New Roman"/>
      <family val="1"/>
      <scheme val="major"/>
    </font>
    <font>
      <sz val="8"/>
      <color theme="1"/>
      <name val="Frutiger LT Arabic 45 Light"/>
    </font>
    <font>
      <b/>
      <sz val="15"/>
      <color rgb="FFFFFFFF"/>
      <name val="Sakkal Majalla"/>
    </font>
    <font>
      <b/>
      <sz val="14"/>
      <color theme="0"/>
      <name val="Sakkal Majalla"/>
    </font>
    <font>
      <sz val="8"/>
      <color theme="1" tint="0.34998626667073579"/>
      <name val="Frutiger LT Arabic 45 Light"/>
    </font>
    <font>
      <sz val="20"/>
      <color theme="1"/>
      <name val="Sakkal Majalla"/>
    </font>
    <font>
      <sz val="11"/>
      <color theme="0"/>
      <name val="Arial"/>
      <family val="2"/>
      <charset val="178"/>
      <scheme val="minor"/>
    </font>
    <font>
      <b/>
      <sz val="12"/>
      <color theme="0"/>
      <name val="Neo Sans Arabic"/>
      <family val="2"/>
    </font>
    <font>
      <sz val="7"/>
      <color theme="1" tint="0.34998626667073579"/>
      <name val="Frutiger LT Arabic 45 Light"/>
    </font>
    <font>
      <b/>
      <sz val="11"/>
      <color rgb="FFFFFFFF"/>
      <name val="Frutiger LT Arabic 45 Light"/>
    </font>
    <font>
      <sz val="12"/>
      <color theme="1" tint="0.34998626667073579"/>
      <name val="Frutiger LT Arabic 45 Light"/>
    </font>
    <font>
      <sz val="11"/>
      <color theme="1" tint="0.34998626667073579"/>
      <name val="Frutiger LT Arabic 45 Light"/>
    </font>
    <font>
      <b/>
      <sz val="14"/>
      <color theme="1" tint="0.34998626667073579"/>
      <name val="Neo Sans Arabic Light"/>
      <family val="2"/>
    </font>
    <font>
      <sz val="14"/>
      <color theme="1" tint="0.34998626667073579"/>
      <name val="Neo Sans Arabic Light"/>
      <family val="2"/>
    </font>
    <font>
      <sz val="12"/>
      <color rgb="FFFF0000"/>
      <name val="Neo Sans Arabic Light"/>
      <family val="2"/>
    </font>
    <font>
      <b/>
      <sz val="16"/>
      <color theme="1" tint="0.34998626667073579"/>
      <name val="Neo Sans Arabic Light"/>
      <family val="2"/>
    </font>
    <font>
      <b/>
      <sz val="22"/>
      <color theme="1" tint="0.34998626667073579"/>
      <name val="Neo Sans Arabic Light"/>
      <family val="2"/>
    </font>
    <font>
      <sz val="10"/>
      <color theme="1"/>
      <name val="Frutiger LT Arabic 55 Roman"/>
    </font>
    <font>
      <sz val="10"/>
      <color rgb="FFFF0000"/>
      <name val="Frutiger LT Arabic 55 Roman"/>
    </font>
    <font>
      <sz val="10"/>
      <name val="Frutiger LT Arabic 55 Roman"/>
    </font>
    <font>
      <sz val="18"/>
      <color theme="1" tint="0.34998626667073579"/>
      <name val="Neo Sans Arabic Medium"/>
      <family val="2"/>
    </font>
  </fonts>
  <fills count="13">
    <fill>
      <patternFill patternType="none"/>
    </fill>
    <fill>
      <patternFill patternType="gray125"/>
    </fill>
    <fill>
      <patternFill patternType="solid">
        <fgColor rgb="FFF2F2F2"/>
      </patternFill>
    </fill>
    <fill>
      <patternFill patternType="solid">
        <fgColor theme="0"/>
        <bgColor indexed="64"/>
      </patternFill>
    </fill>
    <fill>
      <patternFill patternType="solid">
        <fgColor rgb="FF2F75B5"/>
        <bgColor indexed="64"/>
      </patternFill>
    </fill>
    <fill>
      <patternFill patternType="solid">
        <fgColor rgb="FF2F75B5"/>
        <bgColor rgb="FF000000"/>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59999389629810485"/>
        <bgColor rgb="FF000000"/>
      </patternFill>
    </fill>
    <fill>
      <patternFill patternType="solid">
        <fgColor theme="6" tint="0.79998168889431442"/>
        <bgColor rgb="FF000000"/>
      </patternFill>
    </fill>
    <fill>
      <patternFill patternType="solid">
        <fgColor rgb="FF2F75B5"/>
        <bgColor theme="8"/>
      </patternFill>
    </fill>
    <fill>
      <patternFill patternType="solid">
        <fgColor theme="4" tint="0.59999389629810485"/>
        <bgColor theme="8" tint="0.79998168889431442"/>
      </patternFill>
    </fill>
    <fill>
      <patternFill patternType="solid">
        <fgColor theme="0" tint="-4.9989318521683403E-2"/>
        <bgColor indexed="64"/>
      </patternFill>
    </fill>
  </fills>
  <borders count="36">
    <border>
      <left/>
      <right/>
      <top/>
      <bottom/>
      <diagonal/>
    </border>
    <border>
      <left style="thin">
        <color rgb="FF7F7F7F"/>
      </left>
      <right style="thin">
        <color rgb="FF7F7F7F"/>
      </right>
      <top style="thin">
        <color rgb="FF7F7F7F"/>
      </top>
      <bottom style="thin">
        <color rgb="FF7F7F7F"/>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top style="thin">
        <color theme="0"/>
      </top>
      <bottom/>
      <diagonal/>
    </border>
    <border>
      <left/>
      <right/>
      <top/>
      <bottom style="thin">
        <color theme="0"/>
      </bottom>
      <diagonal/>
    </border>
    <border>
      <left style="thin">
        <color theme="0"/>
      </left>
      <right style="thin">
        <color theme="0"/>
      </right>
      <top/>
      <bottom/>
      <diagonal/>
    </border>
    <border>
      <left/>
      <right/>
      <top style="thin">
        <color theme="6" tint="0.59999389629810485"/>
      </top>
      <bottom/>
      <diagonal/>
    </border>
    <border>
      <left/>
      <right style="thin">
        <color theme="6" tint="0.59999389629810485"/>
      </right>
      <top style="thin">
        <color theme="6" tint="0.59999389629810485"/>
      </top>
      <bottom/>
      <diagonal/>
    </border>
    <border>
      <left/>
      <right style="thin">
        <color theme="6" tint="0.59999389629810485"/>
      </right>
      <top/>
      <bottom/>
      <diagonal/>
    </border>
    <border>
      <left/>
      <right/>
      <top/>
      <bottom style="thin">
        <color theme="6" tint="0.59999389629810485"/>
      </bottom>
      <diagonal/>
    </border>
    <border>
      <left/>
      <right style="thin">
        <color theme="6" tint="0.59999389629810485"/>
      </right>
      <top/>
      <bottom style="thin">
        <color theme="6" tint="0.59999389629810485"/>
      </bottom>
      <diagonal/>
    </border>
    <border>
      <left style="thick">
        <color theme="0"/>
      </left>
      <right style="thin">
        <color theme="0"/>
      </right>
      <top style="thin">
        <color theme="0"/>
      </top>
      <bottom/>
      <diagonal/>
    </border>
    <border>
      <left style="thick">
        <color theme="0"/>
      </left>
      <right style="thin">
        <color theme="0"/>
      </right>
      <top/>
      <bottom/>
      <diagonal/>
    </border>
    <border>
      <left style="thin">
        <color theme="0"/>
      </left>
      <right style="thick">
        <color theme="0"/>
      </right>
      <top/>
      <bottom style="thin">
        <color theme="0"/>
      </bottom>
      <diagonal/>
    </border>
    <border>
      <left style="thin">
        <color theme="0"/>
      </left>
      <right style="thick">
        <color theme="0"/>
      </right>
      <top style="thin">
        <color theme="0"/>
      </top>
      <bottom style="thin">
        <color theme="0"/>
      </bottom>
      <diagonal/>
    </border>
    <border>
      <left style="thick">
        <color theme="0"/>
      </left>
      <right style="thin">
        <color theme="0"/>
      </right>
      <top style="thin">
        <color theme="0"/>
      </top>
      <bottom style="thin">
        <color theme="0"/>
      </bottom>
      <diagonal/>
    </border>
    <border>
      <left style="thick">
        <color theme="0"/>
      </left>
      <right style="thick">
        <color theme="0"/>
      </right>
      <top style="thick">
        <color theme="0"/>
      </top>
      <bottom style="thick">
        <color theme="0"/>
      </bottom>
      <diagonal/>
    </border>
    <border>
      <left style="thick">
        <color theme="0"/>
      </left>
      <right style="thin">
        <color theme="0"/>
      </right>
      <top/>
      <bottom style="thin">
        <color theme="0"/>
      </bottom>
      <diagonal/>
    </border>
    <border>
      <left style="thin">
        <color theme="6" tint="0.59999389629810485"/>
      </left>
      <right style="thin">
        <color theme="6" tint="0.59999389629810485"/>
      </right>
      <top style="thin">
        <color theme="6" tint="0.59999389629810485"/>
      </top>
      <bottom style="thin">
        <color theme="6" tint="0.59999389629810485"/>
      </bottom>
      <diagonal/>
    </border>
    <border>
      <left style="thin">
        <color theme="6" tint="0.59999389629810485"/>
      </left>
      <right style="thin">
        <color theme="6" tint="0.59999389629810485"/>
      </right>
      <top/>
      <bottom style="thin">
        <color theme="6" tint="0.59999389629810485"/>
      </bottom>
      <diagonal/>
    </border>
    <border>
      <left/>
      <right style="thin">
        <color theme="6" tint="0.59999389629810485"/>
      </right>
      <top style="thin">
        <color theme="6" tint="0.59999389629810485"/>
      </top>
      <bottom style="thin">
        <color theme="6" tint="0.59999389629810485"/>
      </bottom>
      <diagonal/>
    </border>
    <border>
      <left/>
      <right/>
      <top style="thick">
        <color theme="8"/>
      </top>
      <bottom style="thin">
        <color theme="8"/>
      </bottom>
      <diagonal/>
    </border>
    <border>
      <left/>
      <right/>
      <top style="thin">
        <color theme="8"/>
      </top>
      <bottom style="thin">
        <color theme="8"/>
      </bottom>
      <diagonal/>
    </border>
    <border>
      <left/>
      <right/>
      <top style="thin">
        <color theme="8"/>
      </top>
      <bottom/>
      <diagonal/>
    </border>
    <border>
      <left/>
      <right/>
      <top style="thin">
        <color theme="8"/>
      </top>
      <bottom style="thick">
        <color theme="8"/>
      </bottom>
      <diagonal/>
    </border>
  </borders>
  <cellStyleXfs count="6">
    <xf numFmtId="0" fontId="0" fillId="0" borderId="0"/>
    <xf numFmtId="0" fontId="2" fillId="2" borderId="1" applyNumberFormat="0" applyAlignment="0" applyProtection="0"/>
    <xf numFmtId="164" fontId="4" fillId="0" borderId="0" applyFont="0" applyFill="0" applyBorder="0" applyAlignment="0" applyProtection="0"/>
    <xf numFmtId="0" fontId="5" fillId="0" borderId="0"/>
    <xf numFmtId="9" fontId="4" fillId="0" borderId="0" applyFont="0" applyFill="0" applyBorder="0" applyAlignment="0" applyProtection="0"/>
    <xf numFmtId="0" fontId="45" fillId="0" borderId="0" applyNumberFormat="0" applyFill="0" applyBorder="0" applyAlignment="0" applyProtection="0"/>
  </cellStyleXfs>
  <cellXfs count="450">
    <xf numFmtId="0" fontId="0" fillId="0" borderId="0" xfId="0"/>
    <xf numFmtId="3" fontId="0" fillId="0" borderId="0" xfId="0" applyNumberFormat="1"/>
    <xf numFmtId="0" fontId="7" fillId="0" borderId="0" xfId="0" applyFont="1"/>
    <xf numFmtId="0" fontId="3" fillId="0" borderId="0" xfId="0" applyFont="1"/>
    <xf numFmtId="0" fontId="0" fillId="0" borderId="2" xfId="0" applyBorder="1"/>
    <xf numFmtId="0" fontId="8" fillId="0" borderId="2" xfId="0" applyFont="1" applyBorder="1"/>
    <xf numFmtId="0" fontId="3" fillId="0" borderId="2" xfId="0" applyFont="1" applyBorder="1"/>
    <xf numFmtId="0" fontId="0" fillId="0" borderId="3" xfId="0" applyBorder="1"/>
    <xf numFmtId="0" fontId="7" fillId="0" borderId="2" xfId="0" applyFont="1" applyBorder="1"/>
    <xf numFmtId="9" fontId="3" fillId="0" borderId="2" xfId="0" applyNumberFormat="1" applyFont="1" applyBorder="1"/>
    <xf numFmtId="0" fontId="0" fillId="0" borderId="12" xfId="0" applyBorder="1"/>
    <xf numFmtId="0" fontId="9" fillId="0" borderId="2" xfId="0" applyFont="1" applyBorder="1"/>
    <xf numFmtId="0" fontId="15" fillId="0" borderId="2" xfId="0" applyFont="1" applyBorder="1"/>
    <xf numFmtId="0" fontId="15" fillId="0" borderId="0" xfId="0" applyFont="1"/>
    <xf numFmtId="0" fontId="16" fillId="0" borderId="2" xfId="0" applyFont="1" applyBorder="1"/>
    <xf numFmtId="0" fontId="17" fillId="0" borderId="0" xfId="0" applyFont="1"/>
    <xf numFmtId="0" fontId="18" fillId="0" borderId="2" xfId="0" applyFont="1" applyBorder="1"/>
    <xf numFmtId="0" fontId="20" fillId="0" borderId="2" xfId="0" applyFont="1" applyBorder="1"/>
    <xf numFmtId="0" fontId="20" fillId="0" borderId="0" xfId="0" applyFont="1"/>
    <xf numFmtId="9" fontId="0" fillId="0" borderId="2" xfId="4" applyFont="1" applyBorder="1"/>
    <xf numFmtId="0" fontId="22" fillId="0" borderId="0" xfId="0" applyFont="1"/>
    <xf numFmtId="0" fontId="23" fillId="0" borderId="0" xfId="0" applyFont="1" applyAlignment="1">
      <alignment horizontal="right"/>
    </xf>
    <xf numFmtId="0" fontId="22" fillId="0" borderId="2" xfId="0" applyFont="1" applyBorder="1"/>
    <xf numFmtId="0" fontId="23" fillId="0" borderId="2" xfId="0" applyFont="1" applyBorder="1" applyAlignment="1">
      <alignment horizontal="right"/>
    </xf>
    <xf numFmtId="0" fontId="21" fillId="0" borderId="2" xfId="0" applyFont="1" applyBorder="1" applyAlignment="1">
      <alignment horizontal="center"/>
    </xf>
    <xf numFmtId="0" fontId="21" fillId="0" borderId="0" xfId="0" applyFont="1" applyAlignment="1">
      <alignment horizontal="center"/>
    </xf>
    <xf numFmtId="0" fontId="25" fillId="0" borderId="2" xfId="0" applyFont="1" applyBorder="1"/>
    <xf numFmtId="0" fontId="25" fillId="0" borderId="0" xfId="0" applyFont="1"/>
    <xf numFmtId="0" fontId="24" fillId="0" borderId="2" xfId="0" applyFont="1" applyBorder="1" applyAlignment="1">
      <alignment vertical="center" readingOrder="2"/>
    </xf>
    <xf numFmtId="0" fontId="26" fillId="0" borderId="2" xfId="0" applyFont="1" applyBorder="1"/>
    <xf numFmtId="0" fontId="26" fillId="0" borderId="0" xfId="0" applyFont="1"/>
    <xf numFmtId="0" fontId="10" fillId="0" borderId="2" xfId="0" applyFont="1" applyFill="1" applyBorder="1" applyAlignment="1">
      <alignment horizontal="left" vertical="center" wrapText="1" readingOrder="1"/>
    </xf>
    <xf numFmtId="0" fontId="0" fillId="0" borderId="2" xfId="0" applyFill="1" applyBorder="1"/>
    <xf numFmtId="0" fontId="21" fillId="0" borderId="2" xfId="0" applyFont="1" applyFill="1" applyBorder="1" applyAlignment="1">
      <alignment horizontal="center" vertical="center" readingOrder="1"/>
    </xf>
    <xf numFmtId="0" fontId="15" fillId="0" borderId="2" xfId="0" applyFont="1" applyFill="1" applyBorder="1"/>
    <xf numFmtId="0" fontId="20" fillId="0" borderId="2" xfId="0" applyFont="1" applyFill="1" applyBorder="1"/>
    <xf numFmtId="0" fontId="28" fillId="0" borderId="2" xfId="0" applyFont="1" applyBorder="1"/>
    <xf numFmtId="0" fontId="28" fillId="0" borderId="0" xfId="0" applyFont="1"/>
    <xf numFmtId="0" fontId="30" fillId="0" borderId="2" xfId="0" applyFont="1" applyBorder="1"/>
    <xf numFmtId="0" fontId="30" fillId="0" borderId="0" xfId="0" applyFont="1"/>
    <xf numFmtId="0" fontId="31" fillId="0" borderId="2" xfId="0" applyFont="1" applyBorder="1" applyAlignment="1">
      <alignment vertical="center" readingOrder="2"/>
    </xf>
    <xf numFmtId="0" fontId="32" fillId="0" borderId="2" xfId="0" applyFont="1" applyBorder="1"/>
    <xf numFmtId="166" fontId="30" fillId="0" borderId="0" xfId="4" applyNumberFormat="1" applyFont="1"/>
    <xf numFmtId="0" fontId="33" fillId="0" borderId="2" xfId="0" applyFont="1" applyBorder="1"/>
    <xf numFmtId="3" fontId="30" fillId="0" borderId="2" xfId="0" applyNumberFormat="1" applyFont="1" applyBorder="1"/>
    <xf numFmtId="3" fontId="3" fillId="0" borderId="0" xfId="0" applyNumberFormat="1" applyFont="1"/>
    <xf numFmtId="0" fontId="30" fillId="0" borderId="3" xfId="0" applyFont="1" applyBorder="1"/>
    <xf numFmtId="3" fontId="30" fillId="0" borderId="0" xfId="0" applyNumberFormat="1" applyFont="1"/>
    <xf numFmtId="0" fontId="33" fillId="0" borderId="0" xfId="0" applyFont="1"/>
    <xf numFmtId="0" fontId="3" fillId="0" borderId="2" xfId="0" applyFont="1" applyBorder="1" applyAlignment="1"/>
    <xf numFmtId="0" fontId="30" fillId="0" borderId="2" xfId="0" applyFont="1" applyBorder="1" applyAlignment="1"/>
    <xf numFmtId="0" fontId="34" fillId="0" borderId="0" xfId="3" applyFont="1"/>
    <xf numFmtId="0" fontId="31" fillId="0" borderId="3" xfId="0" applyFont="1" applyBorder="1" applyAlignment="1">
      <alignment vertical="center" readingOrder="2"/>
    </xf>
    <xf numFmtId="0" fontId="1" fillId="0" borderId="6" xfId="0" applyFont="1" applyBorder="1" applyAlignment="1">
      <alignment vertical="center" readingOrder="2"/>
    </xf>
    <xf numFmtId="0" fontId="1" fillId="0" borderId="3" xfId="0" applyFont="1" applyBorder="1" applyAlignment="1">
      <alignment vertical="center" readingOrder="2"/>
    </xf>
    <xf numFmtId="0" fontId="3" fillId="0" borderId="0" xfId="0" applyFont="1" applyAlignment="1"/>
    <xf numFmtId="9" fontId="3" fillId="0" borderId="0" xfId="0" applyNumberFormat="1" applyFont="1"/>
    <xf numFmtId="10" fontId="3" fillId="0" borderId="0" xfId="0" applyNumberFormat="1" applyFont="1"/>
    <xf numFmtId="0" fontId="27" fillId="0" borderId="2" xfId="0" applyFont="1" applyBorder="1" applyAlignment="1">
      <alignment vertical="center" readingOrder="2"/>
    </xf>
    <xf numFmtId="0" fontId="6" fillId="0" borderId="2" xfId="0" applyFont="1" applyBorder="1" applyAlignment="1">
      <alignment vertical="center"/>
    </xf>
    <xf numFmtId="0" fontId="6" fillId="0" borderId="0" xfId="0" applyFont="1" applyAlignment="1">
      <alignment vertical="center"/>
    </xf>
    <xf numFmtId="0" fontId="29" fillId="0" borderId="2" xfId="0" applyFont="1" applyBorder="1" applyAlignment="1">
      <alignment vertical="center" readingOrder="2"/>
    </xf>
    <xf numFmtId="0" fontId="19" fillId="0" borderId="5" xfId="0" applyFont="1" applyBorder="1" applyAlignment="1">
      <alignment horizontal="right"/>
    </xf>
    <xf numFmtId="0" fontId="13" fillId="6" borderId="2" xfId="0" applyFont="1" applyFill="1" applyBorder="1" applyAlignment="1">
      <alignment horizontal="center" vertical="center" readingOrder="2"/>
    </xf>
    <xf numFmtId="0" fontId="12" fillId="6" borderId="2" xfId="0" applyFont="1" applyFill="1" applyBorder="1" applyAlignment="1">
      <alignment horizontal="right" vertical="center" readingOrder="1"/>
    </xf>
    <xf numFmtId="0" fontId="13" fillId="7" borderId="2" xfId="0" applyFont="1" applyFill="1" applyBorder="1" applyAlignment="1">
      <alignment horizontal="center" vertical="center" readingOrder="2"/>
    </xf>
    <xf numFmtId="0" fontId="12" fillId="7" borderId="2" xfId="0" applyFont="1" applyFill="1" applyBorder="1" applyAlignment="1">
      <alignment horizontal="right" vertical="center" readingOrder="1"/>
    </xf>
    <xf numFmtId="0" fontId="14" fillId="4" borderId="7" xfId="0" applyFont="1" applyFill="1" applyBorder="1" applyAlignment="1">
      <alignment horizontal="center" vertical="center" wrapText="1" readingOrder="2"/>
    </xf>
    <xf numFmtId="0" fontId="14" fillId="4" borderId="8" xfId="0" applyFont="1" applyFill="1" applyBorder="1" applyAlignment="1">
      <alignment horizontal="center" vertical="center" wrapText="1" readingOrder="2"/>
    </xf>
    <xf numFmtId="0" fontId="14" fillId="4" borderId="10" xfId="0" applyFont="1" applyFill="1" applyBorder="1" applyAlignment="1">
      <alignment horizontal="center" vertical="center" wrapText="1" readingOrder="2"/>
    </xf>
    <xf numFmtId="0" fontId="14" fillId="4" borderId="11" xfId="0" applyFont="1" applyFill="1" applyBorder="1" applyAlignment="1">
      <alignment horizontal="center" vertical="center" wrapText="1" readingOrder="2"/>
    </xf>
    <xf numFmtId="0" fontId="14" fillId="4" borderId="12" xfId="0" applyFont="1" applyFill="1" applyBorder="1" applyAlignment="1">
      <alignment horizontal="center" vertical="center" wrapText="1" readingOrder="2"/>
    </xf>
    <xf numFmtId="0" fontId="14" fillId="4" borderId="13" xfId="0" applyFont="1" applyFill="1" applyBorder="1" applyAlignment="1">
      <alignment horizontal="center" vertical="center" wrapText="1" readingOrder="2"/>
    </xf>
    <xf numFmtId="0" fontId="14" fillId="4" borderId="14" xfId="0" applyFont="1" applyFill="1" applyBorder="1" applyAlignment="1">
      <alignment horizontal="center" vertical="center" wrapText="1" readingOrder="2"/>
    </xf>
    <xf numFmtId="0" fontId="14" fillId="4" borderId="15" xfId="0" applyFont="1" applyFill="1" applyBorder="1" applyAlignment="1">
      <alignment horizontal="center" vertical="center" wrapText="1" readingOrder="2"/>
    </xf>
    <xf numFmtId="0" fontId="13" fillId="6" borderId="2" xfId="0" applyFont="1" applyFill="1" applyBorder="1" applyAlignment="1">
      <alignment horizontal="center" vertical="center" readingOrder="1"/>
    </xf>
    <xf numFmtId="0" fontId="13" fillId="7" borderId="2" xfId="0" applyFont="1" applyFill="1" applyBorder="1" applyAlignment="1">
      <alignment horizontal="center" vertical="center" readingOrder="1"/>
    </xf>
    <xf numFmtId="0" fontId="14" fillId="4" borderId="10" xfId="0" applyFont="1" applyFill="1" applyBorder="1" applyAlignment="1">
      <alignment horizontal="center" vertical="center" readingOrder="2"/>
    </xf>
    <xf numFmtId="0" fontId="14" fillId="4" borderId="12" xfId="0" applyFont="1" applyFill="1" applyBorder="1" applyAlignment="1">
      <alignment horizontal="center" vertical="center" readingOrder="2"/>
    </xf>
    <xf numFmtId="0" fontId="14" fillId="4" borderId="15" xfId="0" applyFont="1" applyFill="1" applyBorder="1" applyAlignment="1">
      <alignment horizontal="center" vertical="center" readingOrder="2"/>
    </xf>
    <xf numFmtId="0" fontId="39" fillId="4" borderId="10" xfId="0" applyFont="1" applyFill="1" applyBorder="1" applyAlignment="1">
      <alignment horizontal="center" vertical="center" wrapText="1" readingOrder="2"/>
    </xf>
    <xf numFmtId="0" fontId="39" fillId="4" borderId="15" xfId="0" applyFont="1" applyFill="1" applyBorder="1" applyAlignment="1">
      <alignment horizontal="center" vertical="center" wrapText="1" readingOrder="2"/>
    </xf>
    <xf numFmtId="0" fontId="39" fillId="4" borderId="12" xfId="0" applyFont="1" applyFill="1" applyBorder="1" applyAlignment="1">
      <alignment horizontal="center" vertical="center" wrapText="1" readingOrder="2"/>
    </xf>
    <xf numFmtId="0" fontId="35" fillId="5" borderId="7" xfId="3" applyFont="1" applyFill="1" applyBorder="1" applyAlignment="1">
      <alignment horizontal="center" vertical="center" wrapText="1" readingOrder="2"/>
    </xf>
    <xf numFmtId="0" fontId="35" fillId="5" borderId="13" xfId="3" applyFont="1" applyFill="1" applyBorder="1" applyAlignment="1">
      <alignment horizontal="center" vertical="center" wrapText="1" readingOrder="2"/>
    </xf>
    <xf numFmtId="0" fontId="35" fillId="5" borderId="14" xfId="3" applyFont="1" applyFill="1" applyBorder="1" applyAlignment="1">
      <alignment horizontal="center" vertical="center" wrapText="1" readingOrder="2"/>
    </xf>
    <xf numFmtId="0" fontId="40" fillId="5" borderId="10" xfId="3" applyFont="1" applyFill="1" applyBorder="1" applyAlignment="1">
      <alignment horizontal="center" vertical="center" wrapText="1" readingOrder="2"/>
    </xf>
    <xf numFmtId="0" fontId="40" fillId="5" borderId="12" xfId="3" applyFont="1" applyFill="1" applyBorder="1" applyAlignment="1">
      <alignment horizontal="center" vertical="center" wrapText="1" readingOrder="2"/>
    </xf>
    <xf numFmtId="0" fontId="40" fillId="5" borderId="15" xfId="3" applyFont="1" applyFill="1" applyBorder="1" applyAlignment="1">
      <alignment horizontal="center" vertical="center" wrapText="1" readingOrder="2"/>
    </xf>
    <xf numFmtId="165" fontId="40" fillId="4" borderId="12" xfId="2" applyNumberFormat="1" applyFont="1" applyFill="1" applyBorder="1" applyAlignment="1">
      <alignment horizontal="center" vertical="center" wrapText="1"/>
    </xf>
    <xf numFmtId="165" fontId="40" fillId="4" borderId="15" xfId="2" applyNumberFormat="1" applyFont="1" applyFill="1" applyBorder="1" applyAlignment="1">
      <alignment horizontal="center" vertical="center" wrapText="1"/>
    </xf>
    <xf numFmtId="165" fontId="40" fillId="4" borderId="11" xfId="2" applyNumberFormat="1" applyFont="1" applyFill="1" applyBorder="1" applyAlignment="1">
      <alignment horizontal="center" vertical="center"/>
    </xf>
    <xf numFmtId="0" fontId="18" fillId="8" borderId="2" xfId="0" applyFont="1" applyFill="1" applyBorder="1" applyAlignment="1">
      <alignment horizontal="right" vertical="center" readingOrder="2"/>
    </xf>
    <xf numFmtId="0" fontId="18" fillId="9" borderId="2" xfId="0" applyFont="1" applyFill="1" applyBorder="1" applyAlignment="1">
      <alignment horizontal="right" vertical="center" readingOrder="2"/>
    </xf>
    <xf numFmtId="0" fontId="16" fillId="9" borderId="2" xfId="0" applyFont="1" applyFill="1" applyBorder="1" applyAlignment="1">
      <alignment horizontal="center" vertical="center" readingOrder="2"/>
    </xf>
    <xf numFmtId="0" fontId="16" fillId="8" borderId="2" xfId="0" applyFont="1" applyFill="1" applyBorder="1" applyAlignment="1">
      <alignment horizontal="center" vertical="center" readingOrder="2"/>
    </xf>
    <xf numFmtId="0" fontId="16" fillId="9" borderId="2" xfId="0" applyFont="1" applyFill="1" applyBorder="1" applyAlignment="1">
      <alignment horizontal="center" vertical="center" readingOrder="1"/>
    </xf>
    <xf numFmtId="0" fontId="16" fillId="8" borderId="2" xfId="0" applyFont="1" applyFill="1" applyBorder="1" applyAlignment="1">
      <alignment horizontal="center" vertical="center" readingOrder="1"/>
    </xf>
    <xf numFmtId="3" fontId="11" fillId="6" borderId="12" xfId="0" applyNumberFormat="1" applyFont="1" applyFill="1" applyBorder="1" applyAlignment="1">
      <alignment horizontal="center" vertical="center"/>
    </xf>
    <xf numFmtId="3" fontId="11" fillId="7" borderId="2" xfId="0" applyNumberFormat="1" applyFont="1" applyFill="1" applyBorder="1" applyAlignment="1">
      <alignment horizontal="center" vertical="center"/>
    </xf>
    <xf numFmtId="3" fontId="36" fillId="4" borderId="2" xfId="0" applyNumberFormat="1" applyFont="1" applyFill="1" applyBorder="1" applyAlignment="1">
      <alignment horizontal="center" vertical="center"/>
    </xf>
    <xf numFmtId="0" fontId="43" fillId="7" borderId="2" xfId="0" applyFont="1" applyFill="1" applyBorder="1" applyAlignment="1">
      <alignment horizontal="center" vertical="center" wrapText="1" readingOrder="2"/>
    </xf>
    <xf numFmtId="0" fontId="42" fillId="7" borderId="2" xfId="0" applyFont="1" applyFill="1" applyBorder="1" applyAlignment="1">
      <alignment horizontal="right" vertical="center" wrapText="1" readingOrder="2"/>
    </xf>
    <xf numFmtId="0" fontId="16" fillId="7" borderId="2" xfId="0" applyFont="1" applyFill="1" applyBorder="1" applyAlignment="1">
      <alignment horizontal="center" vertical="center"/>
    </xf>
    <xf numFmtId="0" fontId="43" fillId="6" borderId="2" xfId="0" applyFont="1" applyFill="1" applyBorder="1" applyAlignment="1">
      <alignment horizontal="center" vertical="center" wrapText="1" readingOrder="2"/>
    </xf>
    <xf numFmtId="0" fontId="42" fillId="6" borderId="2" xfId="0" applyFont="1" applyFill="1" applyBorder="1" applyAlignment="1">
      <alignment horizontal="right" vertical="center" wrapText="1" readingOrder="2"/>
    </xf>
    <xf numFmtId="0" fontId="16" fillId="6" borderId="2" xfId="0" applyFont="1" applyFill="1" applyBorder="1" applyAlignment="1">
      <alignment horizontal="center" vertical="center"/>
    </xf>
    <xf numFmtId="0" fontId="35" fillId="5" borderId="8" xfId="3" applyFont="1" applyFill="1" applyBorder="1" applyAlignment="1">
      <alignment horizontal="center" vertical="center" wrapText="1" readingOrder="2"/>
    </xf>
    <xf numFmtId="0" fontId="40" fillId="5" borderId="10" xfId="3" applyFont="1" applyFill="1" applyBorder="1" applyAlignment="1">
      <alignment horizontal="center" vertical="center" wrapText="1" readingOrder="1"/>
    </xf>
    <xf numFmtId="0" fontId="40" fillId="5" borderId="15" xfId="3" applyFont="1" applyFill="1" applyBorder="1" applyAlignment="1">
      <alignment horizontal="center" vertical="center" wrapText="1" readingOrder="1"/>
    </xf>
    <xf numFmtId="0" fontId="40" fillId="5" borderId="12" xfId="3" applyFont="1" applyFill="1" applyBorder="1" applyAlignment="1">
      <alignment horizontal="center" vertical="center" wrapText="1" readingOrder="1"/>
    </xf>
    <xf numFmtId="166" fontId="36" fillId="4" borderId="2" xfId="2" applyNumberFormat="1" applyFont="1" applyFill="1" applyBorder="1" applyAlignment="1">
      <alignment horizontal="center" vertical="center" wrapText="1"/>
    </xf>
    <xf numFmtId="9" fontId="36" fillId="4" borderId="2" xfId="2" applyNumberFormat="1" applyFont="1" applyFill="1" applyBorder="1" applyAlignment="1">
      <alignment horizontal="center" vertical="center" wrapText="1"/>
    </xf>
    <xf numFmtId="166" fontId="11" fillId="6" borderId="12" xfId="2" applyNumberFormat="1" applyFont="1" applyFill="1" applyBorder="1" applyAlignment="1">
      <alignment horizontal="center" vertical="center" wrapText="1"/>
    </xf>
    <xf numFmtId="166" fontId="11" fillId="7" borderId="2" xfId="2" applyNumberFormat="1" applyFont="1" applyFill="1" applyBorder="1" applyAlignment="1">
      <alignment horizontal="center" vertical="center" wrapText="1"/>
    </xf>
    <xf numFmtId="9" fontId="12" fillId="7" borderId="2" xfId="2" applyNumberFormat="1" applyFont="1" applyFill="1" applyBorder="1" applyAlignment="1">
      <alignment horizontal="center" vertical="center" wrapText="1"/>
    </xf>
    <xf numFmtId="1" fontId="13" fillId="9" borderId="2" xfId="3" applyNumberFormat="1" applyFont="1" applyFill="1" applyBorder="1" applyAlignment="1">
      <alignment horizontal="center" vertical="center" wrapText="1" readingOrder="2"/>
    </xf>
    <xf numFmtId="9" fontId="12" fillId="6" borderId="2" xfId="2" applyNumberFormat="1" applyFont="1" applyFill="1" applyBorder="1" applyAlignment="1">
      <alignment horizontal="center" vertical="center" wrapText="1"/>
    </xf>
    <xf numFmtId="1" fontId="13" fillId="8" borderId="2" xfId="0" applyNumberFormat="1" applyFont="1" applyFill="1" applyBorder="1" applyAlignment="1">
      <alignment horizontal="center" vertical="center" readingOrder="2"/>
    </xf>
    <xf numFmtId="9" fontId="12" fillId="6" borderId="12" xfId="2" applyNumberFormat="1" applyFont="1" applyFill="1" applyBorder="1" applyAlignment="1">
      <alignment horizontal="center" vertical="center" wrapText="1"/>
    </xf>
    <xf numFmtId="0" fontId="40" fillId="5" borderId="11" xfId="3" applyFont="1" applyFill="1" applyBorder="1" applyAlignment="1">
      <alignment horizontal="center" vertical="center" wrapText="1" readingOrder="1"/>
    </xf>
    <xf numFmtId="0" fontId="35" fillId="5" borderId="13" xfId="3" applyFont="1" applyFill="1" applyBorder="1" applyAlignment="1">
      <alignment horizontal="center" vertical="center" wrapText="1" readingOrder="2"/>
    </xf>
    <xf numFmtId="9" fontId="11" fillId="6" borderId="12" xfId="2" applyNumberFormat="1" applyFont="1" applyFill="1" applyBorder="1" applyAlignment="1">
      <alignment horizontal="center" vertical="center" wrapText="1"/>
    </xf>
    <xf numFmtId="9" fontId="11" fillId="7" borderId="2" xfId="2" applyNumberFormat="1" applyFont="1" applyFill="1" applyBorder="1" applyAlignment="1">
      <alignment horizontal="center" vertical="center" wrapText="1"/>
    </xf>
    <xf numFmtId="9" fontId="11" fillId="6" borderId="2" xfId="2" applyNumberFormat="1" applyFont="1" applyFill="1" applyBorder="1" applyAlignment="1">
      <alignment horizontal="center" vertical="center" wrapText="1"/>
    </xf>
    <xf numFmtId="9" fontId="12" fillId="9" borderId="2" xfId="3" applyNumberFormat="1" applyFont="1" applyFill="1" applyBorder="1" applyAlignment="1">
      <alignment horizontal="right" vertical="center" wrapText="1" readingOrder="2"/>
    </xf>
    <xf numFmtId="9" fontId="12" fillId="8" borderId="2" xfId="0" applyNumberFormat="1" applyFont="1" applyFill="1" applyBorder="1" applyAlignment="1">
      <alignment horizontal="right" vertical="center" readingOrder="2"/>
    </xf>
    <xf numFmtId="9" fontId="12" fillId="9" borderId="2" xfId="1" applyNumberFormat="1" applyFont="1" applyFill="1" applyBorder="1" applyAlignment="1">
      <alignment horizontal="right" vertical="center" readingOrder="2"/>
    </xf>
    <xf numFmtId="9" fontId="12" fillId="8" borderId="2" xfId="1" applyNumberFormat="1" applyFont="1" applyFill="1" applyBorder="1" applyAlignment="1">
      <alignment horizontal="right" vertical="center" readingOrder="2"/>
    </xf>
    <xf numFmtId="9" fontId="12" fillId="9" borderId="2" xfId="0" applyNumberFormat="1" applyFont="1" applyFill="1" applyBorder="1" applyAlignment="1">
      <alignment horizontal="right" vertical="center" readingOrder="2"/>
    </xf>
    <xf numFmtId="0" fontId="44" fillId="0" borderId="17" xfId="0" applyFont="1" applyBorder="1" applyAlignment="1">
      <alignment vertical="center"/>
    </xf>
    <xf numFmtId="0" fontId="44" fillId="0" borderId="18" xfId="0" applyFont="1" applyBorder="1" applyAlignment="1">
      <alignment vertical="center"/>
    </xf>
    <xf numFmtId="0" fontId="44" fillId="0" borderId="0" xfId="0" applyFont="1" applyBorder="1" applyAlignment="1">
      <alignment vertical="center"/>
    </xf>
    <xf numFmtId="0" fontId="44" fillId="0" borderId="19" xfId="0" applyFont="1" applyBorder="1" applyAlignment="1">
      <alignment vertical="center"/>
    </xf>
    <xf numFmtId="0" fontId="44" fillId="0" borderId="20" xfId="0" applyFont="1" applyBorder="1" applyAlignment="1">
      <alignment vertical="center"/>
    </xf>
    <xf numFmtId="0" fontId="44" fillId="0" borderId="21" xfId="0" applyFont="1" applyBorder="1" applyAlignment="1">
      <alignment vertical="center"/>
    </xf>
    <xf numFmtId="3" fontId="12" fillId="6" borderId="2" xfId="0" applyNumberFormat="1" applyFont="1" applyFill="1" applyBorder="1" applyAlignment="1">
      <alignment horizontal="center" vertical="center" readingOrder="1"/>
    </xf>
    <xf numFmtId="3" fontId="12" fillId="6" borderId="2" xfId="0" applyNumberFormat="1" applyFont="1" applyFill="1" applyBorder="1" applyAlignment="1">
      <alignment horizontal="center" vertical="center" wrapText="1" readingOrder="1"/>
    </xf>
    <xf numFmtId="3" fontId="12" fillId="7" borderId="2" xfId="0" applyNumberFormat="1" applyFont="1" applyFill="1" applyBorder="1" applyAlignment="1">
      <alignment horizontal="center" vertical="center" readingOrder="1"/>
    </xf>
    <xf numFmtId="3" fontId="12" fillId="7" borderId="2" xfId="0" applyNumberFormat="1" applyFont="1" applyFill="1" applyBorder="1" applyAlignment="1">
      <alignment horizontal="center" vertical="center" wrapText="1" readingOrder="1"/>
    </xf>
    <xf numFmtId="3" fontId="14" fillId="4" borderId="2" xfId="0" applyNumberFormat="1" applyFont="1" applyFill="1" applyBorder="1" applyAlignment="1">
      <alignment horizontal="center" vertical="center" wrapText="1" readingOrder="1"/>
    </xf>
    <xf numFmtId="3" fontId="14" fillId="4" borderId="5" xfId="0" applyNumberFormat="1" applyFont="1" applyFill="1" applyBorder="1" applyAlignment="1">
      <alignment horizontal="center" vertical="center" wrapText="1" readingOrder="1"/>
    </xf>
    <xf numFmtId="3" fontId="12" fillId="6" borderId="12" xfId="0" applyNumberFormat="1" applyFont="1" applyFill="1" applyBorder="1" applyAlignment="1">
      <alignment horizontal="center" vertical="center" readingOrder="1"/>
    </xf>
    <xf numFmtId="3" fontId="12" fillId="6" borderId="12" xfId="4" applyNumberFormat="1" applyFont="1" applyFill="1" applyBorder="1" applyAlignment="1">
      <alignment horizontal="center" vertical="center" readingOrder="1"/>
    </xf>
    <xf numFmtId="3" fontId="12" fillId="6" borderId="12" xfId="4" applyNumberFormat="1" applyFont="1" applyFill="1" applyBorder="1" applyAlignment="1">
      <alignment horizontal="center" vertical="center" wrapText="1" readingOrder="1"/>
    </xf>
    <xf numFmtId="3" fontId="12" fillId="7" borderId="2" xfId="4" applyNumberFormat="1" applyFont="1" applyFill="1" applyBorder="1" applyAlignment="1">
      <alignment horizontal="center" vertical="center" readingOrder="1"/>
    </xf>
    <xf numFmtId="3" fontId="12" fillId="7" borderId="2" xfId="4" applyNumberFormat="1" applyFont="1" applyFill="1" applyBorder="1" applyAlignment="1">
      <alignment horizontal="center" vertical="center" wrapText="1" readingOrder="1"/>
    </xf>
    <xf numFmtId="3" fontId="12" fillId="6" borderId="2" xfId="4" applyNumberFormat="1" applyFont="1" applyFill="1" applyBorder="1" applyAlignment="1">
      <alignment horizontal="center" vertical="center" readingOrder="1"/>
    </xf>
    <xf numFmtId="3" fontId="12" fillId="6" borderId="2" xfId="4" applyNumberFormat="1" applyFont="1" applyFill="1" applyBorder="1" applyAlignment="1">
      <alignment horizontal="center" vertical="center" wrapText="1" readingOrder="1"/>
    </xf>
    <xf numFmtId="3" fontId="14" fillId="4" borderId="2" xfId="4" applyNumberFormat="1" applyFont="1" applyFill="1" applyBorder="1" applyAlignment="1">
      <alignment horizontal="center" vertical="center" wrapText="1" readingOrder="1"/>
    </xf>
    <xf numFmtId="3" fontId="14" fillId="4" borderId="5" xfId="4" applyNumberFormat="1" applyFont="1" applyFill="1" applyBorder="1" applyAlignment="1">
      <alignment horizontal="center" vertical="center" wrapText="1" readingOrder="1"/>
    </xf>
    <xf numFmtId="3" fontId="14" fillId="4" borderId="7" xfId="0" applyNumberFormat="1" applyFont="1" applyFill="1" applyBorder="1" applyAlignment="1">
      <alignment horizontal="center" vertical="center" wrapText="1" readingOrder="1"/>
    </xf>
    <xf numFmtId="0" fontId="47" fillId="6" borderId="2" xfId="0" applyFont="1" applyFill="1" applyBorder="1" applyAlignment="1">
      <alignment horizontal="left" vertical="center" readingOrder="2"/>
    </xf>
    <xf numFmtId="0" fontId="47" fillId="7" borderId="2" xfId="0" applyFont="1" applyFill="1" applyBorder="1" applyAlignment="1">
      <alignment horizontal="left" vertical="center" readingOrder="2"/>
    </xf>
    <xf numFmtId="166" fontId="12" fillId="6" borderId="12" xfId="0" applyNumberFormat="1" applyFont="1" applyFill="1" applyBorder="1" applyAlignment="1">
      <alignment horizontal="center" vertical="center"/>
    </xf>
    <xf numFmtId="166" fontId="12" fillId="7" borderId="2" xfId="0" applyNumberFormat="1" applyFont="1" applyFill="1" applyBorder="1" applyAlignment="1">
      <alignment horizontal="center" vertical="center"/>
    </xf>
    <xf numFmtId="166" fontId="35" fillId="4" borderId="2" xfId="0" applyNumberFormat="1" applyFont="1" applyFill="1" applyBorder="1" applyAlignment="1">
      <alignment horizontal="center" vertical="center"/>
    </xf>
    <xf numFmtId="3" fontId="12" fillId="6" borderId="12" xfId="0" applyNumberFormat="1" applyFont="1" applyFill="1" applyBorder="1" applyAlignment="1">
      <alignment horizontal="center" vertical="center"/>
    </xf>
    <xf numFmtId="3" fontId="12" fillId="7" borderId="2" xfId="0" applyNumberFormat="1" applyFont="1" applyFill="1" applyBorder="1" applyAlignment="1">
      <alignment horizontal="center" vertical="center"/>
    </xf>
    <xf numFmtId="3" fontId="35" fillId="4" borderId="2" xfId="0" applyNumberFormat="1" applyFont="1" applyFill="1" applyBorder="1" applyAlignment="1">
      <alignment horizontal="center" vertical="center"/>
    </xf>
    <xf numFmtId="167" fontId="12" fillId="6" borderId="12" xfId="0" applyNumberFormat="1" applyFont="1" applyFill="1" applyBorder="1" applyAlignment="1">
      <alignment horizontal="center" vertical="center"/>
    </xf>
    <xf numFmtId="167" fontId="12" fillId="7" borderId="2" xfId="0" applyNumberFormat="1" applyFont="1" applyFill="1" applyBorder="1" applyAlignment="1">
      <alignment horizontal="center" vertical="center"/>
    </xf>
    <xf numFmtId="167" fontId="35" fillId="4" borderId="2" xfId="0" applyNumberFormat="1" applyFont="1" applyFill="1" applyBorder="1" applyAlignment="1">
      <alignment horizontal="center" vertical="center"/>
    </xf>
    <xf numFmtId="9" fontId="12" fillId="6" borderId="2" xfId="4" applyNumberFormat="1" applyFont="1" applyFill="1" applyBorder="1" applyAlignment="1">
      <alignment horizontal="center" vertical="center" readingOrder="1"/>
    </xf>
    <xf numFmtId="9" fontId="12" fillId="6" borderId="2" xfId="4" applyNumberFormat="1" applyFont="1" applyFill="1" applyBorder="1" applyAlignment="1">
      <alignment horizontal="center" vertical="center" wrapText="1" readingOrder="1"/>
    </xf>
    <xf numFmtId="9" fontId="12" fillId="7" borderId="2" xfId="4" applyNumberFormat="1" applyFont="1" applyFill="1" applyBorder="1" applyAlignment="1">
      <alignment horizontal="center" vertical="center" readingOrder="1"/>
    </xf>
    <xf numFmtId="9" fontId="12" fillId="7" borderId="2" xfId="4" applyNumberFormat="1" applyFont="1" applyFill="1" applyBorder="1" applyAlignment="1">
      <alignment horizontal="center" vertical="center" wrapText="1" readingOrder="1"/>
    </xf>
    <xf numFmtId="9" fontId="14" fillId="4" borderId="2" xfId="4" applyNumberFormat="1" applyFont="1" applyFill="1" applyBorder="1" applyAlignment="1">
      <alignment horizontal="center" vertical="center" wrapText="1" readingOrder="1"/>
    </xf>
    <xf numFmtId="9" fontId="14" fillId="4" borderId="5" xfId="4" applyNumberFormat="1" applyFont="1" applyFill="1" applyBorder="1" applyAlignment="1">
      <alignment horizontal="center" vertical="center" wrapText="1" readingOrder="1"/>
    </xf>
    <xf numFmtId="9" fontId="18" fillId="6" borderId="12" xfId="0" applyNumberFormat="1" applyFont="1" applyFill="1" applyBorder="1" applyAlignment="1">
      <alignment horizontal="center" vertical="center"/>
    </xf>
    <xf numFmtId="166" fontId="18" fillId="7" borderId="2" xfId="0" applyNumberFormat="1" applyFont="1" applyFill="1" applyBorder="1" applyAlignment="1">
      <alignment horizontal="center" vertical="center"/>
    </xf>
    <xf numFmtId="166" fontId="18" fillId="6" borderId="2" xfId="0" applyNumberFormat="1" applyFont="1" applyFill="1" applyBorder="1" applyAlignment="1">
      <alignment horizontal="center" vertical="center"/>
    </xf>
    <xf numFmtId="0" fontId="48" fillId="9" borderId="2" xfId="0" applyFont="1" applyFill="1" applyBorder="1" applyAlignment="1">
      <alignment horizontal="left" vertical="center" readingOrder="1"/>
    </xf>
    <xf numFmtId="0" fontId="48" fillId="8" borderId="2" xfId="0" applyFont="1" applyFill="1" applyBorder="1" applyAlignment="1">
      <alignment horizontal="left" vertical="center" readingOrder="1"/>
    </xf>
    <xf numFmtId="0" fontId="47" fillId="9" borderId="2" xfId="0" applyFont="1" applyFill="1" applyBorder="1" applyAlignment="1">
      <alignment horizontal="left" vertical="center" readingOrder="1"/>
    </xf>
    <xf numFmtId="0" fontId="47" fillId="8" borderId="2" xfId="0" applyFont="1" applyFill="1" applyBorder="1" applyAlignment="1">
      <alignment horizontal="left" vertical="center" readingOrder="1"/>
    </xf>
    <xf numFmtId="0" fontId="47" fillId="6" borderId="2" xfId="0" applyFont="1" applyFill="1" applyBorder="1" applyAlignment="1">
      <alignment horizontal="left" vertical="center"/>
    </xf>
    <xf numFmtId="0" fontId="47" fillId="7" borderId="2" xfId="0" applyFont="1" applyFill="1" applyBorder="1" applyAlignment="1">
      <alignment horizontal="left" vertical="center"/>
    </xf>
    <xf numFmtId="0" fontId="39" fillId="4" borderId="11" xfId="0" applyFont="1" applyFill="1" applyBorder="1" applyAlignment="1">
      <alignment horizontal="center" vertical="center" wrapText="1" readingOrder="2"/>
    </xf>
    <xf numFmtId="0" fontId="39" fillId="4" borderId="24" xfId="0" applyFont="1" applyFill="1" applyBorder="1" applyAlignment="1">
      <alignment horizontal="center" vertical="center" wrapText="1" readingOrder="2"/>
    </xf>
    <xf numFmtId="9" fontId="18" fillId="6" borderId="25" xfId="0" applyNumberFormat="1" applyFont="1" applyFill="1" applyBorder="1" applyAlignment="1">
      <alignment horizontal="center" vertical="center"/>
    </xf>
    <xf numFmtId="166" fontId="18" fillId="7" borderId="25" xfId="0" applyNumberFormat="1" applyFont="1" applyFill="1" applyBorder="1" applyAlignment="1">
      <alignment horizontal="center" vertical="center"/>
    </xf>
    <xf numFmtId="166" fontId="18" fillId="6" borderId="25" xfId="0" applyNumberFormat="1" applyFont="1" applyFill="1" applyBorder="1" applyAlignment="1">
      <alignment horizontal="center" vertical="center"/>
    </xf>
    <xf numFmtId="166" fontId="18" fillId="7" borderId="5" xfId="0" applyNumberFormat="1" applyFont="1" applyFill="1" applyBorder="1" applyAlignment="1">
      <alignment horizontal="center" vertical="center"/>
    </xf>
    <xf numFmtId="166" fontId="35" fillId="4" borderId="5" xfId="0" applyNumberFormat="1" applyFont="1" applyFill="1" applyBorder="1" applyAlignment="1">
      <alignment horizontal="center" vertical="center"/>
    </xf>
    <xf numFmtId="0" fontId="47" fillId="9" borderId="2" xfId="0" applyFont="1" applyFill="1" applyBorder="1" applyAlignment="1">
      <alignment horizontal="left" vertical="center" wrapText="1" readingOrder="1"/>
    </xf>
    <xf numFmtId="0" fontId="47" fillId="8" borderId="2" xfId="0" applyFont="1" applyFill="1" applyBorder="1" applyAlignment="1">
      <alignment horizontal="left" vertical="center" wrapText="1" readingOrder="1"/>
    </xf>
    <xf numFmtId="0" fontId="35" fillId="5" borderId="12" xfId="3" applyFont="1" applyFill="1" applyBorder="1" applyAlignment="1">
      <alignment horizontal="center" vertical="center" wrapText="1" readingOrder="1"/>
    </xf>
    <xf numFmtId="0" fontId="35" fillId="4" borderId="0" xfId="0" applyFont="1" applyFill="1" applyBorder="1" applyAlignment="1">
      <alignment horizontal="center" vertical="center" wrapText="1" readingOrder="2"/>
    </xf>
    <xf numFmtId="0" fontId="35" fillId="4" borderId="11" xfId="0" applyFont="1" applyFill="1" applyBorder="1" applyAlignment="1">
      <alignment horizontal="center" vertical="center" wrapText="1" readingOrder="2"/>
    </xf>
    <xf numFmtId="0" fontId="35" fillId="4" borderId="10" xfId="0" applyFont="1" applyFill="1" applyBorder="1" applyAlignment="1">
      <alignment horizontal="center" vertical="center" wrapText="1" readingOrder="2"/>
    </xf>
    <xf numFmtId="0" fontId="35" fillId="4" borderId="13" xfId="0" applyFont="1" applyFill="1" applyBorder="1" applyAlignment="1">
      <alignment horizontal="center" vertical="center" wrapText="1" readingOrder="2"/>
    </xf>
    <xf numFmtId="0" fontId="35" fillId="4" borderId="12" xfId="0" applyFont="1" applyFill="1" applyBorder="1" applyAlignment="1">
      <alignment horizontal="center" vertical="center" wrapText="1" readingOrder="2"/>
    </xf>
    <xf numFmtId="3" fontId="18" fillId="7" borderId="2" xfId="0" applyNumberFormat="1" applyFont="1" applyFill="1" applyBorder="1" applyAlignment="1">
      <alignment horizontal="center" vertical="center"/>
    </xf>
    <xf numFmtId="3" fontId="18" fillId="6" borderId="12" xfId="0" applyNumberFormat="1" applyFont="1" applyFill="1" applyBorder="1" applyAlignment="1">
      <alignment horizontal="center" vertical="center"/>
    </xf>
    <xf numFmtId="3" fontId="18" fillId="6" borderId="2" xfId="0" applyNumberFormat="1" applyFont="1" applyFill="1" applyBorder="1" applyAlignment="1">
      <alignment horizontal="center" vertical="center"/>
    </xf>
    <xf numFmtId="3" fontId="18" fillId="6" borderId="26" xfId="0" applyNumberFormat="1" applyFont="1" applyFill="1" applyBorder="1" applyAlignment="1">
      <alignment horizontal="center" vertical="center"/>
    </xf>
    <xf numFmtId="3" fontId="18" fillId="7" borderId="8" xfId="0" applyNumberFormat="1" applyFont="1" applyFill="1" applyBorder="1" applyAlignment="1">
      <alignment horizontal="center" vertical="center"/>
    </xf>
    <xf numFmtId="3" fontId="18" fillId="6" borderId="27" xfId="0" applyNumberFormat="1" applyFont="1" applyFill="1" applyBorder="1" applyAlignment="1">
      <alignment horizontal="center" vertical="center"/>
    </xf>
    <xf numFmtId="3" fontId="18" fillId="6" borderId="3" xfId="0" applyNumberFormat="1" applyFont="1" applyFill="1" applyBorder="1" applyAlignment="1">
      <alignment horizontal="center" vertical="center"/>
    </xf>
    <xf numFmtId="3" fontId="18" fillId="7" borderId="28" xfId="0" applyNumberFormat="1" applyFont="1" applyFill="1" applyBorder="1" applyAlignment="1">
      <alignment horizontal="center" vertical="center"/>
    </xf>
    <xf numFmtId="3" fontId="35" fillId="4" borderId="26" xfId="0" applyNumberFormat="1" applyFont="1" applyFill="1" applyBorder="1" applyAlignment="1">
      <alignment horizontal="center" vertical="center"/>
    </xf>
    <xf numFmtId="0" fontId="53" fillId="0" borderId="0" xfId="0" applyFont="1"/>
    <xf numFmtId="0" fontId="36" fillId="4" borderId="2" xfId="0" applyFont="1" applyFill="1" applyBorder="1" applyAlignment="1">
      <alignment horizontal="center" vertical="center"/>
    </xf>
    <xf numFmtId="0" fontId="14" fillId="4" borderId="7" xfId="0" applyFont="1" applyFill="1" applyBorder="1" applyAlignment="1">
      <alignment horizontal="center" vertical="center" wrapText="1" readingOrder="2"/>
    </xf>
    <xf numFmtId="0" fontId="14" fillId="4" borderId="14" xfId="0" applyFont="1" applyFill="1" applyBorder="1" applyAlignment="1">
      <alignment horizontal="center" vertical="center" wrapText="1" readingOrder="2"/>
    </xf>
    <xf numFmtId="0" fontId="14" fillId="4" borderId="8" xfId="0" applyFont="1" applyFill="1" applyBorder="1" applyAlignment="1">
      <alignment horizontal="center" vertical="center" wrapText="1" readingOrder="2"/>
    </xf>
    <xf numFmtId="0" fontId="14" fillId="4" borderId="13" xfId="0" applyFont="1" applyFill="1" applyBorder="1" applyAlignment="1">
      <alignment horizontal="center" vertical="center" wrapText="1" readingOrder="2"/>
    </xf>
    <xf numFmtId="0" fontId="36" fillId="4" borderId="2" xfId="0" applyFont="1" applyFill="1" applyBorder="1" applyAlignment="1">
      <alignment horizontal="center" vertical="center"/>
    </xf>
    <xf numFmtId="3" fontId="11" fillId="6" borderId="2" xfId="0" applyNumberFormat="1" applyFont="1" applyFill="1" applyBorder="1" applyAlignment="1">
      <alignment horizontal="center" vertical="center" readingOrder="1"/>
    </xf>
    <xf numFmtId="3" fontId="11" fillId="7" borderId="2" xfId="0" applyNumberFormat="1" applyFont="1" applyFill="1" applyBorder="1" applyAlignment="1">
      <alignment horizontal="center" vertical="center" readingOrder="1"/>
    </xf>
    <xf numFmtId="9" fontId="11" fillId="7" borderId="2" xfId="4" applyFont="1" applyFill="1" applyBorder="1" applyAlignment="1">
      <alignment horizontal="center" vertical="center" readingOrder="1"/>
    </xf>
    <xf numFmtId="9" fontId="11" fillId="6" borderId="2" xfId="4" applyFont="1" applyFill="1" applyBorder="1" applyAlignment="1">
      <alignment horizontal="center" vertical="center" readingOrder="1"/>
    </xf>
    <xf numFmtId="0" fontId="50" fillId="4" borderId="2" xfId="0" applyFont="1" applyFill="1" applyBorder="1" applyAlignment="1">
      <alignment horizontal="center" vertical="center" wrapText="1" readingOrder="2"/>
    </xf>
    <xf numFmtId="0" fontId="35" fillId="5" borderId="2" xfId="3" applyFont="1" applyFill="1" applyBorder="1" applyAlignment="1">
      <alignment horizontal="center" vertical="center" wrapText="1" readingOrder="2"/>
    </xf>
    <xf numFmtId="0" fontId="36" fillId="4" borderId="2" xfId="0" applyFont="1" applyFill="1" applyBorder="1" applyAlignment="1">
      <alignment horizontal="center" vertical="center"/>
    </xf>
    <xf numFmtId="0" fontId="50" fillId="4" borderId="2" xfId="0" applyFont="1" applyFill="1" applyBorder="1" applyAlignment="1">
      <alignment horizontal="center" wrapText="1" readingOrder="2"/>
    </xf>
    <xf numFmtId="3" fontId="12" fillId="7" borderId="5" xfId="0" applyNumberFormat="1" applyFont="1" applyFill="1" applyBorder="1" applyAlignment="1">
      <alignment horizontal="center" vertical="center" wrapText="1" readingOrder="1"/>
    </xf>
    <xf numFmtId="9" fontId="12" fillId="7" borderId="2" xfId="4" applyFont="1" applyFill="1" applyBorder="1" applyAlignment="1">
      <alignment horizontal="center" vertical="center" wrapText="1" readingOrder="1"/>
    </xf>
    <xf numFmtId="9" fontId="36" fillId="4" borderId="2" xfId="4" applyFont="1" applyFill="1" applyBorder="1" applyAlignment="1">
      <alignment horizontal="center" vertical="center"/>
    </xf>
    <xf numFmtId="3" fontId="11" fillId="6" borderId="2" xfId="4" applyNumberFormat="1" applyFont="1" applyFill="1" applyBorder="1" applyAlignment="1">
      <alignment horizontal="center" vertical="center" readingOrder="1"/>
    </xf>
    <xf numFmtId="3" fontId="11" fillId="7" borderId="2" xfId="4" applyNumberFormat="1" applyFont="1" applyFill="1" applyBorder="1" applyAlignment="1">
      <alignment horizontal="center" vertical="center" readingOrder="1"/>
    </xf>
    <xf numFmtId="3" fontId="36" fillId="4" borderId="2" xfId="4" applyNumberFormat="1" applyFont="1" applyFill="1" applyBorder="1" applyAlignment="1">
      <alignment horizontal="center" vertical="center"/>
    </xf>
    <xf numFmtId="3" fontId="34" fillId="0" borderId="0" xfId="3" applyNumberFormat="1" applyFont="1"/>
    <xf numFmtId="0" fontId="36" fillId="4" borderId="2" xfId="0" applyFont="1" applyFill="1" applyBorder="1" applyAlignment="1">
      <alignment horizontal="center" vertical="center" wrapText="1"/>
    </xf>
    <xf numFmtId="3" fontId="12" fillId="7" borderId="5" xfId="4" applyNumberFormat="1" applyFont="1" applyFill="1" applyBorder="1" applyAlignment="1">
      <alignment horizontal="center" vertical="center" wrapText="1" readingOrder="1"/>
    </xf>
    <xf numFmtId="3" fontId="12" fillId="7" borderId="7" xfId="0" applyNumberFormat="1" applyFont="1" applyFill="1" applyBorder="1" applyAlignment="1">
      <alignment horizontal="center" vertical="center" wrapText="1" readingOrder="1"/>
    </xf>
    <xf numFmtId="0" fontId="38" fillId="0" borderId="2" xfId="0" applyFont="1" applyBorder="1" applyAlignment="1">
      <alignment vertical="center"/>
    </xf>
    <xf numFmtId="0" fontId="51" fillId="5" borderId="2" xfId="3" applyFont="1" applyFill="1" applyBorder="1" applyAlignment="1">
      <alignment horizontal="center" vertical="center" wrapText="1" readingOrder="2"/>
    </xf>
    <xf numFmtId="166" fontId="12" fillId="6" borderId="2" xfId="0" applyNumberFormat="1" applyFont="1" applyFill="1" applyBorder="1" applyAlignment="1">
      <alignment horizontal="center" vertical="center"/>
    </xf>
    <xf numFmtId="3" fontId="12" fillId="6" borderId="2" xfId="0" applyNumberFormat="1" applyFont="1" applyFill="1" applyBorder="1" applyAlignment="1">
      <alignment horizontal="center" vertical="center"/>
    </xf>
    <xf numFmtId="3" fontId="11" fillId="6" borderId="2" xfId="0" applyNumberFormat="1" applyFont="1" applyFill="1" applyBorder="1" applyAlignment="1">
      <alignment horizontal="center" vertical="center"/>
    </xf>
    <xf numFmtId="167" fontId="12" fillId="6" borderId="2" xfId="0" applyNumberFormat="1" applyFont="1" applyFill="1" applyBorder="1" applyAlignment="1">
      <alignment horizontal="center" vertical="center"/>
    </xf>
    <xf numFmtId="166" fontId="35" fillId="4" borderId="2" xfId="4" applyNumberFormat="1" applyFont="1" applyFill="1" applyBorder="1" applyAlignment="1">
      <alignment horizontal="center" vertical="center"/>
    </xf>
    <xf numFmtId="9" fontId="35" fillId="4" borderId="2" xfId="4" applyNumberFormat="1" applyFont="1" applyFill="1" applyBorder="1" applyAlignment="1">
      <alignment horizontal="center" vertical="center"/>
    </xf>
    <xf numFmtId="0" fontId="35" fillId="5" borderId="2" xfId="3" applyFont="1" applyFill="1" applyBorder="1" applyAlignment="1">
      <alignment horizontal="center" vertical="top" wrapText="1" readingOrder="2"/>
    </xf>
    <xf numFmtId="0" fontId="0" fillId="0" borderId="13" xfId="0" applyBorder="1"/>
    <xf numFmtId="0" fontId="0" fillId="0" borderId="29" xfId="0" applyBorder="1"/>
    <xf numFmtId="0" fontId="0" fillId="0" borderId="30" xfId="0" applyBorder="1"/>
    <xf numFmtId="0" fontId="0" fillId="0" borderId="5" xfId="0" applyBorder="1"/>
    <xf numFmtId="0" fontId="35" fillId="0" borderId="5" xfId="3" applyFont="1" applyFill="1" applyBorder="1" applyAlignment="1">
      <alignment horizontal="center" vertical="top" wrapText="1" readingOrder="2"/>
    </xf>
    <xf numFmtId="9" fontId="12" fillId="0" borderId="5" xfId="2" applyNumberFormat="1" applyFont="1" applyFill="1" applyBorder="1" applyAlignment="1">
      <alignment horizontal="center" vertical="center" wrapText="1"/>
    </xf>
    <xf numFmtId="0" fontId="50" fillId="4" borderId="5" xfId="0" applyFont="1" applyFill="1" applyBorder="1" applyAlignment="1">
      <alignment horizontal="center" vertical="center" wrapText="1" readingOrder="2"/>
    </xf>
    <xf numFmtId="9" fontId="12" fillId="7" borderId="5" xfId="4" applyFont="1" applyFill="1" applyBorder="1" applyAlignment="1">
      <alignment horizontal="center" vertical="center" wrapText="1" readingOrder="1"/>
    </xf>
    <xf numFmtId="0" fontId="0" fillId="0" borderId="31" xfId="0" applyBorder="1"/>
    <xf numFmtId="0" fontId="44" fillId="0" borderId="2" xfId="0" applyFont="1" applyBorder="1" applyAlignment="1">
      <alignment vertical="center"/>
    </xf>
    <xf numFmtId="0" fontId="36" fillId="4" borderId="2" xfId="0" applyFont="1" applyFill="1" applyBorder="1" applyAlignment="1">
      <alignment horizontal="center" vertical="center"/>
    </xf>
    <xf numFmtId="166" fontId="11" fillId="6" borderId="2" xfId="4" applyNumberFormat="1" applyFont="1" applyFill="1" applyBorder="1" applyAlignment="1">
      <alignment horizontal="center" vertical="center" readingOrder="1"/>
    </xf>
    <xf numFmtId="166" fontId="11" fillId="7" borderId="2" xfId="4" applyNumberFormat="1" applyFont="1" applyFill="1" applyBorder="1" applyAlignment="1">
      <alignment horizontal="center" vertical="center" readingOrder="1"/>
    </xf>
    <xf numFmtId="166" fontId="36" fillId="4" borderId="2" xfId="4" applyNumberFormat="1" applyFont="1" applyFill="1" applyBorder="1" applyAlignment="1">
      <alignment horizontal="center" vertical="center"/>
    </xf>
    <xf numFmtId="3" fontId="54" fillId="3" borderId="2" xfId="0" applyNumberFormat="1" applyFont="1" applyFill="1" applyBorder="1"/>
    <xf numFmtId="9" fontId="11" fillId="6" borderId="2" xfId="4" applyNumberFormat="1" applyFont="1" applyFill="1" applyBorder="1" applyAlignment="1">
      <alignment horizontal="center" vertical="center" readingOrder="1"/>
    </xf>
    <xf numFmtId="9" fontId="11" fillId="7" borderId="2" xfId="4" applyNumberFormat="1" applyFont="1" applyFill="1" applyBorder="1" applyAlignment="1">
      <alignment horizontal="center" vertical="center" readingOrder="1"/>
    </xf>
    <xf numFmtId="0" fontId="55" fillId="10" borderId="2" xfId="0" applyFont="1" applyFill="1" applyBorder="1" applyAlignment="1">
      <alignment horizontal="center" vertical="center"/>
    </xf>
    <xf numFmtId="0" fontId="55" fillId="10" borderId="5" xfId="0" applyFont="1" applyFill="1" applyBorder="1" applyAlignment="1">
      <alignment horizontal="center" vertical="center"/>
    </xf>
    <xf numFmtId="3" fontId="0" fillId="0" borderId="2" xfId="0" applyNumberFormat="1" applyBorder="1"/>
    <xf numFmtId="0" fontId="49" fillId="0" borderId="2" xfId="0" applyFont="1" applyFill="1" applyBorder="1" applyAlignment="1"/>
    <xf numFmtId="0" fontId="49" fillId="0" borderId="6" xfId="0" applyFont="1" applyFill="1" applyBorder="1" applyAlignment="1">
      <alignment vertical="top"/>
    </xf>
    <xf numFmtId="0" fontId="49" fillId="0" borderId="2" xfId="0" applyFont="1" applyFill="1" applyBorder="1" applyAlignment="1">
      <alignment vertical="top"/>
    </xf>
    <xf numFmtId="0" fontId="20" fillId="0" borderId="3" xfId="0" applyFont="1" applyBorder="1"/>
    <xf numFmtId="166" fontId="35" fillId="4" borderId="13" xfId="0" applyNumberFormat="1" applyFont="1" applyFill="1" applyBorder="1" applyAlignment="1">
      <alignment horizontal="center" vertical="center"/>
    </xf>
    <xf numFmtId="0" fontId="49" fillId="0" borderId="29" xfId="0" applyFont="1" applyFill="1" applyBorder="1" applyAlignment="1">
      <alignment vertical="top"/>
    </xf>
    <xf numFmtId="0" fontId="14" fillId="4" borderId="7" xfId="0" applyFont="1" applyFill="1" applyBorder="1" applyAlignment="1">
      <alignment horizontal="center" vertical="center" wrapText="1" readingOrder="2"/>
    </xf>
    <xf numFmtId="0" fontId="14" fillId="4" borderId="14" xfId="0" applyFont="1" applyFill="1" applyBorder="1" applyAlignment="1">
      <alignment horizontal="center" vertical="center" wrapText="1" readingOrder="2"/>
    </xf>
    <xf numFmtId="0" fontId="14" fillId="4" borderId="10" xfId="0" applyFont="1" applyFill="1" applyBorder="1" applyAlignment="1">
      <alignment horizontal="center" vertical="center" wrapText="1" readingOrder="2"/>
    </xf>
    <xf numFmtId="0" fontId="14" fillId="4" borderId="13" xfId="0" applyFont="1" applyFill="1" applyBorder="1" applyAlignment="1">
      <alignment horizontal="center" vertical="center" wrapText="1" readingOrder="2"/>
    </xf>
    <xf numFmtId="0" fontId="14" fillId="4" borderId="12" xfId="0" applyFont="1" applyFill="1" applyBorder="1" applyAlignment="1">
      <alignment horizontal="center" vertical="center" wrapText="1" readingOrder="2"/>
    </xf>
    <xf numFmtId="0" fontId="35" fillId="5" borderId="13" xfId="3" applyFont="1" applyFill="1" applyBorder="1" applyAlignment="1">
      <alignment horizontal="center" vertical="center" wrapText="1" readingOrder="2"/>
    </xf>
    <xf numFmtId="0" fontId="35" fillId="5" borderId="7" xfId="3" applyFont="1" applyFill="1" applyBorder="1" applyAlignment="1">
      <alignment horizontal="center" vertical="center" wrapText="1" readingOrder="2"/>
    </xf>
    <xf numFmtId="0" fontId="35" fillId="5" borderId="14" xfId="3" applyFont="1" applyFill="1" applyBorder="1" applyAlignment="1">
      <alignment horizontal="center" vertical="center" wrapText="1" readingOrder="2"/>
    </xf>
    <xf numFmtId="0" fontId="14" fillId="4" borderId="7" xfId="0" applyFont="1" applyFill="1" applyBorder="1" applyAlignment="1">
      <alignment horizontal="center" vertical="center" wrapText="1" readingOrder="2"/>
    </xf>
    <xf numFmtId="0" fontId="14" fillId="4" borderId="14" xfId="0" applyFont="1" applyFill="1" applyBorder="1" applyAlignment="1">
      <alignment horizontal="center" vertical="center" wrapText="1" readingOrder="2"/>
    </xf>
    <xf numFmtId="0" fontId="14" fillId="4" borderId="10" xfId="0" applyFont="1" applyFill="1" applyBorder="1" applyAlignment="1">
      <alignment horizontal="center" vertical="center" wrapText="1" readingOrder="2"/>
    </xf>
    <xf numFmtId="0" fontId="14" fillId="4" borderId="13" xfId="0" applyFont="1" applyFill="1" applyBorder="1" applyAlignment="1">
      <alignment horizontal="center" vertical="center" wrapText="1" readingOrder="2"/>
    </xf>
    <xf numFmtId="0" fontId="14" fillId="4" borderId="12" xfId="0" applyFont="1" applyFill="1" applyBorder="1" applyAlignment="1">
      <alignment horizontal="center" vertical="center" wrapText="1" readingOrder="2"/>
    </xf>
    <xf numFmtId="0" fontId="14" fillId="4" borderId="10" xfId="0" applyFont="1" applyFill="1" applyBorder="1" applyAlignment="1">
      <alignment horizontal="center" vertical="center" wrapText="1" readingOrder="1"/>
    </xf>
    <xf numFmtId="0" fontId="14" fillId="4" borderId="12" xfId="0" applyFont="1" applyFill="1" applyBorder="1" applyAlignment="1">
      <alignment horizontal="center" vertical="center" wrapText="1" readingOrder="1"/>
    </xf>
    <xf numFmtId="0" fontId="14" fillId="4" borderId="15" xfId="0" applyFont="1" applyFill="1" applyBorder="1" applyAlignment="1">
      <alignment horizontal="center" vertical="center" wrapText="1" readingOrder="1"/>
    </xf>
    <xf numFmtId="0" fontId="57" fillId="4" borderId="2" xfId="0" applyFont="1" applyFill="1" applyBorder="1" applyAlignment="1">
      <alignment horizontal="center" vertical="center" wrapText="1" readingOrder="2"/>
    </xf>
    <xf numFmtId="0" fontId="57" fillId="4" borderId="5" xfId="0" applyFont="1" applyFill="1" applyBorder="1" applyAlignment="1">
      <alignment horizontal="center" vertical="center" wrapText="1" readingOrder="2"/>
    </xf>
    <xf numFmtId="0" fontId="57" fillId="4" borderId="2" xfId="0" applyFont="1" applyFill="1" applyBorder="1" applyAlignment="1">
      <alignment horizontal="center" wrapText="1" readingOrder="2"/>
    </xf>
    <xf numFmtId="0" fontId="58" fillId="3" borderId="2" xfId="5" applyFont="1" applyFill="1" applyBorder="1" applyAlignment="1">
      <alignment horizontal="right" vertical="center"/>
    </xf>
    <xf numFmtId="0" fontId="58" fillId="11" borderId="5" xfId="5" applyFont="1" applyFill="1" applyBorder="1"/>
    <xf numFmtId="0" fontId="58" fillId="3" borderId="5" xfId="5" applyFont="1" applyFill="1" applyBorder="1"/>
    <xf numFmtId="0" fontId="58" fillId="12" borderId="5" xfId="5" applyFont="1" applyFill="1" applyBorder="1"/>
    <xf numFmtId="0" fontId="58" fillId="3" borderId="5" xfId="5" applyFont="1" applyFill="1" applyBorder="1" applyAlignment="1">
      <alignment horizontal="right" vertical="center"/>
    </xf>
    <xf numFmtId="0" fontId="58" fillId="11" borderId="5" xfId="5" applyFont="1" applyFill="1" applyBorder="1" applyAlignment="1">
      <alignment horizontal="right" vertical="center"/>
    </xf>
    <xf numFmtId="0" fontId="59" fillId="0" borderId="2" xfId="0" applyFont="1" applyBorder="1" applyAlignment="1">
      <alignment horizontal="center" vertical="center"/>
    </xf>
    <xf numFmtId="0" fontId="59" fillId="3" borderId="2" xfId="0" applyFont="1" applyFill="1" applyBorder="1" applyAlignment="1">
      <alignment horizontal="center" vertical="center"/>
    </xf>
    <xf numFmtId="0" fontId="59" fillId="11" borderId="2" xfId="0" applyFont="1" applyFill="1" applyBorder="1" applyAlignment="1">
      <alignment horizontal="center" vertical="center"/>
    </xf>
    <xf numFmtId="3" fontId="12" fillId="6" borderId="12" xfId="0" applyNumberFormat="1" applyFont="1" applyFill="1" applyBorder="1" applyAlignment="1">
      <alignment horizontal="center" vertical="center" wrapText="1" readingOrder="1"/>
    </xf>
    <xf numFmtId="3" fontId="35" fillId="4" borderId="2" xfId="0" applyNumberFormat="1" applyFont="1" applyFill="1" applyBorder="1" applyAlignment="1">
      <alignment horizontal="center" vertical="center" wrapText="1" readingOrder="1"/>
    </xf>
    <xf numFmtId="0" fontId="9" fillId="3" borderId="0" xfId="0" applyFont="1" applyFill="1"/>
    <xf numFmtId="0" fontId="9" fillId="3" borderId="0" xfId="0" applyFont="1" applyFill="1" applyAlignment="1">
      <alignment vertical="center"/>
    </xf>
    <xf numFmtId="0" fontId="63" fillId="0" borderId="2" xfId="0" applyFont="1" applyBorder="1" applyAlignment="1">
      <alignment vertical="center"/>
    </xf>
    <xf numFmtId="0" fontId="65" fillId="3" borderId="32" xfId="0" applyFont="1" applyFill="1" applyBorder="1" applyAlignment="1">
      <alignment horizontal="right" vertical="center" readingOrder="2"/>
    </xf>
    <xf numFmtId="0" fontId="65" fillId="3" borderId="32" xfId="0" applyFont="1" applyFill="1" applyBorder="1" applyAlignment="1">
      <alignment vertical="top" wrapText="1" shrinkToFit="1" readingOrder="2"/>
    </xf>
    <xf numFmtId="0" fontId="65" fillId="3" borderId="0" xfId="0" applyFont="1" applyFill="1"/>
    <xf numFmtId="0" fontId="65" fillId="3" borderId="33" xfId="0" applyFont="1" applyFill="1" applyBorder="1" applyAlignment="1">
      <alignment horizontal="right" vertical="center" readingOrder="2"/>
    </xf>
    <xf numFmtId="0" fontId="65" fillId="3" borderId="33" xfId="0" applyFont="1" applyFill="1" applyBorder="1" applyAlignment="1">
      <alignment vertical="center" readingOrder="2"/>
    </xf>
    <xf numFmtId="0" fontId="66" fillId="3" borderId="34" xfId="0" applyFont="1" applyFill="1" applyBorder="1" applyAlignment="1">
      <alignment horizontal="right" vertical="center" readingOrder="2"/>
    </xf>
    <xf numFmtId="0" fontId="65" fillId="3" borderId="34" xfId="0" applyFont="1" applyFill="1" applyBorder="1" applyAlignment="1">
      <alignment vertical="center" readingOrder="1"/>
    </xf>
    <xf numFmtId="0" fontId="65" fillId="3" borderId="35" xfId="0" applyFont="1" applyFill="1" applyBorder="1" applyAlignment="1">
      <alignment horizontal="right" vertical="center" readingOrder="2"/>
    </xf>
    <xf numFmtId="14" fontId="65" fillId="3" borderId="35" xfId="0" applyNumberFormat="1" applyFont="1" applyFill="1" applyBorder="1" applyAlignment="1">
      <alignment vertical="center" readingOrder="1"/>
    </xf>
    <xf numFmtId="0" fontId="65" fillId="3" borderId="0" xfId="0" applyFont="1" applyFill="1" applyAlignment="1">
      <alignment vertical="center"/>
    </xf>
    <xf numFmtId="0" fontId="60" fillId="3" borderId="0" xfId="0" applyFont="1" applyFill="1" applyAlignment="1">
      <alignment horizontal="center" vertical="center"/>
    </xf>
    <xf numFmtId="0" fontId="65" fillId="3" borderId="0" xfId="0" applyFont="1" applyFill="1" applyBorder="1" applyAlignment="1">
      <alignment horizontal="right" vertical="center" readingOrder="2"/>
    </xf>
    <xf numFmtId="0" fontId="65" fillId="3" borderId="0" xfId="0" applyFont="1" applyFill="1" applyBorder="1" applyAlignment="1">
      <alignment horizontal="right" vertical="center"/>
    </xf>
    <xf numFmtId="0" fontId="68" fillId="3" borderId="0" xfId="0" applyFont="1" applyFill="1" applyAlignment="1">
      <alignment horizontal="center" vertical="center"/>
    </xf>
    <xf numFmtId="0" fontId="64" fillId="0" borderId="2" xfId="0" applyFont="1" applyBorder="1" applyAlignment="1">
      <alignment horizontal="center" vertical="center"/>
    </xf>
    <xf numFmtId="0" fontId="63" fillId="0" borderId="5" xfId="0" applyFont="1" applyBorder="1" applyAlignment="1">
      <alignment horizontal="center" vertical="center"/>
    </xf>
    <xf numFmtId="0" fontId="63" fillId="0" borderId="6" xfId="0" applyFont="1" applyBorder="1" applyAlignment="1">
      <alignment horizontal="center" vertical="center"/>
    </xf>
    <xf numFmtId="0" fontId="63" fillId="0" borderId="3" xfId="0" applyFont="1" applyBorder="1" applyAlignment="1">
      <alignment horizontal="center" vertical="center"/>
    </xf>
    <xf numFmtId="0" fontId="52" fillId="0" borderId="2" xfId="0" applyFont="1" applyFill="1" applyBorder="1" applyAlignment="1">
      <alignment horizontal="right" vertical="top"/>
    </xf>
    <xf numFmtId="0" fontId="52" fillId="0" borderId="2" xfId="0" applyFont="1" applyFill="1" applyBorder="1" applyAlignment="1">
      <alignment horizontal="left" vertical="top"/>
    </xf>
    <xf numFmtId="0" fontId="37" fillId="0" borderId="5" xfId="0" applyFont="1" applyBorder="1" applyAlignment="1">
      <alignment horizontal="right" vertical="center" readingOrder="2"/>
    </xf>
    <xf numFmtId="0" fontId="37" fillId="0" borderId="6" xfId="0" applyFont="1" applyBorder="1" applyAlignment="1">
      <alignment horizontal="right" vertical="center" readingOrder="2"/>
    </xf>
    <xf numFmtId="0" fontId="37" fillId="0" borderId="5" xfId="0" applyFont="1" applyBorder="1" applyAlignment="1">
      <alignment horizontal="left" vertical="center" readingOrder="2"/>
    </xf>
    <xf numFmtId="0" fontId="37" fillId="0" borderId="6" xfId="0" applyFont="1" applyBorder="1" applyAlignment="1">
      <alignment horizontal="left" vertical="center" readingOrder="2"/>
    </xf>
    <xf numFmtId="0" fontId="14" fillId="4" borderId="7" xfId="0" applyFont="1" applyFill="1" applyBorder="1" applyAlignment="1">
      <alignment horizontal="center" vertical="center" wrapText="1" readingOrder="2"/>
    </xf>
    <xf numFmtId="0" fontId="14" fillId="4" borderId="14" xfId="0" applyFont="1" applyFill="1" applyBorder="1" applyAlignment="1">
      <alignment horizontal="center" vertical="center" wrapText="1" readingOrder="2"/>
    </xf>
    <xf numFmtId="0" fontId="14" fillId="4" borderId="10" xfId="0" applyFont="1" applyFill="1" applyBorder="1" applyAlignment="1">
      <alignment horizontal="center" vertical="center" wrapText="1" readingOrder="2"/>
    </xf>
    <xf numFmtId="0" fontId="14" fillId="4" borderId="15" xfId="0" applyFont="1" applyFill="1" applyBorder="1" applyAlignment="1">
      <alignment horizontal="center" vertical="center" wrapText="1" readingOrder="2"/>
    </xf>
    <xf numFmtId="0" fontId="14" fillId="4" borderId="8" xfId="0" applyFont="1" applyFill="1" applyBorder="1" applyAlignment="1">
      <alignment horizontal="center" vertical="center" wrapText="1" readingOrder="2"/>
    </xf>
    <xf numFmtId="0" fontId="61" fillId="0" borderId="2" xfId="0" applyFont="1" applyFill="1" applyBorder="1" applyAlignment="1">
      <alignment horizontal="center" vertical="center" readingOrder="2"/>
    </xf>
    <xf numFmtId="0" fontId="61" fillId="0" borderId="13" xfId="0" applyFont="1" applyFill="1" applyBorder="1" applyAlignment="1">
      <alignment horizontal="center" vertical="center" readingOrder="2"/>
    </xf>
    <xf numFmtId="0" fontId="60" fillId="0" borderId="5" xfId="0" applyFont="1" applyFill="1" applyBorder="1" applyAlignment="1">
      <alignment horizontal="center" vertical="center" readingOrder="2"/>
    </xf>
    <xf numFmtId="0" fontId="60" fillId="0" borderId="6" xfId="0" applyFont="1" applyFill="1" applyBorder="1" applyAlignment="1">
      <alignment horizontal="center" vertical="center" readingOrder="2"/>
    </xf>
    <xf numFmtId="0" fontId="60" fillId="0" borderId="3" xfId="0" applyFont="1" applyFill="1" applyBorder="1" applyAlignment="1">
      <alignment horizontal="center" vertical="center" readingOrder="2"/>
    </xf>
    <xf numFmtId="0" fontId="60" fillId="0" borderId="5" xfId="0" applyFont="1" applyBorder="1" applyAlignment="1">
      <alignment horizontal="center" vertical="center" readingOrder="2"/>
    </xf>
    <xf numFmtId="0" fontId="60" fillId="0" borderId="6" xfId="0" applyFont="1" applyBorder="1" applyAlignment="1">
      <alignment horizontal="center" vertical="center" readingOrder="2"/>
    </xf>
    <xf numFmtId="0" fontId="60" fillId="0" borderId="3" xfId="0" applyFont="1" applyBorder="1" applyAlignment="1">
      <alignment horizontal="center" vertical="center" readingOrder="2"/>
    </xf>
    <xf numFmtId="0" fontId="61" fillId="0" borderId="2" xfId="0" applyFont="1" applyBorder="1" applyAlignment="1">
      <alignment horizontal="center" vertical="center" readingOrder="2"/>
    </xf>
    <xf numFmtId="0" fontId="61" fillId="0" borderId="13" xfId="0" applyFont="1" applyBorder="1" applyAlignment="1">
      <alignment horizontal="center" vertical="center" readingOrder="2"/>
    </xf>
    <xf numFmtId="0" fontId="14" fillId="4" borderId="5" xfId="0" applyFont="1" applyFill="1" applyBorder="1" applyAlignment="1">
      <alignment horizontal="center" vertical="center" wrapText="1" readingOrder="2"/>
    </xf>
    <xf numFmtId="0" fontId="14" fillId="4" borderId="3" xfId="0" applyFont="1" applyFill="1" applyBorder="1" applyAlignment="1">
      <alignment horizontal="center" vertical="center" wrapText="1" readingOrder="2"/>
    </xf>
    <xf numFmtId="0" fontId="14" fillId="4" borderId="11" xfId="0" applyFont="1" applyFill="1" applyBorder="1" applyAlignment="1">
      <alignment horizontal="center" vertical="center" wrapText="1" readingOrder="2"/>
    </xf>
    <xf numFmtId="0" fontId="37" fillId="0" borderId="2" xfId="0" applyFont="1" applyBorder="1" applyAlignment="1">
      <alignment horizontal="left" vertical="center" readingOrder="2"/>
    </xf>
    <xf numFmtId="0" fontId="14" fillId="4" borderId="4" xfId="0" applyFont="1" applyFill="1" applyBorder="1" applyAlignment="1">
      <alignment horizontal="center" vertical="center" wrapText="1" readingOrder="2"/>
    </xf>
    <xf numFmtId="0" fontId="14" fillId="4" borderId="9" xfId="0" applyFont="1" applyFill="1" applyBorder="1" applyAlignment="1">
      <alignment horizontal="center" vertical="center" wrapText="1" readingOrder="2"/>
    </xf>
    <xf numFmtId="0" fontId="35" fillId="4" borderId="14" xfId="0" applyFont="1" applyFill="1" applyBorder="1" applyAlignment="1">
      <alignment horizontal="center" vertical="center"/>
    </xf>
    <xf numFmtId="0" fontId="35" fillId="4" borderId="8" xfId="0" applyFont="1" applyFill="1" applyBorder="1" applyAlignment="1">
      <alignment horizontal="center" vertical="center"/>
    </xf>
    <xf numFmtId="0" fontId="35" fillId="4" borderId="0" xfId="0" applyFont="1" applyFill="1" applyBorder="1" applyAlignment="1">
      <alignment horizontal="center" vertical="center"/>
    </xf>
    <xf numFmtId="0" fontId="35" fillId="4" borderId="9" xfId="0" applyFont="1" applyFill="1" applyBorder="1" applyAlignment="1">
      <alignment horizontal="center" vertical="center"/>
    </xf>
    <xf numFmtId="0" fontId="35" fillId="4" borderId="15" xfId="0" applyFont="1" applyFill="1" applyBorder="1" applyAlignment="1">
      <alignment horizontal="center" vertical="center"/>
    </xf>
    <xf numFmtId="0" fontId="35" fillId="4" borderId="11" xfId="0" applyFont="1" applyFill="1" applyBorder="1" applyAlignment="1">
      <alignment horizontal="center" vertical="center"/>
    </xf>
    <xf numFmtId="0" fontId="14" fillId="4" borderId="13" xfId="0" applyFont="1" applyFill="1" applyBorder="1" applyAlignment="1">
      <alignment horizontal="center" vertical="center" wrapText="1" readingOrder="2"/>
    </xf>
    <xf numFmtId="0" fontId="14" fillId="4" borderId="16" xfId="0" applyFont="1" applyFill="1" applyBorder="1" applyAlignment="1">
      <alignment horizontal="center" vertical="center" wrapText="1" readingOrder="2"/>
    </xf>
    <xf numFmtId="0" fontId="37" fillId="0" borderId="3" xfId="0" applyFont="1" applyBorder="1" applyAlignment="1">
      <alignment horizontal="left" vertical="center" readingOrder="2"/>
    </xf>
    <xf numFmtId="0" fontId="14" fillId="4" borderId="2" xfId="0" applyFont="1" applyFill="1" applyBorder="1" applyAlignment="1">
      <alignment horizontal="center" vertical="center" wrapText="1" readingOrder="2"/>
    </xf>
    <xf numFmtId="0" fontId="14" fillId="4" borderId="12" xfId="0" applyFont="1" applyFill="1" applyBorder="1" applyAlignment="1">
      <alignment horizontal="center" vertical="center" wrapText="1" readingOrder="2"/>
    </xf>
    <xf numFmtId="0" fontId="46" fillId="4" borderId="2" xfId="0" applyFont="1" applyFill="1" applyBorder="1" applyAlignment="1">
      <alignment horizontal="center" vertical="center" wrapText="1" readingOrder="2"/>
    </xf>
    <xf numFmtId="0" fontId="46" fillId="4" borderId="5" xfId="0" applyFont="1" applyFill="1" applyBorder="1" applyAlignment="1">
      <alignment horizontal="center" vertical="center" wrapText="1" readingOrder="2"/>
    </xf>
    <xf numFmtId="0" fontId="46" fillId="4" borderId="13" xfId="0" applyFont="1" applyFill="1" applyBorder="1" applyAlignment="1">
      <alignment horizontal="center" vertical="center" wrapText="1" readingOrder="2"/>
    </xf>
    <xf numFmtId="0" fontId="46" fillId="4" borderId="7" xfId="0" applyFont="1" applyFill="1" applyBorder="1" applyAlignment="1">
      <alignment horizontal="center" vertical="center" wrapText="1" readingOrder="2"/>
    </xf>
    <xf numFmtId="0" fontId="61" fillId="0" borderId="5" xfId="0" applyFont="1" applyBorder="1" applyAlignment="1">
      <alignment horizontal="center" vertical="center" readingOrder="2"/>
    </xf>
    <xf numFmtId="0" fontId="61" fillId="0" borderId="6" xfId="0" applyFont="1" applyBorder="1" applyAlignment="1">
      <alignment horizontal="center" vertical="center" readingOrder="2"/>
    </xf>
    <xf numFmtId="0" fontId="61" fillId="0" borderId="3" xfId="0" applyFont="1" applyBorder="1" applyAlignment="1">
      <alignment horizontal="center" vertical="center" readingOrder="2"/>
    </xf>
    <xf numFmtId="0" fontId="62" fillId="0" borderId="2" xfId="0" applyFont="1" applyBorder="1" applyAlignment="1">
      <alignment horizontal="center" vertical="center" readingOrder="2"/>
    </xf>
    <xf numFmtId="0" fontId="62" fillId="0" borderId="13" xfId="0" applyFont="1" applyBorder="1" applyAlignment="1">
      <alignment horizontal="center" vertical="center" readingOrder="2"/>
    </xf>
    <xf numFmtId="0" fontId="14" fillId="4" borderId="2" xfId="0" applyFont="1" applyFill="1" applyBorder="1" applyAlignment="1">
      <alignment horizontal="center" vertical="center" readingOrder="2"/>
    </xf>
    <xf numFmtId="0" fontId="35" fillId="4" borderId="2" xfId="0" applyFont="1" applyFill="1" applyBorder="1" applyAlignment="1">
      <alignment horizontal="center" vertical="center"/>
    </xf>
    <xf numFmtId="0" fontId="35" fillId="4" borderId="4" xfId="0" applyFont="1" applyFill="1" applyBorder="1" applyAlignment="1">
      <alignment horizontal="center" vertical="center" wrapText="1" readingOrder="2"/>
    </xf>
    <xf numFmtId="0" fontId="35" fillId="4" borderId="9" xfId="0" applyFont="1" applyFill="1" applyBorder="1" applyAlignment="1">
      <alignment horizontal="center" vertical="center" wrapText="1" readingOrder="2"/>
    </xf>
    <xf numFmtId="0" fontId="35" fillId="4" borderId="10" xfId="0" applyFont="1" applyFill="1" applyBorder="1" applyAlignment="1">
      <alignment horizontal="center" vertical="center" wrapText="1" readingOrder="2"/>
    </xf>
    <xf numFmtId="0" fontId="35" fillId="4" borderId="11" xfId="0" applyFont="1" applyFill="1" applyBorder="1" applyAlignment="1">
      <alignment horizontal="center" vertical="center" wrapText="1" readingOrder="2"/>
    </xf>
    <xf numFmtId="0" fontId="35" fillId="4" borderId="7" xfId="0" applyFont="1" applyFill="1" applyBorder="1" applyAlignment="1">
      <alignment horizontal="center" vertical="center"/>
    </xf>
    <xf numFmtId="0" fontId="35" fillId="4" borderId="10" xfId="0" applyFont="1" applyFill="1" applyBorder="1" applyAlignment="1">
      <alignment horizontal="center" vertical="center"/>
    </xf>
    <xf numFmtId="0" fontId="34" fillId="0" borderId="0" xfId="3" applyFont="1"/>
    <xf numFmtId="0" fontId="14" fillId="4" borderId="0" xfId="0" applyFont="1" applyFill="1" applyBorder="1" applyAlignment="1">
      <alignment horizontal="center" vertical="center" wrapText="1" readingOrder="2"/>
    </xf>
    <xf numFmtId="0" fontId="52" fillId="0" borderId="5" xfId="0" applyFont="1" applyFill="1" applyBorder="1" applyAlignment="1">
      <alignment horizontal="right" vertical="top"/>
    </xf>
    <xf numFmtId="0" fontId="52" fillId="0" borderId="6" xfId="0" applyFont="1" applyFill="1" applyBorder="1" applyAlignment="1">
      <alignment horizontal="right" vertical="top"/>
    </xf>
    <xf numFmtId="0" fontId="52" fillId="0" borderId="3" xfId="0" applyFont="1" applyFill="1" applyBorder="1" applyAlignment="1">
      <alignment horizontal="right" vertical="top"/>
    </xf>
    <xf numFmtId="0" fontId="37" fillId="0" borderId="2" xfId="0" applyFont="1" applyBorder="1" applyAlignment="1">
      <alignment horizontal="right" vertical="center" readingOrder="2"/>
    </xf>
    <xf numFmtId="0" fontId="61" fillId="0" borderId="2" xfId="0" applyFont="1" applyBorder="1" applyAlignment="1">
      <alignment horizontal="center" vertical="center"/>
    </xf>
    <xf numFmtId="0" fontId="61" fillId="0" borderId="13" xfId="0" applyFont="1" applyBorder="1" applyAlignment="1">
      <alignment horizontal="center" vertical="center"/>
    </xf>
    <xf numFmtId="0" fontId="60" fillId="0" borderId="2" xfId="0" applyFont="1" applyBorder="1" applyAlignment="1">
      <alignment horizontal="center" vertical="center"/>
    </xf>
    <xf numFmtId="0" fontId="35" fillId="5" borderId="2" xfId="3" applyFont="1" applyFill="1" applyBorder="1" applyAlignment="1">
      <alignment horizontal="center" vertical="center" wrapText="1" readingOrder="2"/>
    </xf>
    <xf numFmtId="0" fontId="35" fillId="5" borderId="5" xfId="3" applyFont="1" applyFill="1" applyBorder="1" applyAlignment="1">
      <alignment horizontal="center" vertical="center" wrapText="1" readingOrder="2"/>
    </xf>
    <xf numFmtId="0" fontId="35" fillId="4" borderId="13" xfId="0" applyFont="1" applyFill="1" applyBorder="1" applyAlignment="1">
      <alignment horizontal="center" vertical="center"/>
    </xf>
    <xf numFmtId="0" fontId="36" fillId="4" borderId="13" xfId="0" applyFont="1" applyFill="1" applyBorder="1" applyAlignment="1">
      <alignment horizontal="center" vertical="center"/>
    </xf>
    <xf numFmtId="0" fontId="35" fillId="4" borderId="3" xfId="0" applyFont="1" applyFill="1" applyBorder="1" applyAlignment="1">
      <alignment horizontal="center" vertical="center"/>
    </xf>
    <xf numFmtId="0" fontId="60" fillId="0" borderId="2" xfId="0" applyFont="1" applyFill="1" applyBorder="1" applyAlignment="1">
      <alignment horizontal="center" vertical="center"/>
    </xf>
    <xf numFmtId="0" fontId="62" fillId="0" borderId="5" xfId="0" applyFont="1" applyBorder="1" applyAlignment="1">
      <alignment horizontal="center" vertical="center"/>
    </xf>
    <xf numFmtId="0" fontId="62" fillId="0" borderId="6" xfId="0" applyFont="1" applyBorder="1" applyAlignment="1">
      <alignment horizontal="center" vertical="center"/>
    </xf>
    <xf numFmtId="0" fontId="62" fillId="0" borderId="3" xfId="0" applyFont="1" applyBorder="1" applyAlignment="1">
      <alignment horizontal="center" vertical="center"/>
    </xf>
    <xf numFmtId="0" fontId="36" fillId="4" borderId="2" xfId="0" applyFont="1" applyFill="1" applyBorder="1" applyAlignment="1">
      <alignment horizontal="center" vertical="center"/>
    </xf>
    <xf numFmtId="0" fontId="41" fillId="0" borderId="2" xfId="0" applyFont="1" applyBorder="1" applyAlignment="1">
      <alignment horizontal="right"/>
    </xf>
    <xf numFmtId="0" fontId="35" fillId="4" borderId="5" xfId="0" applyFont="1" applyFill="1" applyBorder="1" applyAlignment="1">
      <alignment horizontal="center" vertical="center"/>
    </xf>
    <xf numFmtId="0" fontId="14" fillId="4" borderId="22" xfId="0" applyFont="1" applyFill="1" applyBorder="1" applyAlignment="1">
      <alignment horizontal="center" vertical="center" wrapText="1" readingOrder="2"/>
    </xf>
    <xf numFmtId="0" fontId="14" fillId="4" borderId="23" xfId="0" applyFont="1" applyFill="1" applyBorder="1" applyAlignment="1">
      <alignment horizontal="center" vertical="center" wrapText="1" readingOrder="2"/>
    </xf>
    <xf numFmtId="0" fontId="14" fillId="4" borderId="7" xfId="0" applyFont="1" applyFill="1" applyBorder="1" applyAlignment="1">
      <alignment horizontal="center" vertical="center" readingOrder="1"/>
    </xf>
    <xf numFmtId="0" fontId="14" fillId="4" borderId="14" xfId="0" applyFont="1" applyFill="1" applyBorder="1" applyAlignment="1">
      <alignment horizontal="center" vertical="center" readingOrder="1"/>
    </xf>
    <xf numFmtId="0" fontId="14" fillId="4" borderId="4" xfId="0" applyFont="1" applyFill="1" applyBorder="1" applyAlignment="1">
      <alignment horizontal="center" vertical="center" readingOrder="1"/>
    </xf>
    <xf numFmtId="0" fontId="14" fillId="4" borderId="0" xfId="0" applyFont="1" applyFill="1" applyBorder="1" applyAlignment="1">
      <alignment horizontal="center" vertical="center" readingOrder="1"/>
    </xf>
    <xf numFmtId="0" fontId="14" fillId="4" borderId="10" xfId="0" applyFont="1" applyFill="1" applyBorder="1" applyAlignment="1">
      <alignment horizontal="center" vertical="center" readingOrder="1"/>
    </xf>
    <xf numFmtId="0" fontId="14" fillId="4" borderId="15" xfId="0" applyFont="1" applyFill="1" applyBorder="1" applyAlignment="1">
      <alignment horizontal="center" vertical="center" readingOrder="1"/>
    </xf>
    <xf numFmtId="0" fontId="49" fillId="0" borderId="5" xfId="0" applyFont="1" applyBorder="1" applyAlignment="1">
      <alignment horizontal="right"/>
    </xf>
    <xf numFmtId="0" fontId="49" fillId="0" borderId="6" xfId="0" applyFont="1" applyBorder="1" applyAlignment="1">
      <alignment horizontal="right"/>
    </xf>
    <xf numFmtId="0" fontId="49" fillId="0" borderId="3" xfId="0" applyFont="1" applyBorder="1" applyAlignment="1">
      <alignment horizontal="right"/>
    </xf>
    <xf numFmtId="0" fontId="37" fillId="0" borderId="3" xfId="0" applyFont="1" applyBorder="1" applyAlignment="1">
      <alignment horizontal="right" vertical="center" readingOrder="2"/>
    </xf>
    <xf numFmtId="0" fontId="56" fillId="0" borderId="5" xfId="0" applyFont="1" applyFill="1" applyBorder="1" applyAlignment="1">
      <alignment horizontal="right" vertical="top"/>
    </xf>
    <xf numFmtId="0" fontId="56" fillId="0" borderId="6" xfId="0" applyFont="1" applyFill="1" applyBorder="1" applyAlignment="1">
      <alignment horizontal="right" vertical="top"/>
    </xf>
    <xf numFmtId="0" fontId="56" fillId="0" borderId="6" xfId="0" applyFont="1" applyFill="1" applyBorder="1" applyAlignment="1">
      <alignment horizontal="left" vertical="top"/>
    </xf>
    <xf numFmtId="0" fontId="56" fillId="0" borderId="3" xfId="0" applyFont="1" applyFill="1" applyBorder="1" applyAlignment="1">
      <alignment horizontal="left" vertical="top"/>
    </xf>
    <xf numFmtId="9" fontId="35" fillId="5" borderId="2" xfId="3" applyNumberFormat="1" applyFont="1" applyFill="1" applyBorder="1" applyAlignment="1">
      <alignment horizontal="center" vertical="center" wrapText="1" readingOrder="2"/>
    </xf>
    <xf numFmtId="9" fontId="35" fillId="5" borderId="5" xfId="3" applyNumberFormat="1" applyFont="1" applyFill="1" applyBorder="1" applyAlignment="1">
      <alignment horizontal="center" vertical="center" wrapText="1" readingOrder="2"/>
    </xf>
    <xf numFmtId="0" fontId="61" fillId="0" borderId="2" xfId="0" applyFont="1" applyFill="1" applyBorder="1" applyAlignment="1">
      <alignment horizontal="center" vertical="center"/>
    </xf>
    <xf numFmtId="0" fontId="61" fillId="0" borderId="13" xfId="0" applyFont="1" applyFill="1" applyBorder="1" applyAlignment="1">
      <alignment horizontal="center" vertical="center"/>
    </xf>
    <xf numFmtId="0" fontId="35" fillId="5" borderId="13" xfId="3" applyFont="1" applyFill="1" applyBorder="1" applyAlignment="1">
      <alignment horizontal="center" vertical="center" wrapText="1" readingOrder="2"/>
    </xf>
    <xf numFmtId="0" fontId="60" fillId="0" borderId="5" xfId="0" applyFont="1" applyBorder="1" applyAlignment="1">
      <alignment horizontal="center" vertical="center"/>
    </xf>
    <xf numFmtId="0" fontId="60" fillId="0" borderId="6" xfId="0" applyFont="1" applyBorder="1" applyAlignment="1">
      <alignment horizontal="center" vertical="center"/>
    </xf>
    <xf numFmtId="0" fontId="60" fillId="0" borderId="3" xfId="0" applyFont="1" applyBorder="1" applyAlignment="1">
      <alignment horizontal="center" vertical="center"/>
    </xf>
    <xf numFmtId="9" fontId="35" fillId="5" borderId="7" xfId="3" applyNumberFormat="1" applyFont="1" applyFill="1" applyBorder="1" applyAlignment="1">
      <alignment horizontal="center" vertical="center" wrapText="1" readingOrder="2"/>
    </xf>
    <xf numFmtId="9" fontId="35" fillId="5" borderId="8" xfId="3" applyNumberFormat="1" applyFont="1" applyFill="1" applyBorder="1" applyAlignment="1">
      <alignment horizontal="center" vertical="center" wrapText="1" readingOrder="2"/>
    </xf>
    <xf numFmtId="9" fontId="35" fillId="5" borderId="4" xfId="3" applyNumberFormat="1" applyFont="1" applyFill="1" applyBorder="1" applyAlignment="1">
      <alignment horizontal="center" vertical="center" wrapText="1" readingOrder="2"/>
    </xf>
    <xf numFmtId="9" fontId="35" fillId="5" borderId="0" xfId="3" applyNumberFormat="1" applyFont="1" applyFill="1" applyBorder="1" applyAlignment="1">
      <alignment horizontal="center" vertical="center" wrapText="1" readingOrder="2"/>
    </xf>
    <xf numFmtId="9" fontId="35" fillId="5" borderId="10" xfId="3" applyNumberFormat="1" applyFont="1" applyFill="1" applyBorder="1" applyAlignment="1">
      <alignment horizontal="center" vertical="center" wrapText="1" readingOrder="2"/>
    </xf>
    <xf numFmtId="9" fontId="35" fillId="5" borderId="15" xfId="3" applyNumberFormat="1" applyFont="1" applyFill="1" applyBorder="1" applyAlignment="1">
      <alignment horizontal="center" vertical="center" wrapText="1" readingOrder="2"/>
    </xf>
    <xf numFmtId="0" fontId="61" fillId="0" borderId="5" xfId="0" applyFont="1" applyBorder="1" applyAlignment="1">
      <alignment horizontal="center" vertical="center"/>
    </xf>
    <xf numFmtId="0" fontId="61" fillId="0" borderId="6" xfId="0" applyFont="1" applyBorder="1" applyAlignment="1">
      <alignment horizontal="center" vertical="center"/>
    </xf>
    <xf numFmtId="0" fontId="61" fillId="0" borderId="3" xfId="0" applyFont="1" applyBorder="1" applyAlignment="1">
      <alignment horizontal="center" vertical="center"/>
    </xf>
    <xf numFmtId="0" fontId="35" fillId="4" borderId="3" xfId="0" applyFont="1" applyFill="1" applyBorder="1" applyAlignment="1">
      <alignment horizontal="center" vertical="center" wrapText="1"/>
    </xf>
    <xf numFmtId="0" fontId="35" fillId="4" borderId="2" xfId="0" applyFont="1" applyFill="1" applyBorder="1" applyAlignment="1">
      <alignment horizontal="center" vertical="center" wrapText="1"/>
    </xf>
    <xf numFmtId="0" fontId="56" fillId="0" borderId="2" xfId="0" applyFont="1" applyFill="1" applyBorder="1" applyAlignment="1">
      <alignment horizontal="right" vertical="top"/>
    </xf>
    <xf numFmtId="0" fontId="56" fillId="0" borderId="2" xfId="0" applyFont="1" applyFill="1" applyBorder="1" applyAlignment="1">
      <alignment horizontal="left" vertical="top"/>
    </xf>
    <xf numFmtId="0" fontId="61" fillId="0" borderId="14" xfId="0" applyFont="1" applyBorder="1" applyAlignment="1">
      <alignment horizontal="center" vertical="center"/>
    </xf>
    <xf numFmtId="0" fontId="35" fillId="5" borderId="7" xfId="3" applyFont="1" applyFill="1" applyBorder="1" applyAlignment="1">
      <alignment horizontal="center" vertical="center" wrapText="1" readingOrder="2"/>
    </xf>
    <xf numFmtId="0" fontId="35" fillId="5" borderId="14" xfId="3" applyFont="1" applyFill="1" applyBorder="1" applyAlignment="1">
      <alignment horizontal="center" vertical="center" wrapText="1" readingOrder="2"/>
    </xf>
    <xf numFmtId="0" fontId="35" fillId="5" borderId="10" xfId="3" applyFont="1" applyFill="1" applyBorder="1" applyAlignment="1">
      <alignment horizontal="center" vertical="center" wrapText="1" readingOrder="2"/>
    </xf>
    <xf numFmtId="0" fontId="35" fillId="5" borderId="15" xfId="3" applyFont="1" applyFill="1" applyBorder="1" applyAlignment="1">
      <alignment horizontal="center" vertical="center" wrapText="1" readingOrder="2"/>
    </xf>
    <xf numFmtId="0" fontId="35" fillId="5" borderId="14" xfId="3" applyFont="1" applyFill="1" applyBorder="1" applyAlignment="1">
      <alignment horizontal="center" vertical="center" wrapText="1" readingOrder="1"/>
    </xf>
    <xf numFmtId="0" fontId="35" fillId="5" borderId="8" xfId="3" applyFont="1" applyFill="1" applyBorder="1" applyAlignment="1">
      <alignment horizontal="center" vertical="center" wrapText="1" readingOrder="1"/>
    </xf>
    <xf numFmtId="0" fontId="35" fillId="5" borderId="15" xfId="3" applyFont="1" applyFill="1" applyBorder="1" applyAlignment="1">
      <alignment horizontal="center" vertical="center" wrapText="1" readingOrder="1"/>
    </xf>
    <xf numFmtId="0" fontId="35" fillId="5" borderId="11" xfId="3" applyFont="1" applyFill="1" applyBorder="1" applyAlignment="1">
      <alignment horizontal="center" vertical="center" wrapText="1" readingOrder="1"/>
    </xf>
    <xf numFmtId="0" fontId="0" fillId="0" borderId="2" xfId="0" applyBorder="1" applyAlignment="1">
      <alignment horizontal="center"/>
    </xf>
    <xf numFmtId="0" fontId="60" fillId="0" borderId="2" xfId="0" applyFont="1" applyBorder="1" applyAlignment="1">
      <alignment horizontal="center" vertical="top"/>
    </xf>
    <xf numFmtId="0" fontId="60" fillId="0" borderId="5" xfId="0" applyFont="1" applyBorder="1" applyAlignment="1">
      <alignment horizontal="center" vertical="top"/>
    </xf>
    <xf numFmtId="0" fontId="60" fillId="0" borderId="6" xfId="0" applyFont="1" applyBorder="1" applyAlignment="1">
      <alignment horizontal="center" vertical="top"/>
    </xf>
    <xf numFmtId="0" fontId="60" fillId="0" borderId="3" xfId="0" applyFont="1" applyBorder="1" applyAlignment="1">
      <alignment horizontal="center" vertical="top"/>
    </xf>
    <xf numFmtId="0" fontId="60" fillId="0" borderId="5" xfId="0" applyFont="1" applyFill="1" applyBorder="1" applyAlignment="1">
      <alignment horizontal="center" vertical="center"/>
    </xf>
    <xf numFmtId="0" fontId="60" fillId="0" borderId="6" xfId="0" applyFont="1" applyFill="1" applyBorder="1" applyAlignment="1">
      <alignment horizontal="center" vertical="center"/>
    </xf>
    <xf numFmtId="0" fontId="60" fillId="0" borderId="3" xfId="0" applyFont="1" applyFill="1" applyBorder="1" applyAlignment="1">
      <alignment horizontal="center" vertical="center"/>
    </xf>
    <xf numFmtId="0" fontId="0" fillId="3" borderId="0" xfId="0" applyFill="1"/>
    <xf numFmtId="0" fontId="30" fillId="3" borderId="0" xfId="0" applyFont="1" applyFill="1"/>
    <xf numFmtId="0" fontId="15" fillId="3" borderId="0" xfId="0" applyFont="1" applyFill="1"/>
    <xf numFmtId="0" fontId="21" fillId="3" borderId="0" xfId="0" applyFont="1" applyFill="1" applyAlignment="1">
      <alignment horizontal="center"/>
    </xf>
    <xf numFmtId="0" fontId="3" fillId="3" borderId="0" xfId="0" applyFont="1" applyFill="1"/>
    <xf numFmtId="0" fontId="7" fillId="3" borderId="0" xfId="0" applyFont="1" applyFill="1"/>
    <xf numFmtId="0" fontId="25" fillId="3" borderId="0" xfId="0" applyFont="1" applyFill="1"/>
  </cellXfs>
  <cellStyles count="6">
    <cellStyle name="Calculation" xfId="1" builtinId="22"/>
    <cellStyle name="Comma" xfId="2" builtinId="3"/>
    <cellStyle name="Hyperlink" xfId="5" builtinId="8"/>
    <cellStyle name="Normal" xfId="0" builtinId="0"/>
    <cellStyle name="Normal 2" xfId="3" xr:uid="{00000000-0005-0000-0000-000002000000}"/>
    <cellStyle name="Percent" xfId="4" builtinId="5"/>
  </cellStyles>
  <dxfs count="4">
    <dxf>
      <font>
        <b val="0"/>
        <i val="0"/>
        <strike val="0"/>
        <condense val="0"/>
        <extend val="0"/>
        <outline val="0"/>
        <shadow val="0"/>
        <u val="none"/>
        <vertAlign val="baseline"/>
        <sz val="12"/>
        <color theme="1" tint="0.34998626667073579"/>
        <name val="Frutiger LT Arabic 45 Light"/>
        <scheme val="none"/>
      </font>
      <alignment horizontal="right" textRotation="0" wrapText="0" indent="0" justifyLastLine="0" shrinkToFit="0" readingOrder="0"/>
    </dxf>
    <dxf>
      <font>
        <b val="0"/>
        <i val="0"/>
        <strike val="0"/>
        <condense val="0"/>
        <extend val="0"/>
        <outline val="0"/>
        <shadow val="0"/>
        <u val="none"/>
        <vertAlign val="baseline"/>
        <sz val="11"/>
        <color auto="1"/>
        <name val="Frutiger LT Arabic 45 Light"/>
        <scheme val="none"/>
      </font>
      <border outline="0">
        <right style="thin">
          <color theme="0"/>
        </right>
      </border>
    </dxf>
    <dxf>
      <font>
        <b val="0"/>
        <i val="0"/>
        <strike val="0"/>
        <condense val="0"/>
        <extend val="0"/>
        <outline val="0"/>
        <shadow val="0"/>
        <u val="none"/>
        <vertAlign val="baseline"/>
        <sz val="11"/>
        <color auto="1"/>
        <name val="Frutiger LT Arabic 45 Light"/>
        <scheme val="none"/>
      </font>
    </dxf>
    <dxf>
      <font>
        <b val="0"/>
        <i val="0"/>
        <strike val="0"/>
        <condense val="0"/>
        <extend val="0"/>
        <outline val="0"/>
        <shadow val="0"/>
        <u val="none"/>
        <vertAlign val="baseline"/>
        <sz val="12"/>
        <color theme="0"/>
        <name val="Neo Sans Arabic"/>
        <scheme val="none"/>
      </font>
      <alignment horizontal="center" vertical="center" textRotation="0" wrapText="0" indent="0" justifyLastLine="0" shrinkToFit="0" readingOrder="0"/>
    </dxf>
  </dxfs>
  <tableStyles count="0" defaultTableStyle="TableStyleMedium2" defaultPivotStyle="PivotStyleLight16"/>
  <colors>
    <mruColors>
      <color rgb="FF2F75B5"/>
      <color rgb="FF92D050"/>
      <color rgb="FF1F4E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8.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9.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0.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1.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2.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4963124675786881E-2"/>
          <c:y val="2.361111111111111E-2"/>
          <c:w val="0.98419381231755232"/>
          <c:h val="0.63705088947214927"/>
        </c:manualLayout>
      </c:layout>
      <c:bar3DChart>
        <c:barDir val="col"/>
        <c:grouping val="clustered"/>
        <c:varyColors val="0"/>
        <c:ser>
          <c:idx val="0"/>
          <c:order val="0"/>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lumMod val="50000"/>
                      </a:schemeClr>
                    </a:solidFill>
                    <a:latin typeface="+mn-lt"/>
                    <a:ea typeface="+mn-ea"/>
                    <a:cs typeface="+mn-cs"/>
                  </a:defRPr>
                </a:pPr>
                <a:endParaRPr lang="ar-S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'شكل رقم 1&amp;2'!$B$4:$B$14</c:f>
              <c:strCache>
                <c:ptCount val="11"/>
                <c:pt idx="0">
                  <c:v>نشاط الإقامة للزوّار</c:v>
                </c:pt>
                <c:pt idx="1">
                  <c:v>نشاط تقديم الطعام والشراب</c:v>
                </c:pt>
                <c:pt idx="2">
                  <c:v>نقل الركاب بالسكك الحديدية</c:v>
                </c:pt>
                <c:pt idx="3">
                  <c:v>النقل البري للركاب</c:v>
                </c:pt>
                <c:pt idx="4">
                  <c:v>النقل المائي للركاب</c:v>
                </c:pt>
                <c:pt idx="5">
                  <c:v>النقل الجوي للركاب</c:v>
                </c:pt>
                <c:pt idx="6">
                  <c:v>استئجار وسائل النقل</c:v>
                </c:pt>
                <c:pt idx="7">
                  <c:v>وكالات السفر وخدمات الحجز</c:v>
                </c:pt>
                <c:pt idx="8">
                  <c:v>الأنشطة الثقافية</c:v>
                </c:pt>
                <c:pt idx="9">
                  <c:v>الأنشطة الرياضية والترفيهية</c:v>
                </c:pt>
                <c:pt idx="10">
                  <c:v>الخدمات الأخرى المميزة للسياحة</c:v>
                </c:pt>
              </c:strCache>
            </c:strRef>
          </c:cat>
          <c:val>
            <c:numRef>
              <c:f>'شكل رقم 1&amp;2'!$D$4:$D$14</c:f>
              <c:numCache>
                <c:formatCode>0%</c:formatCode>
                <c:ptCount val="11"/>
                <c:pt idx="0">
                  <c:v>0.12572352152951416</c:v>
                </c:pt>
                <c:pt idx="1">
                  <c:v>0.72549696777134642</c:v>
                </c:pt>
                <c:pt idx="2">
                  <c:v>8.2885521280857594E-5</c:v>
                </c:pt>
                <c:pt idx="3">
                  <c:v>2.2959289394797553E-2</c:v>
                </c:pt>
                <c:pt idx="4">
                  <c:v>5.9401290251281274E-4</c:v>
                </c:pt>
                <c:pt idx="5">
                  <c:v>4.2824185995109752E-4</c:v>
                </c:pt>
                <c:pt idx="6">
                  <c:v>5.3019105112655236E-2</c:v>
                </c:pt>
                <c:pt idx="7">
                  <c:v>4.0102778046388267E-2</c:v>
                </c:pt>
                <c:pt idx="8">
                  <c:v>6.6308417024686069E-3</c:v>
                </c:pt>
                <c:pt idx="9">
                  <c:v>2.1688378068491068E-2</c:v>
                </c:pt>
                <c:pt idx="10">
                  <c:v>3.2739780905938747E-3</c:v>
                </c:pt>
              </c:numCache>
            </c:numRef>
          </c:val>
          <c:extLst>
            <c:ext xmlns:c16="http://schemas.microsoft.com/office/drawing/2014/chart" uri="{C3380CC4-5D6E-409C-BE32-E72D297353CC}">
              <c16:uniqueId val="{00000000-A5C8-4E26-A9B3-EAA187B30352}"/>
            </c:ext>
          </c:extLst>
        </c:ser>
        <c:dLbls>
          <c:showLegendKey val="0"/>
          <c:showVal val="0"/>
          <c:showCatName val="0"/>
          <c:showSerName val="0"/>
          <c:showPercent val="0"/>
          <c:showBubbleSize val="0"/>
        </c:dLbls>
        <c:gapWidth val="150"/>
        <c:shape val="box"/>
        <c:axId val="1269262095"/>
        <c:axId val="1269260015"/>
        <c:axId val="0"/>
      </c:bar3DChart>
      <c:catAx>
        <c:axId val="1269262095"/>
        <c:scaling>
          <c:orientation val="maxMin"/>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crossAx val="1269260015"/>
        <c:crosses val="autoZero"/>
        <c:auto val="1"/>
        <c:lblAlgn val="ctr"/>
        <c:lblOffset val="100"/>
        <c:noMultiLvlLbl val="0"/>
      </c:catAx>
      <c:valAx>
        <c:axId val="1269260015"/>
        <c:scaling>
          <c:orientation val="minMax"/>
        </c:scaling>
        <c:delete val="1"/>
        <c:axPos val="r"/>
        <c:numFmt formatCode="0%" sourceLinked="1"/>
        <c:majorTickMark val="none"/>
        <c:minorTickMark val="none"/>
        <c:tickLblPos val="nextTo"/>
        <c:crossAx val="126926209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2500000000000001"/>
          <c:y val="0.1763888888888889"/>
          <c:w val="0.75555555555555554"/>
          <c:h val="0.61585593467483235"/>
        </c:manualLayout>
      </c:layout>
      <c:pie3DChart>
        <c:varyColors val="1"/>
        <c:ser>
          <c:idx val="0"/>
          <c:order val="0"/>
          <c:explosion val="9"/>
          <c:dPt>
            <c:idx val="0"/>
            <c:bubble3D val="0"/>
            <c:explosion val="2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17-C0CB-4160-AF6D-C0CF0CFD800F}"/>
              </c:ext>
            </c:extLst>
          </c:dPt>
          <c:dPt>
            <c:idx val="1"/>
            <c:bubble3D val="0"/>
            <c:explosion val="17"/>
            <c:spPr>
              <a:solidFill>
                <a:schemeClr val="accent6">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5-C0CB-4160-AF6D-C0CF0CFD800F}"/>
              </c:ext>
            </c:extLst>
          </c:dPt>
          <c:dPt>
            <c:idx val="2"/>
            <c:bubble3D val="0"/>
            <c:explosion val="2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16-C0CB-4160-AF6D-C0CF0CFD800F}"/>
              </c:ext>
            </c:extLst>
          </c:dPt>
          <c:dPt>
            <c:idx val="3"/>
            <c:bubble3D val="0"/>
            <c:explosion val="23"/>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2-C0CB-4160-AF6D-C0CF0CFD800F}"/>
              </c:ext>
            </c:extLst>
          </c:dPt>
          <c:dPt>
            <c:idx val="4"/>
            <c:bubble3D val="0"/>
            <c:explosion val="19"/>
            <c:spPr>
              <a:solidFill>
                <a:schemeClr val="accent1">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8-C0CB-4160-AF6D-C0CF0CFD800F}"/>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ar-SA"/>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'شكل رقم 9 و 10'!$C$24:$G$24</c:f>
              <c:strCache>
                <c:ptCount val="5"/>
                <c:pt idx="0">
                  <c:v>مدراء</c:v>
                </c:pt>
                <c:pt idx="1">
                  <c:v>اخصائيون</c:v>
                </c:pt>
                <c:pt idx="2">
                  <c:v>فنيون</c:v>
                </c:pt>
                <c:pt idx="3">
                  <c:v>مهنيون</c:v>
                </c:pt>
                <c:pt idx="4">
                  <c:v>عمال </c:v>
                </c:pt>
              </c:strCache>
            </c:strRef>
          </c:cat>
          <c:val>
            <c:numRef>
              <c:f>'شكل رقم 9 و 10'!$C$26:$G$26</c:f>
              <c:numCache>
                <c:formatCode>0%</c:formatCode>
                <c:ptCount val="5"/>
                <c:pt idx="0">
                  <c:v>0.10695929462353138</c:v>
                </c:pt>
                <c:pt idx="1">
                  <c:v>0.12837612839241633</c:v>
                </c:pt>
                <c:pt idx="2">
                  <c:v>0.16042355887910004</c:v>
                </c:pt>
                <c:pt idx="3">
                  <c:v>0.3002881155937136</c:v>
                </c:pt>
                <c:pt idx="4">
                  <c:v>0.30395290251123869</c:v>
                </c:pt>
              </c:numCache>
            </c:numRef>
          </c:val>
          <c:extLst>
            <c:ext xmlns:c16="http://schemas.microsoft.com/office/drawing/2014/chart" uri="{C3380CC4-5D6E-409C-BE32-E72D297353CC}">
              <c16:uniqueId val="{00000000-C0CB-4160-AF6D-C0CF0CFD800F}"/>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5.2903762029746282E-2"/>
          <c:y val="0.29224482356372122"/>
          <c:w val="0.18585914260717409"/>
          <c:h val="0.50582453789021065"/>
        </c:manualLayout>
      </c:layout>
      <c:overlay val="0"/>
      <c:spPr>
        <a:noFill/>
        <a:ln>
          <a:noFill/>
        </a:ln>
        <a:effectLst/>
      </c:spPr>
      <c:txPr>
        <a:bodyPr rot="0" spcFirstLastPara="1" vertOverflow="ellipsis" vert="horz" wrap="square" anchor="ctr" anchorCtr="1"/>
        <a:lstStyle/>
        <a:p>
          <a:pPr rtl="0">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4629049111807733E-2"/>
          <c:y val="5.0925925925925923E-2"/>
          <c:w val="0.98119122257053293"/>
          <c:h val="0.66165135608048997"/>
        </c:manualLayout>
      </c:layout>
      <c:bar3DChart>
        <c:barDir val="col"/>
        <c:grouping val="clustered"/>
        <c:varyColors val="0"/>
        <c:ser>
          <c:idx val="0"/>
          <c:order val="0"/>
          <c:spPr>
            <a:solidFill>
              <a:schemeClr val="accent6"/>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lumMod val="75000"/>
                      </a:schemeClr>
                    </a:solidFill>
                    <a:latin typeface="+mn-lt"/>
                    <a:ea typeface="+mn-ea"/>
                    <a:cs typeface="+mn-cs"/>
                  </a:defRPr>
                </a:pPr>
                <a:endParaRPr lang="ar-S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'شكل رقم 11 و 12و 13'!$B$3:$B$13</c:f>
              <c:strCache>
                <c:ptCount val="11"/>
                <c:pt idx="0">
                  <c:v>نشاط الإقامة للزوّار</c:v>
                </c:pt>
                <c:pt idx="1">
                  <c:v>نشاط تقديم الطعام والشراب</c:v>
                </c:pt>
                <c:pt idx="2">
                  <c:v>نقل الركاب بالسكك الحديدية</c:v>
                </c:pt>
                <c:pt idx="3">
                  <c:v>النقل البري للركاب</c:v>
                </c:pt>
                <c:pt idx="4">
                  <c:v>النقل المائي للركاب</c:v>
                </c:pt>
                <c:pt idx="5">
                  <c:v>النقل الجوي للركاب</c:v>
                </c:pt>
                <c:pt idx="6">
                  <c:v>استئجار وسائل النقل</c:v>
                </c:pt>
                <c:pt idx="7">
                  <c:v>وكالات السفر وخدمات الحجز</c:v>
                </c:pt>
                <c:pt idx="8">
                  <c:v>الأنشطة الثقافية</c:v>
                </c:pt>
                <c:pt idx="9">
                  <c:v>الأنشطة الرياضية والترفيهية</c:v>
                </c:pt>
                <c:pt idx="10">
                  <c:v>الخدمات الأخرى المميزة للسياحة</c:v>
                </c:pt>
              </c:strCache>
            </c:strRef>
          </c:cat>
          <c:val>
            <c:numRef>
              <c:f>'شكل رقم 11 و 12و 13'!$D$3:$D$13</c:f>
              <c:numCache>
                <c:formatCode>0%</c:formatCode>
                <c:ptCount val="11"/>
                <c:pt idx="0">
                  <c:v>0.17501374259780447</c:v>
                </c:pt>
                <c:pt idx="1">
                  <c:v>0.39623798544266892</c:v>
                </c:pt>
                <c:pt idx="2">
                  <c:v>4.7837801200851168E-3</c:v>
                </c:pt>
                <c:pt idx="3">
                  <c:v>7.3731995598449979E-2</c:v>
                </c:pt>
                <c:pt idx="4">
                  <c:v>5.1371354254188019E-4</c:v>
                </c:pt>
                <c:pt idx="5">
                  <c:v>0.19932044200917631</c:v>
                </c:pt>
                <c:pt idx="6">
                  <c:v>3.337240539985481E-2</c:v>
                </c:pt>
                <c:pt idx="7">
                  <c:v>7.7182894550743508E-2</c:v>
                </c:pt>
                <c:pt idx="8">
                  <c:v>3.2358332907516042E-3</c:v>
                </c:pt>
                <c:pt idx="9">
                  <c:v>2.9656219267356728E-2</c:v>
                </c:pt>
                <c:pt idx="10">
                  <c:v>6.9509881805666753E-3</c:v>
                </c:pt>
              </c:numCache>
            </c:numRef>
          </c:val>
          <c:extLst>
            <c:ext xmlns:c16="http://schemas.microsoft.com/office/drawing/2014/chart" uri="{C3380CC4-5D6E-409C-BE32-E72D297353CC}">
              <c16:uniqueId val="{00000000-ED50-4F68-AF42-F54370507BAA}"/>
            </c:ext>
          </c:extLst>
        </c:ser>
        <c:dLbls>
          <c:showLegendKey val="0"/>
          <c:showVal val="0"/>
          <c:showCatName val="0"/>
          <c:showSerName val="0"/>
          <c:showPercent val="0"/>
          <c:showBubbleSize val="0"/>
        </c:dLbls>
        <c:gapWidth val="150"/>
        <c:shape val="box"/>
        <c:axId val="1204679312"/>
        <c:axId val="1204664336"/>
        <c:axId val="0"/>
      </c:bar3DChart>
      <c:catAx>
        <c:axId val="1204679312"/>
        <c:scaling>
          <c:orientation val="maxMin"/>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crossAx val="1204664336"/>
        <c:crosses val="autoZero"/>
        <c:auto val="1"/>
        <c:lblAlgn val="ctr"/>
        <c:lblOffset val="100"/>
        <c:noMultiLvlLbl val="0"/>
      </c:catAx>
      <c:valAx>
        <c:axId val="1204664336"/>
        <c:scaling>
          <c:orientation val="minMax"/>
        </c:scaling>
        <c:delete val="1"/>
        <c:axPos val="r"/>
        <c:numFmt formatCode="0%" sourceLinked="1"/>
        <c:majorTickMark val="none"/>
        <c:minorTickMark val="none"/>
        <c:tickLblPos val="nextTo"/>
        <c:crossAx val="12046793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35"/>
          <c:y val="0.19490740740740742"/>
          <c:w val="0.625"/>
          <c:h val="0.56030037911927677"/>
        </c:manualLayout>
      </c:layout>
      <c:pie3DChart>
        <c:varyColors val="1"/>
        <c:ser>
          <c:idx val="0"/>
          <c:order val="0"/>
          <c:dPt>
            <c:idx val="0"/>
            <c:bubble3D val="0"/>
            <c:explosion val="14"/>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E-C0CA-4475-A39D-8AD930C91CC0}"/>
              </c:ext>
            </c:extLst>
          </c:dPt>
          <c:dPt>
            <c:idx val="1"/>
            <c:bubble3D val="0"/>
            <c:explosion val="19"/>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5-C0CA-4475-A39D-8AD930C91CC0}"/>
              </c:ext>
            </c:extLst>
          </c:dPt>
          <c:dPt>
            <c:idx val="2"/>
            <c:bubble3D val="0"/>
            <c:explosion val="2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D-C0CA-4475-A39D-8AD930C91CC0}"/>
              </c:ext>
            </c:extLst>
          </c:dPt>
          <c:dPt>
            <c:idx val="3"/>
            <c:bubble3D val="0"/>
            <c:explosion val="13"/>
            <c:spPr>
              <a:solidFill>
                <a:schemeClr val="accent1">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C-C0CA-4475-A39D-8AD930C91CC0}"/>
              </c:ext>
            </c:extLst>
          </c:dPt>
          <c:dLbls>
            <c:dLbl>
              <c:idx val="0"/>
              <c:layout>
                <c:manualLayout>
                  <c:x val="-0.10139774715660542"/>
                  <c:y val="4.13181685622630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0CA-4475-A39D-8AD930C91CC0}"/>
                </c:ext>
              </c:extLst>
            </c:dLbl>
            <c:dLbl>
              <c:idx val="1"/>
              <c:layout>
                <c:manualLayout>
                  <c:x val="-9.4745734908136481E-2"/>
                  <c:y val="-0.1756284631087780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0CA-4475-A39D-8AD930C91CC0}"/>
                </c:ext>
              </c:extLst>
            </c:dLbl>
            <c:dLbl>
              <c:idx val="2"/>
              <c:layout>
                <c:manualLayout>
                  <c:x val="0.11149628171478565"/>
                  <c:y val="-0.1444531933508311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0CA-4475-A39D-8AD930C91CC0}"/>
                </c:ext>
              </c:extLst>
            </c:dLbl>
            <c:dLbl>
              <c:idx val="3"/>
              <c:layout>
                <c:manualLayout>
                  <c:x val="9.9909339457567803E-2"/>
                  <c:y val="5.17421259842519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0CA-4475-A39D-8AD930C91CC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ar-SA"/>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'شكل رقم 11 و 12و 13'!$C$18:$F$18</c:f>
              <c:strCache>
                <c:ptCount val="4"/>
                <c:pt idx="0">
                  <c:v> أقل من 6 مشتغلين</c:v>
                </c:pt>
                <c:pt idx="1">
                  <c:v> 6 - 49   مشتغل</c:v>
                </c:pt>
                <c:pt idx="2">
                  <c:v> 50 - 249     مشتغل</c:v>
                </c:pt>
                <c:pt idx="3">
                  <c:v> 250مشتغل فأكثر</c:v>
                </c:pt>
              </c:strCache>
            </c:strRef>
          </c:cat>
          <c:val>
            <c:numRef>
              <c:f>'شكل رقم 11 و 12و 13'!$C$20:$F$20</c:f>
              <c:numCache>
                <c:formatCode>0%</c:formatCode>
                <c:ptCount val="4"/>
                <c:pt idx="0">
                  <c:v>0.24905010947414513</c:v>
                </c:pt>
                <c:pt idx="1">
                  <c:v>0.31750740187326265</c:v>
                </c:pt>
                <c:pt idx="2">
                  <c:v>0.13461336675109623</c:v>
                </c:pt>
                <c:pt idx="3">
                  <c:v>0.29882912190149602</c:v>
                </c:pt>
              </c:numCache>
            </c:numRef>
          </c:val>
          <c:extLst>
            <c:ext xmlns:c16="http://schemas.microsoft.com/office/drawing/2014/chart" uri="{C3380CC4-5D6E-409C-BE32-E72D297353CC}">
              <c16:uniqueId val="{00000000-C0CA-4475-A39D-8AD930C91CC0}"/>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6.3888888888888884E-2"/>
          <c:y val="0.30150408282298041"/>
          <c:w val="0.26944444444444443"/>
          <c:h val="0.33275517643627883"/>
        </c:manualLayout>
      </c:layout>
      <c:overlay val="0"/>
      <c:spPr>
        <a:noFill/>
        <a:ln>
          <a:noFill/>
        </a:ln>
        <a:effectLst/>
      </c:spPr>
      <c:txPr>
        <a:bodyPr rot="0" spcFirstLastPara="1" vertOverflow="ellipsis" vert="horz" wrap="square" anchor="ctr" anchorCtr="1"/>
        <a:lstStyle/>
        <a:p>
          <a:pPr rtl="0">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701692936368944E-3"/>
          <c:y val="2.4427469169937287E-2"/>
          <c:w val="0.99299474605954463"/>
          <c:h val="0.67386379409887487"/>
        </c:manualLayout>
      </c:layout>
      <c:bar3DChart>
        <c:barDir val="col"/>
        <c:grouping val="clustered"/>
        <c:varyColors val="0"/>
        <c:ser>
          <c:idx val="0"/>
          <c:order val="0"/>
          <c:tx>
            <c:v>التعويضات</c:v>
          </c:tx>
          <c:spPr>
            <a:solidFill>
              <a:schemeClr val="accent1"/>
            </a:solidFill>
            <a:ln>
              <a:noFill/>
            </a:ln>
            <a:effectLst/>
            <a:sp3d/>
          </c:spPr>
          <c:invertIfNegative val="0"/>
          <c:dLbls>
            <c:dLbl>
              <c:idx val="0"/>
              <c:layout>
                <c:manualLayout>
                  <c:x val="-1.8680677174547577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CEF-409A-A087-DA10968CDCC7}"/>
                </c:ext>
              </c:extLst>
            </c:dLbl>
            <c:dLbl>
              <c:idx val="1"/>
              <c:layout>
                <c:manualLayout>
                  <c:x val="-2.1015577956433204E-2"/>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CEF-409A-A087-DA10968CDCC7}"/>
                </c:ext>
              </c:extLst>
            </c:dLbl>
            <c:dLbl>
              <c:idx val="2"/>
              <c:layout>
                <c:manualLayout>
                  <c:x val="-1.1675423234092151E-2"/>
                  <c:y val="-4.629629629629714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CEF-409A-A087-DA10968CDCC7}"/>
                </c:ext>
              </c:extLst>
            </c:dLbl>
            <c:dLbl>
              <c:idx val="3"/>
              <c:layout>
                <c:manualLayout>
                  <c:x val="-1.4010507880910683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CEF-409A-A087-DA10968CDCC7}"/>
                </c:ext>
              </c:extLst>
            </c:dLbl>
            <c:dLbl>
              <c:idx val="4"/>
              <c:layout>
                <c:manualLayout>
                  <c:x val="-1.4010324015977862E-2"/>
                  <c:y val="-4.62962962962962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CEF-409A-A087-DA10968CDCC7}"/>
                </c:ext>
              </c:extLst>
            </c:dLbl>
            <c:dLbl>
              <c:idx val="6"/>
              <c:layout>
                <c:manualLayout>
                  <c:x val="-1.167542323409223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CEF-409A-A087-DA10968CDCC7}"/>
                </c:ext>
              </c:extLst>
            </c:dLbl>
            <c:dLbl>
              <c:idx val="7"/>
              <c:layout>
                <c:manualLayout>
                  <c:x val="-7.0052539404553416E-3"/>
                  <c:y val="-4.62962962962962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CEF-409A-A087-DA10968CDCC7}"/>
                </c:ext>
              </c:extLst>
            </c:dLbl>
            <c:dLbl>
              <c:idx val="8"/>
              <c:layout>
                <c:manualLayout>
                  <c:x val="-1.4010324015977819E-2"/>
                  <c:y val="-4.62962962962962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CEF-409A-A087-DA10968CDCC7}"/>
                </c:ext>
              </c:extLst>
            </c:dLbl>
            <c:dLbl>
              <c:idx val="9"/>
              <c:layout>
                <c:manualLayout>
                  <c:x val="-1.4010324015977842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CEF-409A-A087-DA10968CDCC7}"/>
                </c:ext>
              </c:extLst>
            </c:dLbl>
            <c:dLbl>
              <c:idx val="10"/>
              <c:layout>
                <c:manualLayout>
                  <c:x val="-9.340338587273788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CEF-409A-A087-DA10968CDCC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ar-S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'شكل رقم 11 و 12و 13'!$B$3:$B$13</c:f>
              <c:strCache>
                <c:ptCount val="11"/>
                <c:pt idx="0">
                  <c:v>نشاط الإقامة للزوّار</c:v>
                </c:pt>
                <c:pt idx="1">
                  <c:v>نشاط تقديم الطعام والشراب</c:v>
                </c:pt>
                <c:pt idx="2">
                  <c:v>نقل الركاب بالسكك الحديدية</c:v>
                </c:pt>
                <c:pt idx="3">
                  <c:v>النقل البري للركاب</c:v>
                </c:pt>
                <c:pt idx="4">
                  <c:v>النقل المائي للركاب</c:v>
                </c:pt>
                <c:pt idx="5">
                  <c:v>النقل الجوي للركاب</c:v>
                </c:pt>
                <c:pt idx="6">
                  <c:v>استئجار وسائل النقل</c:v>
                </c:pt>
                <c:pt idx="7">
                  <c:v>وكالات السفر وخدمات الحجز</c:v>
                </c:pt>
                <c:pt idx="8">
                  <c:v>الأنشطة الثقافية</c:v>
                </c:pt>
                <c:pt idx="9">
                  <c:v>الأنشطة الرياضية والترفيهية</c:v>
                </c:pt>
                <c:pt idx="10">
                  <c:v>الخدمات الأخرى المميزة للسياحة</c:v>
                </c:pt>
              </c:strCache>
            </c:strRef>
          </c:cat>
          <c:val>
            <c:numRef>
              <c:f>'شكل رقم 11 و 12و 13'!$D$3:$D$13</c:f>
              <c:numCache>
                <c:formatCode>0%</c:formatCode>
                <c:ptCount val="11"/>
                <c:pt idx="0">
                  <c:v>0.17501374259780447</c:v>
                </c:pt>
                <c:pt idx="1">
                  <c:v>0.39623798544266892</c:v>
                </c:pt>
                <c:pt idx="2">
                  <c:v>4.7837801200851168E-3</c:v>
                </c:pt>
                <c:pt idx="3">
                  <c:v>7.3731995598449979E-2</c:v>
                </c:pt>
                <c:pt idx="4">
                  <c:v>5.1371354254188019E-4</c:v>
                </c:pt>
                <c:pt idx="5">
                  <c:v>0.19932044200917631</c:v>
                </c:pt>
                <c:pt idx="6">
                  <c:v>3.337240539985481E-2</c:v>
                </c:pt>
                <c:pt idx="7">
                  <c:v>7.7182894550743508E-2</c:v>
                </c:pt>
                <c:pt idx="8">
                  <c:v>3.2358332907516042E-3</c:v>
                </c:pt>
                <c:pt idx="9">
                  <c:v>2.9656219267356728E-2</c:v>
                </c:pt>
                <c:pt idx="10">
                  <c:v>6.9509881805666753E-3</c:v>
                </c:pt>
              </c:numCache>
            </c:numRef>
          </c:val>
          <c:extLst>
            <c:ext xmlns:c16="http://schemas.microsoft.com/office/drawing/2014/chart" uri="{C3380CC4-5D6E-409C-BE32-E72D297353CC}">
              <c16:uniqueId val="{00000000-4CEF-409A-A087-DA10968CDCC7}"/>
            </c:ext>
          </c:extLst>
        </c:ser>
        <c:ser>
          <c:idx val="1"/>
          <c:order val="1"/>
          <c:tx>
            <c:v>المشتغلين</c:v>
          </c:tx>
          <c:spPr>
            <a:solidFill>
              <a:schemeClr val="accent6"/>
            </a:solidFill>
            <a:ln>
              <a:noFill/>
            </a:ln>
            <a:effectLst/>
            <a:sp3d/>
          </c:spPr>
          <c:invertIfNegative val="0"/>
          <c:dLbls>
            <c:dLbl>
              <c:idx val="5"/>
              <c:layout>
                <c:manualLayout>
                  <c:x val="4.6701692936368944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CEF-409A-A087-DA10968CDCC7}"/>
                </c:ext>
              </c:extLst>
            </c:dLbl>
            <c:dLbl>
              <c:idx val="10"/>
              <c:layout>
                <c:manualLayout>
                  <c:x val="1.6345960257594782E-2"/>
                  <c:y val="4.629629629629714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CEF-409A-A087-DA10968CDCC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ar-S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'شكل رقم 11 و 12و 13'!$B$3:$B$13</c:f>
              <c:strCache>
                <c:ptCount val="11"/>
                <c:pt idx="0">
                  <c:v>نشاط الإقامة للزوّار</c:v>
                </c:pt>
                <c:pt idx="1">
                  <c:v>نشاط تقديم الطعام والشراب</c:v>
                </c:pt>
                <c:pt idx="2">
                  <c:v>نقل الركاب بالسكك الحديدية</c:v>
                </c:pt>
                <c:pt idx="3">
                  <c:v>النقل البري للركاب</c:v>
                </c:pt>
                <c:pt idx="4">
                  <c:v>النقل المائي للركاب</c:v>
                </c:pt>
                <c:pt idx="5">
                  <c:v>النقل الجوي للركاب</c:v>
                </c:pt>
                <c:pt idx="6">
                  <c:v>استئجار وسائل النقل</c:v>
                </c:pt>
                <c:pt idx="7">
                  <c:v>وكالات السفر وخدمات الحجز</c:v>
                </c:pt>
                <c:pt idx="8">
                  <c:v>الأنشطة الثقافية</c:v>
                </c:pt>
                <c:pt idx="9">
                  <c:v>الأنشطة الرياضية والترفيهية</c:v>
                </c:pt>
                <c:pt idx="10">
                  <c:v>الخدمات الأخرى المميزة للسياحة</c:v>
                </c:pt>
              </c:strCache>
            </c:strRef>
          </c:cat>
          <c:val>
            <c:numRef>
              <c:f>'شكل رقم 11 و 12و 13'!$E$3:$E$13</c:f>
              <c:numCache>
                <c:formatCode>0%</c:formatCode>
                <c:ptCount val="11"/>
                <c:pt idx="0">
                  <c:v>0.21525601025054475</c:v>
                </c:pt>
                <c:pt idx="1">
                  <c:v>0.54019321118583452</c:v>
                </c:pt>
                <c:pt idx="2">
                  <c:v>2.9951715301254535E-3</c:v>
                </c:pt>
                <c:pt idx="3">
                  <c:v>7.1791818385828765E-2</c:v>
                </c:pt>
                <c:pt idx="4">
                  <c:v>5.4112162387160757E-4</c:v>
                </c:pt>
                <c:pt idx="5">
                  <c:v>5.1093463829910452E-2</c:v>
                </c:pt>
                <c:pt idx="6">
                  <c:v>3.8157218453876166E-2</c:v>
                </c:pt>
                <c:pt idx="7">
                  <c:v>4.6257754870094613E-2</c:v>
                </c:pt>
                <c:pt idx="8">
                  <c:v>4.0828440918205576E-3</c:v>
                </c:pt>
                <c:pt idx="9">
                  <c:v>2.4176735027761891E-2</c:v>
                </c:pt>
                <c:pt idx="10">
                  <c:v>5.4546507503311879E-3</c:v>
                </c:pt>
              </c:numCache>
            </c:numRef>
          </c:val>
          <c:extLst>
            <c:ext xmlns:c16="http://schemas.microsoft.com/office/drawing/2014/chart" uri="{C3380CC4-5D6E-409C-BE32-E72D297353CC}">
              <c16:uniqueId val="{00000001-4CEF-409A-A087-DA10968CDCC7}"/>
            </c:ext>
          </c:extLst>
        </c:ser>
        <c:dLbls>
          <c:showLegendKey val="0"/>
          <c:showVal val="1"/>
          <c:showCatName val="0"/>
          <c:showSerName val="0"/>
          <c:showPercent val="0"/>
          <c:showBubbleSize val="0"/>
        </c:dLbls>
        <c:gapWidth val="150"/>
        <c:shape val="box"/>
        <c:axId val="1019399744"/>
        <c:axId val="1019401408"/>
        <c:axId val="0"/>
      </c:bar3DChart>
      <c:catAx>
        <c:axId val="1019399744"/>
        <c:scaling>
          <c:orientation val="maxMin"/>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crossAx val="1019401408"/>
        <c:crosses val="autoZero"/>
        <c:auto val="1"/>
        <c:lblAlgn val="ctr"/>
        <c:lblOffset val="100"/>
        <c:noMultiLvlLbl val="0"/>
      </c:catAx>
      <c:valAx>
        <c:axId val="1019401408"/>
        <c:scaling>
          <c:orientation val="minMax"/>
        </c:scaling>
        <c:delete val="1"/>
        <c:axPos val="r"/>
        <c:numFmt formatCode="0%" sourceLinked="1"/>
        <c:majorTickMark val="none"/>
        <c:minorTickMark val="none"/>
        <c:tickLblPos val="nextTo"/>
        <c:crossAx val="1019399744"/>
        <c:crosses val="autoZero"/>
        <c:crossBetween val="between"/>
      </c:valAx>
      <c:spPr>
        <a:noFill/>
        <a:ln>
          <a:noFill/>
        </a:ln>
        <a:effectLst/>
      </c:spPr>
    </c:plotArea>
    <c:legend>
      <c:legendPos val="l"/>
      <c:layout>
        <c:manualLayout>
          <c:xMode val="edge"/>
          <c:yMode val="edge"/>
          <c:x val="0.35726795514197091"/>
          <c:y val="0.90543139327295707"/>
          <c:w val="0.24878359557069377"/>
          <c:h val="7.75203438490559E-2"/>
        </c:manualLayout>
      </c:layout>
      <c:overlay val="0"/>
      <c:spPr>
        <a:noFill/>
        <a:ln>
          <a:noFill/>
        </a:ln>
        <a:effectLst/>
      </c:spPr>
      <c:txPr>
        <a:bodyPr rot="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5"/>
          <c:y val="0.14814814814814814"/>
          <c:w val="0.71666666666666667"/>
          <c:h val="0.6024300087489064"/>
        </c:manualLayout>
      </c:layout>
      <c:pie3DChart>
        <c:varyColors val="1"/>
        <c:ser>
          <c:idx val="0"/>
          <c:order val="0"/>
          <c:explosion val="7"/>
          <c:dPt>
            <c:idx val="0"/>
            <c:bubble3D val="0"/>
            <c:explosion val="9"/>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17-BBA2-45AD-AD6D-0DA407483FAA}"/>
              </c:ext>
            </c:extLst>
          </c:dPt>
          <c:dPt>
            <c:idx val="1"/>
            <c:bubble3D val="0"/>
            <c:spPr>
              <a:solidFill>
                <a:schemeClr val="accent1">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6-BBA2-45AD-AD6D-0DA407483FAA}"/>
              </c:ext>
            </c:extLst>
          </c:dPt>
          <c:dLbls>
            <c:dLbl>
              <c:idx val="0"/>
              <c:layout>
                <c:manualLayout>
                  <c:x val="-0.13026213910761156"/>
                  <c:y val="-0.1920129775444736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BBA2-45AD-AD6D-0DA407483FAA}"/>
                </c:ext>
              </c:extLst>
            </c:dLbl>
            <c:dLbl>
              <c:idx val="1"/>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ar-SA"/>
                </a:p>
              </c:txPr>
              <c:showLegendKey val="0"/>
              <c:showVal val="1"/>
              <c:showCatName val="0"/>
              <c:showSerName val="0"/>
              <c:showPercent val="0"/>
              <c:showBubbleSize val="0"/>
              <c:extLst>
                <c:ext xmlns:c16="http://schemas.microsoft.com/office/drawing/2014/chart" uri="{C3380CC4-5D6E-409C-BE32-E72D297353CC}">
                  <c16:uniqueId val="{00000016-BBA2-45AD-AD6D-0DA407483FA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ar-SA"/>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'شكل رقم 14 و 15'!$D$2:$E$2</c:f>
              <c:strCache>
                <c:ptCount val="2"/>
                <c:pt idx="0">
                  <c:v>الرواتب و الأجور</c:v>
                </c:pt>
                <c:pt idx="1">
                  <c:v> المزايا و البدلات </c:v>
                </c:pt>
              </c:strCache>
            </c:strRef>
          </c:cat>
          <c:val>
            <c:numRef>
              <c:f>'شكل رقم 14 و 15'!$D$14:$E$14</c:f>
              <c:numCache>
                <c:formatCode>0%</c:formatCode>
                <c:ptCount val="2"/>
                <c:pt idx="0">
                  <c:v>0.81788754370728756</c:v>
                </c:pt>
                <c:pt idx="1">
                  <c:v>0.18211245629271247</c:v>
                </c:pt>
              </c:numCache>
            </c:numRef>
          </c:val>
          <c:extLst>
            <c:ext xmlns:c16="http://schemas.microsoft.com/office/drawing/2014/chart" uri="{C3380CC4-5D6E-409C-BE32-E72D297353CC}">
              <c16:uniqueId val="{00000006-BBA2-45AD-AD6D-0DA407483FAA}"/>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6.4522747156605428E-2"/>
          <c:y val="0.37094852726742489"/>
          <c:w val="0.20151006124234475"/>
          <c:h val="0.21701443569553805"/>
        </c:manualLayout>
      </c:layout>
      <c:overlay val="0"/>
      <c:spPr>
        <a:noFill/>
        <a:ln>
          <a:noFill/>
        </a:ln>
        <a:effectLst/>
      </c:spPr>
      <c:txPr>
        <a:bodyPr rot="0" spcFirstLastPara="1" vertOverflow="ellipsis" vert="horz" wrap="square" anchor="ctr" anchorCtr="1"/>
        <a:lstStyle/>
        <a:p>
          <a:pPr rtl="0">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2012012012012012E-2"/>
          <c:y val="5.9194684051405475E-2"/>
          <c:w val="0.98598598598598597"/>
          <c:h val="0.57080102206742411"/>
        </c:manualLayout>
      </c:layout>
      <c:bar3DChart>
        <c:barDir val="col"/>
        <c:grouping val="clustered"/>
        <c:varyColors val="0"/>
        <c:ser>
          <c:idx val="0"/>
          <c:order val="0"/>
          <c:tx>
            <c:strRef>
              <c:f>'شكل رقم 14 و 15'!$D$2</c:f>
              <c:strCache>
                <c:ptCount val="1"/>
                <c:pt idx="0">
                  <c:v>الرواتب و الأجور</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lumMod val="50000"/>
                      </a:schemeClr>
                    </a:solidFill>
                    <a:latin typeface="+mn-lt"/>
                    <a:ea typeface="+mn-ea"/>
                    <a:cs typeface="+mn-cs"/>
                  </a:defRPr>
                </a:pPr>
                <a:endParaRPr lang="ar-S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'شكل رقم 14 و 15'!$B$3:$B$13</c:f>
              <c:strCache>
                <c:ptCount val="11"/>
                <c:pt idx="0">
                  <c:v>نشاط الإقامة للزوّار</c:v>
                </c:pt>
                <c:pt idx="1">
                  <c:v>نشاط تقديم الطعام والشراب</c:v>
                </c:pt>
                <c:pt idx="2">
                  <c:v>نقل الركاب بالسكك الحديدية</c:v>
                </c:pt>
                <c:pt idx="3">
                  <c:v>النقل البري للركاب</c:v>
                </c:pt>
                <c:pt idx="4">
                  <c:v>النقل المائي للركاب</c:v>
                </c:pt>
                <c:pt idx="5">
                  <c:v>النقل الجوي للركاب</c:v>
                </c:pt>
                <c:pt idx="6">
                  <c:v>استئجار وسائل النقل</c:v>
                </c:pt>
                <c:pt idx="7">
                  <c:v>وكالات السفر وخدمات الحجز</c:v>
                </c:pt>
                <c:pt idx="8">
                  <c:v>الأنشطة الثقافية</c:v>
                </c:pt>
                <c:pt idx="9">
                  <c:v>الأنشطة الرياضية والترفيهية</c:v>
                </c:pt>
                <c:pt idx="10">
                  <c:v>الخدمات الأخرى المميزة للسياحة</c:v>
                </c:pt>
              </c:strCache>
            </c:strRef>
          </c:cat>
          <c:val>
            <c:numRef>
              <c:f>'شكل رقم 14 و 15'!$D$3:$D$13</c:f>
              <c:numCache>
                <c:formatCode>0%</c:formatCode>
                <c:ptCount val="11"/>
                <c:pt idx="0">
                  <c:v>0.78343718604808754</c:v>
                </c:pt>
                <c:pt idx="1">
                  <c:v>0.85895464606808103</c:v>
                </c:pt>
                <c:pt idx="2">
                  <c:v>0.79928214967071576</c:v>
                </c:pt>
                <c:pt idx="3">
                  <c:v>0.80541887767803944</c:v>
                </c:pt>
                <c:pt idx="4">
                  <c:v>0.88517514804777675</c:v>
                </c:pt>
                <c:pt idx="5">
                  <c:v>0.74775250437444185</c:v>
                </c:pt>
                <c:pt idx="6">
                  <c:v>0.88968321778912185</c:v>
                </c:pt>
                <c:pt idx="7">
                  <c:v>0.83000499034331821</c:v>
                </c:pt>
                <c:pt idx="8">
                  <c:v>0.87174134744088216</c:v>
                </c:pt>
                <c:pt idx="9">
                  <c:v>0.84021698498665576</c:v>
                </c:pt>
                <c:pt idx="10">
                  <c:v>0.89591122188594152</c:v>
                </c:pt>
              </c:numCache>
            </c:numRef>
          </c:val>
          <c:extLst>
            <c:ext xmlns:c16="http://schemas.microsoft.com/office/drawing/2014/chart" uri="{C3380CC4-5D6E-409C-BE32-E72D297353CC}">
              <c16:uniqueId val="{00000000-0FD7-48F0-81C0-8C87A66C6BE5}"/>
            </c:ext>
          </c:extLst>
        </c:ser>
        <c:ser>
          <c:idx val="1"/>
          <c:order val="1"/>
          <c:tx>
            <c:strRef>
              <c:f>'شكل رقم 14 و 15'!$E$2</c:f>
              <c:strCache>
                <c:ptCount val="1"/>
                <c:pt idx="0">
                  <c:v> المزايا و البدلات </c:v>
                </c:pt>
              </c:strCache>
            </c:strRef>
          </c:tx>
          <c:spPr>
            <a:solidFill>
              <a:schemeClr val="accent1">
                <a:lumMod val="60000"/>
                <a:lumOff val="40000"/>
              </a:schemeClr>
            </a:solidFill>
            <a:ln>
              <a:noFill/>
            </a:ln>
            <a:effectLst/>
            <a:sp3d/>
          </c:spPr>
          <c:invertIfNegative val="0"/>
          <c:dLbls>
            <c:dLbl>
              <c:idx val="0"/>
              <c:layout>
                <c:manualLayout>
                  <c:x val="1.0010010010010157E-2"/>
                  <c:y val="4.13436625211235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FD7-48F0-81C0-8C87A66C6BE5}"/>
                </c:ext>
              </c:extLst>
            </c:dLbl>
            <c:dLbl>
              <c:idx val="1"/>
              <c:layout>
                <c:manualLayout>
                  <c:x val="1.2012012012012012E-2"/>
                  <c:y val="-7.579583902205949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FD7-48F0-81C0-8C87A66C6BE5}"/>
                </c:ext>
              </c:extLst>
            </c:dLbl>
            <c:dLbl>
              <c:idx val="2"/>
              <c:layout>
                <c:manualLayout>
                  <c:x val="1.2012012012012012E-2"/>
                  <c:y val="-7.579583902205949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FD7-48F0-81C0-8C87A66C6BE5}"/>
                </c:ext>
              </c:extLst>
            </c:dLbl>
            <c:dLbl>
              <c:idx val="3"/>
              <c:layout>
                <c:manualLayout>
                  <c:x val="1.2012012012012085E-2"/>
                  <c:y val="4.13436625211235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FD7-48F0-81C0-8C87A66C6BE5}"/>
                </c:ext>
              </c:extLst>
            </c:dLbl>
            <c:dLbl>
              <c:idx val="4"/>
              <c:layout>
                <c:manualLayout>
                  <c:x val="1.2012012012011939E-2"/>
                  <c:y val="4.13436625211235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FD7-48F0-81C0-8C87A66C6BE5}"/>
                </c:ext>
              </c:extLst>
            </c:dLbl>
            <c:dLbl>
              <c:idx val="5"/>
              <c:layout>
                <c:manualLayout>
                  <c:x val="1.00100100100100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FD7-48F0-81C0-8C87A66C6BE5}"/>
                </c:ext>
              </c:extLst>
            </c:dLbl>
            <c:dLbl>
              <c:idx val="6"/>
              <c:layout>
                <c:manualLayout>
                  <c:x val="1.401401401401401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FD7-48F0-81C0-8C87A66C6BE5}"/>
                </c:ext>
              </c:extLst>
            </c:dLbl>
            <c:dLbl>
              <c:idx val="7"/>
              <c:layout>
                <c:manualLayout>
                  <c:x val="1.001001001001004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FD7-48F0-81C0-8C87A66C6BE5}"/>
                </c:ext>
              </c:extLst>
            </c:dLbl>
            <c:dLbl>
              <c:idx val="8"/>
              <c:layout>
                <c:manualLayout>
                  <c:x val="8.0080080080080079E-3"/>
                  <c:y val="-7.579583902205949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FD7-48F0-81C0-8C87A66C6BE5}"/>
                </c:ext>
              </c:extLst>
            </c:dLbl>
            <c:dLbl>
              <c:idx val="9"/>
              <c:layout>
                <c:manualLayout>
                  <c:x val="6.006006006006024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FD7-48F0-81C0-8C87A66C6BE5}"/>
                </c:ext>
              </c:extLst>
            </c:dLbl>
            <c:dLbl>
              <c:idx val="10"/>
              <c:layout>
                <c:manualLayout>
                  <c:x val="1.2012012012012021E-2"/>
                  <c:y val="-7.579583902205949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FD7-48F0-81C0-8C87A66C6BE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lumMod val="75000"/>
                      </a:schemeClr>
                    </a:solidFill>
                    <a:latin typeface="+mn-lt"/>
                    <a:ea typeface="+mn-ea"/>
                    <a:cs typeface="+mn-cs"/>
                  </a:defRPr>
                </a:pPr>
                <a:endParaRPr lang="ar-S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'شكل رقم 14 و 15'!$B$3:$B$13</c:f>
              <c:strCache>
                <c:ptCount val="11"/>
                <c:pt idx="0">
                  <c:v>نشاط الإقامة للزوّار</c:v>
                </c:pt>
                <c:pt idx="1">
                  <c:v>نشاط تقديم الطعام والشراب</c:v>
                </c:pt>
                <c:pt idx="2">
                  <c:v>نقل الركاب بالسكك الحديدية</c:v>
                </c:pt>
                <c:pt idx="3">
                  <c:v>النقل البري للركاب</c:v>
                </c:pt>
                <c:pt idx="4">
                  <c:v>النقل المائي للركاب</c:v>
                </c:pt>
                <c:pt idx="5">
                  <c:v>النقل الجوي للركاب</c:v>
                </c:pt>
                <c:pt idx="6">
                  <c:v>استئجار وسائل النقل</c:v>
                </c:pt>
                <c:pt idx="7">
                  <c:v>وكالات السفر وخدمات الحجز</c:v>
                </c:pt>
                <c:pt idx="8">
                  <c:v>الأنشطة الثقافية</c:v>
                </c:pt>
                <c:pt idx="9">
                  <c:v>الأنشطة الرياضية والترفيهية</c:v>
                </c:pt>
                <c:pt idx="10">
                  <c:v>الخدمات الأخرى المميزة للسياحة</c:v>
                </c:pt>
              </c:strCache>
            </c:strRef>
          </c:cat>
          <c:val>
            <c:numRef>
              <c:f>'شكل رقم 14 و 15'!$E$3:$E$13</c:f>
              <c:numCache>
                <c:formatCode>0%</c:formatCode>
                <c:ptCount val="11"/>
                <c:pt idx="0">
                  <c:v>0.21656281395191251</c:v>
                </c:pt>
                <c:pt idx="1">
                  <c:v>0.141045353931919</c:v>
                </c:pt>
                <c:pt idx="2">
                  <c:v>0.20071785032928419</c:v>
                </c:pt>
                <c:pt idx="3">
                  <c:v>0.19458112232196056</c:v>
                </c:pt>
                <c:pt idx="4">
                  <c:v>0.11482485195222322</c:v>
                </c:pt>
                <c:pt idx="5">
                  <c:v>0.25224749562555815</c:v>
                </c:pt>
                <c:pt idx="6">
                  <c:v>0.11031678221087809</c:v>
                </c:pt>
                <c:pt idx="7">
                  <c:v>0.16999500965668174</c:v>
                </c:pt>
                <c:pt idx="8">
                  <c:v>0.12825865255911786</c:v>
                </c:pt>
                <c:pt idx="9">
                  <c:v>0.15978301501334422</c:v>
                </c:pt>
                <c:pt idx="10">
                  <c:v>0.10408877811405852</c:v>
                </c:pt>
              </c:numCache>
            </c:numRef>
          </c:val>
          <c:extLst>
            <c:ext xmlns:c16="http://schemas.microsoft.com/office/drawing/2014/chart" uri="{C3380CC4-5D6E-409C-BE32-E72D297353CC}">
              <c16:uniqueId val="{00000001-0FD7-48F0-81C0-8C87A66C6BE5}"/>
            </c:ext>
          </c:extLst>
        </c:ser>
        <c:dLbls>
          <c:showLegendKey val="0"/>
          <c:showVal val="0"/>
          <c:showCatName val="0"/>
          <c:showSerName val="0"/>
          <c:showPercent val="0"/>
          <c:showBubbleSize val="0"/>
        </c:dLbls>
        <c:gapWidth val="150"/>
        <c:shape val="box"/>
        <c:axId val="1279595632"/>
        <c:axId val="1279596464"/>
        <c:axId val="0"/>
      </c:bar3DChart>
      <c:catAx>
        <c:axId val="1279595632"/>
        <c:scaling>
          <c:orientation val="maxMin"/>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crossAx val="1279596464"/>
        <c:crosses val="autoZero"/>
        <c:auto val="1"/>
        <c:lblAlgn val="ctr"/>
        <c:lblOffset val="100"/>
        <c:noMultiLvlLbl val="0"/>
      </c:catAx>
      <c:valAx>
        <c:axId val="1279596464"/>
        <c:scaling>
          <c:orientation val="minMax"/>
        </c:scaling>
        <c:delete val="1"/>
        <c:axPos val="r"/>
        <c:numFmt formatCode="0%" sourceLinked="1"/>
        <c:majorTickMark val="none"/>
        <c:minorTickMark val="none"/>
        <c:tickLblPos val="nextTo"/>
        <c:crossAx val="1279595632"/>
        <c:crosses val="autoZero"/>
        <c:crossBetween val="between"/>
      </c:valAx>
      <c:spPr>
        <a:noFill/>
        <a:ln>
          <a:noFill/>
        </a:ln>
        <a:effectLst/>
      </c:spPr>
    </c:plotArea>
    <c:legend>
      <c:legendPos val="l"/>
      <c:layout>
        <c:manualLayout>
          <c:xMode val="edge"/>
          <c:yMode val="edge"/>
          <c:x val="0.36836836836836839"/>
          <c:y val="0.90154967115511275"/>
          <c:w val="0.31803110196810985"/>
          <c:h val="6.5117245092718851E-2"/>
        </c:manualLayout>
      </c:layout>
      <c:overlay val="0"/>
      <c:spPr>
        <a:noFill/>
        <a:ln>
          <a:noFill/>
        </a:ln>
        <a:effectLst/>
      </c:spPr>
      <c:txPr>
        <a:bodyPr rot="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4656084656084662E-3"/>
          <c:y val="5.0925925925925923E-2"/>
          <c:w val="0.98095238095238091"/>
          <c:h val="0.62554060950714496"/>
        </c:manualLayout>
      </c:layout>
      <c:bar3DChart>
        <c:barDir val="col"/>
        <c:grouping val="clustered"/>
        <c:varyColors val="0"/>
        <c:ser>
          <c:idx val="0"/>
          <c:order val="0"/>
          <c:spPr>
            <a:solidFill>
              <a:schemeClr val="accent3"/>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65000"/>
                        <a:lumOff val="35000"/>
                      </a:schemeClr>
                    </a:solidFill>
                    <a:latin typeface="+mn-lt"/>
                    <a:ea typeface="+mn-ea"/>
                    <a:cs typeface="+mn-cs"/>
                  </a:defRPr>
                </a:pPr>
                <a:endParaRPr lang="ar-S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'شكل رقم 16 و 17'!$B$3:$B$13</c:f>
              <c:strCache>
                <c:ptCount val="11"/>
                <c:pt idx="0">
                  <c:v>نشاط الإقامة للزوّار</c:v>
                </c:pt>
                <c:pt idx="1">
                  <c:v>نشاط تقديم الطعام والشراب</c:v>
                </c:pt>
                <c:pt idx="2">
                  <c:v>نقل الركاب بالسكك الحديدية</c:v>
                </c:pt>
                <c:pt idx="3">
                  <c:v>النقل البري للركاب</c:v>
                </c:pt>
                <c:pt idx="4">
                  <c:v>النقل المائي للركاب</c:v>
                </c:pt>
                <c:pt idx="5">
                  <c:v>النقل الجوي للركاب</c:v>
                </c:pt>
                <c:pt idx="6">
                  <c:v>استئجار وسائل النقل</c:v>
                </c:pt>
                <c:pt idx="7">
                  <c:v>وكالات السفر وخدمات الحجز</c:v>
                </c:pt>
                <c:pt idx="8">
                  <c:v>الأنشطة الثقافية</c:v>
                </c:pt>
                <c:pt idx="9">
                  <c:v>الأنشطة الرياضية والترفيهية</c:v>
                </c:pt>
                <c:pt idx="10">
                  <c:v>الخدمات الأخرى المميزة للسياحة</c:v>
                </c:pt>
              </c:strCache>
            </c:strRef>
          </c:cat>
          <c:val>
            <c:numRef>
              <c:f>'شكل رقم 16 و 17'!$D$3:$D$13</c:f>
              <c:numCache>
                <c:formatCode>0%</c:formatCode>
                <c:ptCount val="11"/>
                <c:pt idx="0">
                  <c:v>0.15513971269838756</c:v>
                </c:pt>
                <c:pt idx="1">
                  <c:v>0.39159959543916911</c:v>
                </c:pt>
                <c:pt idx="2">
                  <c:v>2.2861745855216236E-3</c:v>
                </c:pt>
                <c:pt idx="3">
                  <c:v>4.0051633642770791E-2</c:v>
                </c:pt>
                <c:pt idx="4">
                  <c:v>1.4433859304891739E-4</c:v>
                </c:pt>
                <c:pt idx="5">
                  <c:v>0.26333044792645377</c:v>
                </c:pt>
                <c:pt idx="6">
                  <c:v>4.7961968385949738E-2</c:v>
                </c:pt>
                <c:pt idx="7">
                  <c:v>7.1200350828611134E-2</c:v>
                </c:pt>
                <c:pt idx="8">
                  <c:v>6.6621138531094051E-3</c:v>
                </c:pt>
                <c:pt idx="9">
                  <c:v>1.6174701981836695E-2</c:v>
                </c:pt>
                <c:pt idx="10">
                  <c:v>5.4489620651412916E-3</c:v>
                </c:pt>
              </c:numCache>
            </c:numRef>
          </c:val>
          <c:extLst>
            <c:ext xmlns:c16="http://schemas.microsoft.com/office/drawing/2014/chart" uri="{C3380CC4-5D6E-409C-BE32-E72D297353CC}">
              <c16:uniqueId val="{00000000-CA3A-4D82-A29B-B0FB7D4BC1A4}"/>
            </c:ext>
          </c:extLst>
        </c:ser>
        <c:dLbls>
          <c:showLegendKey val="0"/>
          <c:showVal val="0"/>
          <c:showCatName val="0"/>
          <c:showSerName val="0"/>
          <c:showPercent val="0"/>
          <c:showBubbleSize val="0"/>
        </c:dLbls>
        <c:gapWidth val="150"/>
        <c:shape val="box"/>
        <c:axId val="1279606448"/>
        <c:axId val="1279608112"/>
        <c:axId val="0"/>
      </c:bar3DChart>
      <c:catAx>
        <c:axId val="1279606448"/>
        <c:scaling>
          <c:orientation val="maxMin"/>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crossAx val="1279608112"/>
        <c:crosses val="autoZero"/>
        <c:auto val="1"/>
        <c:lblAlgn val="ctr"/>
        <c:lblOffset val="100"/>
        <c:noMultiLvlLbl val="0"/>
      </c:catAx>
      <c:valAx>
        <c:axId val="1279608112"/>
        <c:scaling>
          <c:orientation val="minMax"/>
        </c:scaling>
        <c:delete val="1"/>
        <c:axPos val="r"/>
        <c:numFmt formatCode="0%" sourceLinked="1"/>
        <c:majorTickMark val="none"/>
        <c:minorTickMark val="none"/>
        <c:tickLblPos val="nextTo"/>
        <c:crossAx val="12796064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7777777777777779"/>
          <c:y val="0.18055555555555552"/>
          <c:w val="0.72222222222222221"/>
          <c:h val="0.6116892680081657"/>
        </c:manualLayout>
      </c:layout>
      <c:pie3DChart>
        <c:varyColors val="1"/>
        <c:ser>
          <c:idx val="0"/>
          <c:order val="0"/>
          <c:dPt>
            <c:idx val="0"/>
            <c:bubble3D val="0"/>
            <c:explosion val="3"/>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15-56E0-46A6-BA53-705FFB9592B2}"/>
              </c:ext>
            </c:extLst>
          </c:dPt>
          <c:dPt>
            <c:idx val="1"/>
            <c:bubble3D val="0"/>
            <c:explosion val="14"/>
            <c:spPr>
              <a:solidFill>
                <a:schemeClr val="accent1">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B-56E0-46A6-BA53-705FFB9592B2}"/>
              </c:ext>
            </c:extLst>
          </c:dPt>
          <c:dPt>
            <c:idx val="2"/>
            <c:bubble3D val="0"/>
            <c:explosion val="17"/>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16-56E0-46A6-BA53-705FFB9592B2}"/>
              </c:ext>
            </c:extLst>
          </c:dPt>
          <c:dPt>
            <c:idx val="3"/>
            <c:bubble3D val="0"/>
            <c:explosion val="22"/>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14-56E0-46A6-BA53-705FFB9592B2}"/>
              </c:ext>
            </c:extLst>
          </c:dPt>
          <c:dLbls>
            <c:dLbl>
              <c:idx val="0"/>
              <c:layout>
                <c:manualLayout>
                  <c:x val="-0.12304636920384952"/>
                  <c:y val="6.058799941673957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56E0-46A6-BA53-705FFB9592B2}"/>
                </c:ext>
              </c:extLst>
            </c:dLbl>
            <c:dLbl>
              <c:idx val="1"/>
              <c:layout>
                <c:manualLayout>
                  <c:x val="-0.13244072615923011"/>
                  <c:y val="-0.24321084864391951"/>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6E0-46A6-BA53-705FFB9592B2}"/>
                </c:ext>
              </c:extLst>
            </c:dLbl>
            <c:dLbl>
              <c:idx val="2"/>
              <c:layout>
                <c:manualLayout>
                  <c:x val="0.11347933070866141"/>
                  <c:y val="-0.1997659667541557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56E0-46A6-BA53-705FFB9592B2}"/>
                </c:ext>
              </c:extLst>
            </c:dLbl>
            <c:dLbl>
              <c:idx val="3"/>
              <c:layout>
                <c:manualLayout>
                  <c:x val="0.14660651793525808"/>
                  <c:y val="4.9064960629921259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56E0-46A6-BA53-705FFB9592B2}"/>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ar-SA"/>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'شكل رقم 16 و 17'!$C$18:$F$18</c:f>
              <c:strCache>
                <c:ptCount val="4"/>
                <c:pt idx="0">
                  <c:v> أقل من 6 مشتغلين</c:v>
                </c:pt>
                <c:pt idx="1">
                  <c:v> 6 - 49   مشتغل</c:v>
                </c:pt>
                <c:pt idx="2">
                  <c:v> 50 - 249     مشتغل</c:v>
                </c:pt>
                <c:pt idx="3">
                  <c:v> 250مشتغل فأكثر</c:v>
                </c:pt>
              </c:strCache>
            </c:strRef>
          </c:cat>
          <c:val>
            <c:numRef>
              <c:f>'شكل رقم 16 و 17'!$C$20:$F$20</c:f>
              <c:numCache>
                <c:formatCode>0%</c:formatCode>
                <c:ptCount val="4"/>
                <c:pt idx="0">
                  <c:v>0.27735083252590587</c:v>
                </c:pt>
                <c:pt idx="1">
                  <c:v>0.2794231036063633</c:v>
                </c:pt>
                <c:pt idx="2">
                  <c:v>0.1136825959286132</c:v>
                </c:pt>
                <c:pt idx="3">
                  <c:v>0.3295434679391176</c:v>
                </c:pt>
              </c:numCache>
            </c:numRef>
          </c:val>
          <c:extLst>
            <c:ext xmlns:c16="http://schemas.microsoft.com/office/drawing/2014/chart" uri="{C3380CC4-5D6E-409C-BE32-E72D297353CC}">
              <c16:uniqueId val="{00000000-56E0-46A6-BA53-705FFB9592B2}"/>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3.3333333333333333E-2"/>
          <c:y val="0.34780037911927675"/>
          <c:w val="0.25371522309711292"/>
          <c:h val="0.36053295421405657"/>
        </c:manualLayout>
      </c:layout>
      <c:overlay val="0"/>
      <c:spPr>
        <a:noFill/>
        <a:ln>
          <a:noFill/>
        </a:ln>
        <a:effectLst/>
      </c:spPr>
      <c:txPr>
        <a:bodyPr rot="0" spcFirstLastPara="1" vertOverflow="ellipsis" vert="horz" wrap="square" anchor="ctr" anchorCtr="1"/>
        <a:lstStyle/>
        <a:p>
          <a:pPr rtl="0">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6.9444444444444448E-2"/>
          <c:w val="1"/>
          <c:h val="0.63479986876640415"/>
        </c:manualLayout>
      </c:layout>
      <c:bar3DChart>
        <c:barDir val="col"/>
        <c:grouping val="clustered"/>
        <c:varyColors val="0"/>
        <c:ser>
          <c:idx val="0"/>
          <c:order val="0"/>
          <c:spPr>
            <a:solidFill>
              <a:schemeClr val="accent1">
                <a:lumMod val="60000"/>
                <a:lumOff val="40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lumMod val="75000"/>
                      </a:schemeClr>
                    </a:solidFill>
                    <a:latin typeface="+mn-lt"/>
                    <a:ea typeface="+mn-ea"/>
                    <a:cs typeface="+mn-cs"/>
                  </a:defRPr>
                </a:pPr>
                <a:endParaRPr lang="ar-S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'شكل 18 و 19'!$B$3:$B$13</c:f>
              <c:strCache>
                <c:ptCount val="11"/>
                <c:pt idx="0">
                  <c:v>نشاط الإقامة للزوّار</c:v>
                </c:pt>
                <c:pt idx="1">
                  <c:v>نشاط تقديم الطعام والشراب</c:v>
                </c:pt>
                <c:pt idx="2">
                  <c:v>نقل الركاب بالسكك الحديدية</c:v>
                </c:pt>
                <c:pt idx="3">
                  <c:v>النقل البري للركاب</c:v>
                </c:pt>
                <c:pt idx="4">
                  <c:v>النقل المائي للركاب</c:v>
                </c:pt>
                <c:pt idx="5">
                  <c:v>النقل الجوي للركاب</c:v>
                </c:pt>
                <c:pt idx="6">
                  <c:v>استئجار وسائل النقل</c:v>
                </c:pt>
                <c:pt idx="7">
                  <c:v>وكالات السفر وخدمات الحجز</c:v>
                </c:pt>
                <c:pt idx="8">
                  <c:v>الأنشطة الثقافية</c:v>
                </c:pt>
                <c:pt idx="9">
                  <c:v>الأنشطة الرياضية والترفيهية</c:v>
                </c:pt>
                <c:pt idx="10">
                  <c:v>الخدمات الأخرى المميزة للسياحة</c:v>
                </c:pt>
              </c:strCache>
            </c:strRef>
          </c:cat>
          <c:val>
            <c:numRef>
              <c:f>'شكل 18 و 19'!$D$3:$D$13</c:f>
              <c:numCache>
                <c:formatCode>0%</c:formatCode>
                <c:ptCount val="11"/>
                <c:pt idx="0">
                  <c:v>0.17514196243699909</c:v>
                </c:pt>
                <c:pt idx="1">
                  <c:v>0.34994470257659999</c:v>
                </c:pt>
                <c:pt idx="2">
                  <c:v>1.9178586297238145E-3</c:v>
                </c:pt>
                <c:pt idx="3">
                  <c:v>3.6312550676415783E-2</c:v>
                </c:pt>
                <c:pt idx="4">
                  <c:v>2.1069482755758166E-4</c:v>
                </c:pt>
                <c:pt idx="5">
                  <c:v>0.27504594182388348</c:v>
                </c:pt>
                <c:pt idx="6">
                  <c:v>5.8269489229257052E-2</c:v>
                </c:pt>
                <c:pt idx="7">
                  <c:v>5.8296926682235878E-2</c:v>
                </c:pt>
                <c:pt idx="8">
                  <c:v>5.2996334602784106E-3</c:v>
                </c:pt>
                <c:pt idx="9">
                  <c:v>3.275102266742036E-2</c:v>
                </c:pt>
                <c:pt idx="10">
                  <c:v>6.8092169896285543E-3</c:v>
                </c:pt>
              </c:numCache>
            </c:numRef>
          </c:val>
          <c:extLst>
            <c:ext xmlns:c16="http://schemas.microsoft.com/office/drawing/2014/chart" uri="{C3380CC4-5D6E-409C-BE32-E72D297353CC}">
              <c16:uniqueId val="{00000000-3C2B-4B4E-8836-44CE3B2A81B9}"/>
            </c:ext>
          </c:extLst>
        </c:ser>
        <c:dLbls>
          <c:showLegendKey val="0"/>
          <c:showVal val="0"/>
          <c:showCatName val="0"/>
          <c:showSerName val="0"/>
          <c:showPercent val="0"/>
          <c:showBubbleSize val="0"/>
        </c:dLbls>
        <c:gapWidth val="150"/>
        <c:shape val="box"/>
        <c:axId val="1895482352"/>
        <c:axId val="1903185504"/>
        <c:axId val="0"/>
      </c:bar3DChart>
      <c:catAx>
        <c:axId val="1895482352"/>
        <c:scaling>
          <c:orientation val="maxMin"/>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crossAx val="1903185504"/>
        <c:crosses val="autoZero"/>
        <c:auto val="1"/>
        <c:lblAlgn val="ctr"/>
        <c:lblOffset val="100"/>
        <c:noMultiLvlLbl val="0"/>
      </c:catAx>
      <c:valAx>
        <c:axId val="1903185504"/>
        <c:scaling>
          <c:orientation val="minMax"/>
        </c:scaling>
        <c:delete val="1"/>
        <c:axPos val="r"/>
        <c:numFmt formatCode="0%" sourceLinked="1"/>
        <c:majorTickMark val="none"/>
        <c:minorTickMark val="none"/>
        <c:tickLblPos val="nextTo"/>
        <c:crossAx val="18954823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30555555555555558"/>
          <c:y val="0.23148148148148148"/>
          <c:w val="0.67222222222222228"/>
          <c:h val="0.57002260134149885"/>
        </c:manualLayout>
      </c:layout>
      <c:pie3DChart>
        <c:varyColors val="1"/>
        <c:ser>
          <c:idx val="0"/>
          <c:order val="0"/>
          <c:explosion val="12"/>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61FE-47B4-8A89-B1598D9F7472}"/>
              </c:ext>
            </c:extLst>
          </c:dPt>
          <c:dPt>
            <c:idx val="1"/>
            <c:bubble3D val="0"/>
            <c:spPr>
              <a:solidFill>
                <a:schemeClr val="accent1">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B-C046-449B-AA00-514AF976DF07}"/>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61FE-47B4-8A89-B1598D9F7472}"/>
              </c:ext>
            </c:extLst>
          </c:dPt>
          <c:dPt>
            <c:idx val="3"/>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11-C046-449B-AA00-514AF976DF0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ar-SA"/>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'شكل 18 و 19'!$C$18:$F$18</c:f>
              <c:strCache>
                <c:ptCount val="4"/>
                <c:pt idx="0">
                  <c:v> أقل من 6 مشتغلين</c:v>
                </c:pt>
                <c:pt idx="1">
                  <c:v> 6 - 49   مشتغل</c:v>
                </c:pt>
                <c:pt idx="2">
                  <c:v> 50 - 249 مشتغل</c:v>
                </c:pt>
                <c:pt idx="3">
                  <c:v> 250مشتغل فأكثر</c:v>
                </c:pt>
              </c:strCache>
            </c:strRef>
          </c:cat>
          <c:val>
            <c:numRef>
              <c:f>'شكل 18 و 19'!$C$20:$F$20</c:f>
              <c:numCache>
                <c:formatCode>0%</c:formatCode>
                <c:ptCount val="4"/>
                <c:pt idx="0">
                  <c:v>0.24749259259256276</c:v>
                </c:pt>
                <c:pt idx="1">
                  <c:v>0.28923276447233609</c:v>
                </c:pt>
                <c:pt idx="2">
                  <c:v>0.12268737655713889</c:v>
                </c:pt>
                <c:pt idx="3">
                  <c:v>0.34058726637796227</c:v>
                </c:pt>
              </c:numCache>
            </c:numRef>
          </c:val>
          <c:extLst>
            <c:ext xmlns:c16="http://schemas.microsoft.com/office/drawing/2014/chart" uri="{C3380CC4-5D6E-409C-BE32-E72D297353CC}">
              <c16:uniqueId val="{00000000-C046-449B-AA00-514AF976DF07}"/>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4.8142388451443571E-2"/>
          <c:y val="0.34780037911927675"/>
          <c:w val="0.26204855643044622"/>
          <c:h val="0.33275517643627878"/>
        </c:manualLayout>
      </c:layout>
      <c:overlay val="0"/>
      <c:spPr>
        <a:noFill/>
        <a:ln>
          <a:noFill/>
        </a:ln>
        <a:effectLst/>
      </c:spPr>
      <c:txPr>
        <a:bodyPr rot="0" spcFirstLastPara="1" vertOverflow="ellipsis" vert="horz" wrap="square" anchor="ctr" anchorCtr="1"/>
        <a:lstStyle/>
        <a:p>
          <a:pPr rtl="0">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8333333333333333"/>
          <c:y val="8.976072165736565E-2"/>
          <c:w val="0.66388888888888886"/>
          <c:h val="0.79190649826489812"/>
        </c:manualLayout>
      </c:layout>
      <c:pie3DChart>
        <c:varyColors val="1"/>
        <c:ser>
          <c:idx val="0"/>
          <c:order val="0"/>
          <c:explosion val="1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3-D69A-4A91-A633-73705F431DB0}"/>
              </c:ext>
            </c:extLst>
          </c:dPt>
          <c:dPt>
            <c:idx val="1"/>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5-D69A-4A91-A633-73705F431DB0}"/>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2-D69A-4A91-A633-73705F431DB0}"/>
              </c:ext>
            </c:extLst>
          </c:dPt>
          <c:dPt>
            <c:idx val="3"/>
            <c:bubble3D val="0"/>
            <c:spPr>
              <a:solidFill>
                <a:schemeClr val="accent1">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7-555A-48F3-BE59-7684DD4FB85A}"/>
              </c:ext>
            </c:extLst>
          </c:dPt>
          <c:dLbls>
            <c:dLbl>
              <c:idx val="0"/>
              <c:layout>
                <c:manualLayout>
                  <c:x val="-0.16084995625546805"/>
                  <c:y val="-0.17860442202006305"/>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mn-lt"/>
                      <a:ea typeface="+mn-ea"/>
                      <a:cs typeface="+mn-cs"/>
                    </a:defRPr>
                  </a:pPr>
                  <a:endParaRPr lang="ar-SA"/>
                </a:p>
              </c:txPr>
              <c:showLegendKey val="0"/>
              <c:showVal val="1"/>
              <c:showCatName val="0"/>
              <c:showSerName val="0"/>
              <c:showPercent val="0"/>
              <c:showBubbleSize val="0"/>
              <c:extLst>
                <c:ext xmlns:c15="http://schemas.microsoft.com/office/drawing/2012/chart" uri="{CE6537A1-D6FC-4f65-9D91-7224C49458BB}">
                  <c15:layout>
                    <c:manualLayout>
                      <c:w val="6.5430664916885387E-2"/>
                      <c:h val="0.10349531551274535"/>
                    </c:manualLayout>
                  </c15:layout>
                </c:ext>
                <c:ext xmlns:c16="http://schemas.microsoft.com/office/drawing/2014/chart" uri="{C3380CC4-5D6E-409C-BE32-E72D297353CC}">
                  <c16:uniqueId val="{00000003-D69A-4A91-A633-73705F431DB0}"/>
                </c:ext>
              </c:extLst>
            </c:dLbl>
            <c:dLbl>
              <c:idx val="1"/>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mn-lt"/>
                      <a:ea typeface="+mn-ea"/>
                      <a:cs typeface="+mn-cs"/>
                    </a:defRPr>
                  </a:pPr>
                  <a:endParaRPr lang="ar-SA"/>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D69A-4A91-A633-73705F431DB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ar-SA"/>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'شكل رقم 1&amp;2'!$C$19:$F$19</c:f>
              <c:strCache>
                <c:ptCount val="4"/>
                <c:pt idx="0">
                  <c:v> أقل من 6 مشتغلين</c:v>
                </c:pt>
                <c:pt idx="1">
                  <c:v>       6 - 49  مشتغل</c:v>
                </c:pt>
                <c:pt idx="2">
                  <c:v>      50 - 249 مشتغل</c:v>
                </c:pt>
                <c:pt idx="3">
                  <c:v> 250مشتغل فأكثر</c:v>
                </c:pt>
              </c:strCache>
            </c:strRef>
          </c:cat>
          <c:val>
            <c:numRef>
              <c:f>'شكل رقم 1&amp;2'!$C$21:$F$21</c:f>
              <c:numCache>
                <c:formatCode>0%</c:formatCode>
                <c:ptCount val="4"/>
                <c:pt idx="0">
                  <c:v>0.82623050463468206</c:v>
                </c:pt>
                <c:pt idx="1">
                  <c:v>0.16077028277777011</c:v>
                </c:pt>
                <c:pt idx="2">
                  <c:v>1.0830374780698725E-2</c:v>
                </c:pt>
                <c:pt idx="3">
                  <c:v>2.1688378068491069E-3</c:v>
                </c:pt>
              </c:numCache>
            </c:numRef>
          </c:val>
          <c:extLst>
            <c:ext xmlns:c16="http://schemas.microsoft.com/office/drawing/2014/chart" uri="{C3380CC4-5D6E-409C-BE32-E72D297353CC}">
              <c16:uniqueId val="{00000000-D69A-4A91-A633-73705F431DB0}"/>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3.3828958880139988E-2"/>
          <c:y val="0.25486938293787104"/>
          <c:w val="0.25178652668416446"/>
          <c:h val="0.56255562014479732"/>
        </c:manualLayout>
      </c:layout>
      <c:overlay val="0"/>
      <c:spPr>
        <a:noFill/>
        <a:ln>
          <a:noFill/>
        </a:ln>
        <a:effectLst/>
      </c:spPr>
      <c:txPr>
        <a:bodyPr rot="0" spcFirstLastPara="1" vertOverflow="ellipsis" vert="horz" wrap="square" anchor="ctr" anchorCtr="1"/>
        <a:lstStyle/>
        <a:p>
          <a:pPr rtl="0">
            <a:defRPr sz="8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925675823649491E-3"/>
          <c:y val="0.18055555555555552"/>
          <c:w val="0.98301486483527012"/>
          <c:h val="0.56685987168270646"/>
        </c:manualLayout>
      </c:layout>
      <c:lineChart>
        <c:grouping val="stacked"/>
        <c:varyColors val="0"/>
        <c:ser>
          <c:idx val="0"/>
          <c:order val="0"/>
          <c:tx>
            <c:strRef>
              <c:f>'شكل رقم 20'!$B$3</c:f>
              <c:strCache>
                <c:ptCount val="1"/>
                <c:pt idx="0">
                  <c:v>الوحدات السكنية المفروشة</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ar-SA"/>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'شكل رقم 20'!$C$2:$N$2</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'شكل رقم 20'!$C$3:$N$3</c:f>
              <c:numCache>
                <c:formatCode>0.0%</c:formatCode>
                <c:ptCount val="12"/>
                <c:pt idx="0">
                  <c:v>0.48727191555441612</c:v>
                </c:pt>
                <c:pt idx="1">
                  <c:v>0.47994641409556926</c:v>
                </c:pt>
                <c:pt idx="2">
                  <c:v>0.49589468001786335</c:v>
                </c:pt>
                <c:pt idx="3">
                  <c:v>0.51721193788610154</c:v>
                </c:pt>
                <c:pt idx="4">
                  <c:v>0.5240584511771067</c:v>
                </c:pt>
                <c:pt idx="5">
                  <c:v>0.54324695197196304</c:v>
                </c:pt>
                <c:pt idx="6">
                  <c:v>0.5436886949362979</c:v>
                </c:pt>
                <c:pt idx="7">
                  <c:v>0.54087172762982272</c:v>
                </c:pt>
                <c:pt idx="8">
                  <c:v>0.52666446188239746</c:v>
                </c:pt>
                <c:pt idx="9">
                  <c:v>0.50553589749862216</c:v>
                </c:pt>
                <c:pt idx="10">
                  <c:v>0.50041617575171748</c:v>
                </c:pt>
                <c:pt idx="11">
                  <c:v>0.4651703802308752</c:v>
                </c:pt>
              </c:numCache>
            </c:numRef>
          </c:val>
          <c:smooth val="0"/>
          <c:extLst>
            <c:ext xmlns:c16="http://schemas.microsoft.com/office/drawing/2014/chart" uri="{C3380CC4-5D6E-409C-BE32-E72D297353CC}">
              <c16:uniqueId val="{00000000-BB49-43C3-A8F0-B5F0E42FEB0B}"/>
            </c:ext>
          </c:extLst>
        </c:ser>
        <c:ser>
          <c:idx val="1"/>
          <c:order val="1"/>
          <c:tx>
            <c:strRef>
              <c:f>'شكل رقم 20'!$B$4</c:f>
              <c:strCache>
                <c:ptCount val="1"/>
                <c:pt idx="0">
                  <c:v>الغرف الفندقية</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65000"/>
                        <a:lumOff val="35000"/>
                      </a:schemeClr>
                    </a:solidFill>
                    <a:latin typeface="+mn-lt"/>
                    <a:ea typeface="+mn-ea"/>
                    <a:cs typeface="+mn-cs"/>
                  </a:defRPr>
                </a:pPr>
                <a:endParaRPr lang="ar-SA"/>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'شكل رقم 20'!$C$2:$N$2</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'شكل رقم 20'!$C$4:$N$4</c:f>
              <c:numCache>
                <c:formatCode>0.0%</c:formatCode>
                <c:ptCount val="12"/>
                <c:pt idx="0">
                  <c:v>0.48801371223165591</c:v>
                </c:pt>
                <c:pt idx="1">
                  <c:v>0.50059308232791822</c:v>
                </c:pt>
                <c:pt idx="2">
                  <c:v>0.51177254800230221</c:v>
                </c:pt>
                <c:pt idx="3">
                  <c:v>0.54043610661369867</c:v>
                </c:pt>
                <c:pt idx="4">
                  <c:v>0.55317205191833685</c:v>
                </c:pt>
                <c:pt idx="5">
                  <c:v>0.57377248970459049</c:v>
                </c:pt>
                <c:pt idx="6">
                  <c:v>0.58421648533685844</c:v>
                </c:pt>
                <c:pt idx="7">
                  <c:v>0.58058166312109716</c:v>
                </c:pt>
                <c:pt idx="8">
                  <c:v>0.58478110528297389</c:v>
                </c:pt>
                <c:pt idx="9">
                  <c:v>0.54506840127978118</c:v>
                </c:pt>
                <c:pt idx="10">
                  <c:v>0.49233027765389886</c:v>
                </c:pt>
                <c:pt idx="11">
                  <c:v>0.49229153576925649</c:v>
                </c:pt>
              </c:numCache>
            </c:numRef>
          </c:val>
          <c:smooth val="0"/>
          <c:extLst>
            <c:ext xmlns:c16="http://schemas.microsoft.com/office/drawing/2014/chart" uri="{C3380CC4-5D6E-409C-BE32-E72D297353CC}">
              <c16:uniqueId val="{00000001-BB49-43C3-A8F0-B5F0E42FEB0B}"/>
            </c:ext>
          </c:extLst>
        </c:ser>
        <c:dLbls>
          <c:showLegendKey val="0"/>
          <c:showVal val="0"/>
          <c:showCatName val="0"/>
          <c:showSerName val="0"/>
          <c:showPercent val="0"/>
          <c:showBubbleSize val="0"/>
        </c:dLbls>
        <c:marker val="1"/>
        <c:smooth val="0"/>
        <c:axId val="1999367168"/>
        <c:axId val="1999365504"/>
      </c:lineChart>
      <c:catAx>
        <c:axId val="1999367168"/>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solidFill>
                <a:latin typeface="Frutiger LT Arabic 45 Light" panose="01000000000000000000" pitchFamily="2" charset="-78"/>
                <a:ea typeface="+mn-ea"/>
                <a:cs typeface="Frutiger LT Arabic 45 Light" panose="01000000000000000000" pitchFamily="2" charset="-78"/>
              </a:defRPr>
            </a:pPr>
            <a:endParaRPr lang="ar-SA"/>
          </a:p>
        </c:txPr>
        <c:crossAx val="1999365504"/>
        <c:crosses val="autoZero"/>
        <c:auto val="1"/>
        <c:lblAlgn val="ctr"/>
        <c:lblOffset val="100"/>
        <c:noMultiLvlLbl val="0"/>
      </c:catAx>
      <c:valAx>
        <c:axId val="1999365504"/>
        <c:scaling>
          <c:orientation val="minMax"/>
        </c:scaling>
        <c:delete val="1"/>
        <c:axPos val="r"/>
        <c:numFmt formatCode="0.0%" sourceLinked="1"/>
        <c:majorTickMark val="none"/>
        <c:minorTickMark val="none"/>
        <c:tickLblPos val="nextTo"/>
        <c:crossAx val="1999367168"/>
        <c:crosses val="autoZero"/>
        <c:crossBetween val="between"/>
      </c:valAx>
      <c:spPr>
        <a:noFill/>
        <a:ln>
          <a:noFill/>
        </a:ln>
        <a:effectLst/>
      </c:spPr>
    </c:plotArea>
    <c:legend>
      <c:legendPos val="l"/>
      <c:layout>
        <c:manualLayout>
          <c:xMode val="edge"/>
          <c:yMode val="edge"/>
          <c:x val="0.32999513215500742"/>
          <c:y val="0.87094852726742478"/>
          <c:w val="0.34068651784168075"/>
          <c:h val="9.6065908428113134E-2"/>
        </c:manualLayout>
      </c:layout>
      <c:overlay val="0"/>
      <c:spPr>
        <a:noFill/>
        <a:ln>
          <a:noFill/>
        </a:ln>
        <a:effectLst/>
      </c:spPr>
      <c:txPr>
        <a:bodyPr rot="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328042328042328E-2"/>
          <c:y val="0.10648148148148148"/>
          <c:w val="0.95343915343915342"/>
          <c:h val="0.5622302420530767"/>
        </c:manualLayout>
      </c:layout>
      <c:lineChart>
        <c:grouping val="stacked"/>
        <c:varyColors val="0"/>
        <c:ser>
          <c:idx val="0"/>
          <c:order val="0"/>
          <c:tx>
            <c:strRef>
              <c:f>'شكل رقم 21'!$B$3</c:f>
              <c:strCache>
                <c:ptCount val="1"/>
                <c:pt idx="0">
                  <c:v>الوحدات السكنية المفروشة</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ar-SA"/>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'شكل رقم 21'!$C$2:$N$2</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'شكل رقم 21'!$C$3:$N$3</c:f>
              <c:numCache>
                <c:formatCode>#,##0</c:formatCode>
                <c:ptCount val="12"/>
                <c:pt idx="0">
                  <c:v>268.11020807435654</c:v>
                </c:pt>
                <c:pt idx="1">
                  <c:v>285.30703019255287</c:v>
                </c:pt>
                <c:pt idx="2">
                  <c:v>284.17549972947643</c:v>
                </c:pt>
                <c:pt idx="3">
                  <c:v>284.47749416882158</c:v>
                </c:pt>
                <c:pt idx="4">
                  <c:v>296.46786115476522</c:v>
                </c:pt>
                <c:pt idx="5">
                  <c:v>303.97750296341565</c:v>
                </c:pt>
                <c:pt idx="6">
                  <c:v>306.32252101142069</c:v>
                </c:pt>
                <c:pt idx="7">
                  <c:v>307.03724501905521</c:v>
                </c:pt>
                <c:pt idx="8">
                  <c:v>306.0890984781098</c:v>
                </c:pt>
                <c:pt idx="9">
                  <c:v>295.3798203097158</c:v>
                </c:pt>
                <c:pt idx="10">
                  <c:v>280.42757624172481</c:v>
                </c:pt>
                <c:pt idx="11">
                  <c:v>279.2919355473054</c:v>
                </c:pt>
              </c:numCache>
            </c:numRef>
          </c:val>
          <c:smooth val="0"/>
          <c:extLst>
            <c:ext xmlns:c16="http://schemas.microsoft.com/office/drawing/2014/chart" uri="{C3380CC4-5D6E-409C-BE32-E72D297353CC}">
              <c16:uniqueId val="{00000000-9396-4849-88AB-5AB24C3AC312}"/>
            </c:ext>
          </c:extLst>
        </c:ser>
        <c:ser>
          <c:idx val="1"/>
          <c:order val="1"/>
          <c:tx>
            <c:strRef>
              <c:f>'شكل رقم 21'!$B$4</c:f>
              <c:strCache>
                <c:ptCount val="1"/>
                <c:pt idx="0">
                  <c:v>الغرف الفندقية</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5"/>
                    </a:solidFill>
                    <a:latin typeface="+mn-lt"/>
                    <a:ea typeface="+mn-ea"/>
                    <a:cs typeface="+mn-cs"/>
                  </a:defRPr>
                </a:pPr>
                <a:endParaRPr lang="ar-SA"/>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'شكل رقم 21'!$C$2:$N$2</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'شكل رقم 21'!$C$4:$N$4</c:f>
              <c:numCache>
                <c:formatCode>#,##0</c:formatCode>
                <c:ptCount val="12"/>
                <c:pt idx="0">
                  <c:v>298.56123036105947</c:v>
                </c:pt>
                <c:pt idx="1">
                  <c:v>290.92012646236304</c:v>
                </c:pt>
                <c:pt idx="2">
                  <c:v>302.30977710743457</c:v>
                </c:pt>
                <c:pt idx="3">
                  <c:v>300.50165613804637</c:v>
                </c:pt>
                <c:pt idx="4">
                  <c:v>306.55026345247398</c:v>
                </c:pt>
                <c:pt idx="5">
                  <c:v>305.25064262205444</c:v>
                </c:pt>
                <c:pt idx="6">
                  <c:v>307.98996449590766</c:v>
                </c:pt>
                <c:pt idx="7">
                  <c:v>305.93366575346442</c:v>
                </c:pt>
                <c:pt idx="8">
                  <c:v>299.8015254991422</c:v>
                </c:pt>
                <c:pt idx="9">
                  <c:v>292.86499343475276</c:v>
                </c:pt>
                <c:pt idx="10">
                  <c:v>295.35553722140241</c:v>
                </c:pt>
                <c:pt idx="11">
                  <c:v>288.73144692382573</c:v>
                </c:pt>
              </c:numCache>
            </c:numRef>
          </c:val>
          <c:smooth val="0"/>
          <c:extLst>
            <c:ext xmlns:c16="http://schemas.microsoft.com/office/drawing/2014/chart" uri="{C3380CC4-5D6E-409C-BE32-E72D297353CC}">
              <c16:uniqueId val="{00000001-9396-4849-88AB-5AB24C3AC312}"/>
            </c:ext>
          </c:extLst>
        </c:ser>
        <c:dLbls>
          <c:showLegendKey val="0"/>
          <c:showVal val="0"/>
          <c:showCatName val="0"/>
          <c:showSerName val="0"/>
          <c:showPercent val="0"/>
          <c:showBubbleSize val="0"/>
        </c:dLbls>
        <c:marker val="1"/>
        <c:smooth val="0"/>
        <c:axId val="2083745136"/>
        <c:axId val="2083746384"/>
      </c:lineChart>
      <c:catAx>
        <c:axId val="2083745136"/>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solidFill>
                <a:latin typeface="Frutiger LT Arabic 45 Light" panose="01000000000000000000" pitchFamily="2" charset="-78"/>
                <a:ea typeface="+mn-ea"/>
                <a:cs typeface="Frutiger LT Arabic 45 Light" panose="01000000000000000000" pitchFamily="2" charset="-78"/>
              </a:defRPr>
            </a:pPr>
            <a:endParaRPr lang="ar-SA"/>
          </a:p>
        </c:txPr>
        <c:crossAx val="2083746384"/>
        <c:crosses val="autoZero"/>
        <c:auto val="1"/>
        <c:lblAlgn val="ctr"/>
        <c:lblOffset val="100"/>
        <c:noMultiLvlLbl val="0"/>
      </c:catAx>
      <c:valAx>
        <c:axId val="2083746384"/>
        <c:scaling>
          <c:orientation val="minMax"/>
        </c:scaling>
        <c:delete val="1"/>
        <c:axPos val="r"/>
        <c:numFmt formatCode="#,##0" sourceLinked="1"/>
        <c:majorTickMark val="none"/>
        <c:minorTickMark val="none"/>
        <c:tickLblPos val="nextTo"/>
        <c:crossAx val="2083745136"/>
        <c:crosses val="autoZero"/>
        <c:crossBetween val="between"/>
      </c:valAx>
      <c:spPr>
        <a:noFill/>
        <a:ln>
          <a:noFill/>
        </a:ln>
        <a:effectLst/>
      </c:spPr>
    </c:plotArea>
    <c:legend>
      <c:legendPos val="l"/>
      <c:legendEntry>
        <c:idx val="0"/>
        <c:txPr>
          <a:bodyPr rot="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legendEntry>
      <c:legendEntry>
        <c:idx val="1"/>
        <c:txPr>
          <a:bodyPr rot="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legendEntry>
      <c:layout>
        <c:manualLayout>
          <c:xMode val="edge"/>
          <c:yMode val="edge"/>
          <c:x val="0.30264550264550266"/>
          <c:y val="0.83391149023038769"/>
          <c:w val="0.38011631879348412"/>
          <c:h val="0.1192140565762613"/>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Frutiger LT Arabic 45 Light" panose="01000000000000000000" pitchFamily="2" charset="-78"/>
              <a:ea typeface="+mn-ea"/>
              <a:cs typeface="Frutiger LT Arabic 45 Light" panose="01000000000000000000" pitchFamily="2" charset="-78"/>
            </a:defRPr>
          </a:pPr>
          <a:endParaRPr lang="ar-SA"/>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1923268560039861E-2"/>
          <c:y val="0.10185185185185185"/>
          <c:w val="0.95615346287992031"/>
          <c:h val="0.61778579760863228"/>
        </c:manualLayout>
      </c:layout>
      <c:lineChart>
        <c:grouping val="stacked"/>
        <c:varyColors val="0"/>
        <c:ser>
          <c:idx val="0"/>
          <c:order val="0"/>
          <c:tx>
            <c:strRef>
              <c:f>'شكل رقم 22'!$B$3</c:f>
              <c:strCache>
                <c:ptCount val="1"/>
                <c:pt idx="0">
                  <c:v>الوحدات السكنية المفروشة</c:v>
                </c:pt>
              </c:strCache>
            </c:strRef>
          </c:tx>
          <c:spPr>
            <a:ln w="28575" cap="rnd">
              <a:solidFill>
                <a:schemeClr val="accent1">
                  <a:shade val="76000"/>
                </a:schemeClr>
              </a:solidFill>
              <a:round/>
            </a:ln>
            <a:effectLst/>
          </c:spPr>
          <c:marker>
            <c:symbol val="circle"/>
            <c:size val="5"/>
            <c:spPr>
              <a:solidFill>
                <a:schemeClr val="accent1">
                  <a:shade val="76000"/>
                </a:schemeClr>
              </a:solidFill>
              <a:ln w="9525">
                <a:solidFill>
                  <a:schemeClr val="accent1">
                    <a:shade val="76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lumMod val="50000"/>
                      </a:schemeClr>
                    </a:solidFill>
                    <a:latin typeface="+mn-lt"/>
                    <a:ea typeface="+mn-ea"/>
                    <a:cs typeface="+mn-cs"/>
                  </a:defRPr>
                </a:pPr>
                <a:endParaRPr lang="ar-SA"/>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'شكل رقم 22'!$C$2:$N$2</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'شكل رقم 22'!$C$3:$N$3</c:f>
              <c:numCache>
                <c:formatCode>#,##0</c:formatCode>
                <c:ptCount val="12"/>
                <c:pt idx="0">
                  <c:v>130.64257466808482</c:v>
                </c:pt>
                <c:pt idx="1">
                  <c:v>136.93208605717206</c:v>
                </c:pt>
                <c:pt idx="2">
                  <c:v>140.92111850726513</c:v>
                </c:pt>
                <c:pt idx="3">
                  <c:v>147.13515604403835</c:v>
                </c:pt>
                <c:pt idx="4">
                  <c:v>155.36648814055576</c:v>
                </c:pt>
                <c:pt idx="5">
                  <c:v>165.13485195292392</c:v>
                </c:pt>
                <c:pt idx="6">
                  <c:v>166.54409167829601</c:v>
                </c:pt>
                <c:pt idx="7">
                  <c:v>166.06776516015756</c:v>
                </c:pt>
                <c:pt idx="8">
                  <c:v>161.20625033804188</c:v>
                </c:pt>
                <c:pt idx="9">
                  <c:v>149.32510256325392</c:v>
                </c:pt>
                <c:pt idx="10">
                  <c:v>140.33049527820711</c:v>
                </c:pt>
                <c:pt idx="11">
                  <c:v>129.91833585395716</c:v>
                </c:pt>
              </c:numCache>
            </c:numRef>
          </c:val>
          <c:smooth val="0"/>
          <c:extLst>
            <c:ext xmlns:c16="http://schemas.microsoft.com/office/drawing/2014/chart" uri="{C3380CC4-5D6E-409C-BE32-E72D297353CC}">
              <c16:uniqueId val="{00000000-F825-402C-8D0D-E6CEB800E7EA}"/>
            </c:ext>
          </c:extLst>
        </c:ser>
        <c:ser>
          <c:idx val="1"/>
          <c:order val="1"/>
          <c:tx>
            <c:strRef>
              <c:f>'شكل رقم 22'!$B$4</c:f>
              <c:strCache>
                <c:ptCount val="1"/>
                <c:pt idx="0">
                  <c:v>الغرف الفندقية</c:v>
                </c:pt>
              </c:strCache>
            </c:strRef>
          </c:tx>
          <c:spPr>
            <a:ln w="28575" cap="rnd">
              <a:solidFill>
                <a:schemeClr val="accent1">
                  <a:tint val="77000"/>
                </a:schemeClr>
              </a:solidFill>
              <a:round/>
            </a:ln>
            <a:effectLst/>
          </c:spPr>
          <c:marker>
            <c:symbol val="circle"/>
            <c:size val="5"/>
            <c:spPr>
              <a:solidFill>
                <a:schemeClr val="accent1">
                  <a:tint val="77000"/>
                </a:schemeClr>
              </a:solidFill>
              <a:ln w="9525">
                <a:solidFill>
                  <a:schemeClr val="accent1">
                    <a:tint val="77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lumMod val="75000"/>
                      </a:schemeClr>
                    </a:solidFill>
                    <a:latin typeface="+mn-lt"/>
                    <a:ea typeface="+mn-ea"/>
                    <a:cs typeface="+mn-cs"/>
                  </a:defRPr>
                </a:pPr>
                <a:endParaRPr lang="ar-SA"/>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'شكل رقم 22'!$C$2:$N$2</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'شكل رقم 22'!$C$4:$N$4</c:f>
              <c:numCache>
                <c:formatCode>#,##0</c:formatCode>
                <c:ptCount val="12"/>
                <c:pt idx="0">
                  <c:v>145.70197435695118</c:v>
                </c:pt>
                <c:pt idx="1">
                  <c:v>145.63260281702208</c:v>
                </c:pt>
                <c:pt idx="2">
                  <c:v>154.71384491627984</c:v>
                </c:pt>
                <c:pt idx="3">
                  <c:v>162.40194507421424</c:v>
                </c:pt>
                <c:pt idx="4">
                  <c:v>169.57503825011176</c:v>
                </c:pt>
                <c:pt idx="5">
                  <c:v>175.14442120118238</c:v>
                </c:pt>
                <c:pt idx="6">
                  <c:v>179.93281457682298</c:v>
                </c:pt>
                <c:pt idx="7">
                  <c:v>177.61947646788025</c:v>
                </c:pt>
                <c:pt idx="8">
                  <c:v>175.31826744691006</c:v>
                </c:pt>
                <c:pt idx="9">
                  <c:v>159.63145376229429</c:v>
                </c:pt>
                <c:pt idx="10">
                  <c:v>145.41247364682954</c:v>
                </c:pt>
                <c:pt idx="11">
                  <c:v>142.14004743100975</c:v>
                </c:pt>
              </c:numCache>
            </c:numRef>
          </c:val>
          <c:smooth val="0"/>
          <c:extLst>
            <c:ext xmlns:c16="http://schemas.microsoft.com/office/drawing/2014/chart" uri="{C3380CC4-5D6E-409C-BE32-E72D297353CC}">
              <c16:uniqueId val="{00000001-F825-402C-8D0D-E6CEB800E7EA}"/>
            </c:ext>
          </c:extLst>
        </c:ser>
        <c:dLbls>
          <c:showLegendKey val="0"/>
          <c:showVal val="0"/>
          <c:showCatName val="0"/>
          <c:showSerName val="0"/>
          <c:showPercent val="0"/>
          <c:showBubbleSize val="0"/>
        </c:dLbls>
        <c:marker val="1"/>
        <c:smooth val="0"/>
        <c:axId val="1999351776"/>
        <c:axId val="1999353024"/>
      </c:lineChart>
      <c:catAx>
        <c:axId val="1999351776"/>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crossAx val="1999353024"/>
        <c:crosses val="autoZero"/>
        <c:auto val="1"/>
        <c:lblAlgn val="ctr"/>
        <c:lblOffset val="100"/>
        <c:noMultiLvlLbl val="0"/>
      </c:catAx>
      <c:valAx>
        <c:axId val="1999353024"/>
        <c:scaling>
          <c:orientation val="minMax"/>
        </c:scaling>
        <c:delete val="1"/>
        <c:axPos val="r"/>
        <c:numFmt formatCode="#,##0" sourceLinked="1"/>
        <c:majorTickMark val="none"/>
        <c:minorTickMark val="none"/>
        <c:tickLblPos val="nextTo"/>
        <c:crossAx val="1999351776"/>
        <c:crosses val="autoZero"/>
        <c:crossBetween val="between"/>
      </c:valAx>
      <c:spPr>
        <a:noFill/>
        <a:ln>
          <a:noFill/>
        </a:ln>
        <a:effectLst/>
      </c:spPr>
    </c:plotArea>
    <c:legend>
      <c:legendPos val="l"/>
      <c:layout>
        <c:manualLayout>
          <c:xMode val="edge"/>
          <c:yMode val="edge"/>
          <c:x val="0.31888390632785252"/>
          <c:y val="0.8524300087489064"/>
          <c:w val="0.35596404709501001"/>
          <c:h val="0.10995479731700201"/>
        </c:manualLayout>
      </c:layout>
      <c:overlay val="0"/>
      <c:spPr>
        <a:noFill/>
        <a:ln>
          <a:noFill/>
        </a:ln>
        <a:effectLst/>
      </c:spPr>
      <c:txPr>
        <a:bodyPr rot="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2.2880915236609463E-2"/>
          <c:y val="0.10185185185185185"/>
          <c:w val="0.95423816952678109"/>
          <c:h val="0.64436278798483526"/>
        </c:manualLayout>
      </c:layout>
      <c:lineChart>
        <c:grouping val="stacked"/>
        <c:varyColors val="0"/>
        <c:ser>
          <c:idx val="0"/>
          <c:order val="0"/>
          <c:tx>
            <c:strRef>
              <c:f>'شكل رقم 23'!$B$3</c:f>
              <c:strCache>
                <c:ptCount val="1"/>
                <c:pt idx="0">
                  <c:v>الوحدات السكنية المفروشة</c:v>
                </c:pt>
              </c:strCache>
            </c:strRef>
          </c:tx>
          <c:spPr>
            <a:ln w="28575" cap="rnd">
              <a:solidFill>
                <a:schemeClr val="accent6">
                  <a:shade val="76000"/>
                </a:schemeClr>
              </a:solidFill>
              <a:round/>
            </a:ln>
            <a:effectLst/>
          </c:spPr>
          <c:marker>
            <c:symbol val="circle"/>
            <c:size val="5"/>
            <c:spPr>
              <a:solidFill>
                <a:schemeClr val="accent6">
                  <a:shade val="76000"/>
                </a:schemeClr>
              </a:solidFill>
              <a:ln w="9525">
                <a:solidFill>
                  <a:schemeClr val="accent6">
                    <a:shade val="76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lumMod val="50000"/>
                      </a:schemeClr>
                    </a:solidFill>
                    <a:latin typeface="+mn-lt"/>
                    <a:ea typeface="+mn-ea"/>
                    <a:cs typeface="+mn-cs"/>
                  </a:defRPr>
                </a:pPr>
                <a:endParaRPr lang="ar-SA"/>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'شكل رقم 23'!$C$2:$N$2</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'شكل رقم 23'!$C$3:$N$3</c:f>
              <c:numCache>
                <c:formatCode>#,##0.0</c:formatCode>
                <c:ptCount val="12"/>
                <c:pt idx="0">
                  <c:v>2.1134616541230749</c:v>
                </c:pt>
                <c:pt idx="1">
                  <c:v>2.1996467712978061</c:v>
                </c:pt>
                <c:pt idx="2">
                  <c:v>3.1884374838761986</c:v>
                </c:pt>
                <c:pt idx="3">
                  <c:v>2.8558523737526205</c:v>
                </c:pt>
                <c:pt idx="4">
                  <c:v>3.2958081488592796</c:v>
                </c:pt>
                <c:pt idx="5">
                  <c:v>4.1048554406124849</c:v>
                </c:pt>
                <c:pt idx="6">
                  <c:v>4.1919004626453011</c:v>
                </c:pt>
                <c:pt idx="7">
                  <c:v>4.0755418691769725</c:v>
                </c:pt>
                <c:pt idx="8" formatCode="#,##0">
                  <c:v>3.0493948161448574</c:v>
                </c:pt>
                <c:pt idx="9">
                  <c:v>3.1315248560001048</c:v>
                </c:pt>
                <c:pt idx="10">
                  <c:v>2.0981035888492197</c:v>
                </c:pt>
                <c:pt idx="11">
                  <c:v>2.0583749757701799</c:v>
                </c:pt>
              </c:numCache>
            </c:numRef>
          </c:val>
          <c:smooth val="0"/>
          <c:extLst>
            <c:ext xmlns:c16="http://schemas.microsoft.com/office/drawing/2014/chart" uri="{C3380CC4-5D6E-409C-BE32-E72D297353CC}">
              <c16:uniqueId val="{00000000-E700-448C-A92E-D68DD77EC181}"/>
            </c:ext>
          </c:extLst>
        </c:ser>
        <c:ser>
          <c:idx val="1"/>
          <c:order val="1"/>
          <c:tx>
            <c:strRef>
              <c:f>'شكل رقم 23'!$B$4</c:f>
              <c:strCache>
                <c:ptCount val="1"/>
                <c:pt idx="0">
                  <c:v>الغرف الفندقية</c:v>
                </c:pt>
              </c:strCache>
            </c:strRef>
          </c:tx>
          <c:spPr>
            <a:ln w="28575" cap="rnd">
              <a:solidFill>
                <a:schemeClr val="accent6">
                  <a:tint val="77000"/>
                </a:schemeClr>
              </a:solidFill>
              <a:round/>
            </a:ln>
            <a:effectLst/>
          </c:spPr>
          <c:marker>
            <c:symbol val="circle"/>
            <c:size val="5"/>
            <c:spPr>
              <a:solidFill>
                <a:schemeClr val="accent6">
                  <a:tint val="77000"/>
                </a:schemeClr>
              </a:solidFill>
              <a:ln w="9525">
                <a:solidFill>
                  <a:schemeClr val="accent6">
                    <a:tint val="77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lumMod val="75000"/>
                      </a:schemeClr>
                    </a:solidFill>
                    <a:latin typeface="+mn-lt"/>
                    <a:ea typeface="+mn-ea"/>
                    <a:cs typeface="+mn-cs"/>
                  </a:defRPr>
                </a:pPr>
                <a:endParaRPr lang="ar-SA"/>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'شكل رقم 23'!$C$2:$N$2</c:f>
              <c:strCache>
                <c:ptCount val="12"/>
                <c:pt idx="0">
                  <c:v>يناير</c:v>
                </c:pt>
                <c:pt idx="1">
                  <c:v>فبراير</c:v>
                </c:pt>
                <c:pt idx="2">
                  <c:v>مارس</c:v>
                </c:pt>
                <c:pt idx="3">
                  <c:v>أبريل</c:v>
                </c:pt>
                <c:pt idx="4">
                  <c:v>مايو</c:v>
                </c:pt>
                <c:pt idx="5">
                  <c:v>يونيو</c:v>
                </c:pt>
                <c:pt idx="6">
                  <c:v>يوليو</c:v>
                </c:pt>
                <c:pt idx="7">
                  <c:v>أغسطس</c:v>
                </c:pt>
                <c:pt idx="8">
                  <c:v>سبتمبر</c:v>
                </c:pt>
                <c:pt idx="9">
                  <c:v>أكتوبر</c:v>
                </c:pt>
                <c:pt idx="10">
                  <c:v>نوفمبر</c:v>
                </c:pt>
                <c:pt idx="11">
                  <c:v>ديسمبر</c:v>
                </c:pt>
              </c:strCache>
            </c:strRef>
          </c:cat>
          <c:val>
            <c:numRef>
              <c:f>'شكل رقم 23'!$C$4:$N$4</c:f>
              <c:numCache>
                <c:formatCode>#,##0.0</c:formatCode>
                <c:ptCount val="12"/>
                <c:pt idx="0">
                  <c:v>2.7911448954981082</c:v>
                </c:pt>
                <c:pt idx="1">
                  <c:v>2.804314821383604</c:v>
                </c:pt>
                <c:pt idx="2">
                  <c:v>2.2762589503071236</c:v>
                </c:pt>
                <c:pt idx="3">
                  <c:v>2.6950348372294419</c:v>
                </c:pt>
                <c:pt idx="4">
                  <c:v>2.6263315774731879</c:v>
                </c:pt>
                <c:pt idx="5">
                  <c:v>2.8996434520305101</c:v>
                </c:pt>
                <c:pt idx="6">
                  <c:v>3.6032730623967022</c:v>
                </c:pt>
                <c:pt idx="7">
                  <c:v>3.6371378221070607</c:v>
                </c:pt>
                <c:pt idx="8">
                  <c:v>2.7927756440617473</c:v>
                </c:pt>
                <c:pt idx="9">
                  <c:v>2.6726635258904952</c:v>
                </c:pt>
                <c:pt idx="10">
                  <c:v>2.7183684429981598</c:v>
                </c:pt>
                <c:pt idx="11">
                  <c:v>2.8461696727803796</c:v>
                </c:pt>
              </c:numCache>
            </c:numRef>
          </c:val>
          <c:smooth val="0"/>
          <c:extLst>
            <c:ext xmlns:c16="http://schemas.microsoft.com/office/drawing/2014/chart" uri="{C3380CC4-5D6E-409C-BE32-E72D297353CC}">
              <c16:uniqueId val="{00000001-E700-448C-A92E-D68DD77EC181}"/>
            </c:ext>
          </c:extLst>
        </c:ser>
        <c:dLbls>
          <c:showLegendKey val="0"/>
          <c:showVal val="0"/>
          <c:showCatName val="0"/>
          <c:showSerName val="0"/>
          <c:showPercent val="0"/>
          <c:showBubbleSize val="0"/>
        </c:dLbls>
        <c:marker val="1"/>
        <c:smooth val="0"/>
        <c:axId val="1999366752"/>
        <c:axId val="1999362592"/>
      </c:lineChart>
      <c:catAx>
        <c:axId val="1999366752"/>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crossAx val="1999362592"/>
        <c:crosses val="autoZero"/>
        <c:auto val="1"/>
        <c:lblAlgn val="ctr"/>
        <c:lblOffset val="100"/>
        <c:noMultiLvlLbl val="0"/>
      </c:catAx>
      <c:valAx>
        <c:axId val="1999362592"/>
        <c:scaling>
          <c:orientation val="minMax"/>
        </c:scaling>
        <c:delete val="1"/>
        <c:axPos val="r"/>
        <c:numFmt formatCode="#,##0.0" sourceLinked="1"/>
        <c:majorTickMark val="none"/>
        <c:minorTickMark val="none"/>
        <c:tickLblPos val="nextTo"/>
        <c:crossAx val="1999366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30277777777777776"/>
          <c:y val="0.19444444444444445"/>
          <c:w val="0.66388888888888886"/>
          <c:h val="0.56076334208223977"/>
        </c:manualLayout>
      </c:layout>
      <c:pie3DChart>
        <c:varyColors val="1"/>
        <c:ser>
          <c:idx val="0"/>
          <c:order val="0"/>
          <c:explosion val="7"/>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9-4375-455E-A791-41E41F845CD5}"/>
              </c:ext>
            </c:extLst>
          </c:dPt>
          <c:dPt>
            <c:idx val="1"/>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7-4375-455E-A791-41E41F845CD5}"/>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8-4375-455E-A791-41E41F845CD5}"/>
              </c:ext>
            </c:extLst>
          </c:dPt>
          <c:dLbls>
            <c:dLbl>
              <c:idx val="0"/>
              <c:layout>
                <c:manualLayout>
                  <c:x val="-9.4510826771653539E-2"/>
                  <c:y val="6.6833260425780111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375-455E-A791-41E41F845CD5}"/>
                </c:ext>
              </c:extLst>
            </c:dLbl>
            <c:dLbl>
              <c:idx val="1"/>
              <c:layout>
                <c:manualLayout>
                  <c:x val="-0.13176082677165354"/>
                  <c:y val="-0.24556977252843395"/>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375-455E-A791-41E41F845CD5}"/>
                </c:ext>
              </c:extLst>
            </c:dLbl>
            <c:dLbl>
              <c:idx val="2"/>
              <c:layout>
                <c:manualLayout>
                  <c:x val="0.12934765966754155"/>
                  <c:y val="4.5452026829979585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375-455E-A791-41E41F845CD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ar-SA"/>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'شكل رقم 24 و 25'!$C$2:$E$2</c:f>
              <c:strCache>
                <c:ptCount val="3"/>
                <c:pt idx="0">
                  <c:v>الرحلات المحلية </c:v>
                </c:pt>
                <c:pt idx="1">
                  <c:v>الرحلات الدولية الوافده </c:v>
                </c:pt>
                <c:pt idx="2">
                  <c:v>الرحلات الدولية المغادرة </c:v>
                </c:pt>
              </c:strCache>
            </c:strRef>
          </c:cat>
          <c:val>
            <c:numRef>
              <c:f>'شكل رقم 24 و 25'!$C$5:$E$5</c:f>
              <c:numCache>
                <c:formatCode>0.0%</c:formatCode>
                <c:ptCount val="3"/>
                <c:pt idx="0" formatCode="0%">
                  <c:v>0.24009999999999998</c:v>
                </c:pt>
                <c:pt idx="1">
                  <c:v>0.372</c:v>
                </c:pt>
                <c:pt idx="2">
                  <c:v>0.38790000000000002</c:v>
                </c:pt>
              </c:numCache>
            </c:numRef>
          </c:val>
          <c:extLst>
            <c:ext xmlns:c16="http://schemas.microsoft.com/office/drawing/2014/chart" uri="{C3380CC4-5D6E-409C-BE32-E72D297353CC}">
              <c16:uniqueId val="{00000000-4375-455E-A791-41E41F845CD5}"/>
            </c:ext>
          </c:extLst>
        </c:ser>
        <c:dLbls>
          <c:dLblPos val="bestFit"/>
          <c:showLegendKey val="0"/>
          <c:showVal val="1"/>
          <c:showCatName val="0"/>
          <c:showSerName val="0"/>
          <c:showPercent val="0"/>
          <c:showBubbleSize val="0"/>
          <c:showLeaderLines val="1"/>
        </c:dLbls>
      </c:pie3DChart>
      <c:spPr>
        <a:noFill/>
        <a:ln>
          <a:noFill/>
        </a:ln>
        <a:effectLst/>
      </c:spPr>
    </c:plotArea>
    <c:legend>
      <c:legendPos val="b"/>
      <c:layout>
        <c:manualLayout>
          <c:xMode val="edge"/>
          <c:yMode val="edge"/>
          <c:x val="3.3600612423447078E-2"/>
          <c:y val="0.32002260134149896"/>
          <c:w val="0.26335411198600173"/>
          <c:h val="0.30497739865850104"/>
        </c:manualLayout>
      </c:layout>
      <c:overlay val="0"/>
      <c:spPr>
        <a:noFill/>
        <a:ln>
          <a:noFill/>
        </a:ln>
        <a:effectLst/>
      </c:spPr>
      <c:txPr>
        <a:bodyPr rot="0" spcFirstLastPara="1" vertOverflow="ellipsis" vert="horz" wrap="square" anchor="ctr" anchorCtr="1"/>
        <a:lstStyle/>
        <a:p>
          <a:pPr rtl="0">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30573309705726309"/>
          <c:y val="3.7037037037037035E-2"/>
          <c:w val="0.66371154603485694"/>
          <c:h val="0.82611913094196576"/>
        </c:manualLayout>
      </c:layout>
      <c:bar3DChart>
        <c:barDir val="col"/>
        <c:grouping val="clustered"/>
        <c:varyColors val="0"/>
        <c:ser>
          <c:idx val="0"/>
          <c:order val="0"/>
          <c:tx>
            <c:strRef>
              <c:f>'شكل رقم 24 و 25'!$B$3</c:f>
              <c:strCache>
                <c:ptCount val="1"/>
                <c:pt idx="0">
                  <c:v>الرحلات ضمن صفقة شاملة</c:v>
                </c:pt>
              </c:strCache>
            </c:strRef>
          </c:tx>
          <c:spPr>
            <a:solidFill>
              <a:schemeClr val="accent1"/>
            </a:solidFill>
            <a:ln>
              <a:noFill/>
            </a:ln>
            <a:effectLst/>
            <a:sp3d/>
          </c:spPr>
          <c:invertIfNegative val="0"/>
          <c:dLbls>
            <c:dLbl>
              <c:idx val="0"/>
              <c:layout>
                <c:manualLayout>
                  <c:x val="-1.8518522376061722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9D2-4E42-8830-1E84FC09A48D}"/>
                </c:ext>
              </c:extLst>
            </c:dLbl>
            <c:dLbl>
              <c:idx val="1"/>
              <c:layout>
                <c:manualLayout>
                  <c:x val="-2.9099701933029607E-2"/>
                  <c:y val="-4.62962962962962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9D2-4E42-8830-1E84FC09A48D}"/>
                </c:ext>
              </c:extLst>
            </c:dLbl>
            <c:dLbl>
              <c:idx val="2"/>
              <c:layout>
                <c:manualLayout>
                  <c:x val="-2.3809528769222342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9D2-4E42-8830-1E84FC09A48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ar-S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'شكل رقم 24 و 25'!$C$2:$E$2</c:f>
              <c:strCache>
                <c:ptCount val="3"/>
                <c:pt idx="0">
                  <c:v>الرحلات المحلية </c:v>
                </c:pt>
                <c:pt idx="1">
                  <c:v>الرحلات الدولية الوافده </c:v>
                </c:pt>
                <c:pt idx="2">
                  <c:v>الرحلات الدولية المغادرة </c:v>
                </c:pt>
              </c:strCache>
            </c:strRef>
          </c:cat>
          <c:val>
            <c:numRef>
              <c:f>'شكل رقم 24 و 25'!$C$3:$E$3</c:f>
              <c:numCache>
                <c:formatCode>0.0%</c:formatCode>
                <c:ptCount val="3"/>
                <c:pt idx="0">
                  <c:v>8.2000000000000003E-2</c:v>
                </c:pt>
                <c:pt idx="1">
                  <c:v>0.13900000000000001</c:v>
                </c:pt>
                <c:pt idx="2">
                  <c:v>0.17799999999999999</c:v>
                </c:pt>
              </c:numCache>
            </c:numRef>
          </c:val>
          <c:extLst>
            <c:ext xmlns:c16="http://schemas.microsoft.com/office/drawing/2014/chart" uri="{C3380CC4-5D6E-409C-BE32-E72D297353CC}">
              <c16:uniqueId val="{00000000-A9D2-4E42-8830-1E84FC09A48D}"/>
            </c:ext>
          </c:extLst>
        </c:ser>
        <c:ser>
          <c:idx val="1"/>
          <c:order val="1"/>
          <c:tx>
            <c:strRef>
              <c:f>'شكل رقم 24 و 25'!$B$4</c:f>
              <c:strCache>
                <c:ptCount val="1"/>
                <c:pt idx="0">
                  <c:v> الرحلات بدون صفقه شاملة </c:v>
                </c:pt>
              </c:strCache>
            </c:strRef>
          </c:tx>
          <c:spPr>
            <a:solidFill>
              <a:schemeClr val="accent3"/>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65000"/>
                        <a:lumOff val="35000"/>
                      </a:schemeClr>
                    </a:solidFill>
                    <a:latin typeface="+mn-lt"/>
                    <a:ea typeface="+mn-ea"/>
                    <a:cs typeface="+mn-cs"/>
                  </a:defRPr>
                </a:pPr>
                <a:endParaRPr lang="ar-S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'شكل رقم 24 و 25'!$C$2:$E$2</c:f>
              <c:strCache>
                <c:ptCount val="3"/>
                <c:pt idx="0">
                  <c:v>الرحلات المحلية </c:v>
                </c:pt>
                <c:pt idx="1">
                  <c:v>الرحلات الدولية الوافده </c:v>
                </c:pt>
                <c:pt idx="2">
                  <c:v>الرحلات الدولية المغادرة </c:v>
                </c:pt>
              </c:strCache>
            </c:strRef>
          </c:cat>
          <c:val>
            <c:numRef>
              <c:f>'شكل رقم 24 و 25'!$C$4:$E$4</c:f>
              <c:numCache>
                <c:formatCode>0.0%</c:formatCode>
                <c:ptCount val="3"/>
                <c:pt idx="0">
                  <c:v>0.15809999999999999</c:v>
                </c:pt>
                <c:pt idx="1">
                  <c:v>0.23300000000000001</c:v>
                </c:pt>
                <c:pt idx="2" formatCode="0%">
                  <c:v>0.2099</c:v>
                </c:pt>
              </c:numCache>
            </c:numRef>
          </c:val>
          <c:extLst>
            <c:ext xmlns:c16="http://schemas.microsoft.com/office/drawing/2014/chart" uri="{C3380CC4-5D6E-409C-BE32-E72D297353CC}">
              <c16:uniqueId val="{00000001-A9D2-4E42-8830-1E84FC09A48D}"/>
            </c:ext>
          </c:extLst>
        </c:ser>
        <c:dLbls>
          <c:showLegendKey val="0"/>
          <c:showVal val="0"/>
          <c:showCatName val="0"/>
          <c:showSerName val="0"/>
          <c:showPercent val="0"/>
          <c:showBubbleSize val="0"/>
        </c:dLbls>
        <c:gapWidth val="150"/>
        <c:shape val="box"/>
        <c:axId val="1988244816"/>
        <c:axId val="1988248144"/>
        <c:axId val="0"/>
      </c:bar3DChart>
      <c:catAx>
        <c:axId val="1988244816"/>
        <c:scaling>
          <c:orientation val="maxMin"/>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crossAx val="1988248144"/>
        <c:crosses val="autoZero"/>
        <c:auto val="1"/>
        <c:lblAlgn val="ctr"/>
        <c:lblOffset val="100"/>
        <c:noMultiLvlLbl val="0"/>
      </c:catAx>
      <c:valAx>
        <c:axId val="1988248144"/>
        <c:scaling>
          <c:orientation val="minMax"/>
        </c:scaling>
        <c:delete val="1"/>
        <c:axPos val="r"/>
        <c:numFmt formatCode="0.0%" sourceLinked="1"/>
        <c:majorTickMark val="none"/>
        <c:minorTickMark val="none"/>
        <c:tickLblPos val="nextTo"/>
        <c:crossAx val="1988244816"/>
        <c:crosses val="autoZero"/>
        <c:crossBetween val="between"/>
      </c:valAx>
      <c:spPr>
        <a:noFill/>
        <a:ln>
          <a:noFill/>
        </a:ln>
        <a:effectLst/>
      </c:spPr>
    </c:plotArea>
    <c:legend>
      <c:legendPos val="l"/>
      <c:layout>
        <c:manualLayout>
          <c:xMode val="edge"/>
          <c:yMode val="edge"/>
          <c:x val="1.587301917948156E-2"/>
          <c:y val="0.41261519393409168"/>
          <c:w val="0.26009670876488539"/>
          <c:h val="0.20717701953922427"/>
        </c:manualLayout>
      </c:layout>
      <c:overlay val="0"/>
      <c:spPr>
        <a:noFill/>
        <a:ln>
          <a:noFill/>
        </a:ln>
        <a:effectLst/>
      </c:spPr>
      <c:txPr>
        <a:bodyPr rot="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9782393669634025E-3"/>
          <c:y val="5.0925925925925923E-2"/>
          <c:w val="0.9980217606330366"/>
          <c:h val="0.659012467191601"/>
        </c:manualLayout>
      </c:layout>
      <c:bar3DChart>
        <c:barDir val="col"/>
        <c:grouping val="clustered"/>
        <c:varyColors val="0"/>
        <c:ser>
          <c:idx val="0"/>
          <c:order val="0"/>
          <c:spPr>
            <a:solidFill>
              <a:schemeClr val="accent6"/>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ar-S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'شكل رقم 26'!$B$3:$B$13</c:f>
              <c:strCache>
                <c:ptCount val="11"/>
                <c:pt idx="0">
                  <c:v> الإقامة للزوّار</c:v>
                </c:pt>
                <c:pt idx="1">
                  <c:v>نشاط تقديم الطعام والشراب</c:v>
                </c:pt>
                <c:pt idx="2">
                  <c:v> نقل الركاب بالسكك الحديدية</c:v>
                </c:pt>
                <c:pt idx="3">
                  <c:v> النقل البري للركاب</c:v>
                </c:pt>
                <c:pt idx="4">
                  <c:v> النقل المائي للركاب</c:v>
                </c:pt>
                <c:pt idx="5">
                  <c:v> النقل الجوي للركاب</c:v>
                </c:pt>
                <c:pt idx="6">
                  <c:v> استئجار وسائل النقل</c:v>
                </c:pt>
                <c:pt idx="7">
                  <c:v>  وكالات السفر وخدمات الحجز الأخرى</c:v>
                </c:pt>
                <c:pt idx="8">
                  <c:v>الأنشطة الثقافية</c:v>
                </c:pt>
                <c:pt idx="9">
                  <c:v>الأنشطة الرياضية والترفيهية</c:v>
                </c:pt>
                <c:pt idx="10">
                  <c:v>الخدمات الأخرى المميزة للسياحة </c:v>
                </c:pt>
              </c:strCache>
            </c:strRef>
          </c:cat>
          <c:val>
            <c:numRef>
              <c:f>'شكل رقم 26'!$C$3:$C$13</c:f>
              <c:numCache>
                <c:formatCode>0%</c:formatCode>
                <c:ptCount val="11"/>
                <c:pt idx="0">
                  <c:v>0.64</c:v>
                </c:pt>
                <c:pt idx="1">
                  <c:v>0.09</c:v>
                </c:pt>
                <c:pt idx="2">
                  <c:v>1</c:v>
                </c:pt>
                <c:pt idx="3">
                  <c:v>0.32</c:v>
                </c:pt>
                <c:pt idx="4">
                  <c:v>0.6</c:v>
                </c:pt>
                <c:pt idx="5">
                  <c:v>1</c:v>
                </c:pt>
                <c:pt idx="6">
                  <c:v>0.2</c:v>
                </c:pt>
                <c:pt idx="7">
                  <c:v>0.68</c:v>
                </c:pt>
                <c:pt idx="8">
                  <c:v>0.49</c:v>
                </c:pt>
                <c:pt idx="9">
                  <c:v>0.61</c:v>
                </c:pt>
                <c:pt idx="10">
                  <c:v>0.39</c:v>
                </c:pt>
              </c:numCache>
            </c:numRef>
          </c:val>
          <c:extLst>
            <c:ext xmlns:c16="http://schemas.microsoft.com/office/drawing/2014/chart" uri="{C3380CC4-5D6E-409C-BE32-E72D297353CC}">
              <c16:uniqueId val="{00000000-8675-4DBC-8BDF-780537A2D323}"/>
            </c:ext>
          </c:extLst>
        </c:ser>
        <c:dLbls>
          <c:showLegendKey val="0"/>
          <c:showVal val="1"/>
          <c:showCatName val="0"/>
          <c:showSerName val="0"/>
          <c:showPercent val="0"/>
          <c:showBubbleSize val="0"/>
        </c:dLbls>
        <c:gapWidth val="150"/>
        <c:shape val="box"/>
        <c:axId val="1999350112"/>
        <c:axId val="1999338048"/>
        <c:axId val="0"/>
      </c:bar3DChart>
      <c:catAx>
        <c:axId val="1999350112"/>
        <c:scaling>
          <c:orientation val="maxMin"/>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crossAx val="1999338048"/>
        <c:crosses val="autoZero"/>
        <c:auto val="1"/>
        <c:lblAlgn val="ctr"/>
        <c:lblOffset val="100"/>
        <c:noMultiLvlLbl val="0"/>
      </c:catAx>
      <c:valAx>
        <c:axId val="1999338048"/>
        <c:scaling>
          <c:orientation val="minMax"/>
        </c:scaling>
        <c:delete val="1"/>
        <c:axPos val="r"/>
        <c:numFmt formatCode="0%" sourceLinked="1"/>
        <c:majorTickMark val="none"/>
        <c:minorTickMark val="none"/>
        <c:tickLblPos val="nextTo"/>
        <c:crossAx val="19993501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7.8703527266544324E-2"/>
          <c:w val="1"/>
          <c:h val="0.53602653834937297"/>
        </c:manualLayout>
      </c:layout>
      <c:bar3DChart>
        <c:barDir val="col"/>
        <c:grouping val="clustered"/>
        <c:varyColors val="0"/>
        <c:ser>
          <c:idx val="0"/>
          <c:order val="0"/>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ar-S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'شكل رقم 27'!$B$3:$B$13</c:f>
              <c:strCache>
                <c:ptCount val="11"/>
                <c:pt idx="0">
                  <c:v> الإقامة للزوّار</c:v>
                </c:pt>
                <c:pt idx="1">
                  <c:v>نشاط تقديم الطعام والشراب</c:v>
                </c:pt>
                <c:pt idx="2">
                  <c:v> نقل الركاب بالسكك الحديدية</c:v>
                </c:pt>
                <c:pt idx="3">
                  <c:v> النقل البري للركاب</c:v>
                </c:pt>
                <c:pt idx="4">
                  <c:v> النقل المائي للركاب</c:v>
                </c:pt>
                <c:pt idx="5">
                  <c:v> النقل الجوي للركاب</c:v>
                </c:pt>
                <c:pt idx="6">
                  <c:v> استئجار وسائل النقل</c:v>
                </c:pt>
                <c:pt idx="7">
                  <c:v>  وكالات السفر وخدمات الحجز الأخرى</c:v>
                </c:pt>
                <c:pt idx="8">
                  <c:v>الأنشطة الثقافية</c:v>
                </c:pt>
                <c:pt idx="9">
                  <c:v>الأنشطة الرياضية والترفيهية</c:v>
                </c:pt>
                <c:pt idx="10">
                  <c:v>الخدمات الأخرى المميزة للسياحة </c:v>
                </c:pt>
              </c:strCache>
            </c:strRef>
          </c:cat>
          <c:val>
            <c:numRef>
              <c:f>'شكل رقم 27'!$C$3:$C$13</c:f>
              <c:numCache>
                <c:formatCode>0%</c:formatCode>
                <c:ptCount val="11"/>
                <c:pt idx="0">
                  <c:v>0.83</c:v>
                </c:pt>
                <c:pt idx="1">
                  <c:v>0.17</c:v>
                </c:pt>
                <c:pt idx="2">
                  <c:v>1</c:v>
                </c:pt>
                <c:pt idx="3">
                  <c:v>0.39</c:v>
                </c:pt>
                <c:pt idx="4">
                  <c:v>0.54</c:v>
                </c:pt>
                <c:pt idx="5">
                  <c:v>1</c:v>
                </c:pt>
                <c:pt idx="6">
                  <c:v>0.51</c:v>
                </c:pt>
                <c:pt idx="7">
                  <c:v>0.95</c:v>
                </c:pt>
                <c:pt idx="8">
                  <c:v>0.6</c:v>
                </c:pt>
                <c:pt idx="9">
                  <c:v>0.52</c:v>
                </c:pt>
                <c:pt idx="10">
                  <c:v>0.39</c:v>
                </c:pt>
              </c:numCache>
            </c:numRef>
          </c:val>
          <c:extLst>
            <c:ext xmlns:c16="http://schemas.microsoft.com/office/drawing/2014/chart" uri="{C3380CC4-5D6E-409C-BE32-E72D297353CC}">
              <c16:uniqueId val="{00000000-9C77-43DE-BEDE-CCC436DB3C99}"/>
            </c:ext>
          </c:extLst>
        </c:ser>
        <c:dLbls>
          <c:showLegendKey val="0"/>
          <c:showVal val="0"/>
          <c:showCatName val="0"/>
          <c:showSerName val="0"/>
          <c:showPercent val="0"/>
          <c:showBubbleSize val="0"/>
        </c:dLbls>
        <c:gapWidth val="150"/>
        <c:shape val="box"/>
        <c:axId val="2082708592"/>
        <c:axId val="2082709424"/>
        <c:axId val="0"/>
      </c:bar3DChart>
      <c:catAx>
        <c:axId val="2082708592"/>
        <c:scaling>
          <c:orientation val="maxMin"/>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crossAx val="2082709424"/>
        <c:crosses val="autoZero"/>
        <c:auto val="1"/>
        <c:lblAlgn val="ctr"/>
        <c:lblOffset val="100"/>
        <c:noMultiLvlLbl val="0"/>
      </c:catAx>
      <c:valAx>
        <c:axId val="2082709424"/>
        <c:scaling>
          <c:orientation val="minMax"/>
        </c:scaling>
        <c:delete val="1"/>
        <c:axPos val="r"/>
        <c:numFmt formatCode="0%" sourceLinked="1"/>
        <c:majorTickMark val="none"/>
        <c:minorTickMark val="none"/>
        <c:tickLblPos val="nextTo"/>
        <c:crossAx val="20827085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6.4985597052543628E-2"/>
          <c:w val="1"/>
          <c:h val="0.61893645126515695"/>
        </c:manualLayout>
      </c:layout>
      <c:bar3DChart>
        <c:barDir val="col"/>
        <c:grouping val="clustered"/>
        <c:varyColors val="0"/>
        <c:ser>
          <c:idx val="0"/>
          <c:order val="0"/>
          <c:spPr>
            <a:solidFill>
              <a:schemeClr val="accent3"/>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65000"/>
                        <a:lumOff val="35000"/>
                      </a:schemeClr>
                    </a:solidFill>
                    <a:latin typeface="+mn-lt"/>
                    <a:ea typeface="+mn-ea"/>
                    <a:cs typeface="+mn-cs"/>
                  </a:defRPr>
                </a:pPr>
                <a:endParaRPr lang="ar-S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'شكل رقم 28'!$B$3:$B$13</c:f>
              <c:strCache>
                <c:ptCount val="11"/>
                <c:pt idx="0">
                  <c:v> الإقامة للزوّار</c:v>
                </c:pt>
                <c:pt idx="1">
                  <c:v>نشاط تقديم الطعام والشراب</c:v>
                </c:pt>
                <c:pt idx="2">
                  <c:v> نقل الركاب بالسكك الحديدية</c:v>
                </c:pt>
                <c:pt idx="3">
                  <c:v> النقل البري للركاب</c:v>
                </c:pt>
                <c:pt idx="4">
                  <c:v> النقل المائي للركاب</c:v>
                </c:pt>
                <c:pt idx="5">
                  <c:v> النقل الجوي للركاب</c:v>
                </c:pt>
                <c:pt idx="6">
                  <c:v> استئجار وسائل النقل</c:v>
                </c:pt>
                <c:pt idx="7">
                  <c:v>  وكالات السفر وخدمات الحجز الأخرى</c:v>
                </c:pt>
                <c:pt idx="8">
                  <c:v>الأنشطة الثقافية</c:v>
                </c:pt>
                <c:pt idx="9">
                  <c:v>الأنشطة الرياضية والترفيهية</c:v>
                </c:pt>
                <c:pt idx="10">
                  <c:v>الخدمات الأخرى المميزة للسياحة </c:v>
                </c:pt>
              </c:strCache>
            </c:strRef>
          </c:cat>
          <c:val>
            <c:numRef>
              <c:f>'شكل رقم 28'!$C$3:$C$13</c:f>
              <c:numCache>
                <c:formatCode>0%</c:formatCode>
                <c:ptCount val="11"/>
                <c:pt idx="0">
                  <c:v>0.85</c:v>
                </c:pt>
                <c:pt idx="1">
                  <c:v>0.17</c:v>
                </c:pt>
                <c:pt idx="2">
                  <c:v>1</c:v>
                </c:pt>
                <c:pt idx="3">
                  <c:v>0.36</c:v>
                </c:pt>
                <c:pt idx="4">
                  <c:v>0.66</c:v>
                </c:pt>
                <c:pt idx="5">
                  <c:v>1</c:v>
                </c:pt>
                <c:pt idx="6">
                  <c:v>0.49</c:v>
                </c:pt>
                <c:pt idx="7">
                  <c:v>0.76</c:v>
                </c:pt>
                <c:pt idx="8">
                  <c:v>0.45</c:v>
                </c:pt>
                <c:pt idx="9">
                  <c:v>0.48</c:v>
                </c:pt>
                <c:pt idx="10">
                  <c:v>0.4</c:v>
                </c:pt>
              </c:numCache>
            </c:numRef>
          </c:val>
          <c:extLst>
            <c:ext xmlns:c16="http://schemas.microsoft.com/office/drawing/2014/chart" uri="{C3380CC4-5D6E-409C-BE32-E72D297353CC}">
              <c16:uniqueId val="{00000000-D87C-450D-B1C3-C95B251F011E}"/>
            </c:ext>
          </c:extLst>
        </c:ser>
        <c:dLbls>
          <c:showLegendKey val="0"/>
          <c:showVal val="0"/>
          <c:showCatName val="0"/>
          <c:showSerName val="0"/>
          <c:showPercent val="0"/>
          <c:showBubbleSize val="0"/>
        </c:dLbls>
        <c:gapWidth val="150"/>
        <c:shape val="box"/>
        <c:axId val="2116395120"/>
        <c:axId val="2116385136"/>
        <c:axId val="0"/>
      </c:bar3DChart>
      <c:catAx>
        <c:axId val="2116395120"/>
        <c:scaling>
          <c:orientation val="maxMin"/>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crossAx val="2116385136"/>
        <c:crosses val="autoZero"/>
        <c:auto val="1"/>
        <c:lblAlgn val="ctr"/>
        <c:lblOffset val="100"/>
        <c:noMultiLvlLbl val="0"/>
      </c:catAx>
      <c:valAx>
        <c:axId val="2116385136"/>
        <c:scaling>
          <c:orientation val="minMax"/>
        </c:scaling>
        <c:delete val="1"/>
        <c:axPos val="r"/>
        <c:numFmt formatCode="0%" sourceLinked="1"/>
        <c:majorTickMark val="none"/>
        <c:minorTickMark val="none"/>
        <c:tickLblPos val="nextTo"/>
        <c:crossAx val="21163951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121669180492711E-2"/>
          <c:y val="6.0185185185185182E-2"/>
          <c:w val="0.95575666163901463"/>
          <c:h val="0.60667760279965"/>
        </c:manualLayout>
      </c:layout>
      <c:barChart>
        <c:barDir val="col"/>
        <c:grouping val="clustered"/>
        <c:varyColors val="0"/>
        <c:ser>
          <c:idx val="0"/>
          <c:order val="0"/>
          <c:tx>
            <c:strRef>
              <c:f>'شكل رقم 29'!$C$3</c:f>
              <c:strCache>
                <c:ptCount val="1"/>
                <c:pt idx="0">
                  <c:v>كفي أو لوحي</c:v>
                </c:pt>
              </c:strCache>
            </c:strRef>
          </c:tx>
          <c:spPr>
            <a:solidFill>
              <a:schemeClr val="accent1"/>
            </a:solidFill>
            <a:ln>
              <a:noFill/>
            </a:ln>
            <a:effectLst/>
          </c:spPr>
          <c:invertIfNegative val="0"/>
          <c:dLbls>
            <c:dLbl>
              <c:idx val="0"/>
              <c:layout>
                <c:manualLayout>
                  <c:x val="-8.0442433383609846E-3"/>
                  <c:y val="1.388888888888888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F57-4BE4-9CB9-E0EEE6E07249}"/>
                </c:ext>
              </c:extLst>
            </c:dLbl>
            <c:dLbl>
              <c:idx val="1"/>
              <c:layout>
                <c:manualLayout>
                  <c:x val="-1.809954751131207E-2"/>
                  <c:y val="1.388888888888888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F57-4BE4-9CB9-E0EEE6E07249}"/>
                </c:ext>
              </c:extLst>
            </c:dLbl>
            <c:dLbl>
              <c:idx val="2"/>
              <c:delete val="1"/>
              <c:extLst>
                <c:ext xmlns:c15="http://schemas.microsoft.com/office/drawing/2012/chart" uri="{CE6537A1-D6FC-4f65-9D91-7224C49458BB}"/>
                <c:ext xmlns:c16="http://schemas.microsoft.com/office/drawing/2014/chart" uri="{C3380CC4-5D6E-409C-BE32-E72D297353CC}">
                  <c16:uniqueId val="{00000011-CF57-4BE4-9CB9-E0EEE6E07249}"/>
                </c:ext>
              </c:extLst>
            </c:dLbl>
            <c:dLbl>
              <c:idx val="3"/>
              <c:layout>
                <c:manualLayout>
                  <c:x val="-1.6088486676721969E-2"/>
                  <c:y val="1.388888888888888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F57-4BE4-9CB9-E0EEE6E07249}"/>
                </c:ext>
              </c:extLst>
            </c:dLbl>
            <c:dLbl>
              <c:idx val="4"/>
              <c:layout>
                <c:manualLayout>
                  <c:x val="-6.0331825037706656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F57-4BE4-9CB9-E0EEE6E07249}"/>
                </c:ext>
              </c:extLst>
            </c:dLbl>
            <c:dLbl>
              <c:idx val="5"/>
              <c:delete val="1"/>
              <c:extLst>
                <c:ext xmlns:c15="http://schemas.microsoft.com/office/drawing/2012/chart" uri="{CE6537A1-D6FC-4f65-9D91-7224C49458BB}"/>
                <c:ext xmlns:c16="http://schemas.microsoft.com/office/drawing/2014/chart" uri="{C3380CC4-5D6E-409C-BE32-E72D297353CC}">
                  <c16:uniqueId val="{0000000E-CF57-4BE4-9CB9-E0EEE6E07249}"/>
                </c:ext>
              </c:extLst>
            </c:dLbl>
            <c:dLbl>
              <c:idx val="6"/>
              <c:layout>
                <c:manualLayout>
                  <c:x val="-1.206620665629466E-2"/>
                  <c:y val="1.388888888888880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F57-4BE4-9CB9-E0EEE6E07249}"/>
                </c:ext>
              </c:extLst>
            </c:dLbl>
            <c:dLbl>
              <c:idx val="7"/>
              <c:layout>
                <c:manualLayout>
                  <c:x val="-1.0055304172951232E-2"/>
                  <c:y val="1.388888888888880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F57-4BE4-9CB9-E0EEE6E07249}"/>
                </c:ext>
              </c:extLst>
            </c:dLbl>
            <c:dLbl>
              <c:idx val="8"/>
              <c:layout>
                <c:manualLayout>
                  <c:x val="-1.2066365007541479E-2"/>
                  <c:y val="1.851851851851851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F57-4BE4-9CB9-E0EEE6E07249}"/>
                </c:ext>
              </c:extLst>
            </c:dLbl>
            <c:dLbl>
              <c:idx val="9"/>
              <c:layout>
                <c:manualLayout>
                  <c:x val="-6.0331825037707202E-3"/>
                  <c:y val="9.259259259259258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F57-4BE4-9CB9-E0EEE6E0724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'شكل رقم 29'!$B$4:$B$14</c:f>
              <c:strCache>
                <c:ptCount val="11"/>
                <c:pt idx="0">
                  <c:v> الإقامة للزوّار</c:v>
                </c:pt>
                <c:pt idx="1">
                  <c:v>نشاط تقديم الطعام والشراب</c:v>
                </c:pt>
                <c:pt idx="2">
                  <c:v> نقل الركاب بالسكك الحديدية</c:v>
                </c:pt>
                <c:pt idx="3">
                  <c:v> النقل البري للركاب</c:v>
                </c:pt>
                <c:pt idx="4">
                  <c:v> النقل المائي للركاب</c:v>
                </c:pt>
                <c:pt idx="5">
                  <c:v> النقل الجوي للركاب</c:v>
                </c:pt>
                <c:pt idx="6">
                  <c:v> استئجار وسائل النقل</c:v>
                </c:pt>
                <c:pt idx="7">
                  <c:v>  وكالات السفر وخدمات الحجز الأخرى</c:v>
                </c:pt>
                <c:pt idx="8">
                  <c:v>الأنشطة الثقافية</c:v>
                </c:pt>
                <c:pt idx="9">
                  <c:v>الأنشطة الرياضية والترفيهية</c:v>
                </c:pt>
                <c:pt idx="10">
                  <c:v>الخدمات الأخرى المميزة للسياحة </c:v>
                </c:pt>
              </c:strCache>
            </c:strRef>
          </c:cat>
          <c:val>
            <c:numRef>
              <c:f>'شكل رقم 29'!$C$4:$C$14</c:f>
              <c:numCache>
                <c:formatCode>0%</c:formatCode>
                <c:ptCount val="11"/>
                <c:pt idx="0">
                  <c:v>7.0000000000000007E-2</c:v>
                </c:pt>
                <c:pt idx="1">
                  <c:v>0.06</c:v>
                </c:pt>
                <c:pt idx="2">
                  <c:v>1</c:v>
                </c:pt>
                <c:pt idx="3">
                  <c:v>0.11</c:v>
                </c:pt>
                <c:pt idx="4">
                  <c:v>0.1</c:v>
                </c:pt>
                <c:pt idx="5">
                  <c:v>1</c:v>
                </c:pt>
                <c:pt idx="6">
                  <c:v>7.0000000000000007E-2</c:v>
                </c:pt>
                <c:pt idx="7">
                  <c:v>0.11</c:v>
                </c:pt>
                <c:pt idx="8">
                  <c:v>0.17</c:v>
                </c:pt>
                <c:pt idx="9">
                  <c:v>0.06</c:v>
                </c:pt>
                <c:pt idx="10">
                  <c:v>0.02</c:v>
                </c:pt>
              </c:numCache>
            </c:numRef>
          </c:val>
          <c:extLst>
            <c:ext xmlns:c16="http://schemas.microsoft.com/office/drawing/2014/chart" uri="{C3380CC4-5D6E-409C-BE32-E72D297353CC}">
              <c16:uniqueId val="{00000000-CF57-4BE4-9CB9-E0EEE6E07249}"/>
            </c:ext>
          </c:extLst>
        </c:ser>
        <c:ser>
          <c:idx val="1"/>
          <c:order val="1"/>
          <c:tx>
            <c:strRef>
              <c:f>'شكل رقم 29'!$D$3</c:f>
              <c:strCache>
                <c:ptCount val="1"/>
                <c:pt idx="0">
                  <c:v>محمول</c:v>
                </c:pt>
              </c:strCache>
            </c:strRef>
          </c:tx>
          <c:spPr>
            <a:solidFill>
              <a:schemeClr val="accent6"/>
            </a:solidFill>
            <a:ln>
              <a:noFill/>
            </a:ln>
            <a:effectLst/>
          </c:spPr>
          <c:invertIfNegative val="0"/>
          <c:dLbls>
            <c:dLbl>
              <c:idx val="0"/>
              <c:layout>
                <c:manualLayout>
                  <c:x val="-1.0055304172951085E-2"/>
                  <c:y val="-4.629629629629629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F57-4BE4-9CB9-E0EEE6E07249}"/>
                </c:ext>
              </c:extLst>
            </c:dLbl>
            <c:dLbl>
              <c:idx val="2"/>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65000"/>
                          <a:lumOff val="35000"/>
                        </a:schemeClr>
                      </a:solidFill>
                      <a:latin typeface="+mn-lt"/>
                      <a:ea typeface="+mn-ea"/>
                      <a:cs typeface="+mn-cs"/>
                    </a:defRPr>
                  </a:pPr>
                  <a:endParaRPr lang="ar-SA"/>
                </a:p>
              </c:txPr>
              <c:dLblPos val="outEnd"/>
              <c:showLegendKey val="0"/>
              <c:showVal val="1"/>
              <c:showCatName val="0"/>
              <c:showSerName val="0"/>
              <c:showPercent val="0"/>
              <c:showBubbleSize val="0"/>
              <c:extLst>
                <c:ext xmlns:c16="http://schemas.microsoft.com/office/drawing/2014/chart" uri="{C3380CC4-5D6E-409C-BE32-E72D297353CC}">
                  <c16:uniqueId val="{00000016-CF57-4BE4-9CB9-E0EEE6E07249}"/>
                </c:ext>
              </c:extLst>
            </c:dLbl>
            <c:dLbl>
              <c:idx val="3"/>
              <c:layout>
                <c:manualLayout>
                  <c:x val="-8.044243338361059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F57-4BE4-9CB9-E0EEE6E07249}"/>
                </c:ext>
              </c:extLst>
            </c:dLbl>
            <c:dLbl>
              <c:idx val="4"/>
              <c:layout>
                <c:manualLayout>
                  <c:x val="-1.0055304172951158E-2"/>
                  <c:y val="-4.629629629629629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F57-4BE4-9CB9-E0EEE6E07249}"/>
                </c:ext>
              </c:extLst>
            </c:dLbl>
            <c:dLbl>
              <c:idx val="5"/>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65000"/>
                          <a:lumOff val="35000"/>
                        </a:schemeClr>
                      </a:solidFill>
                      <a:latin typeface="+mn-lt"/>
                      <a:ea typeface="+mn-ea"/>
                      <a:cs typeface="+mn-cs"/>
                    </a:defRPr>
                  </a:pPr>
                  <a:endParaRPr lang="ar-SA"/>
                </a:p>
              </c:txPr>
              <c:dLblPos val="outEnd"/>
              <c:showLegendKey val="0"/>
              <c:showVal val="1"/>
              <c:showCatName val="0"/>
              <c:showSerName val="0"/>
              <c:showPercent val="0"/>
              <c:showBubbleSize val="0"/>
              <c:extLst>
                <c:ext xmlns:c16="http://schemas.microsoft.com/office/drawing/2014/chart" uri="{C3380CC4-5D6E-409C-BE32-E72D297353CC}">
                  <c16:uniqueId val="{00000017-CF57-4BE4-9CB9-E0EEE6E07249}"/>
                </c:ext>
              </c:extLst>
            </c:dLbl>
            <c:dLbl>
              <c:idx val="6"/>
              <c:layout>
                <c:manualLayout>
                  <c:x val="-8.0442433383609846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F57-4BE4-9CB9-E0EEE6E07249}"/>
                </c:ext>
              </c:extLst>
            </c:dLbl>
            <c:dLbl>
              <c:idx val="7"/>
              <c:layout>
                <c:manualLayout>
                  <c:x val="-1.206636500754151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F57-4BE4-9CB9-E0EEE6E07249}"/>
                </c:ext>
              </c:extLst>
            </c:dLbl>
            <c:dLbl>
              <c:idx val="8"/>
              <c:layout>
                <c:manualLayout>
                  <c:x val="-1.2066365007541479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F57-4BE4-9CB9-E0EEE6E07249}"/>
                </c:ext>
              </c:extLst>
            </c:dLbl>
            <c:dLbl>
              <c:idx val="10"/>
              <c:layout>
                <c:manualLayout>
                  <c:x val="-1.20662066562946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F57-4BE4-9CB9-E0EEE6E0724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'شكل رقم 29'!$B$4:$B$14</c:f>
              <c:strCache>
                <c:ptCount val="11"/>
                <c:pt idx="0">
                  <c:v> الإقامة للزوّار</c:v>
                </c:pt>
                <c:pt idx="1">
                  <c:v>نشاط تقديم الطعام والشراب</c:v>
                </c:pt>
                <c:pt idx="2">
                  <c:v> نقل الركاب بالسكك الحديدية</c:v>
                </c:pt>
                <c:pt idx="3">
                  <c:v> النقل البري للركاب</c:v>
                </c:pt>
                <c:pt idx="4">
                  <c:v> النقل المائي للركاب</c:v>
                </c:pt>
                <c:pt idx="5">
                  <c:v> النقل الجوي للركاب</c:v>
                </c:pt>
                <c:pt idx="6">
                  <c:v> استئجار وسائل النقل</c:v>
                </c:pt>
                <c:pt idx="7">
                  <c:v>  وكالات السفر وخدمات الحجز الأخرى</c:v>
                </c:pt>
                <c:pt idx="8">
                  <c:v>الأنشطة الثقافية</c:v>
                </c:pt>
                <c:pt idx="9">
                  <c:v>الأنشطة الرياضية والترفيهية</c:v>
                </c:pt>
                <c:pt idx="10">
                  <c:v>الخدمات الأخرى المميزة للسياحة </c:v>
                </c:pt>
              </c:strCache>
            </c:strRef>
          </c:cat>
          <c:val>
            <c:numRef>
              <c:f>'شكل رقم 29'!$D$4:$D$14</c:f>
              <c:numCache>
                <c:formatCode>0%</c:formatCode>
                <c:ptCount val="11"/>
                <c:pt idx="0">
                  <c:v>0.16</c:v>
                </c:pt>
                <c:pt idx="1">
                  <c:v>7.0000000000000007E-2</c:v>
                </c:pt>
                <c:pt idx="2">
                  <c:v>1</c:v>
                </c:pt>
                <c:pt idx="3">
                  <c:v>0.15</c:v>
                </c:pt>
                <c:pt idx="4">
                  <c:v>0.51</c:v>
                </c:pt>
                <c:pt idx="5">
                  <c:v>1</c:v>
                </c:pt>
                <c:pt idx="6">
                  <c:v>0.13</c:v>
                </c:pt>
                <c:pt idx="7">
                  <c:v>0.26</c:v>
                </c:pt>
                <c:pt idx="8">
                  <c:v>0.24</c:v>
                </c:pt>
                <c:pt idx="9">
                  <c:v>0.08</c:v>
                </c:pt>
                <c:pt idx="10">
                  <c:v>0.67</c:v>
                </c:pt>
              </c:numCache>
            </c:numRef>
          </c:val>
          <c:extLst>
            <c:ext xmlns:c16="http://schemas.microsoft.com/office/drawing/2014/chart" uri="{C3380CC4-5D6E-409C-BE32-E72D297353CC}">
              <c16:uniqueId val="{00000001-CF57-4BE4-9CB9-E0EEE6E07249}"/>
            </c:ext>
          </c:extLst>
        </c:ser>
        <c:ser>
          <c:idx val="2"/>
          <c:order val="2"/>
          <c:tx>
            <c:strRef>
              <c:f>'شكل رقم 29'!$E$3</c:f>
              <c:strCache>
                <c:ptCount val="1"/>
                <c:pt idx="0">
                  <c:v>مكتبي</c:v>
                </c:pt>
              </c:strCache>
            </c:strRef>
          </c:tx>
          <c:spPr>
            <a:solidFill>
              <a:schemeClr val="accent3"/>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5-CF57-4BE4-9CB9-E0EEE6E07249}"/>
                </c:ext>
              </c:extLst>
            </c:dLbl>
            <c:dLbl>
              <c:idx val="5"/>
              <c:delete val="1"/>
              <c:extLst>
                <c:ext xmlns:c15="http://schemas.microsoft.com/office/drawing/2012/chart" uri="{CE6537A1-D6FC-4f65-9D91-7224C49458BB}"/>
                <c:ext xmlns:c16="http://schemas.microsoft.com/office/drawing/2014/chart" uri="{C3380CC4-5D6E-409C-BE32-E72D297353CC}">
                  <c16:uniqueId val="{00000014-CF57-4BE4-9CB9-E0EEE6E0724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65000"/>
                        <a:lumOff val="35000"/>
                      </a:schemeClr>
                    </a:solidFill>
                    <a:latin typeface="+mn-lt"/>
                    <a:ea typeface="+mn-ea"/>
                    <a:cs typeface="+mn-cs"/>
                  </a:defRPr>
                </a:pPr>
                <a:endParaRPr lang="ar-S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'شكل رقم 29'!$B$4:$B$14</c:f>
              <c:strCache>
                <c:ptCount val="11"/>
                <c:pt idx="0">
                  <c:v> الإقامة للزوّار</c:v>
                </c:pt>
                <c:pt idx="1">
                  <c:v>نشاط تقديم الطعام والشراب</c:v>
                </c:pt>
                <c:pt idx="2">
                  <c:v> نقل الركاب بالسكك الحديدية</c:v>
                </c:pt>
                <c:pt idx="3">
                  <c:v> النقل البري للركاب</c:v>
                </c:pt>
                <c:pt idx="4">
                  <c:v> النقل المائي للركاب</c:v>
                </c:pt>
                <c:pt idx="5">
                  <c:v> النقل الجوي للركاب</c:v>
                </c:pt>
                <c:pt idx="6">
                  <c:v> استئجار وسائل النقل</c:v>
                </c:pt>
                <c:pt idx="7">
                  <c:v>  وكالات السفر وخدمات الحجز الأخرى</c:v>
                </c:pt>
                <c:pt idx="8">
                  <c:v>الأنشطة الثقافية</c:v>
                </c:pt>
                <c:pt idx="9">
                  <c:v>الأنشطة الرياضية والترفيهية</c:v>
                </c:pt>
                <c:pt idx="10">
                  <c:v>الخدمات الأخرى المميزة للسياحة </c:v>
                </c:pt>
              </c:strCache>
            </c:strRef>
          </c:cat>
          <c:val>
            <c:numRef>
              <c:f>'شكل رقم 29'!$E$4:$E$14</c:f>
              <c:numCache>
                <c:formatCode>0%</c:formatCode>
                <c:ptCount val="11"/>
                <c:pt idx="0">
                  <c:v>0.45</c:v>
                </c:pt>
                <c:pt idx="1">
                  <c:v>0.23</c:v>
                </c:pt>
                <c:pt idx="2">
                  <c:v>1</c:v>
                </c:pt>
                <c:pt idx="3">
                  <c:v>0.54</c:v>
                </c:pt>
                <c:pt idx="4">
                  <c:v>1</c:v>
                </c:pt>
                <c:pt idx="5">
                  <c:v>1</c:v>
                </c:pt>
                <c:pt idx="6">
                  <c:v>0.3</c:v>
                </c:pt>
                <c:pt idx="7">
                  <c:v>0.59</c:v>
                </c:pt>
                <c:pt idx="8">
                  <c:v>0.71</c:v>
                </c:pt>
                <c:pt idx="9">
                  <c:v>0.96</c:v>
                </c:pt>
                <c:pt idx="10">
                  <c:v>0.79</c:v>
                </c:pt>
              </c:numCache>
            </c:numRef>
          </c:val>
          <c:extLst>
            <c:ext xmlns:c16="http://schemas.microsoft.com/office/drawing/2014/chart" uri="{C3380CC4-5D6E-409C-BE32-E72D297353CC}">
              <c16:uniqueId val="{00000002-CF57-4BE4-9CB9-E0EEE6E07249}"/>
            </c:ext>
          </c:extLst>
        </c:ser>
        <c:dLbls>
          <c:showLegendKey val="0"/>
          <c:showVal val="0"/>
          <c:showCatName val="0"/>
          <c:showSerName val="0"/>
          <c:showPercent val="0"/>
          <c:showBubbleSize val="0"/>
        </c:dLbls>
        <c:gapWidth val="219"/>
        <c:overlap val="-27"/>
        <c:axId val="191885664"/>
        <c:axId val="191897728"/>
      </c:barChart>
      <c:catAx>
        <c:axId val="191885664"/>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crossAx val="191897728"/>
        <c:crosses val="autoZero"/>
        <c:auto val="1"/>
        <c:lblAlgn val="ctr"/>
        <c:lblOffset val="100"/>
        <c:noMultiLvlLbl val="0"/>
      </c:catAx>
      <c:valAx>
        <c:axId val="191897728"/>
        <c:scaling>
          <c:orientation val="minMax"/>
        </c:scaling>
        <c:delete val="1"/>
        <c:axPos val="r"/>
        <c:numFmt formatCode="0%" sourceLinked="1"/>
        <c:majorTickMark val="none"/>
        <c:minorTickMark val="none"/>
        <c:tickLblPos val="nextTo"/>
        <c:crossAx val="1918856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6.4814814814814811E-2"/>
          <c:w val="1"/>
          <c:h val="0.64074074074074072"/>
        </c:manualLayout>
      </c:layout>
      <c:bar3DChart>
        <c:barDir val="col"/>
        <c:grouping val="clustered"/>
        <c:varyColors val="0"/>
        <c:ser>
          <c:idx val="0"/>
          <c:order val="0"/>
          <c:spPr>
            <a:solidFill>
              <a:schemeClr val="accent1">
                <a:lumMod val="60000"/>
                <a:lumOff val="40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lumMod val="75000"/>
                      </a:schemeClr>
                    </a:solidFill>
                    <a:latin typeface="+mn-lt"/>
                    <a:ea typeface="+mn-ea"/>
                    <a:cs typeface="+mn-cs"/>
                  </a:defRPr>
                </a:pPr>
                <a:endParaRPr lang="ar-S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'شكل رقم 3&amp;4'!$B$3:$B$13</c:f>
              <c:strCache>
                <c:ptCount val="11"/>
                <c:pt idx="0">
                  <c:v>نشاط الإقامة للزوّار</c:v>
                </c:pt>
                <c:pt idx="1">
                  <c:v>نشاط تقديم الطعام والشراب</c:v>
                </c:pt>
                <c:pt idx="2">
                  <c:v>نقل الركاب بالسكك الحديدية</c:v>
                </c:pt>
                <c:pt idx="3">
                  <c:v>النقل البري للركاب</c:v>
                </c:pt>
                <c:pt idx="4">
                  <c:v>النقل المائي للركاب</c:v>
                </c:pt>
                <c:pt idx="5">
                  <c:v>النقل الجوي للركاب</c:v>
                </c:pt>
                <c:pt idx="6">
                  <c:v>استئجار وسائل النقل</c:v>
                </c:pt>
                <c:pt idx="7">
                  <c:v>وكالات السفر وخدمات الحجز</c:v>
                </c:pt>
                <c:pt idx="8">
                  <c:v>الأنشطة الثقافية</c:v>
                </c:pt>
                <c:pt idx="9">
                  <c:v>الأنشطة الرياضية والترفيهية</c:v>
                </c:pt>
                <c:pt idx="10">
                  <c:v>الخدمات الأخرى المميزة للسياحة</c:v>
                </c:pt>
              </c:strCache>
            </c:strRef>
          </c:cat>
          <c:val>
            <c:numRef>
              <c:f>'شكل رقم 3&amp;4'!$D$3:$D$13</c:f>
              <c:numCache>
                <c:formatCode>0%</c:formatCode>
                <c:ptCount val="11"/>
                <c:pt idx="0">
                  <c:v>0.21525601025054475</c:v>
                </c:pt>
                <c:pt idx="1">
                  <c:v>0.54019321118583452</c:v>
                </c:pt>
                <c:pt idx="2">
                  <c:v>2.9951715301254535E-3</c:v>
                </c:pt>
                <c:pt idx="3">
                  <c:v>7.1791818385828765E-2</c:v>
                </c:pt>
                <c:pt idx="4">
                  <c:v>5.4112162387160757E-4</c:v>
                </c:pt>
                <c:pt idx="5">
                  <c:v>5.1093463829910452E-2</c:v>
                </c:pt>
                <c:pt idx="6">
                  <c:v>3.8157218453876166E-2</c:v>
                </c:pt>
                <c:pt idx="7">
                  <c:v>4.6257754870094613E-2</c:v>
                </c:pt>
                <c:pt idx="8">
                  <c:v>4.0828440918205576E-3</c:v>
                </c:pt>
                <c:pt idx="9">
                  <c:v>2.4176735027761891E-2</c:v>
                </c:pt>
                <c:pt idx="10">
                  <c:v>5.4546507503311879E-3</c:v>
                </c:pt>
              </c:numCache>
            </c:numRef>
          </c:val>
          <c:extLst>
            <c:ext xmlns:c16="http://schemas.microsoft.com/office/drawing/2014/chart" uri="{C3380CC4-5D6E-409C-BE32-E72D297353CC}">
              <c16:uniqueId val="{00000000-75ED-4A5E-8155-F969F1569799}"/>
            </c:ext>
          </c:extLst>
        </c:ser>
        <c:dLbls>
          <c:showLegendKey val="0"/>
          <c:showVal val="1"/>
          <c:showCatName val="0"/>
          <c:showSerName val="0"/>
          <c:showPercent val="0"/>
          <c:showBubbleSize val="0"/>
        </c:dLbls>
        <c:gapWidth val="150"/>
        <c:shape val="box"/>
        <c:axId val="1292075615"/>
        <c:axId val="1292060639"/>
        <c:axId val="0"/>
      </c:bar3DChart>
      <c:catAx>
        <c:axId val="1292075615"/>
        <c:scaling>
          <c:orientation val="maxMin"/>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crossAx val="1292060639"/>
        <c:crosses val="autoZero"/>
        <c:auto val="1"/>
        <c:lblAlgn val="ctr"/>
        <c:lblOffset val="100"/>
        <c:noMultiLvlLbl val="0"/>
      </c:catAx>
      <c:valAx>
        <c:axId val="1292060639"/>
        <c:scaling>
          <c:orientation val="minMax"/>
        </c:scaling>
        <c:delete val="1"/>
        <c:axPos val="r"/>
        <c:numFmt formatCode="0%" sourceLinked="1"/>
        <c:majorTickMark val="none"/>
        <c:minorTickMark val="none"/>
        <c:tickLblPos val="nextTo"/>
        <c:crossAx val="129207561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8.7962962962962965E-2"/>
          <c:w val="1"/>
          <c:h val="0.56641987459900833"/>
        </c:manualLayout>
      </c:layout>
      <c:bar3DChart>
        <c:barDir val="col"/>
        <c:grouping val="clustered"/>
        <c:varyColors val="0"/>
        <c:ser>
          <c:idx val="0"/>
          <c:order val="0"/>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ar-S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'شكل رقم 30'!$B$3:$B$13</c:f>
              <c:strCache>
                <c:ptCount val="11"/>
                <c:pt idx="0">
                  <c:v> الإقامة للزوّار</c:v>
                </c:pt>
                <c:pt idx="1">
                  <c:v>نشاط تقديم الطعام والشراب</c:v>
                </c:pt>
                <c:pt idx="2">
                  <c:v> نقل الركاب بالسكك الحديدية</c:v>
                </c:pt>
                <c:pt idx="3">
                  <c:v> النقل البري للركاب</c:v>
                </c:pt>
                <c:pt idx="4">
                  <c:v> النقل المائي للركاب</c:v>
                </c:pt>
                <c:pt idx="5">
                  <c:v> النقل الجوي للركاب</c:v>
                </c:pt>
                <c:pt idx="6">
                  <c:v> استئجار وسائل النقل</c:v>
                </c:pt>
                <c:pt idx="7">
                  <c:v>  وكالات السفر وخدمات الحجز الأخرى</c:v>
                </c:pt>
                <c:pt idx="8">
                  <c:v>الأنشطة الثقافية</c:v>
                </c:pt>
                <c:pt idx="9">
                  <c:v>الأنشطة الرياضية والترفيهية</c:v>
                </c:pt>
                <c:pt idx="10">
                  <c:v>الخدمات الأخرى المميزة للسياحة </c:v>
                </c:pt>
              </c:strCache>
            </c:strRef>
          </c:cat>
          <c:val>
            <c:numRef>
              <c:f>'شكل رقم 30'!$C$3:$C$13</c:f>
              <c:numCache>
                <c:formatCode>0%</c:formatCode>
                <c:ptCount val="11"/>
                <c:pt idx="0">
                  <c:v>0.76</c:v>
                </c:pt>
                <c:pt idx="1">
                  <c:v>0.21</c:v>
                </c:pt>
                <c:pt idx="2">
                  <c:v>1</c:v>
                </c:pt>
                <c:pt idx="3">
                  <c:v>0.81</c:v>
                </c:pt>
                <c:pt idx="4">
                  <c:v>0.76</c:v>
                </c:pt>
                <c:pt idx="5">
                  <c:v>1</c:v>
                </c:pt>
                <c:pt idx="6">
                  <c:v>0.83</c:v>
                </c:pt>
                <c:pt idx="7">
                  <c:v>0.79</c:v>
                </c:pt>
                <c:pt idx="8">
                  <c:v>0.7</c:v>
                </c:pt>
                <c:pt idx="9">
                  <c:v>0.76</c:v>
                </c:pt>
                <c:pt idx="10">
                  <c:v>0.55000000000000004</c:v>
                </c:pt>
              </c:numCache>
            </c:numRef>
          </c:val>
          <c:extLst>
            <c:ext xmlns:c16="http://schemas.microsoft.com/office/drawing/2014/chart" uri="{C3380CC4-5D6E-409C-BE32-E72D297353CC}">
              <c16:uniqueId val="{00000000-A197-46FF-90E4-E3F39086D779}"/>
            </c:ext>
          </c:extLst>
        </c:ser>
        <c:dLbls>
          <c:showLegendKey val="0"/>
          <c:showVal val="0"/>
          <c:showCatName val="0"/>
          <c:showSerName val="0"/>
          <c:showPercent val="0"/>
          <c:showBubbleSize val="0"/>
        </c:dLbls>
        <c:gapWidth val="150"/>
        <c:shape val="box"/>
        <c:axId val="191905632"/>
        <c:axId val="191903968"/>
        <c:axId val="0"/>
      </c:bar3DChart>
      <c:catAx>
        <c:axId val="191905632"/>
        <c:scaling>
          <c:orientation val="maxMin"/>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crossAx val="191903968"/>
        <c:crosses val="autoZero"/>
        <c:auto val="1"/>
        <c:lblAlgn val="ctr"/>
        <c:lblOffset val="100"/>
        <c:noMultiLvlLbl val="0"/>
      </c:catAx>
      <c:valAx>
        <c:axId val="191903968"/>
        <c:scaling>
          <c:orientation val="minMax"/>
        </c:scaling>
        <c:delete val="1"/>
        <c:axPos val="r"/>
        <c:numFmt formatCode="0%" sourceLinked="1"/>
        <c:majorTickMark val="none"/>
        <c:minorTickMark val="none"/>
        <c:tickLblPos val="nextTo"/>
        <c:crossAx val="1919056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22894856774082E-2"/>
          <c:y val="5.0925916023377302E-2"/>
          <c:w val="0.95923528570335548"/>
          <c:h val="0.81325108355667541"/>
        </c:manualLayout>
      </c:layout>
      <c:bar3DChart>
        <c:barDir val="col"/>
        <c:grouping val="clustered"/>
        <c:varyColors val="0"/>
        <c:ser>
          <c:idx val="0"/>
          <c:order val="0"/>
          <c:spPr>
            <a:solidFill>
              <a:schemeClr val="accent6"/>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ar-S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'شكل رقم 31'!$B$3:$B$17</c:f>
              <c:strCache>
                <c:ptCount val="15"/>
                <c:pt idx="0">
                  <c:v>توفر الأيدي العاملة المدربة</c:v>
                </c:pt>
                <c:pt idx="1">
                  <c:v>أسعار الكهرباء</c:v>
                </c:pt>
                <c:pt idx="2">
                  <c:v>الحصول على التراخيص التجارية والتصاريح</c:v>
                </c:pt>
                <c:pt idx="3">
                  <c:v>استمرارية التزود بالكهرباء (دون انقطاعات)</c:v>
                </c:pt>
                <c:pt idx="4">
                  <c:v>أسعار المياه</c:v>
                </c:pt>
                <c:pt idx="5">
                  <c:v>الإجراءات الحكومية والبيروقراطية</c:v>
                </c:pt>
                <c:pt idx="6">
                  <c:v>الأمن والاستقرار</c:v>
                </c:pt>
                <c:pt idx="7">
                  <c:v>الحصول على تمويل</c:v>
                </c:pt>
                <c:pt idx="8">
                  <c:v>أسعار الوقود</c:v>
                </c:pt>
                <c:pt idx="9">
                  <c:v>الحصول على خط الهاتف والانترنت (الاتصالات)</c:v>
                </c:pt>
                <c:pt idx="10">
                  <c:v>إجراءات التفتيش الرسمي على المنشآت</c:v>
                </c:pt>
                <c:pt idx="11">
                  <c:v>استمرارية التزود بالوقود (دون انقطاعات)</c:v>
                </c:pt>
                <c:pt idx="12">
                  <c:v>استمرارية التزود بالمياه (دون انقطاعات)</c:v>
                </c:pt>
                <c:pt idx="13">
                  <c:v>أنظمة وقوانين العمل</c:v>
                </c:pt>
                <c:pt idx="14">
                  <c:v>الحصول على الموقع / استئجار المبنى</c:v>
                </c:pt>
              </c:strCache>
            </c:strRef>
          </c:cat>
          <c:val>
            <c:numRef>
              <c:f>'شكل رقم 31'!$C$3:$C$17</c:f>
              <c:numCache>
                <c:formatCode>0%</c:formatCode>
                <c:ptCount val="15"/>
                <c:pt idx="0">
                  <c:v>0.51</c:v>
                </c:pt>
                <c:pt idx="1">
                  <c:v>0.56000000000000005</c:v>
                </c:pt>
                <c:pt idx="2">
                  <c:v>0.41</c:v>
                </c:pt>
                <c:pt idx="3">
                  <c:v>0.28000000000000003</c:v>
                </c:pt>
                <c:pt idx="4">
                  <c:v>0.41</c:v>
                </c:pt>
                <c:pt idx="5">
                  <c:v>0.34</c:v>
                </c:pt>
                <c:pt idx="6">
                  <c:v>0.26</c:v>
                </c:pt>
                <c:pt idx="7">
                  <c:v>0.24</c:v>
                </c:pt>
                <c:pt idx="8">
                  <c:v>0.56000000000000005</c:v>
                </c:pt>
                <c:pt idx="9">
                  <c:v>0.19</c:v>
                </c:pt>
                <c:pt idx="10">
                  <c:v>0.24</c:v>
                </c:pt>
                <c:pt idx="11">
                  <c:v>0.17</c:v>
                </c:pt>
                <c:pt idx="12">
                  <c:v>0.11</c:v>
                </c:pt>
                <c:pt idx="13">
                  <c:v>0.21</c:v>
                </c:pt>
                <c:pt idx="14">
                  <c:v>0.2</c:v>
                </c:pt>
              </c:numCache>
            </c:numRef>
          </c:val>
          <c:extLst>
            <c:ext xmlns:c16="http://schemas.microsoft.com/office/drawing/2014/chart" uri="{C3380CC4-5D6E-409C-BE32-E72D297353CC}">
              <c16:uniqueId val="{00000000-3A49-4335-84F2-64E96C698D80}"/>
            </c:ext>
          </c:extLst>
        </c:ser>
        <c:dLbls>
          <c:showLegendKey val="0"/>
          <c:showVal val="0"/>
          <c:showCatName val="0"/>
          <c:showSerName val="0"/>
          <c:showPercent val="0"/>
          <c:showBubbleSize val="0"/>
        </c:dLbls>
        <c:gapWidth val="150"/>
        <c:shape val="box"/>
        <c:axId val="2116388464"/>
        <c:axId val="2116389296"/>
        <c:axId val="0"/>
      </c:bar3DChart>
      <c:catAx>
        <c:axId val="2116388464"/>
        <c:scaling>
          <c:orientation val="maxMin"/>
        </c:scaling>
        <c:delete val="0"/>
        <c:axPos val="b"/>
        <c:numFmt formatCode="General" sourceLinked="1"/>
        <c:majorTickMark val="none"/>
        <c:minorTickMark val="none"/>
        <c:tickLblPos val="nextTo"/>
        <c:spPr>
          <a:noFill/>
          <a:ln>
            <a:noFill/>
          </a:ln>
          <a:effectLst/>
        </c:spPr>
        <c:txPr>
          <a:bodyPr rot="0" spcFirstLastPara="1" vertOverflow="ellipsis" wrap="square" anchor="ctr" anchorCtr="1"/>
          <a:lstStyle/>
          <a:p>
            <a:pPr>
              <a:defRPr sz="6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crossAx val="2116389296"/>
        <c:crosses val="autoZero"/>
        <c:auto val="1"/>
        <c:lblAlgn val="ctr"/>
        <c:lblOffset val="100"/>
        <c:noMultiLvlLbl val="0"/>
      </c:catAx>
      <c:valAx>
        <c:axId val="2116389296"/>
        <c:scaling>
          <c:orientation val="minMax"/>
        </c:scaling>
        <c:delete val="1"/>
        <c:axPos val="r"/>
        <c:numFmt formatCode="0%" sourceLinked="1"/>
        <c:majorTickMark val="none"/>
        <c:minorTickMark val="none"/>
        <c:tickLblPos val="nextTo"/>
        <c:crossAx val="21163884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34444444444444444"/>
          <c:y val="0.24537037037037038"/>
          <c:w val="0.63055555555555554"/>
          <c:h val="0.53298556430446187"/>
        </c:manualLayout>
      </c:layout>
      <c:pie3DChart>
        <c:varyColors val="1"/>
        <c:ser>
          <c:idx val="0"/>
          <c:order val="0"/>
          <c:dPt>
            <c:idx val="0"/>
            <c:bubble3D val="0"/>
            <c:explosion val="7"/>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2-987D-4625-8280-F6FCDFC9DB2D}"/>
              </c:ext>
            </c:extLst>
          </c:dPt>
          <c:dPt>
            <c:idx val="1"/>
            <c:bubble3D val="0"/>
            <c:explosion val="16"/>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1-987D-4625-8280-F6FCDFC9DB2D}"/>
              </c:ext>
            </c:extLst>
          </c:dPt>
          <c:dPt>
            <c:idx val="2"/>
            <c:bubble3D val="0"/>
            <c:explosion val="18"/>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3-987D-4625-8280-F6FCDFC9DB2D}"/>
              </c:ext>
            </c:extLst>
          </c:dPt>
          <c:dLbls>
            <c:dLbl>
              <c:idx val="0"/>
              <c:layout>
                <c:manualLayout>
                  <c:x val="-0.10714359142607174"/>
                  <c:y val="-4.4690871974336542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87D-4625-8280-F6FCDFC9DB2D}"/>
                </c:ext>
              </c:extLst>
            </c:dLbl>
            <c:dLbl>
              <c:idx val="1"/>
              <c:layout>
                <c:manualLayout>
                  <c:x val="0.11416524496937883"/>
                  <c:y val="-0.12375255176436278"/>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87D-4625-8280-F6FCDFC9DB2D}"/>
                </c:ext>
              </c:extLst>
            </c:dLbl>
            <c:dLbl>
              <c:idx val="2"/>
              <c:layout>
                <c:manualLayout>
                  <c:x val="7.5536636045494307E-2"/>
                  <c:y val="7.3324584426946629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87D-4625-8280-F6FCDFC9DB2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ar-SA"/>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'شكل رقم 32'!$B$3:$B$5</c:f>
              <c:strCache>
                <c:ptCount val="3"/>
                <c:pt idx="0">
                  <c:v>المنافسة المحلية </c:v>
                </c:pt>
                <c:pt idx="1">
                  <c:v>ضعف الطلب </c:v>
                </c:pt>
                <c:pt idx="2">
                  <c:v>مشاكل عماليه </c:v>
                </c:pt>
              </c:strCache>
            </c:strRef>
          </c:cat>
          <c:val>
            <c:numRef>
              <c:f>'شكل رقم 32'!$C$3:$C$5</c:f>
              <c:numCache>
                <c:formatCode>0%</c:formatCode>
                <c:ptCount val="3"/>
                <c:pt idx="0">
                  <c:v>0.54</c:v>
                </c:pt>
                <c:pt idx="1">
                  <c:v>0.32</c:v>
                </c:pt>
                <c:pt idx="2">
                  <c:v>0.2</c:v>
                </c:pt>
              </c:numCache>
            </c:numRef>
          </c:val>
          <c:extLst>
            <c:ext xmlns:c16="http://schemas.microsoft.com/office/drawing/2014/chart" uri="{C3380CC4-5D6E-409C-BE32-E72D297353CC}">
              <c16:uniqueId val="{00000000-987D-4625-8280-F6FCDFC9DB2D}"/>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7.8300743657042871E-2"/>
          <c:y val="0.33391149023038785"/>
          <c:w val="0.23228740157480315"/>
          <c:h val="0.2216440653251677"/>
        </c:manualLayout>
      </c:layout>
      <c:overlay val="0"/>
      <c:spPr>
        <a:noFill/>
        <a:ln>
          <a:noFill/>
        </a:ln>
        <a:effectLst/>
      </c:spPr>
      <c:txPr>
        <a:bodyPr rot="0" spcFirstLastPara="1" vertOverflow="ellipsis" vert="horz" wrap="square" anchor="ctr" anchorCtr="1"/>
        <a:lstStyle/>
        <a:p>
          <a:pPr rtl="0">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9181112476547366"/>
          <c:y val="3.7037037037037035E-2"/>
          <c:w val="0.67222222222222228"/>
          <c:h val="0.93981481481481477"/>
        </c:manualLayout>
      </c:layout>
      <c:pie3DChart>
        <c:varyColors val="1"/>
        <c:ser>
          <c:idx val="0"/>
          <c:order val="0"/>
          <c:dPt>
            <c:idx val="0"/>
            <c:bubble3D val="0"/>
            <c:explosion val="3"/>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4-598E-4139-99CA-A489479F2968}"/>
              </c:ext>
            </c:extLst>
          </c:dPt>
          <c:dPt>
            <c:idx val="1"/>
            <c:bubble3D val="0"/>
            <c:explosion val="13"/>
            <c:spPr>
              <a:solidFill>
                <a:schemeClr val="accent1">
                  <a:lumMod val="40000"/>
                  <a:lumOff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598E-4139-99CA-A489479F2968}"/>
              </c:ext>
            </c:extLst>
          </c:dPt>
          <c:dPt>
            <c:idx val="2"/>
            <c:bubble3D val="0"/>
            <c:explosion val="11"/>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2-598E-4139-99CA-A489479F2968}"/>
              </c:ext>
            </c:extLst>
          </c:dPt>
          <c:dPt>
            <c:idx val="3"/>
            <c:bubble3D val="0"/>
            <c:explosion val="4"/>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3-598E-4139-99CA-A489479F2968}"/>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ar-SA"/>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'شكل رقم 3&amp;4'!$C$18:$F$18</c:f>
              <c:strCache>
                <c:ptCount val="4"/>
                <c:pt idx="0">
                  <c:v>أقل من 6 مشتغلين</c:v>
                </c:pt>
                <c:pt idx="1">
                  <c:v>  6 - 49 مشتغل</c:v>
                </c:pt>
                <c:pt idx="2">
                  <c:v> 50 - 249 مشتغل</c:v>
                </c:pt>
                <c:pt idx="3">
                  <c:v>250مشتغل فأكثر</c:v>
                </c:pt>
              </c:strCache>
            </c:strRef>
          </c:cat>
          <c:val>
            <c:numRef>
              <c:f>'شكل رقم 3&amp;4'!$C$20:$F$20</c:f>
              <c:numCache>
                <c:formatCode>0%</c:formatCode>
                <c:ptCount val="4"/>
                <c:pt idx="0">
                  <c:v>0.33501943694394776</c:v>
                </c:pt>
                <c:pt idx="1">
                  <c:v>0.38389593091017021</c:v>
                </c:pt>
                <c:pt idx="2">
                  <c:v>0.14680502971644502</c:v>
                </c:pt>
                <c:pt idx="3">
                  <c:v>0.13427960242943701</c:v>
                </c:pt>
              </c:numCache>
            </c:numRef>
          </c:val>
          <c:extLst>
            <c:ext xmlns:c16="http://schemas.microsoft.com/office/drawing/2014/chart" uri="{C3380CC4-5D6E-409C-BE32-E72D297353CC}">
              <c16:uniqueId val="{00000000-598E-4139-99CA-A489479F2968}"/>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5.0495625546806658E-2"/>
          <c:y val="0.202545202682998"/>
          <c:w val="0.24345319335083121"/>
          <c:h val="0.53819553805774267"/>
        </c:manualLayout>
      </c:layout>
      <c:overlay val="0"/>
      <c:spPr>
        <a:noFill/>
        <a:ln>
          <a:noFill/>
        </a:ln>
        <a:effectLst/>
      </c:spPr>
      <c:txPr>
        <a:bodyPr rot="0" spcFirstLastPara="1" vertOverflow="ellipsis" vert="horz" wrap="square" anchor="ctr" anchorCtr="1"/>
        <a:lstStyle/>
        <a:p>
          <a:pPr rtl="0">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w="25400">
          <a:noFill/>
        </a:ln>
        <a:effectLst/>
        <a:sp3d/>
      </c:spPr>
    </c:sideWall>
    <c:backWall>
      <c:thickness val="0"/>
      <c:spPr>
        <a:noFill/>
        <a:ln w="25400">
          <a:noFill/>
        </a:ln>
        <a:effectLst/>
        <a:sp3d/>
      </c:spPr>
    </c:backWall>
    <c:plotArea>
      <c:layout>
        <c:manualLayout>
          <c:layoutTarget val="inner"/>
          <c:xMode val="edge"/>
          <c:yMode val="edge"/>
          <c:x val="0"/>
          <c:y val="5.0925925925925923E-2"/>
          <c:w val="0.99354356675896216"/>
          <c:h val="0.70095727617381165"/>
        </c:manualLayout>
      </c:layout>
      <c:bar3DChart>
        <c:barDir val="col"/>
        <c:grouping val="clustered"/>
        <c:varyColors val="0"/>
        <c:ser>
          <c:idx val="0"/>
          <c:order val="0"/>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ar-S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'شكل رقم 5'!$B$3:$B$13</c:f>
              <c:strCache>
                <c:ptCount val="11"/>
                <c:pt idx="0">
                  <c:v>نشاط الإقامة للزوّار</c:v>
                </c:pt>
                <c:pt idx="1">
                  <c:v>نشاط تقديم الطعام والشراب</c:v>
                </c:pt>
                <c:pt idx="2">
                  <c:v>نقل الركاب بالسكك الحديدية</c:v>
                </c:pt>
                <c:pt idx="3">
                  <c:v>النقل البري للركاب</c:v>
                </c:pt>
                <c:pt idx="4">
                  <c:v>النقل المائي للركاب</c:v>
                </c:pt>
                <c:pt idx="5">
                  <c:v>النقل الجوي للركاب</c:v>
                </c:pt>
                <c:pt idx="6">
                  <c:v>استئجار وسائل النقل</c:v>
                </c:pt>
                <c:pt idx="7">
                  <c:v>وكالات السفر وخدمات الحجز</c:v>
                </c:pt>
                <c:pt idx="8">
                  <c:v>الأنشطة الثقافية</c:v>
                </c:pt>
                <c:pt idx="9">
                  <c:v>الأنشطة الرياضية والترفيهية</c:v>
                </c:pt>
                <c:pt idx="10">
                  <c:v>الخدمات الأخرى المميزة للسياحة</c:v>
                </c:pt>
              </c:strCache>
            </c:strRef>
          </c:cat>
          <c:val>
            <c:numRef>
              <c:f>'شكل رقم 5'!$D$3:$D$13</c:f>
              <c:numCache>
                <c:formatCode>0.0%</c:formatCode>
                <c:ptCount val="11"/>
                <c:pt idx="0">
                  <c:v>5.5112965925625639E-2</c:v>
                </c:pt>
                <c:pt idx="1">
                  <c:v>6.8423833964340264E-2</c:v>
                </c:pt>
                <c:pt idx="2">
                  <c:v>2.4142349372733261E-3</c:v>
                </c:pt>
                <c:pt idx="3">
                  <c:v>2.4178544799079188E-2</c:v>
                </c:pt>
                <c:pt idx="4" formatCode="0%">
                  <c:v>9.5917879816706357E-5</c:v>
                </c:pt>
                <c:pt idx="5" formatCode="0%">
                  <c:v>3.0116404491128502E-2</c:v>
                </c:pt>
                <c:pt idx="6">
                  <c:v>1.1180767198256829E-2</c:v>
                </c:pt>
                <c:pt idx="7">
                  <c:v>1.7824437704051715E-2</c:v>
                </c:pt>
                <c:pt idx="8">
                  <c:v>1.2722692360593315E-3</c:v>
                </c:pt>
                <c:pt idx="9" formatCode="0%">
                  <c:v>1.0051469896263909E-2</c:v>
                </c:pt>
                <c:pt idx="10">
                  <c:v>2.4359521930808824E-3</c:v>
                </c:pt>
              </c:numCache>
            </c:numRef>
          </c:val>
          <c:extLst>
            <c:ext xmlns:c16="http://schemas.microsoft.com/office/drawing/2014/chart" uri="{C3380CC4-5D6E-409C-BE32-E72D297353CC}">
              <c16:uniqueId val="{00000000-4474-4983-B080-D844F67BC3AF}"/>
            </c:ext>
          </c:extLst>
        </c:ser>
        <c:dLbls>
          <c:showLegendKey val="0"/>
          <c:showVal val="0"/>
          <c:showCatName val="0"/>
          <c:showSerName val="0"/>
          <c:showPercent val="0"/>
          <c:showBubbleSize val="0"/>
        </c:dLbls>
        <c:gapWidth val="150"/>
        <c:shape val="box"/>
        <c:axId val="1878444655"/>
        <c:axId val="1878443407"/>
        <c:axId val="0"/>
      </c:bar3DChart>
      <c:catAx>
        <c:axId val="1878444655"/>
        <c:scaling>
          <c:orientation val="maxMin"/>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crossAx val="1878443407"/>
        <c:crosses val="autoZero"/>
        <c:auto val="1"/>
        <c:lblAlgn val="ctr"/>
        <c:lblOffset val="100"/>
        <c:noMultiLvlLbl val="0"/>
      </c:catAx>
      <c:valAx>
        <c:axId val="1878443407"/>
        <c:scaling>
          <c:orientation val="minMax"/>
        </c:scaling>
        <c:delete val="1"/>
        <c:axPos val="r"/>
        <c:numFmt formatCode="0.0%" sourceLinked="1"/>
        <c:majorTickMark val="none"/>
        <c:minorTickMark val="none"/>
        <c:tickLblPos val="nextTo"/>
        <c:crossAx val="187844465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6748662138056539"/>
          <c:y val="7.8703703703703706E-2"/>
          <c:w val="0.68160435323158974"/>
          <c:h val="0.8431707494896471"/>
        </c:manualLayout>
      </c:layout>
      <c:pie3DChart>
        <c:varyColors val="1"/>
        <c:ser>
          <c:idx val="0"/>
          <c:order val="0"/>
          <c:dPt>
            <c:idx val="0"/>
            <c:bubble3D val="0"/>
            <c:explosion val="22"/>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4-8883-4BBA-9623-4F3B13C43625}"/>
              </c:ext>
            </c:extLst>
          </c:dPt>
          <c:dPt>
            <c:idx val="1"/>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C-8883-4BBA-9623-4F3B13C43625}"/>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rtl="0">
                  <a:defRPr sz="900" b="1" i="0" u="none" strike="noStrike" kern="1200" baseline="0">
                    <a:solidFill>
                      <a:sysClr val="windowText" lastClr="000000"/>
                    </a:solidFill>
                    <a:latin typeface="+mn-lt"/>
                    <a:ea typeface="+mn-ea"/>
                    <a:cs typeface="+mn-cs"/>
                  </a:defRPr>
                </a:pPr>
                <a:endParaRPr lang="ar-SA"/>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'شكل رقم 6 و7 و8'!$C$2:$D$2</c:f>
              <c:strCache>
                <c:ptCount val="2"/>
                <c:pt idx="0">
                  <c:v>الذكور</c:v>
                </c:pt>
                <c:pt idx="1">
                  <c:v> الإناث</c:v>
                </c:pt>
              </c:strCache>
            </c:strRef>
          </c:cat>
          <c:val>
            <c:numRef>
              <c:f>'شكل رقم 6 و7 و8'!$C$14:$D$14</c:f>
              <c:numCache>
                <c:formatCode>#,##0</c:formatCode>
                <c:ptCount val="2"/>
                <c:pt idx="0">
                  <c:v>531824</c:v>
                </c:pt>
                <c:pt idx="1">
                  <c:v>20732</c:v>
                </c:pt>
              </c:numCache>
            </c:numRef>
          </c:val>
          <c:extLst>
            <c:ext xmlns:c16="http://schemas.microsoft.com/office/drawing/2014/chart" uri="{C3380CC4-5D6E-409C-BE32-E72D297353CC}">
              <c16:uniqueId val="{00000003-8883-4BBA-9623-4F3B13C43625}"/>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3.6144794400699912E-2"/>
          <c:y val="0.36631889763779529"/>
          <c:w val="0.16104352580927384"/>
          <c:h val="0.25405147273257511"/>
        </c:manualLayout>
      </c:layout>
      <c:overlay val="0"/>
      <c:spPr>
        <a:noFill/>
        <a:ln>
          <a:noFill/>
        </a:ln>
        <a:effectLst/>
      </c:spPr>
      <c:txPr>
        <a:bodyPr rot="0" spcFirstLastPara="1" vertOverflow="ellipsis" vert="horz" wrap="square" anchor="ctr" anchorCtr="1"/>
        <a:lstStyle/>
        <a:p>
          <a:pPr rtl="0">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2729884732844544E-2"/>
          <c:y val="4.2043302139789587E-2"/>
          <c:w val="0.97415185783521807"/>
          <c:h val="0.56117301298555167"/>
        </c:manualLayout>
      </c:layout>
      <c:bar3DChart>
        <c:barDir val="col"/>
        <c:grouping val="clustered"/>
        <c:varyColors val="0"/>
        <c:ser>
          <c:idx val="0"/>
          <c:order val="0"/>
          <c:tx>
            <c:strRef>
              <c:f>'شكل رقم 6 و7 و8'!$F$2</c:f>
              <c:strCache>
                <c:ptCount val="1"/>
                <c:pt idx="0">
                  <c:v>نسبة الذكور</c:v>
                </c:pt>
              </c:strCache>
            </c:strRef>
          </c:tx>
          <c:spPr>
            <a:solidFill>
              <a:schemeClr val="accent1"/>
            </a:solidFill>
            <a:ln>
              <a:noFill/>
            </a:ln>
            <a:effectLst/>
            <a:sp3d/>
          </c:spPr>
          <c:invertIfNegative val="0"/>
          <c:dLbls>
            <c:dLbl>
              <c:idx val="2"/>
              <c:layout>
                <c:manualLayout>
                  <c:x val="-1.1477761836441894E-2"/>
                  <c:y val="-8.487556272013328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F4B-4052-99BA-4987B06E2B6B}"/>
                </c:ext>
              </c:extLst>
            </c:dLbl>
            <c:dLbl>
              <c:idx val="4"/>
              <c:layout>
                <c:manualLayout>
                  <c:x val="-9.5648015303682454E-3"/>
                  <c:y val="4.62962962962962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F4B-4052-99BA-4987B06E2B6B}"/>
                </c:ext>
              </c:extLst>
            </c:dLbl>
            <c:dLbl>
              <c:idx val="5"/>
              <c:layout>
                <c:manualLayout>
                  <c:x val="-1.912960306073656E-2"/>
                  <c:y val="-8.487556272013328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F4B-4052-99BA-4987B06E2B6B}"/>
                </c:ext>
              </c:extLst>
            </c:dLbl>
            <c:dLbl>
              <c:idx val="6"/>
              <c:layout>
                <c:manualLayout>
                  <c:x val="-2.104256336681013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F4B-4052-99BA-4987B06E2B6B}"/>
                </c:ext>
              </c:extLst>
            </c:dLbl>
            <c:dLbl>
              <c:idx val="7"/>
              <c:layout>
                <c:manualLayout>
                  <c:x val="-1.721664275466284E-2"/>
                  <c:y val="4.62962962962962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F4B-4052-99BA-4987B06E2B6B}"/>
                </c:ext>
              </c:extLst>
            </c:dLbl>
            <c:dLbl>
              <c:idx val="8"/>
              <c:layout>
                <c:manualLayout>
                  <c:x val="-1.721649212786708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F4B-4052-99BA-4987B06E2B6B}"/>
                </c:ext>
              </c:extLst>
            </c:dLbl>
            <c:dLbl>
              <c:idx val="9"/>
              <c:layout>
                <c:manualLayout>
                  <c:x val="-1.3390571515719788E-2"/>
                  <c:y val="-8.487556272013328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F4B-4052-99BA-4987B06E2B6B}"/>
                </c:ext>
              </c:extLst>
            </c:dLbl>
            <c:dLbl>
              <c:idx val="10"/>
              <c:layout>
                <c:manualLayout>
                  <c:x val="-1.1477761836441894E-2"/>
                  <c:y val="8.487556272013328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F4B-4052-99BA-4987B06E2B6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ar-S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'شكل رقم 6 و7 و8'!$B$3:$B$13</c:f>
              <c:strCache>
                <c:ptCount val="11"/>
                <c:pt idx="0">
                  <c:v>نشاط الإقامة للزوّار</c:v>
                </c:pt>
                <c:pt idx="1">
                  <c:v>نشاط تقديم الطعام والشراب</c:v>
                </c:pt>
                <c:pt idx="2">
                  <c:v>نقل الركاب بالسكك الحديدية</c:v>
                </c:pt>
                <c:pt idx="3">
                  <c:v>النقل البري للركاب</c:v>
                </c:pt>
                <c:pt idx="4">
                  <c:v>النقل المائي للركاب</c:v>
                </c:pt>
                <c:pt idx="5">
                  <c:v>النقل الجوي للركاب</c:v>
                </c:pt>
                <c:pt idx="6">
                  <c:v>استئجار وسائل النقل</c:v>
                </c:pt>
                <c:pt idx="7">
                  <c:v>وكالات السفر وخدمات الحجز</c:v>
                </c:pt>
                <c:pt idx="8">
                  <c:v>الأنشطة الثقافية</c:v>
                </c:pt>
                <c:pt idx="9">
                  <c:v>الأنشطة الرياضية والترفيهية</c:v>
                </c:pt>
                <c:pt idx="10">
                  <c:v>الخدمات الأخرى المميزة للسياحة</c:v>
                </c:pt>
              </c:strCache>
            </c:strRef>
          </c:cat>
          <c:val>
            <c:numRef>
              <c:f>'شكل رقم 6 و7 و8'!$F$3:$F$13</c:f>
              <c:numCache>
                <c:formatCode>0%</c:formatCode>
                <c:ptCount val="11"/>
                <c:pt idx="0">
                  <c:v>0.22194936670778304</c:v>
                </c:pt>
                <c:pt idx="1">
                  <c:v>0.55203037094978791</c:v>
                </c:pt>
                <c:pt idx="2">
                  <c:v>3.0235566653629771E-3</c:v>
                </c:pt>
                <c:pt idx="3">
                  <c:v>7.418807725864196E-2</c:v>
                </c:pt>
                <c:pt idx="4">
                  <c:v>5.6221607148229484E-4</c:v>
                </c:pt>
                <c:pt idx="5">
                  <c:v>3.7640271969674177E-2</c:v>
                </c:pt>
                <c:pt idx="6">
                  <c:v>3.9131366767953306E-2</c:v>
                </c:pt>
                <c:pt idx="7">
                  <c:v>4.3837811005144556E-2</c:v>
                </c:pt>
                <c:pt idx="8">
                  <c:v>4.0464514576250788E-3</c:v>
                </c:pt>
                <c:pt idx="9">
                  <c:v>1.8126297421703422E-2</c:v>
                </c:pt>
                <c:pt idx="10">
                  <c:v>5.4642137248413006E-3</c:v>
                </c:pt>
              </c:numCache>
            </c:numRef>
          </c:val>
          <c:extLst>
            <c:ext xmlns:c16="http://schemas.microsoft.com/office/drawing/2014/chart" uri="{C3380CC4-5D6E-409C-BE32-E72D297353CC}">
              <c16:uniqueId val="{00000000-1F4B-4052-99BA-4987B06E2B6B}"/>
            </c:ext>
          </c:extLst>
        </c:ser>
        <c:ser>
          <c:idx val="1"/>
          <c:order val="1"/>
          <c:tx>
            <c:strRef>
              <c:f>'شكل رقم 6 و7 و8'!$G$2</c:f>
              <c:strCache>
                <c:ptCount val="1"/>
                <c:pt idx="0">
                  <c:v>نسبة الإناث</c:v>
                </c:pt>
              </c:strCache>
            </c:strRef>
          </c:tx>
          <c:spPr>
            <a:solidFill>
              <a:schemeClr val="accent3"/>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65000"/>
                        <a:lumOff val="35000"/>
                      </a:schemeClr>
                    </a:solidFill>
                    <a:latin typeface="+mn-lt"/>
                    <a:ea typeface="+mn-ea"/>
                    <a:cs typeface="+mn-cs"/>
                  </a:defRPr>
                </a:pPr>
                <a:endParaRPr lang="ar-S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'شكل رقم 6 و7 و8'!$B$3:$B$13</c:f>
              <c:strCache>
                <c:ptCount val="11"/>
                <c:pt idx="0">
                  <c:v>نشاط الإقامة للزوّار</c:v>
                </c:pt>
                <c:pt idx="1">
                  <c:v>نشاط تقديم الطعام والشراب</c:v>
                </c:pt>
                <c:pt idx="2">
                  <c:v>نقل الركاب بالسكك الحديدية</c:v>
                </c:pt>
                <c:pt idx="3">
                  <c:v>النقل البري للركاب</c:v>
                </c:pt>
                <c:pt idx="4">
                  <c:v>النقل المائي للركاب</c:v>
                </c:pt>
                <c:pt idx="5">
                  <c:v>النقل الجوي للركاب</c:v>
                </c:pt>
                <c:pt idx="6">
                  <c:v>استئجار وسائل النقل</c:v>
                </c:pt>
                <c:pt idx="7">
                  <c:v>وكالات السفر وخدمات الحجز</c:v>
                </c:pt>
                <c:pt idx="8">
                  <c:v>الأنشطة الثقافية</c:v>
                </c:pt>
                <c:pt idx="9">
                  <c:v>الأنشطة الرياضية والترفيهية</c:v>
                </c:pt>
                <c:pt idx="10">
                  <c:v>الخدمات الأخرى المميزة للسياحة</c:v>
                </c:pt>
              </c:strCache>
            </c:strRef>
          </c:cat>
          <c:val>
            <c:numRef>
              <c:f>'شكل رقم 6 و7 و8'!$G$3:$G$13</c:f>
              <c:numCache>
                <c:formatCode>0%</c:formatCode>
                <c:ptCount val="11"/>
                <c:pt idx="0">
                  <c:v>4.3555855682037431E-2</c:v>
                </c:pt>
                <c:pt idx="1">
                  <c:v>0.23654254292880572</c:v>
                </c:pt>
                <c:pt idx="2">
                  <c:v>2.2670268184449161E-3</c:v>
                </c:pt>
                <c:pt idx="3">
                  <c:v>1.0322207215898129E-2</c:v>
                </c:pt>
                <c:pt idx="4">
                  <c:v>0</c:v>
                </c:pt>
                <c:pt idx="5">
                  <c:v>0.3961991124831179</c:v>
                </c:pt>
                <c:pt idx="6">
                  <c:v>1.3168049392243874E-2</c:v>
                </c:pt>
                <c:pt idx="7">
                  <c:v>0.10833494115377194</c:v>
                </c:pt>
                <c:pt idx="8">
                  <c:v>5.016399768473857E-3</c:v>
                </c:pt>
                <c:pt idx="9">
                  <c:v>0.17938452633609878</c:v>
                </c:pt>
                <c:pt idx="10">
                  <c:v>5.2093382211074665E-3</c:v>
                </c:pt>
              </c:numCache>
            </c:numRef>
          </c:val>
          <c:extLst>
            <c:ext xmlns:c16="http://schemas.microsoft.com/office/drawing/2014/chart" uri="{C3380CC4-5D6E-409C-BE32-E72D297353CC}">
              <c16:uniqueId val="{00000001-1F4B-4052-99BA-4987B06E2B6B}"/>
            </c:ext>
          </c:extLst>
        </c:ser>
        <c:dLbls>
          <c:showLegendKey val="0"/>
          <c:showVal val="1"/>
          <c:showCatName val="0"/>
          <c:showSerName val="0"/>
          <c:showPercent val="0"/>
          <c:showBubbleSize val="0"/>
        </c:dLbls>
        <c:gapWidth val="150"/>
        <c:shape val="box"/>
        <c:axId val="1204668080"/>
        <c:axId val="1204678896"/>
        <c:axId val="0"/>
      </c:bar3DChart>
      <c:catAx>
        <c:axId val="1204668080"/>
        <c:scaling>
          <c:orientation val="maxMin"/>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crossAx val="1204678896"/>
        <c:crosses val="autoZero"/>
        <c:auto val="1"/>
        <c:lblAlgn val="ctr"/>
        <c:lblOffset val="100"/>
        <c:noMultiLvlLbl val="0"/>
      </c:catAx>
      <c:valAx>
        <c:axId val="1204678896"/>
        <c:scaling>
          <c:orientation val="minMax"/>
        </c:scaling>
        <c:delete val="1"/>
        <c:axPos val="r"/>
        <c:numFmt formatCode="0%" sourceLinked="1"/>
        <c:majorTickMark val="none"/>
        <c:minorTickMark val="none"/>
        <c:tickLblPos val="nextTo"/>
        <c:crossAx val="1204668080"/>
        <c:crosses val="autoZero"/>
        <c:crossBetween val="between"/>
      </c:valAx>
      <c:spPr>
        <a:noFill/>
        <a:ln>
          <a:noFill/>
        </a:ln>
        <a:effectLst/>
      </c:spPr>
    </c:plotArea>
    <c:legend>
      <c:legendPos val="l"/>
      <c:layout>
        <c:manualLayout>
          <c:xMode val="edge"/>
          <c:yMode val="edge"/>
          <c:x val="0.36920133907221425"/>
          <c:y val="0.88220139527033359"/>
          <c:w val="0.26882168423351677"/>
          <c:h val="8.9442775966414922E-2"/>
        </c:manualLayout>
      </c:layout>
      <c:overlay val="0"/>
      <c:spPr>
        <a:noFill/>
        <a:ln>
          <a:noFill/>
        </a:ln>
        <a:effectLst/>
      </c:spPr>
      <c:txPr>
        <a:bodyPr rot="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4295449249748305E-3"/>
          <c:y val="6.4648157038786083E-2"/>
          <c:w val="0.99857045507502518"/>
          <c:h val="0.64074060601389426"/>
        </c:manualLayout>
      </c:layout>
      <c:bar3DChart>
        <c:barDir val="col"/>
        <c:grouping val="clustered"/>
        <c:varyColors val="0"/>
        <c:ser>
          <c:idx val="0"/>
          <c:order val="0"/>
          <c:spPr>
            <a:solidFill>
              <a:schemeClr val="accent3"/>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65000"/>
                        <a:lumOff val="35000"/>
                      </a:schemeClr>
                    </a:solidFill>
                    <a:latin typeface="+mn-lt"/>
                    <a:ea typeface="+mn-ea"/>
                    <a:cs typeface="+mn-cs"/>
                  </a:defRPr>
                </a:pPr>
                <a:endParaRPr lang="ar-S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'شكل رقم 6 و7 و8'!$B$3:$B$13</c:f>
              <c:strCache>
                <c:ptCount val="11"/>
                <c:pt idx="0">
                  <c:v>نشاط الإقامة للزوّار</c:v>
                </c:pt>
                <c:pt idx="1">
                  <c:v>نشاط تقديم الطعام والشراب</c:v>
                </c:pt>
                <c:pt idx="2">
                  <c:v>نقل الركاب بالسكك الحديدية</c:v>
                </c:pt>
                <c:pt idx="3">
                  <c:v>النقل البري للركاب</c:v>
                </c:pt>
                <c:pt idx="4">
                  <c:v>النقل المائي للركاب</c:v>
                </c:pt>
                <c:pt idx="5">
                  <c:v>النقل الجوي للركاب</c:v>
                </c:pt>
                <c:pt idx="6">
                  <c:v>استئجار وسائل النقل</c:v>
                </c:pt>
                <c:pt idx="7">
                  <c:v>وكالات السفر وخدمات الحجز</c:v>
                </c:pt>
                <c:pt idx="8">
                  <c:v>الأنشطة الثقافية</c:v>
                </c:pt>
                <c:pt idx="9">
                  <c:v>الأنشطة الرياضية والترفيهية</c:v>
                </c:pt>
                <c:pt idx="10">
                  <c:v>الخدمات الأخرى المميزة للسياحة</c:v>
                </c:pt>
              </c:strCache>
            </c:strRef>
          </c:cat>
          <c:val>
            <c:numRef>
              <c:f>'شكل رقم 6 و7 و8'!$H$3:$H$13</c:f>
              <c:numCache>
                <c:formatCode>0%</c:formatCode>
                <c:ptCount val="11"/>
                <c:pt idx="0">
                  <c:v>4.3555855682037431E-2</c:v>
                </c:pt>
                <c:pt idx="1">
                  <c:v>0.23654254292880572</c:v>
                </c:pt>
                <c:pt idx="2">
                  <c:v>2.2670268184449161E-3</c:v>
                </c:pt>
                <c:pt idx="3">
                  <c:v>1.0322207215898129E-2</c:v>
                </c:pt>
                <c:pt idx="4">
                  <c:v>0</c:v>
                </c:pt>
                <c:pt idx="5">
                  <c:v>0.3961991124831179</c:v>
                </c:pt>
                <c:pt idx="6">
                  <c:v>1.3168049392243874E-2</c:v>
                </c:pt>
                <c:pt idx="7">
                  <c:v>0.10833494115377194</c:v>
                </c:pt>
                <c:pt idx="8">
                  <c:v>5.016399768473857E-3</c:v>
                </c:pt>
                <c:pt idx="9">
                  <c:v>0.17938452633609878</c:v>
                </c:pt>
                <c:pt idx="10">
                  <c:v>5.2093382211074665E-3</c:v>
                </c:pt>
              </c:numCache>
            </c:numRef>
          </c:val>
          <c:extLst>
            <c:ext xmlns:c16="http://schemas.microsoft.com/office/drawing/2014/chart" uri="{C3380CC4-5D6E-409C-BE32-E72D297353CC}">
              <c16:uniqueId val="{00000000-4408-482C-B253-0CF24EB1950B}"/>
            </c:ext>
          </c:extLst>
        </c:ser>
        <c:dLbls>
          <c:showLegendKey val="0"/>
          <c:showVal val="0"/>
          <c:showCatName val="0"/>
          <c:showSerName val="0"/>
          <c:showPercent val="0"/>
          <c:showBubbleSize val="0"/>
        </c:dLbls>
        <c:gapWidth val="150"/>
        <c:shape val="box"/>
        <c:axId val="1279597712"/>
        <c:axId val="1279604784"/>
        <c:axId val="0"/>
      </c:bar3DChart>
      <c:catAx>
        <c:axId val="1279597712"/>
        <c:scaling>
          <c:orientation val="maxMin"/>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crossAx val="1279604784"/>
        <c:crosses val="autoZero"/>
        <c:auto val="1"/>
        <c:lblAlgn val="ctr"/>
        <c:lblOffset val="100"/>
        <c:noMultiLvlLbl val="0"/>
      </c:catAx>
      <c:valAx>
        <c:axId val="1279604784"/>
        <c:scaling>
          <c:orientation val="minMax"/>
        </c:scaling>
        <c:delete val="1"/>
        <c:axPos val="r"/>
        <c:numFmt formatCode="0%" sourceLinked="1"/>
        <c:majorTickMark val="none"/>
        <c:minorTickMark val="none"/>
        <c:tickLblPos val="nextTo"/>
        <c:crossAx val="1279597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388888888888889"/>
          <c:y val="0.21759259259259259"/>
          <c:w val="0.67222222222222228"/>
          <c:h val="0.56539297171186931"/>
        </c:manualLayout>
      </c:layout>
      <c:pie3DChart>
        <c:varyColors val="1"/>
        <c:ser>
          <c:idx val="0"/>
          <c:order val="0"/>
          <c:explosion val="23"/>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83A7-4AD7-B2EC-E5B02FFFD91C}"/>
              </c:ext>
            </c:extLst>
          </c:dPt>
          <c:dPt>
            <c:idx val="1"/>
            <c:bubble3D val="0"/>
            <c:spPr>
              <a:solidFill>
                <a:schemeClr val="accent6">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5-CF31-4CCB-8777-3D4893979481}"/>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17-CF31-4CCB-8777-3D4893979481}"/>
              </c:ext>
            </c:extLst>
          </c:dPt>
          <c:dPt>
            <c:idx val="3"/>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3-CF31-4CCB-8777-3D4893979481}"/>
              </c:ext>
            </c:extLst>
          </c:dPt>
          <c:dPt>
            <c:idx val="4"/>
            <c:bubble3D val="0"/>
            <c:spPr>
              <a:solidFill>
                <a:schemeClr val="accent1">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A-CF31-4CCB-8777-3D4893979481}"/>
              </c:ext>
            </c:extLst>
          </c:dPt>
          <c:dLbls>
            <c:dLbl>
              <c:idx val="0"/>
              <c:layout>
                <c:manualLayout>
                  <c:x val="-7.9687773403324585E-2"/>
                  <c:y val="6.3329323417906092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3A7-4AD7-B2EC-E5B02FFFD91C}"/>
                </c:ext>
              </c:extLst>
            </c:dLbl>
            <c:dLbl>
              <c:idx val="1"/>
              <c:layout>
                <c:manualLayout>
                  <c:x val="-0.10547386264216974"/>
                  <c:y val="-8.547900262467191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CF31-4CCB-8777-3D4893979481}"/>
                </c:ext>
              </c:extLst>
            </c:dLbl>
            <c:dLbl>
              <c:idx val="2"/>
              <c:layout>
                <c:manualLayout>
                  <c:x val="-7.5280511811023618E-2"/>
                  <c:y val="-0.19940871974336541"/>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CF31-4CCB-8777-3D4893979481}"/>
                </c:ext>
              </c:extLst>
            </c:dLbl>
            <c:dLbl>
              <c:idx val="3"/>
              <c:layout>
                <c:manualLayout>
                  <c:x val="0.11557064741907262"/>
                  <c:y val="-8.3992782152230966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F31-4CCB-8777-3D4893979481}"/>
                </c:ext>
              </c:extLst>
            </c:dLbl>
            <c:dLbl>
              <c:idx val="4"/>
              <c:layout>
                <c:manualLayout>
                  <c:x val="5.5705927384076988E-2"/>
                  <c:y val="7.3900189559638382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F31-4CCB-8777-3D489397948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ar-SA"/>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'شكل رقم 9 و 10'!$C$4:$G$4</c:f>
              <c:strCache>
                <c:ptCount val="5"/>
                <c:pt idx="0">
                  <c:v>مدراء</c:v>
                </c:pt>
                <c:pt idx="1">
                  <c:v>اخصائيون</c:v>
                </c:pt>
                <c:pt idx="2">
                  <c:v>فنيون</c:v>
                </c:pt>
                <c:pt idx="3">
                  <c:v>مهنيون</c:v>
                </c:pt>
                <c:pt idx="4">
                  <c:v>عمال </c:v>
                </c:pt>
              </c:strCache>
            </c:strRef>
          </c:cat>
          <c:val>
            <c:numRef>
              <c:f>'شكل رقم 9 و 10'!$C$6:$G$6</c:f>
              <c:numCache>
                <c:formatCode>0%</c:formatCode>
                <c:ptCount val="5"/>
                <c:pt idx="0">
                  <c:v>0.17416591633611564</c:v>
                </c:pt>
                <c:pt idx="1">
                  <c:v>0.18450831041783272</c:v>
                </c:pt>
                <c:pt idx="2">
                  <c:v>0.19141946316890954</c:v>
                </c:pt>
                <c:pt idx="3">
                  <c:v>0.33258705862312316</c:v>
                </c:pt>
                <c:pt idx="4">
                  <c:v>0.11731925145401893</c:v>
                </c:pt>
              </c:numCache>
            </c:numRef>
          </c:val>
          <c:extLst>
            <c:ext xmlns:c16="http://schemas.microsoft.com/office/drawing/2014/chart" uri="{C3380CC4-5D6E-409C-BE32-E72D297353CC}">
              <c16:uniqueId val="{00000000-CF31-4CCB-8777-3D4893979481}"/>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5.8459317585301838E-2"/>
          <c:y val="0.19965223097112861"/>
          <c:w val="0.1608591426071741"/>
          <c:h val="0.5133107319918343"/>
        </c:manualLayout>
      </c:layout>
      <c:overlay val="0"/>
      <c:spPr>
        <a:noFill/>
        <a:ln>
          <a:noFill/>
        </a:ln>
        <a:effectLst/>
      </c:spPr>
      <c:txPr>
        <a:bodyPr rot="0" spcFirstLastPara="1" vertOverflow="ellipsis" vert="horz" wrap="square" anchor="ctr" anchorCtr="1"/>
        <a:lstStyle/>
        <a:p>
          <a:pPr rtl="0">
            <a:defRPr sz="700" b="1" i="0" u="none" strike="noStrike" kern="1200" baseline="0">
              <a:solidFill>
                <a:sysClr val="windowText" lastClr="000000"/>
              </a:solidFill>
              <a:latin typeface="Frutiger LT Arabic 45 Light" panose="01000000000000000000" pitchFamily="2" charset="-78"/>
              <a:ea typeface="+mn-ea"/>
              <a:cs typeface="Frutiger LT Arabic 45 Light" panose="01000000000000000000" pitchFamily="2" charset="-78"/>
            </a:defRPr>
          </a:pPr>
          <a:endParaRPr lang="ar-SA"/>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withinLinear" id="16">
  <a:schemeClr val="accent3"/>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withinLinear" id="14">
  <a:schemeClr val="accent1"/>
</cs:colorStyle>
</file>

<file path=xl/charts/colors22.xml><?xml version="1.0" encoding="utf-8"?>
<cs:colorStyle xmlns:cs="http://schemas.microsoft.com/office/drawing/2012/chartStyle" xmlns:a="http://schemas.openxmlformats.org/drawingml/2006/main" meth="withinLinear" id="19">
  <a:schemeClr val="accent6"/>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withinLinear" id="19">
  <a:schemeClr val="accent6"/>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withinLinear" id="16">
  <a:schemeClr val="accent3"/>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withinLinear" id="16">
  <a:schemeClr val="accent3"/>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_rels/drawing3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xml"/><Relationship Id="rId1" Type="http://schemas.openxmlformats.org/officeDocument/2006/relationships/chart" Target="../charts/chart3.xml"/></Relationships>
</file>

<file path=xl/drawings/_rels/drawing3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5.xml"/></Relationships>
</file>

<file path=xl/drawings/_rels/drawing36.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image" Target="../media/image2.png"/></Relationships>
</file>

<file path=xl/drawings/_rels/drawing3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0.xml"/><Relationship Id="rId1" Type="http://schemas.openxmlformats.org/officeDocument/2006/relationships/chart" Target="../charts/chart9.xml"/></Relationships>
</file>

<file path=xl/drawings/_rels/drawing38.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image" Target="../media/image2.png"/></Relationships>
</file>

<file path=xl/drawings/_rels/drawing3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5.xml"/><Relationship Id="rId1" Type="http://schemas.openxmlformats.org/officeDocument/2006/relationships/chart" Target="../charts/chart14.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4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7.xml"/><Relationship Id="rId1" Type="http://schemas.openxmlformats.org/officeDocument/2006/relationships/chart" Target="../charts/chart16.xml"/></Relationships>
</file>

<file path=xl/drawings/_rels/drawing4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9.xml"/><Relationship Id="rId1" Type="http://schemas.openxmlformats.org/officeDocument/2006/relationships/chart" Target="../charts/chart18.xml"/></Relationships>
</file>

<file path=xl/drawings/_rels/drawing4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0.xml"/></Relationships>
</file>

<file path=xl/drawings/_rels/drawing4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1.xml"/></Relationships>
</file>

<file path=xl/drawings/_rels/drawing4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2.xml"/></Relationships>
</file>

<file path=xl/drawings/_rels/drawing4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3.xml"/></Relationships>
</file>

<file path=xl/drawings/_rels/drawing4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5.xml"/><Relationship Id="rId1" Type="http://schemas.openxmlformats.org/officeDocument/2006/relationships/chart" Target="../charts/chart24.xml"/></Relationships>
</file>

<file path=xl/drawings/_rels/drawing4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6.xml"/></Relationships>
</file>

<file path=xl/drawings/_rels/drawing4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7.xml"/></Relationships>
</file>

<file path=xl/drawings/_rels/drawing4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8.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5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9.xml"/></Relationships>
</file>

<file path=xl/drawings/_rels/drawing5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0.xml"/></Relationships>
</file>

<file path=xl/drawings/_rels/drawing5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1.xml"/></Relationships>
</file>

<file path=xl/drawings/_rels/drawing5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2.xml"/></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2</xdr:col>
      <xdr:colOff>57149</xdr:colOff>
      <xdr:row>3</xdr:row>
      <xdr:rowOff>333375</xdr:rowOff>
    </xdr:to>
    <xdr:pic>
      <xdr:nvPicPr>
        <xdr:cNvPr id="3" name="Picture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7947426" y="38100"/>
          <a:ext cx="1904999" cy="11334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108137</xdr:colOff>
      <xdr:row>1</xdr:row>
      <xdr:rowOff>20955</xdr:rowOff>
    </xdr:to>
    <xdr:pic>
      <xdr:nvPicPr>
        <xdr:cNvPr id="2" name="Picture 1">
          <a:extLst>
            <a:ext uri="{FF2B5EF4-FFF2-40B4-BE49-F238E27FC236}">
              <a16:creationId xmlns:a16="http://schemas.microsoft.com/office/drawing/2014/main" id="{2B1800D6-9279-447D-890C-9DE60ABDC4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420438" y="0"/>
          <a:ext cx="2775137" cy="1106805"/>
        </a:xfrm>
        <a:prstGeom prst="rect">
          <a:avLst/>
        </a:prstGeom>
        <a:solidFill>
          <a:schemeClr val="bg1"/>
        </a:solid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136712</xdr:colOff>
      <xdr:row>1</xdr:row>
      <xdr:rowOff>59055</xdr:rowOff>
    </xdr:to>
    <xdr:pic>
      <xdr:nvPicPr>
        <xdr:cNvPr id="2" name="Picture 1">
          <a:extLst>
            <a:ext uri="{FF2B5EF4-FFF2-40B4-BE49-F238E27FC236}">
              <a16:creationId xmlns:a16="http://schemas.microsoft.com/office/drawing/2014/main" id="{012DC612-8A20-40F7-949B-C521B5B37A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420438" y="0"/>
          <a:ext cx="2775137" cy="1106805"/>
        </a:xfrm>
        <a:prstGeom prst="rect">
          <a:avLst/>
        </a:prstGeom>
        <a:solidFill>
          <a:schemeClr val="bg1"/>
        </a:solidFill>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174812</xdr:colOff>
      <xdr:row>1</xdr:row>
      <xdr:rowOff>97155</xdr:rowOff>
    </xdr:to>
    <xdr:pic>
      <xdr:nvPicPr>
        <xdr:cNvPr id="2" name="Picture 1">
          <a:extLst>
            <a:ext uri="{FF2B5EF4-FFF2-40B4-BE49-F238E27FC236}">
              <a16:creationId xmlns:a16="http://schemas.microsoft.com/office/drawing/2014/main" id="{3572A520-EDA5-4D84-9E4C-2DDAE00736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401388" y="0"/>
          <a:ext cx="2775137" cy="1106805"/>
        </a:xfrm>
        <a:prstGeom prst="rect">
          <a:avLst/>
        </a:prstGeom>
        <a:solidFill>
          <a:schemeClr val="bg1"/>
        </a:solidFill>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125654</xdr:colOff>
      <xdr:row>0</xdr:row>
      <xdr:rowOff>1106805</xdr:rowOff>
    </xdr:to>
    <xdr:pic>
      <xdr:nvPicPr>
        <xdr:cNvPr id="2" name="Picture 1">
          <a:extLst>
            <a:ext uri="{FF2B5EF4-FFF2-40B4-BE49-F238E27FC236}">
              <a16:creationId xmlns:a16="http://schemas.microsoft.com/office/drawing/2014/main" id="{7BF83CC9-501E-490C-831A-942CD4DA77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04012966" y="0"/>
          <a:ext cx="2775137" cy="1106805"/>
        </a:xfrm>
        <a:prstGeom prst="rect">
          <a:avLst/>
        </a:prstGeom>
        <a:solidFill>
          <a:schemeClr val="bg1"/>
        </a:solidFill>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257816</xdr:colOff>
      <xdr:row>1</xdr:row>
      <xdr:rowOff>52251</xdr:rowOff>
    </xdr:to>
    <xdr:pic>
      <xdr:nvPicPr>
        <xdr:cNvPr id="2" name="Picture 1">
          <a:extLst>
            <a:ext uri="{FF2B5EF4-FFF2-40B4-BE49-F238E27FC236}">
              <a16:creationId xmlns:a16="http://schemas.microsoft.com/office/drawing/2014/main" id="{50F32B64-DC67-4A02-85DA-E602FB61E6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49899952" y="0"/>
          <a:ext cx="2775137" cy="1106805"/>
        </a:xfrm>
        <a:prstGeom prst="rect">
          <a:avLst/>
        </a:prstGeom>
        <a:solidFill>
          <a:schemeClr val="bg1"/>
        </a:solidFill>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266887</xdr:colOff>
      <xdr:row>0</xdr:row>
      <xdr:rowOff>1106805</xdr:rowOff>
    </xdr:to>
    <xdr:pic>
      <xdr:nvPicPr>
        <xdr:cNvPr id="2" name="Picture 1">
          <a:extLst>
            <a:ext uri="{FF2B5EF4-FFF2-40B4-BE49-F238E27FC236}">
              <a16:creationId xmlns:a16="http://schemas.microsoft.com/office/drawing/2014/main" id="{E0F2FC6D-70D4-40CD-A562-F1D319266D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73300863" y="0"/>
          <a:ext cx="2775137" cy="1106805"/>
        </a:xfrm>
        <a:prstGeom prst="rect">
          <a:avLst/>
        </a:prstGeom>
        <a:solidFill>
          <a:schemeClr val="bg1"/>
        </a:solidFill>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40902</xdr:colOff>
      <xdr:row>0</xdr:row>
      <xdr:rowOff>1106805</xdr:rowOff>
    </xdr:to>
    <xdr:pic>
      <xdr:nvPicPr>
        <xdr:cNvPr id="2" name="Picture 1">
          <a:extLst>
            <a:ext uri="{FF2B5EF4-FFF2-40B4-BE49-F238E27FC236}">
              <a16:creationId xmlns:a16="http://schemas.microsoft.com/office/drawing/2014/main" id="{1DD83723-4E13-4248-83C8-FD38A660C3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02468481" y="0"/>
          <a:ext cx="2775137" cy="1106805"/>
        </a:xfrm>
        <a:prstGeom prst="rect">
          <a:avLst/>
        </a:prstGeom>
        <a:solidFill>
          <a:schemeClr val="bg1"/>
        </a:solidFill>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224554</xdr:colOff>
      <xdr:row>1</xdr:row>
      <xdr:rowOff>59055</xdr:rowOff>
    </xdr:to>
    <xdr:pic>
      <xdr:nvPicPr>
        <xdr:cNvPr id="2" name="Picture 1">
          <a:extLst>
            <a:ext uri="{FF2B5EF4-FFF2-40B4-BE49-F238E27FC236}">
              <a16:creationId xmlns:a16="http://schemas.microsoft.com/office/drawing/2014/main" id="{8608CDFD-C44A-4B12-8AE9-162439F86D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74761363" y="0"/>
          <a:ext cx="2775137" cy="1106805"/>
        </a:xfrm>
        <a:prstGeom prst="rect">
          <a:avLst/>
        </a:prstGeom>
        <a:solidFill>
          <a:schemeClr val="bg1"/>
        </a:solidFill>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60512</xdr:colOff>
      <xdr:row>0</xdr:row>
      <xdr:rowOff>1106805</xdr:rowOff>
    </xdr:to>
    <xdr:pic>
      <xdr:nvPicPr>
        <xdr:cNvPr id="2" name="Picture 1">
          <a:extLst>
            <a:ext uri="{FF2B5EF4-FFF2-40B4-BE49-F238E27FC236}">
              <a16:creationId xmlns:a16="http://schemas.microsoft.com/office/drawing/2014/main" id="{54271B6F-A0F6-42EB-9D10-2F0C8DDDE2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18282676" y="0"/>
          <a:ext cx="2775137" cy="1106805"/>
        </a:xfrm>
        <a:prstGeom prst="rect">
          <a:avLst/>
        </a:prstGeom>
        <a:solidFill>
          <a:schemeClr val="bg1"/>
        </a:solidFill>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298637</xdr:colOff>
      <xdr:row>1</xdr:row>
      <xdr:rowOff>59055</xdr:rowOff>
    </xdr:to>
    <xdr:pic>
      <xdr:nvPicPr>
        <xdr:cNvPr id="2" name="Picture 1">
          <a:extLst>
            <a:ext uri="{FF2B5EF4-FFF2-40B4-BE49-F238E27FC236}">
              <a16:creationId xmlns:a16="http://schemas.microsoft.com/office/drawing/2014/main" id="{5D2CD7F2-5FB8-4514-842A-7BA929C662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74115780" y="0"/>
          <a:ext cx="2775137" cy="1106805"/>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1743075</xdr:colOff>
      <xdr:row>5</xdr:row>
      <xdr:rowOff>116205</xdr:rowOff>
    </xdr:to>
    <xdr:pic>
      <xdr:nvPicPr>
        <xdr:cNvPr id="4"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45138800" y="0"/>
          <a:ext cx="2781300" cy="110680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577060</xdr:colOff>
      <xdr:row>1</xdr:row>
      <xdr:rowOff>248508</xdr:rowOff>
    </xdr:to>
    <xdr:pic>
      <xdr:nvPicPr>
        <xdr:cNvPr id="3" name="Picture 2">
          <a:extLst>
            <a:ext uri="{FF2B5EF4-FFF2-40B4-BE49-F238E27FC236}">
              <a16:creationId xmlns:a16="http://schemas.microsoft.com/office/drawing/2014/main" id="{8E4DCD49-9666-4B94-80D9-0CC3EA5AE0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17373352" y="0"/>
          <a:ext cx="2775137" cy="1106805"/>
        </a:xfrm>
        <a:prstGeom prst="rect">
          <a:avLst/>
        </a:prstGeom>
        <a:solidFill>
          <a:schemeClr val="bg1"/>
        </a:solidFill>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690220</xdr:colOff>
      <xdr:row>1</xdr:row>
      <xdr:rowOff>344805</xdr:rowOff>
    </xdr:to>
    <xdr:pic>
      <xdr:nvPicPr>
        <xdr:cNvPr id="2" name="Picture 1">
          <a:extLst>
            <a:ext uri="{FF2B5EF4-FFF2-40B4-BE49-F238E27FC236}">
              <a16:creationId xmlns:a16="http://schemas.microsoft.com/office/drawing/2014/main" id="{238E1367-A4BE-45C5-95DE-EE19916946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69713113" y="0"/>
          <a:ext cx="2775137" cy="1106805"/>
        </a:xfrm>
        <a:prstGeom prst="rect">
          <a:avLst/>
        </a:prstGeom>
        <a:solidFill>
          <a:schemeClr val="bg1"/>
        </a:solidFill>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60512</xdr:colOff>
      <xdr:row>1</xdr:row>
      <xdr:rowOff>40005</xdr:rowOff>
    </xdr:to>
    <xdr:pic>
      <xdr:nvPicPr>
        <xdr:cNvPr id="2" name="Picture 1">
          <a:extLst>
            <a:ext uri="{FF2B5EF4-FFF2-40B4-BE49-F238E27FC236}">
              <a16:creationId xmlns:a16="http://schemas.microsoft.com/office/drawing/2014/main" id="{894F43C9-03FD-4512-A221-4551F6296A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4962738" y="0"/>
          <a:ext cx="2775137" cy="1106805"/>
        </a:xfrm>
        <a:prstGeom prst="rect">
          <a:avLst/>
        </a:prstGeom>
        <a:solidFill>
          <a:schemeClr val="bg1"/>
        </a:solidFill>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608461</xdr:colOff>
      <xdr:row>1</xdr:row>
      <xdr:rowOff>384580</xdr:rowOff>
    </xdr:to>
    <xdr:pic>
      <xdr:nvPicPr>
        <xdr:cNvPr id="2" name="Picture 1">
          <a:extLst>
            <a:ext uri="{FF2B5EF4-FFF2-40B4-BE49-F238E27FC236}">
              <a16:creationId xmlns:a16="http://schemas.microsoft.com/office/drawing/2014/main" id="{50994AD4-F008-4EC5-8200-85B1ACC47F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17310550" y="0"/>
          <a:ext cx="2775137" cy="1106805"/>
        </a:xfrm>
        <a:prstGeom prst="rect">
          <a:avLst/>
        </a:prstGeom>
        <a:solidFill>
          <a:schemeClr val="bg1"/>
        </a:solidFill>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460562</xdr:colOff>
      <xdr:row>1</xdr:row>
      <xdr:rowOff>211455</xdr:rowOff>
    </xdr:to>
    <xdr:pic>
      <xdr:nvPicPr>
        <xdr:cNvPr id="2" name="Picture 1">
          <a:extLst>
            <a:ext uri="{FF2B5EF4-FFF2-40B4-BE49-F238E27FC236}">
              <a16:creationId xmlns:a16="http://schemas.microsoft.com/office/drawing/2014/main" id="{D240050B-2199-432D-8C23-8A9D3B9CA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82781813" y="0"/>
          <a:ext cx="2775137" cy="1106805"/>
        </a:xfrm>
        <a:prstGeom prst="rect">
          <a:avLst/>
        </a:prstGeom>
        <a:solidFill>
          <a:schemeClr val="bg1"/>
        </a:solidFill>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565337</xdr:colOff>
      <xdr:row>1</xdr:row>
      <xdr:rowOff>125730</xdr:rowOff>
    </xdr:to>
    <xdr:pic>
      <xdr:nvPicPr>
        <xdr:cNvPr id="2" name="Picture 1">
          <a:extLst>
            <a:ext uri="{FF2B5EF4-FFF2-40B4-BE49-F238E27FC236}">
              <a16:creationId xmlns:a16="http://schemas.microsoft.com/office/drawing/2014/main" id="{26D7E7DD-A855-47B2-A7C7-C6B597DA75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6791538" y="0"/>
          <a:ext cx="2775137" cy="1106805"/>
        </a:xfrm>
        <a:prstGeom prst="rect">
          <a:avLst/>
        </a:prstGeom>
        <a:solidFill>
          <a:schemeClr val="bg1"/>
        </a:solidFill>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2346512</xdr:colOff>
      <xdr:row>1</xdr:row>
      <xdr:rowOff>125730</xdr:rowOff>
    </xdr:to>
    <xdr:pic>
      <xdr:nvPicPr>
        <xdr:cNvPr id="2" name="Picture 1">
          <a:extLst>
            <a:ext uri="{FF2B5EF4-FFF2-40B4-BE49-F238E27FC236}">
              <a16:creationId xmlns:a16="http://schemas.microsoft.com/office/drawing/2014/main" id="{A2DCE81D-C9ED-4CFC-A0F8-29BDD5237E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458538" y="0"/>
          <a:ext cx="2775137" cy="1106805"/>
        </a:xfrm>
        <a:prstGeom prst="rect">
          <a:avLst/>
        </a:prstGeom>
        <a:solidFill>
          <a:schemeClr val="bg1"/>
        </a:solidFill>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2308412</xdr:colOff>
      <xdr:row>1</xdr:row>
      <xdr:rowOff>106680</xdr:rowOff>
    </xdr:to>
    <xdr:pic>
      <xdr:nvPicPr>
        <xdr:cNvPr id="2" name="Picture 1">
          <a:extLst>
            <a:ext uri="{FF2B5EF4-FFF2-40B4-BE49-F238E27FC236}">
              <a16:creationId xmlns:a16="http://schemas.microsoft.com/office/drawing/2014/main" id="{CA7FDD08-B162-47BB-A3BD-697C5CE200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83172338" y="0"/>
          <a:ext cx="2775137" cy="1106805"/>
        </a:xfrm>
        <a:prstGeom prst="rect">
          <a:avLst/>
        </a:prstGeom>
        <a:solidFill>
          <a:schemeClr val="bg1"/>
        </a:solidFill>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146237</xdr:colOff>
      <xdr:row>0</xdr:row>
      <xdr:rowOff>1106805</xdr:rowOff>
    </xdr:to>
    <xdr:pic>
      <xdr:nvPicPr>
        <xdr:cNvPr id="2" name="Picture 1">
          <a:extLst>
            <a:ext uri="{FF2B5EF4-FFF2-40B4-BE49-F238E27FC236}">
              <a16:creationId xmlns:a16="http://schemas.microsoft.com/office/drawing/2014/main" id="{A365CA2E-F7FF-42EB-9DEA-CC62E161E2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8763213" y="0"/>
          <a:ext cx="2775137" cy="1106805"/>
        </a:xfrm>
        <a:prstGeom prst="rect">
          <a:avLst/>
        </a:prstGeom>
        <a:solidFill>
          <a:schemeClr val="bg1"/>
        </a:solidFill>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2308412</xdr:colOff>
      <xdr:row>0</xdr:row>
      <xdr:rowOff>1106805</xdr:rowOff>
    </xdr:to>
    <xdr:pic>
      <xdr:nvPicPr>
        <xdr:cNvPr id="2" name="Picture 1">
          <a:extLst>
            <a:ext uri="{FF2B5EF4-FFF2-40B4-BE49-F238E27FC236}">
              <a16:creationId xmlns:a16="http://schemas.microsoft.com/office/drawing/2014/main" id="{B4F51E54-80A7-4E66-A10C-FAA3F4BAC5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982413" y="0"/>
          <a:ext cx="2775137" cy="1106805"/>
        </a:xfrm>
        <a:prstGeom prst="rect">
          <a:avLst/>
        </a:prstGeom>
        <a:solidFill>
          <a:schemeClr val="bg1"/>
        </a:solid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390525</xdr:colOff>
      <xdr:row>1</xdr:row>
      <xdr:rowOff>116205</xdr:rowOff>
    </xdr:to>
    <xdr:pic>
      <xdr:nvPicPr>
        <xdr:cNvPr id="2" name="Picture 1">
          <a:extLst>
            <a:ext uri="{FF2B5EF4-FFF2-40B4-BE49-F238E27FC236}">
              <a16:creationId xmlns:a16="http://schemas.microsoft.com/office/drawing/2014/main" id="{612712F0-10B1-4D52-83DA-35BD88763C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8890400" y="0"/>
          <a:ext cx="2781300" cy="1106805"/>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2394137</xdr:colOff>
      <xdr:row>1</xdr:row>
      <xdr:rowOff>125730</xdr:rowOff>
    </xdr:to>
    <xdr:pic>
      <xdr:nvPicPr>
        <xdr:cNvPr id="2" name="Picture 1">
          <a:extLst>
            <a:ext uri="{FF2B5EF4-FFF2-40B4-BE49-F238E27FC236}">
              <a16:creationId xmlns:a16="http://schemas.microsoft.com/office/drawing/2014/main" id="{4087CF5E-FBCF-41BF-B3A5-3306680A29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201363" y="0"/>
          <a:ext cx="2775137" cy="1106805"/>
        </a:xfrm>
        <a:prstGeom prst="rect">
          <a:avLst/>
        </a:prstGeom>
        <a:solidFill>
          <a:schemeClr val="bg1"/>
        </a:solidFill>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2213162</xdr:colOff>
      <xdr:row>1</xdr:row>
      <xdr:rowOff>192405</xdr:rowOff>
    </xdr:to>
    <xdr:pic>
      <xdr:nvPicPr>
        <xdr:cNvPr id="2" name="Picture 1">
          <a:extLst>
            <a:ext uri="{FF2B5EF4-FFF2-40B4-BE49-F238E27FC236}">
              <a16:creationId xmlns:a16="http://schemas.microsoft.com/office/drawing/2014/main" id="{06DE01FB-DBBE-43D0-8BCC-4DC0BB0460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677613" y="0"/>
          <a:ext cx="2775137" cy="1106805"/>
        </a:xfrm>
        <a:prstGeom prst="rect">
          <a:avLst/>
        </a:prstGeom>
        <a:solidFill>
          <a:schemeClr val="bg1"/>
        </a:solidFill>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327212</xdr:colOff>
      <xdr:row>0</xdr:row>
      <xdr:rowOff>1106805</xdr:rowOff>
    </xdr:to>
    <xdr:pic>
      <xdr:nvPicPr>
        <xdr:cNvPr id="2" name="Picture 1">
          <a:extLst>
            <a:ext uri="{FF2B5EF4-FFF2-40B4-BE49-F238E27FC236}">
              <a16:creationId xmlns:a16="http://schemas.microsoft.com/office/drawing/2014/main" id="{ECC9B79C-08CC-4CC2-8763-F87EA19C4D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5972388" y="0"/>
          <a:ext cx="2775137" cy="1106805"/>
        </a:xfrm>
        <a:prstGeom prst="rect">
          <a:avLst/>
        </a:prstGeom>
        <a:solidFill>
          <a:schemeClr val="bg1"/>
        </a:solidFill>
      </xdr:spPr>
    </xdr:pic>
    <xdr:clientData/>
  </xdr:twoCellAnchor>
</xdr:wsDr>
</file>

<file path=xl/drawings/drawing33.xml><?xml version="1.0" encoding="utf-8"?>
<xdr:wsDr xmlns:xdr="http://schemas.openxmlformats.org/drawingml/2006/spreadsheetDrawing" xmlns:a="http://schemas.openxmlformats.org/drawingml/2006/main">
  <xdr:twoCellAnchor>
    <xdr:from>
      <xdr:col>5</xdr:col>
      <xdr:colOff>114301</xdr:colOff>
      <xdr:row>4</xdr:row>
      <xdr:rowOff>128587</xdr:rowOff>
    </xdr:from>
    <xdr:to>
      <xdr:col>14</xdr:col>
      <xdr:colOff>390525</xdr:colOff>
      <xdr:row>15</xdr:row>
      <xdr:rowOff>23812</xdr:rowOff>
    </xdr:to>
    <xdr:graphicFrame macro="">
      <xdr:nvGraphicFramePr>
        <xdr:cNvPr id="2" name="مخطط 1">
          <a:extLst>
            <a:ext uri="{FF2B5EF4-FFF2-40B4-BE49-F238E27FC236}">
              <a16:creationId xmlns:a16="http://schemas.microsoft.com/office/drawing/2014/main" id="{00000000-0008-0000-2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342900</xdr:colOff>
      <xdr:row>18</xdr:row>
      <xdr:rowOff>166687</xdr:rowOff>
    </xdr:from>
    <xdr:to>
      <xdr:col>15</xdr:col>
      <xdr:colOff>114300</xdr:colOff>
      <xdr:row>30</xdr:row>
      <xdr:rowOff>100012</xdr:rowOff>
    </xdr:to>
    <xdr:graphicFrame macro="">
      <xdr:nvGraphicFramePr>
        <xdr:cNvPr id="3" name="مخطط 2">
          <a:extLst>
            <a:ext uri="{FF2B5EF4-FFF2-40B4-BE49-F238E27FC236}">
              <a16:creationId xmlns:a16="http://schemas.microsoft.com/office/drawing/2014/main" id="{00000000-0008-0000-2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2</xdr:col>
      <xdr:colOff>403412</xdr:colOff>
      <xdr:row>1</xdr:row>
      <xdr:rowOff>335280</xdr:rowOff>
    </xdr:to>
    <xdr:pic>
      <xdr:nvPicPr>
        <xdr:cNvPr id="4" name="Picture 3">
          <a:extLst>
            <a:ext uri="{FF2B5EF4-FFF2-40B4-BE49-F238E27FC236}">
              <a16:creationId xmlns:a16="http://schemas.microsoft.com/office/drawing/2014/main" id="{4D2F490B-1C3B-4699-97B1-BF13A9A30A1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235210388" y="0"/>
          <a:ext cx="2775137" cy="1106805"/>
        </a:xfrm>
        <a:prstGeom prst="rect">
          <a:avLst/>
        </a:prstGeom>
        <a:solidFill>
          <a:schemeClr val="bg1"/>
        </a:solidFill>
      </xdr:spPr>
    </xdr:pic>
    <xdr:clientData/>
  </xdr:twoCellAnchor>
</xdr:wsDr>
</file>

<file path=xl/drawings/drawing34.xml><?xml version="1.0" encoding="utf-8"?>
<xdr:wsDr xmlns:xdr="http://schemas.openxmlformats.org/drawingml/2006/spreadsheetDrawing" xmlns:a="http://schemas.openxmlformats.org/drawingml/2006/main">
  <xdr:twoCellAnchor>
    <xdr:from>
      <xdr:col>5</xdr:col>
      <xdr:colOff>85725</xdr:colOff>
      <xdr:row>3</xdr:row>
      <xdr:rowOff>109537</xdr:rowOff>
    </xdr:from>
    <xdr:to>
      <xdr:col>14</xdr:col>
      <xdr:colOff>1</xdr:colOff>
      <xdr:row>14</xdr:row>
      <xdr:rowOff>4762</xdr:rowOff>
    </xdr:to>
    <xdr:graphicFrame macro="">
      <xdr:nvGraphicFramePr>
        <xdr:cNvPr id="2" name="مخطط 1">
          <a:extLst>
            <a:ext uri="{FF2B5EF4-FFF2-40B4-BE49-F238E27FC236}">
              <a16:creationId xmlns:a16="http://schemas.microsoft.com/office/drawing/2014/main" id="{00000000-0008-0000-2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638175</xdr:colOff>
      <xdr:row>17</xdr:row>
      <xdr:rowOff>147637</xdr:rowOff>
    </xdr:from>
    <xdr:to>
      <xdr:col>15</xdr:col>
      <xdr:colOff>95250</xdr:colOff>
      <xdr:row>28</xdr:row>
      <xdr:rowOff>61912</xdr:rowOff>
    </xdr:to>
    <xdr:graphicFrame macro="">
      <xdr:nvGraphicFramePr>
        <xdr:cNvPr id="3" name="مخطط 2">
          <a:extLst>
            <a:ext uri="{FF2B5EF4-FFF2-40B4-BE49-F238E27FC236}">
              <a16:creationId xmlns:a16="http://schemas.microsoft.com/office/drawing/2014/main" id="{00000000-0008-0000-2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2</xdr:col>
      <xdr:colOff>270062</xdr:colOff>
      <xdr:row>0</xdr:row>
      <xdr:rowOff>1106805</xdr:rowOff>
    </xdr:to>
    <xdr:pic>
      <xdr:nvPicPr>
        <xdr:cNvPr id="4" name="Picture 3">
          <a:extLst>
            <a:ext uri="{FF2B5EF4-FFF2-40B4-BE49-F238E27FC236}">
              <a16:creationId xmlns:a16="http://schemas.microsoft.com/office/drawing/2014/main" id="{4B5E2950-A880-4EB5-A597-977FBE2A20B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235343738" y="0"/>
          <a:ext cx="2775137" cy="1106805"/>
        </a:xfrm>
        <a:prstGeom prst="rect">
          <a:avLst/>
        </a:prstGeom>
        <a:solidFill>
          <a:schemeClr val="bg1"/>
        </a:solidFill>
      </xdr:spPr>
    </xdr:pic>
    <xdr:clientData/>
  </xdr:twoCellAnchor>
</xdr:wsDr>
</file>

<file path=xl/drawings/drawing35.xml><?xml version="1.0" encoding="utf-8"?>
<xdr:wsDr xmlns:xdr="http://schemas.openxmlformats.org/drawingml/2006/spreadsheetDrawing" xmlns:a="http://schemas.openxmlformats.org/drawingml/2006/main">
  <xdr:twoCellAnchor>
    <xdr:from>
      <xdr:col>5</xdr:col>
      <xdr:colOff>352424</xdr:colOff>
      <xdr:row>2</xdr:row>
      <xdr:rowOff>161924</xdr:rowOff>
    </xdr:from>
    <xdr:to>
      <xdr:col>16</xdr:col>
      <xdr:colOff>323848</xdr:colOff>
      <xdr:row>13</xdr:row>
      <xdr:rowOff>180974</xdr:rowOff>
    </xdr:to>
    <xdr:graphicFrame macro="">
      <xdr:nvGraphicFramePr>
        <xdr:cNvPr id="2" name="مخطط 1">
          <a:extLst>
            <a:ext uri="{FF2B5EF4-FFF2-40B4-BE49-F238E27FC236}">
              <a16:creationId xmlns:a16="http://schemas.microsoft.com/office/drawing/2014/main" id="{00000000-0008-0000-2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298637</xdr:colOff>
      <xdr:row>0</xdr:row>
      <xdr:rowOff>1106805</xdr:rowOff>
    </xdr:to>
    <xdr:pic>
      <xdr:nvPicPr>
        <xdr:cNvPr id="3" name="Picture 2">
          <a:extLst>
            <a:ext uri="{FF2B5EF4-FFF2-40B4-BE49-F238E27FC236}">
              <a16:creationId xmlns:a16="http://schemas.microsoft.com/office/drawing/2014/main" id="{C5A80863-0E8D-4DEF-AF42-856568B1E1E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35724738" y="0"/>
          <a:ext cx="2775137" cy="1106805"/>
        </a:xfrm>
        <a:prstGeom prst="rect">
          <a:avLst/>
        </a:prstGeom>
        <a:solidFill>
          <a:schemeClr val="bg1"/>
        </a:solidFill>
      </xdr:spPr>
    </xdr:pic>
    <xdr:clientData/>
  </xdr:twoCellAnchor>
</xdr:wsDr>
</file>

<file path=xl/drawings/drawing36.xml><?xml version="1.0" encoding="utf-8"?>
<xdr:wsDr xmlns:xdr="http://schemas.openxmlformats.org/drawingml/2006/spreadsheetDrawing" xmlns:a="http://schemas.openxmlformats.org/drawingml/2006/main">
  <xdr:twoCellAnchor>
    <xdr:from>
      <xdr:col>11</xdr:col>
      <xdr:colOff>514350</xdr:colOff>
      <xdr:row>3</xdr:row>
      <xdr:rowOff>147637</xdr:rowOff>
    </xdr:from>
    <xdr:to>
      <xdr:col>17</xdr:col>
      <xdr:colOff>561975</xdr:colOff>
      <xdr:row>14</xdr:row>
      <xdr:rowOff>42862</xdr:rowOff>
    </xdr:to>
    <xdr:graphicFrame macro="">
      <xdr:nvGraphicFramePr>
        <xdr:cNvPr id="2" name="مخطط 1">
          <a:extLst>
            <a:ext uri="{FF2B5EF4-FFF2-40B4-BE49-F238E27FC236}">
              <a16:creationId xmlns:a16="http://schemas.microsoft.com/office/drawing/2014/main" id="{00000000-0008-0000-2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400050</xdr:colOff>
      <xdr:row>18</xdr:row>
      <xdr:rowOff>147637</xdr:rowOff>
    </xdr:from>
    <xdr:to>
      <xdr:col>20</xdr:col>
      <xdr:colOff>180975</xdr:colOff>
      <xdr:row>35</xdr:row>
      <xdr:rowOff>57150</xdr:rowOff>
    </xdr:to>
    <xdr:graphicFrame macro="">
      <xdr:nvGraphicFramePr>
        <xdr:cNvPr id="3" name="مخطط 2">
          <a:extLst>
            <a:ext uri="{FF2B5EF4-FFF2-40B4-BE49-F238E27FC236}">
              <a16:creationId xmlns:a16="http://schemas.microsoft.com/office/drawing/2014/main" id="{00000000-0008-0000-2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342901</xdr:colOff>
      <xdr:row>18</xdr:row>
      <xdr:rowOff>85725</xdr:rowOff>
    </xdr:from>
    <xdr:to>
      <xdr:col>7</xdr:col>
      <xdr:colOff>323850</xdr:colOff>
      <xdr:row>33</xdr:row>
      <xdr:rowOff>147637</xdr:rowOff>
    </xdr:to>
    <xdr:graphicFrame macro="">
      <xdr:nvGraphicFramePr>
        <xdr:cNvPr id="4" name="مخطط 3">
          <a:extLst>
            <a:ext uri="{FF2B5EF4-FFF2-40B4-BE49-F238E27FC236}">
              <a16:creationId xmlns:a16="http://schemas.microsoft.com/office/drawing/2014/main" id="{00000000-0008-0000-2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2</xdr:col>
      <xdr:colOff>327212</xdr:colOff>
      <xdr:row>0</xdr:row>
      <xdr:rowOff>1106805</xdr:rowOff>
    </xdr:to>
    <xdr:pic>
      <xdr:nvPicPr>
        <xdr:cNvPr id="5" name="Picture 4">
          <a:extLst>
            <a:ext uri="{FF2B5EF4-FFF2-40B4-BE49-F238E27FC236}">
              <a16:creationId xmlns:a16="http://schemas.microsoft.com/office/drawing/2014/main" id="{38DC6679-5EBF-4137-A9A3-F55AA0CBAA4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35848563" y="0"/>
          <a:ext cx="2775137" cy="1106805"/>
        </a:xfrm>
        <a:prstGeom prst="rect">
          <a:avLst/>
        </a:prstGeom>
        <a:solidFill>
          <a:schemeClr val="bg1"/>
        </a:solidFill>
      </xdr:spPr>
    </xdr:pic>
    <xdr:clientData/>
  </xdr:twoCellAnchor>
</xdr:wsDr>
</file>

<file path=xl/drawings/drawing37.xml><?xml version="1.0" encoding="utf-8"?>
<xdr:wsDr xmlns:xdr="http://schemas.openxmlformats.org/drawingml/2006/spreadsheetDrawing" xmlns:a="http://schemas.openxmlformats.org/drawingml/2006/main">
  <xdr:twoCellAnchor>
    <xdr:from>
      <xdr:col>9</xdr:col>
      <xdr:colOff>447675</xdr:colOff>
      <xdr:row>3</xdr:row>
      <xdr:rowOff>90487</xdr:rowOff>
    </xdr:from>
    <xdr:to>
      <xdr:col>16</xdr:col>
      <xdr:colOff>219075</xdr:colOff>
      <xdr:row>16</xdr:row>
      <xdr:rowOff>4762</xdr:rowOff>
    </xdr:to>
    <xdr:graphicFrame macro="">
      <xdr:nvGraphicFramePr>
        <xdr:cNvPr id="2" name="مخطط 1">
          <a:extLst>
            <a:ext uri="{FF2B5EF4-FFF2-40B4-BE49-F238E27FC236}">
              <a16:creationId xmlns:a16="http://schemas.microsoft.com/office/drawing/2014/main" id="{00000000-0008-0000-2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485775</xdr:colOff>
      <xdr:row>22</xdr:row>
      <xdr:rowOff>128587</xdr:rowOff>
    </xdr:from>
    <xdr:to>
      <xdr:col>16</xdr:col>
      <xdr:colOff>257175</xdr:colOff>
      <xdr:row>36</xdr:row>
      <xdr:rowOff>23812</xdr:rowOff>
    </xdr:to>
    <xdr:graphicFrame macro="">
      <xdr:nvGraphicFramePr>
        <xdr:cNvPr id="3" name="مخطط 2">
          <a:extLst>
            <a:ext uri="{FF2B5EF4-FFF2-40B4-BE49-F238E27FC236}">
              <a16:creationId xmlns:a16="http://schemas.microsoft.com/office/drawing/2014/main" id="{00000000-0008-0000-2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3</xdr:col>
      <xdr:colOff>546287</xdr:colOff>
      <xdr:row>0</xdr:row>
      <xdr:rowOff>1106805</xdr:rowOff>
    </xdr:to>
    <xdr:pic>
      <xdr:nvPicPr>
        <xdr:cNvPr id="4" name="Picture 3">
          <a:extLst>
            <a:ext uri="{FF2B5EF4-FFF2-40B4-BE49-F238E27FC236}">
              <a16:creationId xmlns:a16="http://schemas.microsoft.com/office/drawing/2014/main" id="{5CE61D15-35BD-4F30-B4B2-76184F6BDAF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234762713" y="0"/>
          <a:ext cx="2775137" cy="1106805"/>
        </a:xfrm>
        <a:prstGeom prst="rect">
          <a:avLst/>
        </a:prstGeom>
        <a:solidFill>
          <a:schemeClr val="bg1"/>
        </a:solidFill>
      </xdr:spPr>
    </xdr:pic>
    <xdr:clientData/>
  </xdr:twoCellAnchor>
</xdr:wsDr>
</file>

<file path=xl/drawings/drawing38.xml><?xml version="1.0" encoding="utf-8"?>
<xdr:wsDr xmlns:xdr="http://schemas.openxmlformats.org/drawingml/2006/spreadsheetDrawing" xmlns:a="http://schemas.openxmlformats.org/drawingml/2006/main">
  <xdr:twoCellAnchor>
    <xdr:from>
      <xdr:col>6</xdr:col>
      <xdr:colOff>619125</xdr:colOff>
      <xdr:row>3</xdr:row>
      <xdr:rowOff>119062</xdr:rowOff>
    </xdr:from>
    <xdr:to>
      <xdr:col>15</xdr:col>
      <xdr:colOff>581025</xdr:colOff>
      <xdr:row>14</xdr:row>
      <xdr:rowOff>14287</xdr:rowOff>
    </xdr:to>
    <xdr:graphicFrame macro="">
      <xdr:nvGraphicFramePr>
        <xdr:cNvPr id="2" name="مخطط 1">
          <a:extLst>
            <a:ext uri="{FF2B5EF4-FFF2-40B4-BE49-F238E27FC236}">
              <a16:creationId xmlns:a16="http://schemas.microsoft.com/office/drawing/2014/main" id="{00000000-0008-0000-2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17</xdr:row>
      <xdr:rowOff>433387</xdr:rowOff>
    </xdr:from>
    <xdr:to>
      <xdr:col>17</xdr:col>
      <xdr:colOff>476250</xdr:colOff>
      <xdr:row>30</xdr:row>
      <xdr:rowOff>128587</xdr:rowOff>
    </xdr:to>
    <xdr:graphicFrame macro="">
      <xdr:nvGraphicFramePr>
        <xdr:cNvPr id="3" name="مخطط 2">
          <a:extLst>
            <a:ext uri="{FF2B5EF4-FFF2-40B4-BE49-F238E27FC236}">
              <a16:creationId xmlns:a16="http://schemas.microsoft.com/office/drawing/2014/main" id="{00000000-0008-0000-2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190500</xdr:colOff>
      <xdr:row>24</xdr:row>
      <xdr:rowOff>4761</xdr:rowOff>
    </xdr:from>
    <xdr:to>
      <xdr:col>8</xdr:col>
      <xdr:colOff>0</xdr:colOff>
      <xdr:row>40</xdr:row>
      <xdr:rowOff>123825</xdr:rowOff>
    </xdr:to>
    <xdr:graphicFrame macro="">
      <xdr:nvGraphicFramePr>
        <xdr:cNvPr id="4" name="مخطط 3">
          <a:extLst>
            <a:ext uri="{FF2B5EF4-FFF2-40B4-BE49-F238E27FC236}">
              <a16:creationId xmlns:a16="http://schemas.microsoft.com/office/drawing/2014/main" id="{00000000-0008-0000-2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2</xdr:col>
      <xdr:colOff>289112</xdr:colOff>
      <xdr:row>0</xdr:row>
      <xdr:rowOff>1106805</xdr:rowOff>
    </xdr:to>
    <xdr:pic>
      <xdr:nvPicPr>
        <xdr:cNvPr id="5" name="Picture 4">
          <a:extLst>
            <a:ext uri="{FF2B5EF4-FFF2-40B4-BE49-F238E27FC236}">
              <a16:creationId xmlns:a16="http://schemas.microsoft.com/office/drawing/2014/main" id="{ADC9BDC7-3433-441F-8C38-9C551CE09D0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35696163" y="0"/>
          <a:ext cx="2775137" cy="1106805"/>
        </a:xfrm>
        <a:prstGeom prst="rect">
          <a:avLst/>
        </a:prstGeom>
        <a:solidFill>
          <a:schemeClr val="bg1"/>
        </a:solidFill>
      </xdr:spPr>
    </xdr:pic>
    <xdr:clientData/>
  </xdr:twoCellAnchor>
</xdr:wsDr>
</file>

<file path=xl/drawings/drawing39.xml><?xml version="1.0" encoding="utf-8"?>
<xdr:wsDr xmlns:xdr="http://schemas.openxmlformats.org/drawingml/2006/spreadsheetDrawing" xmlns:a="http://schemas.openxmlformats.org/drawingml/2006/main">
  <xdr:twoCellAnchor>
    <xdr:from>
      <xdr:col>7</xdr:col>
      <xdr:colOff>466725</xdr:colOff>
      <xdr:row>2</xdr:row>
      <xdr:rowOff>204787</xdr:rowOff>
    </xdr:from>
    <xdr:to>
      <xdr:col>14</xdr:col>
      <xdr:colOff>238125</xdr:colOff>
      <xdr:row>13</xdr:row>
      <xdr:rowOff>119062</xdr:rowOff>
    </xdr:to>
    <xdr:graphicFrame macro="">
      <xdr:nvGraphicFramePr>
        <xdr:cNvPr id="3" name="مخطط 2">
          <a:extLst>
            <a:ext uri="{FF2B5EF4-FFF2-40B4-BE49-F238E27FC236}">
              <a16:creationId xmlns:a16="http://schemas.microsoft.com/office/drawing/2014/main" id="{00000000-0008-0000-2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342899</xdr:colOff>
      <xdr:row>17</xdr:row>
      <xdr:rowOff>128586</xdr:rowOff>
    </xdr:from>
    <xdr:to>
      <xdr:col>15</xdr:col>
      <xdr:colOff>514349</xdr:colOff>
      <xdr:row>34</xdr:row>
      <xdr:rowOff>123824</xdr:rowOff>
    </xdr:to>
    <xdr:graphicFrame macro="">
      <xdr:nvGraphicFramePr>
        <xdr:cNvPr id="4" name="مخطط 3">
          <a:extLst>
            <a:ext uri="{FF2B5EF4-FFF2-40B4-BE49-F238E27FC236}">
              <a16:creationId xmlns:a16="http://schemas.microsoft.com/office/drawing/2014/main" id="{00000000-0008-0000-2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2</xdr:col>
      <xdr:colOff>289112</xdr:colOff>
      <xdr:row>0</xdr:row>
      <xdr:rowOff>1106805</xdr:rowOff>
    </xdr:to>
    <xdr:pic>
      <xdr:nvPicPr>
        <xdr:cNvPr id="5" name="Picture 4">
          <a:extLst>
            <a:ext uri="{FF2B5EF4-FFF2-40B4-BE49-F238E27FC236}">
              <a16:creationId xmlns:a16="http://schemas.microsoft.com/office/drawing/2014/main" id="{131B4D4E-80F3-41E6-A8A7-7D362E2B8F0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235362788" y="0"/>
          <a:ext cx="2775137" cy="1106805"/>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76200</xdr:colOff>
      <xdr:row>1</xdr:row>
      <xdr:rowOff>335280</xdr:rowOff>
    </xdr:to>
    <xdr:pic>
      <xdr:nvPicPr>
        <xdr:cNvPr id="2" name="Picture 1">
          <a:extLst>
            <a:ext uri="{FF2B5EF4-FFF2-40B4-BE49-F238E27FC236}">
              <a16:creationId xmlns:a16="http://schemas.microsoft.com/office/drawing/2014/main" id="{16833043-024A-4291-A37E-292CAD3BFA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83099500" y="0"/>
          <a:ext cx="2781300" cy="1106805"/>
        </a:xfrm>
        <a:prstGeom prst="rect">
          <a:avLst/>
        </a:prstGeom>
        <a:solidFill>
          <a:schemeClr val="bg1"/>
        </a:solidFill>
      </xdr:spPr>
    </xdr:pic>
    <xdr:clientData/>
  </xdr:twoCellAnchor>
</xdr:wsDr>
</file>

<file path=xl/drawings/drawing40.xml><?xml version="1.0" encoding="utf-8"?>
<xdr:wsDr xmlns:xdr="http://schemas.openxmlformats.org/drawingml/2006/spreadsheetDrawing" xmlns:a="http://schemas.openxmlformats.org/drawingml/2006/main">
  <xdr:twoCellAnchor>
    <xdr:from>
      <xdr:col>6</xdr:col>
      <xdr:colOff>485776</xdr:colOff>
      <xdr:row>2</xdr:row>
      <xdr:rowOff>119062</xdr:rowOff>
    </xdr:from>
    <xdr:to>
      <xdr:col>15</xdr:col>
      <xdr:colOff>257175</xdr:colOff>
      <xdr:row>13</xdr:row>
      <xdr:rowOff>33337</xdr:rowOff>
    </xdr:to>
    <xdr:graphicFrame macro="">
      <xdr:nvGraphicFramePr>
        <xdr:cNvPr id="3" name="مخطط 2">
          <a:extLst>
            <a:ext uri="{FF2B5EF4-FFF2-40B4-BE49-F238E27FC236}">
              <a16:creationId xmlns:a16="http://schemas.microsoft.com/office/drawing/2014/main" id="{00000000-0008-0000-2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666750</xdr:colOff>
      <xdr:row>17</xdr:row>
      <xdr:rowOff>404812</xdr:rowOff>
    </xdr:from>
    <xdr:to>
      <xdr:col>16</xdr:col>
      <xdr:colOff>438150</xdr:colOff>
      <xdr:row>30</xdr:row>
      <xdr:rowOff>42862</xdr:rowOff>
    </xdr:to>
    <xdr:graphicFrame macro="">
      <xdr:nvGraphicFramePr>
        <xdr:cNvPr id="5" name="مخطط 4">
          <a:extLst>
            <a:ext uri="{FF2B5EF4-FFF2-40B4-BE49-F238E27FC236}">
              <a16:creationId xmlns:a16="http://schemas.microsoft.com/office/drawing/2014/main" id="{00000000-0008-0000-2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2</xdr:col>
      <xdr:colOff>289112</xdr:colOff>
      <xdr:row>0</xdr:row>
      <xdr:rowOff>1106805</xdr:rowOff>
    </xdr:to>
    <xdr:pic>
      <xdr:nvPicPr>
        <xdr:cNvPr id="4" name="Picture 3">
          <a:extLst>
            <a:ext uri="{FF2B5EF4-FFF2-40B4-BE49-F238E27FC236}">
              <a16:creationId xmlns:a16="http://schemas.microsoft.com/office/drawing/2014/main" id="{AE19B4BF-2941-451C-8ACD-2B00DEEC2A3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235715213" y="0"/>
          <a:ext cx="2775137" cy="1106805"/>
        </a:xfrm>
        <a:prstGeom prst="rect">
          <a:avLst/>
        </a:prstGeom>
        <a:solidFill>
          <a:schemeClr val="bg1"/>
        </a:solidFill>
      </xdr:spPr>
    </xdr:pic>
    <xdr:clientData/>
  </xdr:twoCellAnchor>
</xdr:wsDr>
</file>

<file path=xl/drawings/drawing41.xml><?xml version="1.0" encoding="utf-8"?>
<xdr:wsDr xmlns:xdr="http://schemas.openxmlformats.org/drawingml/2006/spreadsheetDrawing" xmlns:a="http://schemas.openxmlformats.org/drawingml/2006/main">
  <xdr:twoCellAnchor>
    <xdr:from>
      <xdr:col>6</xdr:col>
      <xdr:colOff>47625</xdr:colOff>
      <xdr:row>2</xdr:row>
      <xdr:rowOff>133350</xdr:rowOff>
    </xdr:from>
    <xdr:to>
      <xdr:col>14</xdr:col>
      <xdr:colOff>495300</xdr:colOff>
      <xdr:row>13</xdr:row>
      <xdr:rowOff>14286</xdr:rowOff>
    </xdr:to>
    <xdr:graphicFrame macro="">
      <xdr:nvGraphicFramePr>
        <xdr:cNvPr id="2" name="مخطط 1">
          <a:extLst>
            <a:ext uri="{FF2B5EF4-FFF2-40B4-BE49-F238E27FC236}">
              <a16:creationId xmlns:a16="http://schemas.microsoft.com/office/drawing/2014/main" id="{00000000-0008-0000-2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19050</xdr:colOff>
      <xdr:row>16</xdr:row>
      <xdr:rowOff>100012</xdr:rowOff>
    </xdr:from>
    <xdr:to>
      <xdr:col>15</xdr:col>
      <xdr:colOff>476250</xdr:colOff>
      <xdr:row>27</xdr:row>
      <xdr:rowOff>42862</xdr:rowOff>
    </xdr:to>
    <xdr:graphicFrame macro="">
      <xdr:nvGraphicFramePr>
        <xdr:cNvPr id="3" name="مخطط 2">
          <a:extLst>
            <a:ext uri="{FF2B5EF4-FFF2-40B4-BE49-F238E27FC236}">
              <a16:creationId xmlns:a16="http://schemas.microsoft.com/office/drawing/2014/main" id="{00000000-0008-0000-2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2</xdr:col>
      <xdr:colOff>422462</xdr:colOff>
      <xdr:row>0</xdr:row>
      <xdr:rowOff>1106805</xdr:rowOff>
    </xdr:to>
    <xdr:pic>
      <xdr:nvPicPr>
        <xdr:cNvPr id="4" name="Picture 3">
          <a:extLst>
            <a:ext uri="{FF2B5EF4-FFF2-40B4-BE49-F238E27FC236}">
              <a16:creationId xmlns:a16="http://schemas.microsoft.com/office/drawing/2014/main" id="{59D27A09-039E-4ACC-AF68-DA697003140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235591388" y="0"/>
          <a:ext cx="2775137" cy="1106805"/>
        </a:xfrm>
        <a:prstGeom prst="rect">
          <a:avLst/>
        </a:prstGeom>
        <a:solidFill>
          <a:schemeClr val="bg1"/>
        </a:solidFill>
      </xdr:spPr>
    </xdr:pic>
    <xdr:clientData/>
  </xdr:twoCellAnchor>
</xdr:wsDr>
</file>

<file path=xl/drawings/drawing42.xml><?xml version="1.0" encoding="utf-8"?>
<xdr:wsDr xmlns:xdr="http://schemas.openxmlformats.org/drawingml/2006/spreadsheetDrawing" xmlns:a="http://schemas.openxmlformats.org/drawingml/2006/main">
  <xdr:twoCellAnchor>
    <xdr:from>
      <xdr:col>1</xdr:col>
      <xdr:colOff>1495425</xdr:colOff>
      <xdr:row>7</xdr:row>
      <xdr:rowOff>52387</xdr:rowOff>
    </xdr:from>
    <xdr:to>
      <xdr:col>11</xdr:col>
      <xdr:colOff>257177</xdr:colOff>
      <xdr:row>22</xdr:row>
      <xdr:rowOff>80962</xdr:rowOff>
    </xdr:to>
    <xdr:graphicFrame macro="">
      <xdr:nvGraphicFramePr>
        <xdr:cNvPr id="2" name="مخطط 1">
          <a:extLst>
            <a:ext uri="{FF2B5EF4-FFF2-40B4-BE49-F238E27FC236}">
              <a16:creationId xmlns:a16="http://schemas.microsoft.com/office/drawing/2014/main" id="{00000000-0008-0000-2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3</xdr:col>
      <xdr:colOff>3362</xdr:colOff>
      <xdr:row>0</xdr:row>
      <xdr:rowOff>1106805</xdr:rowOff>
    </xdr:to>
    <xdr:pic>
      <xdr:nvPicPr>
        <xdr:cNvPr id="3" name="Picture 2">
          <a:extLst>
            <a:ext uri="{FF2B5EF4-FFF2-40B4-BE49-F238E27FC236}">
              <a16:creationId xmlns:a16="http://schemas.microsoft.com/office/drawing/2014/main" id="{0EF4A08B-4700-4AEF-98AD-E3725DA74C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34086438" y="0"/>
          <a:ext cx="2775137" cy="1106805"/>
        </a:xfrm>
        <a:prstGeom prst="rect">
          <a:avLst/>
        </a:prstGeom>
        <a:solidFill>
          <a:schemeClr val="bg1"/>
        </a:solidFill>
      </xdr:spPr>
    </xdr:pic>
    <xdr:clientData/>
  </xdr:twoCellAnchor>
</xdr:wsDr>
</file>

<file path=xl/drawings/drawing43.xml><?xml version="1.0" encoding="utf-8"?>
<xdr:wsDr xmlns:xdr="http://schemas.openxmlformats.org/drawingml/2006/spreadsheetDrawing" xmlns:a="http://schemas.openxmlformats.org/drawingml/2006/main">
  <xdr:twoCellAnchor>
    <xdr:from>
      <xdr:col>2</xdr:col>
      <xdr:colOff>0</xdr:colOff>
      <xdr:row>7</xdr:row>
      <xdr:rowOff>128587</xdr:rowOff>
    </xdr:from>
    <xdr:to>
      <xdr:col>10</xdr:col>
      <xdr:colOff>514350</xdr:colOff>
      <xdr:row>22</xdr:row>
      <xdr:rowOff>157162</xdr:rowOff>
    </xdr:to>
    <xdr:graphicFrame macro="">
      <xdr:nvGraphicFramePr>
        <xdr:cNvPr id="2" name="مخطط 1">
          <a:extLst>
            <a:ext uri="{FF2B5EF4-FFF2-40B4-BE49-F238E27FC236}">
              <a16:creationId xmlns:a16="http://schemas.microsoft.com/office/drawing/2014/main" id="{00000000-0008-0000-2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593912</xdr:colOff>
      <xdr:row>0</xdr:row>
      <xdr:rowOff>1106805</xdr:rowOff>
    </xdr:to>
    <xdr:pic>
      <xdr:nvPicPr>
        <xdr:cNvPr id="3" name="Picture 2">
          <a:extLst>
            <a:ext uri="{FF2B5EF4-FFF2-40B4-BE49-F238E27FC236}">
              <a16:creationId xmlns:a16="http://schemas.microsoft.com/office/drawing/2014/main" id="{4282D68C-82BA-4BF1-B959-1A8D0BB6E81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34181688" y="0"/>
          <a:ext cx="2775137" cy="1106805"/>
        </a:xfrm>
        <a:prstGeom prst="rect">
          <a:avLst/>
        </a:prstGeom>
        <a:solidFill>
          <a:schemeClr val="bg1"/>
        </a:solidFill>
      </xdr:spPr>
    </xdr:pic>
    <xdr:clientData/>
  </xdr:twoCellAnchor>
</xdr:wsDr>
</file>

<file path=xl/drawings/drawing44.xml><?xml version="1.0" encoding="utf-8"?>
<xdr:wsDr xmlns:xdr="http://schemas.openxmlformats.org/drawingml/2006/spreadsheetDrawing" xmlns:a="http://schemas.openxmlformats.org/drawingml/2006/main">
  <xdr:twoCellAnchor>
    <xdr:from>
      <xdr:col>1</xdr:col>
      <xdr:colOff>1647826</xdr:colOff>
      <xdr:row>7</xdr:row>
      <xdr:rowOff>71437</xdr:rowOff>
    </xdr:from>
    <xdr:to>
      <xdr:col>11</xdr:col>
      <xdr:colOff>66676</xdr:colOff>
      <xdr:row>22</xdr:row>
      <xdr:rowOff>100012</xdr:rowOff>
    </xdr:to>
    <xdr:graphicFrame macro="">
      <xdr:nvGraphicFramePr>
        <xdr:cNvPr id="2" name="مخطط 1">
          <a:extLst>
            <a:ext uri="{FF2B5EF4-FFF2-40B4-BE49-F238E27FC236}">
              <a16:creationId xmlns:a16="http://schemas.microsoft.com/office/drawing/2014/main" id="{00000000-0008-0000-2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593912</xdr:colOff>
      <xdr:row>0</xdr:row>
      <xdr:rowOff>1106805</xdr:rowOff>
    </xdr:to>
    <xdr:pic>
      <xdr:nvPicPr>
        <xdr:cNvPr id="3" name="Picture 2">
          <a:extLst>
            <a:ext uri="{FF2B5EF4-FFF2-40B4-BE49-F238E27FC236}">
              <a16:creationId xmlns:a16="http://schemas.microsoft.com/office/drawing/2014/main" id="{56FE0FED-C02F-49FA-BB11-E41387C4FDE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34181688" y="0"/>
          <a:ext cx="2775137" cy="1106805"/>
        </a:xfrm>
        <a:prstGeom prst="rect">
          <a:avLst/>
        </a:prstGeom>
        <a:solidFill>
          <a:schemeClr val="bg1"/>
        </a:solidFill>
      </xdr:spPr>
    </xdr:pic>
    <xdr:clientData/>
  </xdr:twoCellAnchor>
</xdr:wsDr>
</file>

<file path=xl/drawings/drawing45.xml><?xml version="1.0" encoding="utf-8"?>
<xdr:wsDr xmlns:xdr="http://schemas.openxmlformats.org/drawingml/2006/spreadsheetDrawing" xmlns:a="http://schemas.openxmlformats.org/drawingml/2006/main">
  <xdr:twoCellAnchor>
    <xdr:from>
      <xdr:col>2</xdr:col>
      <xdr:colOff>371476</xdr:colOff>
      <xdr:row>7</xdr:row>
      <xdr:rowOff>61912</xdr:rowOff>
    </xdr:from>
    <xdr:to>
      <xdr:col>11</xdr:col>
      <xdr:colOff>304801</xdr:colOff>
      <xdr:row>22</xdr:row>
      <xdr:rowOff>90487</xdr:rowOff>
    </xdr:to>
    <xdr:graphicFrame macro="">
      <xdr:nvGraphicFramePr>
        <xdr:cNvPr id="2" name="مخطط 1">
          <a:extLst>
            <a:ext uri="{FF2B5EF4-FFF2-40B4-BE49-F238E27FC236}">
              <a16:creationId xmlns:a16="http://schemas.microsoft.com/office/drawing/2014/main" id="{00000000-0008-0000-2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603437</xdr:colOff>
      <xdr:row>0</xdr:row>
      <xdr:rowOff>1106805</xdr:rowOff>
    </xdr:to>
    <xdr:pic>
      <xdr:nvPicPr>
        <xdr:cNvPr id="3" name="Picture 2">
          <a:extLst>
            <a:ext uri="{FF2B5EF4-FFF2-40B4-BE49-F238E27FC236}">
              <a16:creationId xmlns:a16="http://schemas.microsoft.com/office/drawing/2014/main" id="{A3939641-EAD8-422E-A870-8859A414D0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34172163" y="0"/>
          <a:ext cx="2775137" cy="1106805"/>
        </a:xfrm>
        <a:prstGeom prst="rect">
          <a:avLst/>
        </a:prstGeom>
        <a:solidFill>
          <a:schemeClr val="bg1"/>
        </a:solidFill>
      </xdr:spPr>
    </xdr:pic>
    <xdr:clientData/>
  </xdr:twoCellAnchor>
</xdr:wsDr>
</file>

<file path=xl/drawings/drawing46.xml><?xml version="1.0" encoding="utf-8"?>
<xdr:wsDr xmlns:xdr="http://schemas.openxmlformats.org/drawingml/2006/spreadsheetDrawing" xmlns:a="http://schemas.openxmlformats.org/drawingml/2006/main">
  <xdr:twoCellAnchor>
    <xdr:from>
      <xdr:col>1</xdr:col>
      <xdr:colOff>1152525</xdr:colOff>
      <xdr:row>8</xdr:row>
      <xdr:rowOff>119062</xdr:rowOff>
    </xdr:from>
    <xdr:to>
      <xdr:col>5</xdr:col>
      <xdr:colOff>342900</xdr:colOff>
      <xdr:row>23</xdr:row>
      <xdr:rowOff>147637</xdr:rowOff>
    </xdr:to>
    <xdr:graphicFrame macro="">
      <xdr:nvGraphicFramePr>
        <xdr:cNvPr id="2" name="مخطط 1">
          <a:extLst>
            <a:ext uri="{FF2B5EF4-FFF2-40B4-BE49-F238E27FC236}">
              <a16:creationId xmlns:a16="http://schemas.microsoft.com/office/drawing/2014/main" id="{00000000-0008-0000-2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190501</xdr:colOff>
      <xdr:row>3</xdr:row>
      <xdr:rowOff>109537</xdr:rowOff>
    </xdr:from>
    <xdr:to>
      <xdr:col>16</xdr:col>
      <xdr:colOff>190500</xdr:colOff>
      <xdr:row>17</xdr:row>
      <xdr:rowOff>71437</xdr:rowOff>
    </xdr:to>
    <xdr:graphicFrame macro="">
      <xdr:nvGraphicFramePr>
        <xdr:cNvPr id="3" name="مخطط 2">
          <a:extLst>
            <a:ext uri="{FF2B5EF4-FFF2-40B4-BE49-F238E27FC236}">
              <a16:creationId xmlns:a16="http://schemas.microsoft.com/office/drawing/2014/main" id="{00000000-0008-0000-2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2</xdr:col>
      <xdr:colOff>641537</xdr:colOff>
      <xdr:row>1</xdr:row>
      <xdr:rowOff>11430</xdr:rowOff>
    </xdr:to>
    <xdr:pic>
      <xdr:nvPicPr>
        <xdr:cNvPr id="4" name="Picture 3">
          <a:extLst>
            <a:ext uri="{FF2B5EF4-FFF2-40B4-BE49-F238E27FC236}">
              <a16:creationId xmlns:a16="http://schemas.microsoft.com/office/drawing/2014/main" id="{DF3ECC71-3994-447B-8FB6-7EE5897BCFC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235639013" y="0"/>
          <a:ext cx="2775137" cy="1106805"/>
        </a:xfrm>
        <a:prstGeom prst="rect">
          <a:avLst/>
        </a:prstGeom>
        <a:solidFill>
          <a:schemeClr val="bg1"/>
        </a:solidFill>
      </xdr:spPr>
    </xdr:pic>
    <xdr:clientData/>
  </xdr:twoCellAnchor>
</xdr:wsDr>
</file>

<file path=xl/drawings/drawing47.xml><?xml version="1.0" encoding="utf-8"?>
<xdr:wsDr xmlns:xdr="http://schemas.openxmlformats.org/drawingml/2006/spreadsheetDrawing" xmlns:a="http://schemas.openxmlformats.org/drawingml/2006/main">
  <xdr:twoCellAnchor>
    <xdr:from>
      <xdr:col>4</xdr:col>
      <xdr:colOff>390525</xdr:colOff>
      <xdr:row>2</xdr:row>
      <xdr:rowOff>119062</xdr:rowOff>
    </xdr:from>
    <xdr:to>
      <xdr:col>14</xdr:col>
      <xdr:colOff>361950</xdr:colOff>
      <xdr:row>13</xdr:row>
      <xdr:rowOff>61912</xdr:rowOff>
    </xdr:to>
    <xdr:graphicFrame macro="">
      <xdr:nvGraphicFramePr>
        <xdr:cNvPr id="2" name="مخطط 1">
          <a:extLst>
            <a:ext uri="{FF2B5EF4-FFF2-40B4-BE49-F238E27FC236}">
              <a16:creationId xmlns:a16="http://schemas.microsoft.com/office/drawing/2014/main" id="{00000000-0008-0000-2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98612</xdr:colOff>
      <xdr:row>0</xdr:row>
      <xdr:rowOff>1106805</xdr:rowOff>
    </xdr:to>
    <xdr:pic>
      <xdr:nvPicPr>
        <xdr:cNvPr id="3" name="Picture 2">
          <a:extLst>
            <a:ext uri="{FF2B5EF4-FFF2-40B4-BE49-F238E27FC236}">
              <a16:creationId xmlns:a16="http://schemas.microsoft.com/office/drawing/2014/main" id="{3B7D595F-40BB-4F54-9EEB-3BC751F4606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35172288" y="0"/>
          <a:ext cx="2775137" cy="1106805"/>
        </a:xfrm>
        <a:prstGeom prst="rect">
          <a:avLst/>
        </a:prstGeom>
        <a:solidFill>
          <a:schemeClr val="bg1"/>
        </a:solidFill>
      </xdr:spPr>
    </xdr:pic>
    <xdr:clientData/>
  </xdr:twoCellAnchor>
</xdr:wsDr>
</file>

<file path=xl/drawings/drawing48.xml><?xml version="1.0" encoding="utf-8"?>
<xdr:wsDr xmlns:xdr="http://schemas.openxmlformats.org/drawingml/2006/spreadsheetDrawing" xmlns:a="http://schemas.openxmlformats.org/drawingml/2006/main">
  <xdr:twoCellAnchor>
    <xdr:from>
      <xdr:col>3</xdr:col>
      <xdr:colOff>628650</xdr:colOff>
      <xdr:row>2</xdr:row>
      <xdr:rowOff>133350</xdr:rowOff>
    </xdr:from>
    <xdr:to>
      <xdr:col>14</xdr:col>
      <xdr:colOff>47624</xdr:colOff>
      <xdr:row>13</xdr:row>
      <xdr:rowOff>23812</xdr:rowOff>
    </xdr:to>
    <xdr:graphicFrame macro="">
      <xdr:nvGraphicFramePr>
        <xdr:cNvPr id="2" name="مخطط 1">
          <a:extLst>
            <a:ext uri="{FF2B5EF4-FFF2-40B4-BE49-F238E27FC236}">
              <a16:creationId xmlns:a16="http://schemas.microsoft.com/office/drawing/2014/main" id="{00000000-0008-0000-2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3362</xdr:colOff>
      <xdr:row>0</xdr:row>
      <xdr:rowOff>1106805</xdr:rowOff>
    </xdr:to>
    <xdr:pic>
      <xdr:nvPicPr>
        <xdr:cNvPr id="3" name="Picture 2">
          <a:extLst>
            <a:ext uri="{FF2B5EF4-FFF2-40B4-BE49-F238E27FC236}">
              <a16:creationId xmlns:a16="http://schemas.microsoft.com/office/drawing/2014/main" id="{801C3AB9-CA7E-4A72-94B0-86A86840756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34886538" y="0"/>
          <a:ext cx="2775137" cy="1106805"/>
        </a:xfrm>
        <a:prstGeom prst="rect">
          <a:avLst/>
        </a:prstGeom>
        <a:solidFill>
          <a:schemeClr val="bg1"/>
        </a:solidFill>
      </xdr:spPr>
    </xdr:pic>
    <xdr:clientData/>
  </xdr:twoCellAnchor>
</xdr:wsDr>
</file>

<file path=xl/drawings/drawing49.xml><?xml version="1.0" encoding="utf-8"?>
<xdr:wsDr xmlns:xdr="http://schemas.openxmlformats.org/drawingml/2006/spreadsheetDrawing" xmlns:a="http://schemas.openxmlformats.org/drawingml/2006/main">
  <xdr:twoCellAnchor>
    <xdr:from>
      <xdr:col>3</xdr:col>
      <xdr:colOff>361950</xdr:colOff>
      <xdr:row>2</xdr:row>
      <xdr:rowOff>66675</xdr:rowOff>
    </xdr:from>
    <xdr:to>
      <xdr:col>13</xdr:col>
      <xdr:colOff>428625</xdr:colOff>
      <xdr:row>12</xdr:row>
      <xdr:rowOff>138112</xdr:rowOff>
    </xdr:to>
    <xdr:graphicFrame macro="">
      <xdr:nvGraphicFramePr>
        <xdr:cNvPr id="2" name="مخطط 1">
          <a:extLst>
            <a:ext uri="{FF2B5EF4-FFF2-40B4-BE49-F238E27FC236}">
              <a16:creationId xmlns:a16="http://schemas.microsoft.com/office/drawing/2014/main" id="{00000000-0008-0000-3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136712</xdr:colOff>
      <xdr:row>0</xdr:row>
      <xdr:rowOff>1106805</xdr:rowOff>
    </xdr:to>
    <xdr:pic>
      <xdr:nvPicPr>
        <xdr:cNvPr id="3" name="Picture 2">
          <a:extLst>
            <a:ext uri="{FF2B5EF4-FFF2-40B4-BE49-F238E27FC236}">
              <a16:creationId xmlns:a16="http://schemas.microsoft.com/office/drawing/2014/main" id="{8EC2E4FF-E699-43CE-8999-DCF79602388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34781763" y="0"/>
          <a:ext cx="2775137" cy="1106805"/>
        </a:xfrm>
        <a:prstGeom prst="rect">
          <a:avLst/>
        </a:prstGeom>
        <a:solidFill>
          <a:schemeClr val="bg1"/>
        </a:solid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142875</xdr:colOff>
      <xdr:row>0</xdr:row>
      <xdr:rowOff>1106805</xdr:rowOff>
    </xdr:to>
    <xdr:pic>
      <xdr:nvPicPr>
        <xdr:cNvPr id="4" name="Picture 3">
          <a:extLst>
            <a:ext uri="{FF2B5EF4-FFF2-40B4-BE49-F238E27FC236}">
              <a16:creationId xmlns:a16="http://schemas.microsoft.com/office/drawing/2014/main" id="{9CAB89FF-853B-4F00-8B9A-74B72A1182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83309050" y="0"/>
          <a:ext cx="2781300" cy="1106805"/>
        </a:xfrm>
        <a:prstGeom prst="rect">
          <a:avLst/>
        </a:prstGeom>
        <a:solidFill>
          <a:schemeClr val="bg1"/>
        </a:solidFill>
      </xdr:spPr>
    </xdr:pic>
    <xdr:clientData/>
  </xdr:twoCellAnchor>
</xdr:wsDr>
</file>

<file path=xl/drawings/drawing50.xml><?xml version="1.0" encoding="utf-8"?>
<xdr:wsDr xmlns:xdr="http://schemas.openxmlformats.org/drawingml/2006/spreadsheetDrawing" xmlns:a="http://schemas.openxmlformats.org/drawingml/2006/main">
  <xdr:twoCellAnchor>
    <xdr:from>
      <xdr:col>7</xdr:col>
      <xdr:colOff>171451</xdr:colOff>
      <xdr:row>2</xdr:row>
      <xdr:rowOff>119061</xdr:rowOff>
    </xdr:from>
    <xdr:to>
      <xdr:col>17</xdr:col>
      <xdr:colOff>209550</xdr:colOff>
      <xdr:row>12</xdr:row>
      <xdr:rowOff>190500</xdr:rowOff>
    </xdr:to>
    <xdr:graphicFrame macro="">
      <xdr:nvGraphicFramePr>
        <xdr:cNvPr id="3" name="مخطط 2">
          <a:extLst>
            <a:ext uri="{FF2B5EF4-FFF2-40B4-BE49-F238E27FC236}">
              <a16:creationId xmlns:a16="http://schemas.microsoft.com/office/drawing/2014/main" id="{00000000-0008-0000-3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50987</xdr:colOff>
      <xdr:row>0</xdr:row>
      <xdr:rowOff>1106805</xdr:rowOff>
    </xdr:to>
    <xdr:pic>
      <xdr:nvPicPr>
        <xdr:cNvPr id="4" name="Picture 3">
          <a:extLst>
            <a:ext uri="{FF2B5EF4-FFF2-40B4-BE49-F238E27FC236}">
              <a16:creationId xmlns:a16="http://schemas.microsoft.com/office/drawing/2014/main" id="{88D4F153-BA58-4149-BC32-46D962A996C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34724613" y="0"/>
          <a:ext cx="2775137" cy="1106805"/>
        </a:xfrm>
        <a:prstGeom prst="rect">
          <a:avLst/>
        </a:prstGeom>
        <a:solidFill>
          <a:schemeClr val="bg1"/>
        </a:solidFill>
      </xdr:spPr>
    </xdr:pic>
    <xdr:clientData/>
  </xdr:twoCellAnchor>
</xdr:wsDr>
</file>

<file path=xl/drawings/drawing51.xml><?xml version="1.0" encoding="utf-8"?>
<xdr:wsDr xmlns:xdr="http://schemas.openxmlformats.org/drawingml/2006/spreadsheetDrawing" xmlns:a="http://schemas.openxmlformats.org/drawingml/2006/main">
  <xdr:twoCellAnchor>
    <xdr:from>
      <xdr:col>5</xdr:col>
      <xdr:colOff>123826</xdr:colOff>
      <xdr:row>1</xdr:row>
      <xdr:rowOff>352425</xdr:rowOff>
    </xdr:from>
    <xdr:to>
      <xdr:col>15</xdr:col>
      <xdr:colOff>200025</xdr:colOff>
      <xdr:row>11</xdr:row>
      <xdr:rowOff>185737</xdr:rowOff>
    </xdr:to>
    <xdr:graphicFrame macro="">
      <xdr:nvGraphicFramePr>
        <xdr:cNvPr id="3" name="مخطط 2">
          <a:extLst>
            <a:ext uri="{FF2B5EF4-FFF2-40B4-BE49-F238E27FC236}">
              <a16:creationId xmlns:a16="http://schemas.microsoft.com/office/drawing/2014/main" id="{00000000-0008-0000-3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31937</xdr:colOff>
      <xdr:row>0</xdr:row>
      <xdr:rowOff>1106805</xdr:rowOff>
    </xdr:to>
    <xdr:pic>
      <xdr:nvPicPr>
        <xdr:cNvPr id="4" name="Picture 3">
          <a:extLst>
            <a:ext uri="{FF2B5EF4-FFF2-40B4-BE49-F238E27FC236}">
              <a16:creationId xmlns:a16="http://schemas.microsoft.com/office/drawing/2014/main" id="{71AA28AC-5B71-4FF7-A606-54C1863798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35067513" y="0"/>
          <a:ext cx="2775137" cy="1106805"/>
        </a:xfrm>
        <a:prstGeom prst="rect">
          <a:avLst/>
        </a:prstGeom>
        <a:solidFill>
          <a:schemeClr val="bg1"/>
        </a:solidFill>
      </xdr:spPr>
    </xdr:pic>
    <xdr:clientData/>
  </xdr:twoCellAnchor>
</xdr:wsDr>
</file>

<file path=xl/drawings/drawing52.xml><?xml version="1.0" encoding="utf-8"?>
<xdr:wsDr xmlns:xdr="http://schemas.openxmlformats.org/drawingml/2006/spreadsheetDrawing" xmlns:a="http://schemas.openxmlformats.org/drawingml/2006/main">
  <xdr:twoCellAnchor>
    <xdr:from>
      <xdr:col>6</xdr:col>
      <xdr:colOff>47625</xdr:colOff>
      <xdr:row>2</xdr:row>
      <xdr:rowOff>128586</xdr:rowOff>
    </xdr:from>
    <xdr:to>
      <xdr:col>17</xdr:col>
      <xdr:colOff>190500</xdr:colOff>
      <xdr:row>12</xdr:row>
      <xdr:rowOff>238125</xdr:rowOff>
    </xdr:to>
    <xdr:graphicFrame macro="">
      <xdr:nvGraphicFramePr>
        <xdr:cNvPr id="3" name="مخطط 2">
          <a:extLst>
            <a:ext uri="{FF2B5EF4-FFF2-40B4-BE49-F238E27FC236}">
              <a16:creationId xmlns:a16="http://schemas.microsoft.com/office/drawing/2014/main" id="{00000000-0008-0000-3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2327462</xdr:colOff>
      <xdr:row>1</xdr:row>
      <xdr:rowOff>11430</xdr:rowOff>
    </xdr:to>
    <xdr:pic>
      <xdr:nvPicPr>
        <xdr:cNvPr id="4" name="Picture 3">
          <a:extLst>
            <a:ext uri="{FF2B5EF4-FFF2-40B4-BE49-F238E27FC236}">
              <a16:creationId xmlns:a16="http://schemas.microsoft.com/office/drawing/2014/main" id="{AB3158C1-53B3-4A5B-95EC-4A7273EF7B4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35505663" y="0"/>
          <a:ext cx="2775137" cy="1106805"/>
        </a:xfrm>
        <a:prstGeom prst="rect">
          <a:avLst/>
        </a:prstGeom>
        <a:solidFill>
          <a:schemeClr val="bg1"/>
        </a:solidFill>
      </xdr:spPr>
    </xdr:pic>
    <xdr:clientData/>
  </xdr:twoCellAnchor>
</xdr:wsDr>
</file>

<file path=xl/drawings/drawing53.xml><?xml version="1.0" encoding="utf-8"?>
<xdr:wsDr xmlns:xdr="http://schemas.openxmlformats.org/drawingml/2006/spreadsheetDrawing" xmlns:a="http://schemas.openxmlformats.org/drawingml/2006/main">
  <xdr:twoCellAnchor>
    <xdr:from>
      <xdr:col>4</xdr:col>
      <xdr:colOff>95250</xdr:colOff>
      <xdr:row>2</xdr:row>
      <xdr:rowOff>109537</xdr:rowOff>
    </xdr:from>
    <xdr:to>
      <xdr:col>10</xdr:col>
      <xdr:colOff>552450</xdr:colOff>
      <xdr:row>16</xdr:row>
      <xdr:rowOff>61912</xdr:rowOff>
    </xdr:to>
    <xdr:graphicFrame macro="">
      <xdr:nvGraphicFramePr>
        <xdr:cNvPr id="2" name="مخطط 1">
          <a:extLst>
            <a:ext uri="{FF2B5EF4-FFF2-40B4-BE49-F238E27FC236}">
              <a16:creationId xmlns:a16="http://schemas.microsoft.com/office/drawing/2014/main" id="{00000000-0008-0000-3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3</xdr:col>
      <xdr:colOff>327212</xdr:colOff>
      <xdr:row>0</xdr:row>
      <xdr:rowOff>1106805</xdr:rowOff>
    </xdr:to>
    <xdr:pic>
      <xdr:nvPicPr>
        <xdr:cNvPr id="3" name="Picture 2">
          <a:extLst>
            <a:ext uri="{FF2B5EF4-FFF2-40B4-BE49-F238E27FC236}">
              <a16:creationId xmlns:a16="http://schemas.microsoft.com/office/drawing/2014/main" id="{C04DB1A7-E123-4E0E-BEFD-30CBB270072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33762588" y="0"/>
          <a:ext cx="2775137" cy="1106805"/>
        </a:xfrm>
        <a:prstGeom prst="rect">
          <a:avLst/>
        </a:prstGeom>
        <a:solidFill>
          <a:schemeClr val="bg1"/>
        </a:solid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1</xdr:row>
      <xdr:rowOff>163830</xdr:rowOff>
    </xdr:to>
    <xdr:pic>
      <xdr:nvPicPr>
        <xdr:cNvPr id="2" name="Picture 1">
          <a:extLst>
            <a:ext uri="{FF2B5EF4-FFF2-40B4-BE49-F238E27FC236}">
              <a16:creationId xmlns:a16="http://schemas.microsoft.com/office/drawing/2014/main" id="{DE3D7AB7-D9F1-4177-810D-FBF059DD7F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204725" y="0"/>
          <a:ext cx="2781300" cy="1106805"/>
        </a:xfrm>
        <a:prstGeom prst="rect">
          <a:avLst/>
        </a:prstGeom>
        <a:solidFill>
          <a:schemeClr val="bg1"/>
        </a:solid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2</xdr:col>
      <xdr:colOff>276225</xdr:colOff>
      <xdr:row>0</xdr:row>
      <xdr:rowOff>1154430</xdr:rowOff>
    </xdr:to>
    <xdr:pic>
      <xdr:nvPicPr>
        <xdr:cNvPr id="2" name="Picture 1">
          <a:extLst>
            <a:ext uri="{FF2B5EF4-FFF2-40B4-BE49-F238E27FC236}">
              <a16:creationId xmlns:a16="http://schemas.microsoft.com/office/drawing/2014/main" id="{AC537F9A-9021-40B6-9AFC-5979EA5BB5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261875" y="47625"/>
          <a:ext cx="2781300" cy="1106805"/>
        </a:xfrm>
        <a:prstGeom prst="rect">
          <a:avLst/>
        </a:prstGeom>
        <a:solidFill>
          <a:schemeClr val="bg1"/>
        </a:solid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260537</xdr:colOff>
      <xdr:row>1</xdr:row>
      <xdr:rowOff>20955</xdr:rowOff>
    </xdr:to>
    <xdr:pic>
      <xdr:nvPicPr>
        <xdr:cNvPr id="2" name="Picture 1">
          <a:extLst>
            <a:ext uri="{FF2B5EF4-FFF2-40B4-BE49-F238E27FC236}">
              <a16:creationId xmlns:a16="http://schemas.microsoft.com/office/drawing/2014/main" id="{3031CA0A-4402-4181-A48E-B61CE222F1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82924688" y="0"/>
          <a:ext cx="2775137" cy="1106805"/>
        </a:xfrm>
        <a:prstGeom prst="rect">
          <a:avLst/>
        </a:prstGeom>
        <a:solidFill>
          <a:schemeClr val="bg1"/>
        </a:solid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260537</xdr:colOff>
      <xdr:row>1</xdr:row>
      <xdr:rowOff>240030</xdr:rowOff>
    </xdr:to>
    <xdr:pic>
      <xdr:nvPicPr>
        <xdr:cNvPr id="2" name="Picture 1">
          <a:extLst>
            <a:ext uri="{FF2B5EF4-FFF2-40B4-BE49-F238E27FC236}">
              <a16:creationId xmlns:a16="http://schemas.microsoft.com/office/drawing/2014/main" id="{498EE174-A8B1-4F83-A056-D5AB98C2EF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268038" y="0"/>
          <a:ext cx="2775137" cy="1106805"/>
        </a:xfrm>
        <a:prstGeom prst="rect">
          <a:avLst/>
        </a:prstGeom>
        <a:solidFill>
          <a:schemeClr val="bg1"/>
        </a:solid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E7:F40" totalsRowShown="0" headerRowDxfId="3" dataDxfId="2">
  <tableColumns count="2">
    <tableColumn id="1" xr3:uid="{00000000-0010-0000-0000-000001000000}" name="رقم الشكل" dataDxfId="1"/>
    <tableColumn id="2" xr3:uid="{00000000-0010-0000-0000-000002000000}" name="عنوان الشكل" dataDxfId="0"/>
  </tableColumns>
  <tableStyleInfo name="TableStyleMedium7" showFirstColumn="0" showLastColumn="0" showRowStripes="1" showColumnStripes="0"/>
</table>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2.bin"/></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33.bin"/></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34.bin"/></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35.bin"/></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8"/>
  <sheetViews>
    <sheetView rightToLeft="1" workbookViewId="0">
      <selection activeCell="C6" sqref="C6"/>
    </sheetView>
  </sheetViews>
  <sheetFormatPr defaultRowHeight="14.25" x14ac:dyDescent="0.2"/>
  <cols>
    <col min="1" max="1" width="3.75" customWidth="1"/>
    <col min="2" max="2" width="20.5" customWidth="1"/>
    <col min="3" max="3" width="82.5" customWidth="1"/>
    <col min="4" max="4" width="7.625" customWidth="1"/>
  </cols>
  <sheetData>
    <row r="1" spans="1:4" ht="21.75" x14ac:dyDescent="0.55000000000000004">
      <c r="A1" s="292"/>
      <c r="B1" s="308" t="s">
        <v>467</v>
      </c>
      <c r="C1" s="308"/>
      <c r="D1" s="292"/>
    </row>
    <row r="2" spans="1:4" ht="20.25" customHeight="1" x14ac:dyDescent="0.55000000000000004">
      <c r="A2" s="292"/>
      <c r="B2" s="308"/>
      <c r="C2" s="308"/>
      <c r="D2" s="292"/>
    </row>
    <row r="3" spans="1:4" ht="26.25" customHeight="1" x14ac:dyDescent="0.55000000000000004">
      <c r="A3" s="292"/>
      <c r="B3" s="305" t="s">
        <v>458</v>
      </c>
      <c r="C3" s="305"/>
      <c r="D3" s="292"/>
    </row>
    <row r="4" spans="1:4" ht="30" customHeight="1" thickBot="1" x14ac:dyDescent="0.6">
      <c r="A4" s="292"/>
      <c r="B4" s="293"/>
      <c r="C4" s="293"/>
      <c r="D4" s="292"/>
    </row>
    <row r="5" spans="1:4" ht="66" customHeight="1" thickTop="1" x14ac:dyDescent="0.55000000000000004">
      <c r="A5" s="292"/>
      <c r="B5" s="295" t="s">
        <v>474</v>
      </c>
      <c r="C5" s="296" t="s">
        <v>473</v>
      </c>
      <c r="D5" s="297"/>
    </row>
    <row r="6" spans="1:4" ht="21.75" x14ac:dyDescent="0.55000000000000004">
      <c r="A6" s="292"/>
      <c r="B6" s="298" t="s">
        <v>475</v>
      </c>
      <c r="C6" s="299" t="s">
        <v>468</v>
      </c>
      <c r="D6" s="297"/>
    </row>
    <row r="7" spans="1:4" ht="21.75" x14ac:dyDescent="0.55000000000000004">
      <c r="A7" s="292"/>
      <c r="B7" s="298" t="s">
        <v>476</v>
      </c>
      <c r="C7" s="299" t="s">
        <v>465</v>
      </c>
      <c r="D7" s="297"/>
    </row>
    <row r="8" spans="1:4" ht="21.75" x14ac:dyDescent="0.55000000000000004">
      <c r="A8" s="292"/>
      <c r="B8" s="298" t="s">
        <v>459</v>
      </c>
      <c r="C8" s="299" t="s">
        <v>470</v>
      </c>
      <c r="D8" s="297"/>
    </row>
    <row r="9" spans="1:4" ht="21.75" x14ac:dyDescent="0.55000000000000004">
      <c r="A9" s="292"/>
      <c r="B9" s="298" t="s">
        <v>477</v>
      </c>
      <c r="C9" s="299" t="s">
        <v>466</v>
      </c>
      <c r="D9" s="297"/>
    </row>
    <row r="10" spans="1:4" ht="21.75" x14ac:dyDescent="0.55000000000000004">
      <c r="A10" s="292"/>
      <c r="B10" s="298" t="s">
        <v>460</v>
      </c>
      <c r="C10" s="299" t="s">
        <v>471</v>
      </c>
      <c r="D10" s="297"/>
    </row>
    <row r="11" spans="1:4" ht="21.75" x14ac:dyDescent="0.55000000000000004">
      <c r="A11" s="292"/>
      <c r="B11" s="298" t="s">
        <v>461</v>
      </c>
      <c r="C11" s="299" t="s">
        <v>472</v>
      </c>
      <c r="D11" s="297"/>
    </row>
    <row r="12" spans="1:4" ht="21.75" x14ac:dyDescent="0.55000000000000004">
      <c r="A12" s="292"/>
      <c r="B12" s="298" t="s">
        <v>462</v>
      </c>
      <c r="C12" s="299" t="s">
        <v>472</v>
      </c>
      <c r="D12" s="297"/>
    </row>
    <row r="13" spans="1:4" ht="21.75" x14ac:dyDescent="0.55000000000000004">
      <c r="A13" s="292"/>
      <c r="B13" s="300" t="s">
        <v>478</v>
      </c>
      <c r="C13" s="301">
        <v>2018</v>
      </c>
      <c r="D13" s="297"/>
    </row>
    <row r="14" spans="1:4" ht="22.5" thickBot="1" x14ac:dyDescent="0.6">
      <c r="A14" s="292"/>
      <c r="B14" s="302" t="s">
        <v>479</v>
      </c>
      <c r="C14" s="303">
        <v>43842</v>
      </c>
      <c r="D14" s="297"/>
    </row>
    <row r="15" spans="1:4" ht="22.5" thickTop="1" x14ac:dyDescent="0.55000000000000004">
      <c r="A15" s="292"/>
      <c r="B15" s="306" t="s">
        <v>480</v>
      </c>
      <c r="C15" s="306"/>
      <c r="D15" s="306"/>
    </row>
    <row r="16" spans="1:4" ht="21.75" x14ac:dyDescent="0.55000000000000004">
      <c r="A16" s="292"/>
      <c r="B16" s="307" t="s">
        <v>463</v>
      </c>
      <c r="C16" s="307"/>
      <c r="D16" s="297"/>
    </row>
    <row r="17" spans="1:4" ht="21.75" x14ac:dyDescent="0.55000000000000004">
      <c r="A17" s="292"/>
      <c r="B17" s="307" t="s">
        <v>464</v>
      </c>
      <c r="C17" s="307"/>
      <c r="D17" s="297"/>
    </row>
    <row r="18" spans="1:4" ht="21.75" x14ac:dyDescent="0.55000000000000004">
      <c r="A18" s="292"/>
      <c r="B18" s="304"/>
      <c r="C18" s="304"/>
      <c r="D18" s="297"/>
    </row>
  </sheetData>
  <mergeCells count="5">
    <mergeCell ref="B3:C3"/>
    <mergeCell ref="B15:D15"/>
    <mergeCell ref="B16:C16"/>
    <mergeCell ref="B17:C17"/>
    <mergeCell ref="B1:C2"/>
  </mergeCells>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23"/>
  <sheetViews>
    <sheetView rightToLeft="1" zoomScaleNormal="100" workbookViewId="0">
      <selection activeCell="A5" sqref="A5:B8"/>
    </sheetView>
  </sheetViews>
  <sheetFormatPr defaultColWidth="9" defaultRowHeight="21.75" x14ac:dyDescent="0.5"/>
  <cols>
    <col min="1" max="1" width="7.125" style="25" customWidth="1"/>
    <col min="2" max="2" width="27.875" style="3" customWidth="1"/>
    <col min="3" max="8" width="14.625" style="3" customWidth="1"/>
    <col min="9" max="9" width="39.875" style="3" customWidth="1"/>
    <col min="10" max="10" width="6.75" style="25" customWidth="1"/>
    <col min="11" max="16384" width="9" style="3"/>
  </cols>
  <sheetData>
    <row r="1" spans="1:13" ht="85.5" customHeight="1" x14ac:dyDescent="0.5">
      <c r="A1" s="446"/>
      <c r="B1" s="447"/>
      <c r="C1" s="447"/>
      <c r="D1" s="447"/>
      <c r="E1" s="447"/>
      <c r="F1" s="447"/>
      <c r="G1" s="447"/>
      <c r="H1" s="447"/>
      <c r="I1" s="447"/>
      <c r="J1" s="446"/>
      <c r="K1" s="447"/>
    </row>
    <row r="2" spans="1:13" s="20" customFormat="1" ht="24" customHeight="1" x14ac:dyDescent="0.3">
      <c r="A2" s="315" t="s">
        <v>20</v>
      </c>
      <c r="B2" s="316"/>
      <c r="C2" s="316"/>
      <c r="D2" s="316"/>
      <c r="E2" s="316"/>
      <c r="F2" s="317" t="s">
        <v>162</v>
      </c>
      <c r="G2" s="318"/>
      <c r="H2" s="318"/>
      <c r="I2" s="318"/>
      <c r="J2" s="348"/>
      <c r="K2" s="22"/>
    </row>
    <row r="3" spans="1:13" ht="30.2" customHeight="1" x14ac:dyDescent="0.5">
      <c r="A3" s="329" t="s">
        <v>439</v>
      </c>
      <c r="B3" s="330"/>
      <c r="C3" s="330"/>
      <c r="D3" s="330"/>
      <c r="E3" s="330"/>
      <c r="F3" s="330"/>
      <c r="G3" s="330"/>
      <c r="H3" s="330"/>
      <c r="I3" s="330"/>
      <c r="J3" s="331"/>
      <c r="K3" s="6"/>
    </row>
    <row r="4" spans="1:13" ht="30.2" customHeight="1" x14ac:dyDescent="0.5">
      <c r="A4" s="355" t="s">
        <v>270</v>
      </c>
      <c r="B4" s="356"/>
      <c r="C4" s="356"/>
      <c r="D4" s="356"/>
      <c r="E4" s="356"/>
      <c r="F4" s="356"/>
      <c r="G4" s="356"/>
      <c r="H4" s="356"/>
      <c r="I4" s="356"/>
      <c r="J4" s="357"/>
      <c r="K4" s="6"/>
    </row>
    <row r="5" spans="1:13" ht="21.75" customHeight="1" x14ac:dyDescent="0.5">
      <c r="A5" s="349" t="s">
        <v>0</v>
      </c>
      <c r="B5" s="349"/>
      <c r="C5" s="351" t="s">
        <v>328</v>
      </c>
      <c r="D5" s="351"/>
      <c r="E5" s="351"/>
      <c r="F5" s="351"/>
      <c r="G5" s="352"/>
      <c r="H5" s="346" t="s">
        <v>1</v>
      </c>
      <c r="I5" s="335" t="s">
        <v>155</v>
      </c>
      <c r="J5" s="349"/>
      <c r="K5" s="6"/>
    </row>
    <row r="6" spans="1:13" ht="11.25" customHeight="1" x14ac:dyDescent="0.5">
      <c r="A6" s="349"/>
      <c r="B6" s="349"/>
      <c r="C6" s="353"/>
      <c r="D6" s="353"/>
      <c r="E6" s="353"/>
      <c r="F6" s="353"/>
      <c r="G6" s="354"/>
      <c r="H6" s="347"/>
      <c r="I6" s="335"/>
      <c r="J6" s="349"/>
      <c r="K6" s="6"/>
    </row>
    <row r="7" spans="1:13" ht="25.5" customHeight="1" x14ac:dyDescent="0.5">
      <c r="A7" s="349"/>
      <c r="B7" s="334"/>
      <c r="C7" s="67" t="s">
        <v>109</v>
      </c>
      <c r="D7" s="72" t="s">
        <v>352</v>
      </c>
      <c r="E7" s="73" t="s">
        <v>111</v>
      </c>
      <c r="F7" s="72" t="s">
        <v>112</v>
      </c>
      <c r="G7" s="73" t="s">
        <v>113</v>
      </c>
      <c r="H7" s="347" t="s">
        <v>37</v>
      </c>
      <c r="I7" s="335"/>
      <c r="J7" s="349"/>
      <c r="K7" s="6"/>
    </row>
    <row r="8" spans="1:13" ht="25.5" customHeight="1" x14ac:dyDescent="0.5">
      <c r="A8" s="349"/>
      <c r="B8" s="334"/>
      <c r="C8" s="77" t="s">
        <v>156</v>
      </c>
      <c r="D8" s="78" t="s">
        <v>157</v>
      </c>
      <c r="E8" s="79" t="s">
        <v>158</v>
      </c>
      <c r="F8" s="78" t="s">
        <v>159</v>
      </c>
      <c r="G8" s="79" t="s">
        <v>160</v>
      </c>
      <c r="H8" s="350"/>
      <c r="I8" s="335"/>
      <c r="J8" s="349"/>
      <c r="K8" s="6"/>
    </row>
    <row r="9" spans="1:13" ht="30.2" customHeight="1" x14ac:dyDescent="0.5">
      <c r="A9" s="63">
        <v>1</v>
      </c>
      <c r="B9" s="64" t="s">
        <v>127</v>
      </c>
      <c r="C9" s="143">
        <v>11904</v>
      </c>
      <c r="D9" s="143">
        <v>11123</v>
      </c>
      <c r="E9" s="144">
        <v>22144</v>
      </c>
      <c r="F9" s="144">
        <v>21316</v>
      </c>
      <c r="G9" s="144">
        <v>22001</v>
      </c>
      <c r="H9" s="142">
        <f t="shared" ref="H9:H20" si="0">SUM(C9:G9)</f>
        <v>88488</v>
      </c>
      <c r="I9" s="152" t="s">
        <v>27</v>
      </c>
      <c r="J9" s="75">
        <v>1</v>
      </c>
      <c r="K9" s="6"/>
      <c r="M9" s="45"/>
    </row>
    <row r="10" spans="1:13" ht="30.2" customHeight="1" x14ac:dyDescent="0.5">
      <c r="A10" s="65">
        <v>2</v>
      </c>
      <c r="B10" s="66" t="s">
        <v>3</v>
      </c>
      <c r="C10" s="145">
        <v>21694</v>
      </c>
      <c r="D10" s="145">
        <v>25150</v>
      </c>
      <c r="E10" s="146">
        <v>27151</v>
      </c>
      <c r="F10" s="146">
        <v>74267</v>
      </c>
      <c r="G10" s="146">
        <v>112417</v>
      </c>
      <c r="H10" s="138">
        <f t="shared" si="0"/>
        <v>260679</v>
      </c>
      <c r="I10" s="153" t="s">
        <v>28</v>
      </c>
      <c r="J10" s="76">
        <v>2</v>
      </c>
      <c r="K10" s="6"/>
      <c r="M10" s="45"/>
    </row>
    <row r="11" spans="1:13" ht="30.2" customHeight="1" x14ac:dyDescent="0.5">
      <c r="A11" s="63">
        <v>3</v>
      </c>
      <c r="B11" s="64" t="s">
        <v>4</v>
      </c>
      <c r="C11" s="147">
        <v>7</v>
      </c>
      <c r="D11" s="147">
        <v>25</v>
      </c>
      <c r="E11" s="148">
        <v>29</v>
      </c>
      <c r="F11" s="148">
        <v>99</v>
      </c>
      <c r="G11" s="148">
        <v>161</v>
      </c>
      <c r="H11" s="136">
        <f t="shared" si="0"/>
        <v>321</v>
      </c>
      <c r="I11" s="152" t="s">
        <v>29</v>
      </c>
      <c r="J11" s="75">
        <v>3</v>
      </c>
      <c r="K11" s="6"/>
      <c r="M11" s="45"/>
    </row>
    <row r="12" spans="1:13" ht="30.2" customHeight="1" x14ac:dyDescent="0.5">
      <c r="A12" s="65">
        <v>4</v>
      </c>
      <c r="B12" s="66" t="s">
        <v>5</v>
      </c>
      <c r="C12" s="145">
        <v>804</v>
      </c>
      <c r="D12" s="145">
        <v>1026</v>
      </c>
      <c r="E12" s="146">
        <v>3730</v>
      </c>
      <c r="F12" s="146">
        <v>16653</v>
      </c>
      <c r="G12" s="146">
        <v>4096</v>
      </c>
      <c r="H12" s="138">
        <f t="shared" si="0"/>
        <v>26309</v>
      </c>
      <c r="I12" s="153" t="s">
        <v>30</v>
      </c>
      <c r="J12" s="76">
        <v>4</v>
      </c>
      <c r="K12" s="6"/>
      <c r="M12" s="45"/>
    </row>
    <row r="13" spans="1:13" ht="30.2" customHeight="1" x14ac:dyDescent="0.5">
      <c r="A13" s="63">
        <v>5</v>
      </c>
      <c r="B13" s="64" t="s">
        <v>6</v>
      </c>
      <c r="C13" s="147">
        <v>3</v>
      </c>
      <c r="D13" s="147">
        <v>50</v>
      </c>
      <c r="E13" s="148">
        <v>53</v>
      </c>
      <c r="F13" s="148">
        <v>43</v>
      </c>
      <c r="G13" s="148">
        <v>97</v>
      </c>
      <c r="H13" s="136">
        <f t="shared" si="0"/>
        <v>246</v>
      </c>
      <c r="I13" s="152" t="s">
        <v>31</v>
      </c>
      <c r="J13" s="75">
        <v>5</v>
      </c>
      <c r="K13" s="6"/>
      <c r="M13" s="45"/>
    </row>
    <row r="14" spans="1:13" ht="30.2" customHeight="1" x14ac:dyDescent="0.5">
      <c r="A14" s="65">
        <v>6</v>
      </c>
      <c r="B14" s="66" t="s">
        <v>7</v>
      </c>
      <c r="C14" s="145">
        <v>78</v>
      </c>
      <c r="D14" s="145">
        <v>4272</v>
      </c>
      <c r="E14" s="146">
        <v>2414</v>
      </c>
      <c r="F14" s="146">
        <v>1193</v>
      </c>
      <c r="G14" s="146">
        <v>3634</v>
      </c>
      <c r="H14" s="138">
        <f t="shared" si="0"/>
        <v>11591</v>
      </c>
      <c r="I14" s="153" t="s">
        <v>32</v>
      </c>
      <c r="J14" s="76">
        <v>6</v>
      </c>
      <c r="K14" s="6"/>
      <c r="M14" s="45"/>
    </row>
    <row r="15" spans="1:13" ht="30.2" customHeight="1" x14ac:dyDescent="0.5">
      <c r="A15" s="63">
        <v>7</v>
      </c>
      <c r="B15" s="64" t="s">
        <v>126</v>
      </c>
      <c r="C15" s="147">
        <v>1196</v>
      </c>
      <c r="D15" s="147">
        <v>2045</v>
      </c>
      <c r="E15" s="148">
        <v>3861</v>
      </c>
      <c r="F15" s="148">
        <v>3867</v>
      </c>
      <c r="G15" s="148">
        <v>3937</v>
      </c>
      <c r="H15" s="136">
        <f t="shared" si="0"/>
        <v>14906</v>
      </c>
      <c r="I15" s="152" t="s">
        <v>33</v>
      </c>
      <c r="J15" s="75">
        <v>7</v>
      </c>
      <c r="K15" s="6"/>
      <c r="M15" s="45"/>
    </row>
    <row r="16" spans="1:13" ht="30.2" customHeight="1" x14ac:dyDescent="0.5">
      <c r="A16" s="65">
        <v>8</v>
      </c>
      <c r="B16" s="66" t="s">
        <v>25</v>
      </c>
      <c r="C16" s="145">
        <v>1477</v>
      </c>
      <c r="D16" s="145">
        <v>3446</v>
      </c>
      <c r="E16" s="146">
        <v>3592</v>
      </c>
      <c r="F16" s="146">
        <v>3704</v>
      </c>
      <c r="G16" s="146">
        <v>3492</v>
      </c>
      <c r="H16" s="138">
        <f t="shared" si="0"/>
        <v>15711</v>
      </c>
      <c r="I16" s="153" t="s">
        <v>161</v>
      </c>
      <c r="J16" s="76">
        <v>8</v>
      </c>
      <c r="K16" s="6"/>
      <c r="M16" s="45"/>
    </row>
    <row r="17" spans="1:13" ht="30.2" customHeight="1" x14ac:dyDescent="0.5">
      <c r="A17" s="63">
        <v>9</v>
      </c>
      <c r="B17" s="64" t="s">
        <v>8</v>
      </c>
      <c r="C17" s="147">
        <v>91</v>
      </c>
      <c r="D17" s="147">
        <v>194</v>
      </c>
      <c r="E17" s="148">
        <v>392</v>
      </c>
      <c r="F17" s="148">
        <v>357</v>
      </c>
      <c r="G17" s="148">
        <v>519</v>
      </c>
      <c r="H17" s="136">
        <f t="shared" si="0"/>
        <v>1553</v>
      </c>
      <c r="I17" s="152" t="s">
        <v>35</v>
      </c>
      <c r="J17" s="75">
        <v>9</v>
      </c>
      <c r="K17" s="6"/>
      <c r="M17" s="45"/>
    </row>
    <row r="18" spans="1:13" ht="30.2" customHeight="1" x14ac:dyDescent="0.5">
      <c r="A18" s="65">
        <v>10</v>
      </c>
      <c r="B18" s="66" t="s">
        <v>9</v>
      </c>
      <c r="C18" s="145">
        <v>316</v>
      </c>
      <c r="D18" s="145">
        <v>739</v>
      </c>
      <c r="E18" s="146">
        <v>1523</v>
      </c>
      <c r="F18" s="146">
        <v>2882</v>
      </c>
      <c r="G18" s="146">
        <v>2345</v>
      </c>
      <c r="H18" s="138">
        <f t="shared" si="0"/>
        <v>7805</v>
      </c>
      <c r="I18" s="153" t="s">
        <v>36</v>
      </c>
      <c r="J18" s="76">
        <v>10</v>
      </c>
      <c r="K18" s="6"/>
      <c r="M18" s="45"/>
    </row>
    <row r="19" spans="1:13" ht="30.2" customHeight="1" x14ac:dyDescent="0.5">
      <c r="A19" s="63">
        <v>11</v>
      </c>
      <c r="B19" s="64" t="s">
        <v>249</v>
      </c>
      <c r="C19" s="147">
        <v>60</v>
      </c>
      <c r="D19" s="147">
        <v>119</v>
      </c>
      <c r="E19" s="148">
        <v>156</v>
      </c>
      <c r="F19" s="148">
        <v>544</v>
      </c>
      <c r="G19" s="148">
        <v>789</v>
      </c>
      <c r="H19" s="136">
        <f t="shared" si="0"/>
        <v>1668</v>
      </c>
      <c r="I19" s="152" t="s">
        <v>299</v>
      </c>
      <c r="J19" s="75">
        <v>11</v>
      </c>
      <c r="K19" s="6"/>
      <c r="M19" s="45"/>
    </row>
    <row r="20" spans="1:13" ht="30.2" customHeight="1" x14ac:dyDescent="0.5">
      <c r="A20" s="319" t="s">
        <v>10</v>
      </c>
      <c r="B20" s="323"/>
      <c r="C20" s="149">
        <f>SUM(C9:C19)</f>
        <v>37630</v>
      </c>
      <c r="D20" s="149">
        <f>SUM(D9:D19)</f>
        <v>48189</v>
      </c>
      <c r="E20" s="149">
        <f>SUM(E9:E19)</f>
        <v>65045</v>
      </c>
      <c r="F20" s="149">
        <f>SUM(F9:F19)</f>
        <v>124925</v>
      </c>
      <c r="G20" s="150">
        <f>SUM(G9:G19)</f>
        <v>153488</v>
      </c>
      <c r="H20" s="151">
        <f t="shared" si="0"/>
        <v>429277</v>
      </c>
      <c r="I20" s="334" t="s">
        <v>37</v>
      </c>
      <c r="J20" s="335"/>
      <c r="K20" s="6"/>
      <c r="M20" s="45"/>
    </row>
    <row r="21" spans="1:13" s="21" customFormat="1" ht="20.100000000000001" customHeight="1" x14ac:dyDescent="0.3">
      <c r="A21" s="313" t="s">
        <v>223</v>
      </c>
      <c r="B21" s="313"/>
      <c r="C21" s="313"/>
      <c r="D21" s="313"/>
      <c r="E21" s="313"/>
      <c r="F21" s="313"/>
      <c r="G21" s="314" t="s">
        <v>453</v>
      </c>
      <c r="H21" s="314"/>
      <c r="I21" s="314"/>
      <c r="J21" s="314"/>
      <c r="K21" s="23"/>
    </row>
    <row r="22" spans="1:13" x14ac:dyDescent="0.5">
      <c r="A22" s="24"/>
      <c r="B22" s="6"/>
      <c r="C22" s="6"/>
      <c r="D22" s="6"/>
      <c r="E22" s="6"/>
      <c r="F22" s="6"/>
      <c r="G22" s="6"/>
      <c r="H22" s="6"/>
      <c r="I22" s="6"/>
      <c r="J22" s="24"/>
      <c r="K22" s="6"/>
    </row>
    <row r="23" spans="1:13" x14ac:dyDescent="0.5">
      <c r="A23" s="24"/>
      <c r="B23" s="6"/>
      <c r="C23" s="6"/>
      <c r="D23" s="6"/>
      <c r="E23" s="6"/>
      <c r="F23" s="6"/>
      <c r="G23" s="6"/>
      <c r="H23" s="6"/>
      <c r="I23" s="6"/>
      <c r="J23" s="24"/>
      <c r="K23" s="6"/>
    </row>
  </sheetData>
  <mergeCells count="13">
    <mergeCell ref="A21:F21"/>
    <mergeCell ref="G21:J21"/>
    <mergeCell ref="H7:H8"/>
    <mergeCell ref="A20:B20"/>
    <mergeCell ref="I20:J20"/>
    <mergeCell ref="F2:J2"/>
    <mergeCell ref="A2:E2"/>
    <mergeCell ref="A3:J3"/>
    <mergeCell ref="A4:J4"/>
    <mergeCell ref="A5:B8"/>
    <mergeCell ref="C5:G6"/>
    <mergeCell ref="H5:H6"/>
    <mergeCell ref="I5:J8"/>
  </mergeCells>
  <pageMargins left="0.7" right="0.7" top="0.75" bottom="0.75" header="0.3" footer="0.3"/>
  <pageSetup paperSize="9" scale="56"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23"/>
  <sheetViews>
    <sheetView rightToLeft="1" zoomScaleNormal="100" workbookViewId="0">
      <selection activeCell="A5" sqref="A5:B8"/>
    </sheetView>
  </sheetViews>
  <sheetFormatPr defaultColWidth="9" defaultRowHeight="21.75" x14ac:dyDescent="0.5"/>
  <cols>
    <col min="1" max="1" width="6.125" style="25" customWidth="1"/>
    <col min="2" max="2" width="28.5" style="3" customWidth="1"/>
    <col min="3" max="6" width="14.625" style="3" customWidth="1"/>
    <col min="7" max="7" width="13.875" style="3" customWidth="1"/>
    <col min="8" max="8" width="14.625" style="3" customWidth="1"/>
    <col min="9" max="9" width="41.625" style="3" customWidth="1"/>
    <col min="10" max="10" width="6.125" style="25" customWidth="1"/>
    <col min="11" max="16384" width="9" style="3"/>
  </cols>
  <sheetData>
    <row r="1" spans="1:11" ht="82.5" customHeight="1" x14ac:dyDescent="0.5">
      <c r="A1" s="446"/>
      <c r="B1" s="447"/>
      <c r="C1" s="447"/>
      <c r="D1" s="447"/>
      <c r="E1" s="447"/>
      <c r="F1" s="447"/>
      <c r="G1" s="447"/>
      <c r="H1" s="447"/>
      <c r="I1" s="447"/>
      <c r="J1" s="446"/>
      <c r="K1" s="447"/>
    </row>
    <row r="2" spans="1:11" s="48" customFormat="1" ht="21.75" customHeight="1" x14ac:dyDescent="0.65">
      <c r="A2" s="315" t="s">
        <v>21</v>
      </c>
      <c r="B2" s="316"/>
      <c r="C2" s="316"/>
      <c r="D2" s="316"/>
      <c r="E2" s="316"/>
      <c r="F2" s="317" t="s">
        <v>251</v>
      </c>
      <c r="G2" s="318"/>
      <c r="H2" s="318" t="s">
        <v>163</v>
      </c>
      <c r="I2" s="318"/>
      <c r="J2" s="348"/>
      <c r="K2" s="43"/>
    </row>
    <row r="3" spans="1:11" s="39" customFormat="1" ht="30.2" customHeight="1" x14ac:dyDescent="0.65">
      <c r="A3" s="329" t="s">
        <v>243</v>
      </c>
      <c r="B3" s="330"/>
      <c r="C3" s="330"/>
      <c r="D3" s="330"/>
      <c r="E3" s="330"/>
      <c r="F3" s="330"/>
      <c r="G3" s="330"/>
      <c r="H3" s="330"/>
      <c r="I3" s="330"/>
      <c r="J3" s="331"/>
      <c r="K3" s="38"/>
    </row>
    <row r="4" spans="1:11" s="39" customFormat="1" ht="30.2" customHeight="1" x14ac:dyDescent="0.65">
      <c r="A4" s="355" t="s">
        <v>302</v>
      </c>
      <c r="B4" s="356"/>
      <c r="C4" s="356"/>
      <c r="D4" s="356"/>
      <c r="E4" s="356"/>
      <c r="F4" s="356"/>
      <c r="G4" s="356"/>
      <c r="H4" s="356"/>
      <c r="I4" s="356"/>
      <c r="J4" s="357"/>
      <c r="K4" s="38"/>
    </row>
    <row r="5" spans="1:11" s="39" customFormat="1" ht="19.5" customHeight="1" x14ac:dyDescent="0.65">
      <c r="A5" s="349" t="s">
        <v>0</v>
      </c>
      <c r="B5" s="349"/>
      <c r="C5" s="351" t="s">
        <v>322</v>
      </c>
      <c r="D5" s="351"/>
      <c r="E5" s="351"/>
      <c r="F5" s="351"/>
      <c r="G5" s="352"/>
      <c r="H5" s="346" t="s">
        <v>1</v>
      </c>
      <c r="I5" s="335" t="s">
        <v>155</v>
      </c>
      <c r="J5" s="349"/>
      <c r="K5" s="38"/>
    </row>
    <row r="6" spans="1:11" s="39" customFormat="1" ht="15" customHeight="1" x14ac:dyDescent="0.65">
      <c r="A6" s="349"/>
      <c r="B6" s="349"/>
      <c r="C6" s="353"/>
      <c r="D6" s="353"/>
      <c r="E6" s="353"/>
      <c r="F6" s="353"/>
      <c r="G6" s="354"/>
      <c r="H6" s="347"/>
      <c r="I6" s="335"/>
      <c r="J6" s="349"/>
      <c r="K6" s="38"/>
    </row>
    <row r="7" spans="1:11" s="39" customFormat="1" ht="25.5" customHeight="1" x14ac:dyDescent="0.65">
      <c r="A7" s="349"/>
      <c r="B7" s="334"/>
      <c r="C7" s="67" t="s">
        <v>109</v>
      </c>
      <c r="D7" s="72" t="s">
        <v>352</v>
      </c>
      <c r="E7" s="73" t="s">
        <v>111</v>
      </c>
      <c r="F7" s="72" t="s">
        <v>112</v>
      </c>
      <c r="G7" s="73" t="s">
        <v>113</v>
      </c>
      <c r="H7" s="347" t="s">
        <v>37</v>
      </c>
      <c r="I7" s="335"/>
      <c r="J7" s="349"/>
      <c r="K7" s="38"/>
    </row>
    <row r="8" spans="1:11" s="39" customFormat="1" ht="23.25" customHeight="1" x14ac:dyDescent="0.65">
      <c r="A8" s="349"/>
      <c r="B8" s="334"/>
      <c r="C8" s="77" t="s">
        <v>156</v>
      </c>
      <c r="D8" s="78" t="s">
        <v>157</v>
      </c>
      <c r="E8" s="79" t="s">
        <v>158</v>
      </c>
      <c r="F8" s="78" t="s">
        <v>159</v>
      </c>
      <c r="G8" s="79" t="s">
        <v>160</v>
      </c>
      <c r="H8" s="350"/>
      <c r="I8" s="335"/>
      <c r="J8" s="349"/>
      <c r="K8" s="38"/>
    </row>
    <row r="9" spans="1:11" s="39" customFormat="1" ht="30.2" customHeight="1" x14ac:dyDescent="0.65">
      <c r="A9" s="63">
        <v>1</v>
      </c>
      <c r="B9" s="64" t="s">
        <v>127</v>
      </c>
      <c r="C9" s="143">
        <v>16405</v>
      </c>
      <c r="D9" s="143">
        <v>14776</v>
      </c>
      <c r="E9" s="144">
        <v>28838</v>
      </c>
      <c r="F9" s="144">
        <v>33485</v>
      </c>
      <c r="G9" s="144">
        <v>25437</v>
      </c>
      <c r="H9" s="142">
        <f>SUM(C9:G9)</f>
        <v>118941</v>
      </c>
      <c r="I9" s="152" t="s">
        <v>27</v>
      </c>
      <c r="J9" s="75">
        <v>1</v>
      </c>
      <c r="K9" s="38"/>
    </row>
    <row r="10" spans="1:11" s="39" customFormat="1" ht="30.2" customHeight="1" x14ac:dyDescent="0.65">
      <c r="A10" s="65">
        <v>2</v>
      </c>
      <c r="B10" s="66" t="s">
        <v>3</v>
      </c>
      <c r="C10" s="145">
        <v>33290</v>
      </c>
      <c r="D10" s="145">
        <v>31969</v>
      </c>
      <c r="E10" s="146">
        <v>31813</v>
      </c>
      <c r="F10" s="146">
        <v>85691</v>
      </c>
      <c r="G10" s="146">
        <v>115724</v>
      </c>
      <c r="H10" s="138">
        <f t="shared" ref="H10:H19" si="0">SUM(C10:G10)</f>
        <v>298487</v>
      </c>
      <c r="I10" s="153" t="s">
        <v>28</v>
      </c>
      <c r="J10" s="76">
        <v>2</v>
      </c>
      <c r="K10" s="38"/>
    </row>
    <row r="11" spans="1:11" s="39" customFormat="1" ht="30.2" customHeight="1" x14ac:dyDescent="0.65">
      <c r="A11" s="63">
        <v>3</v>
      </c>
      <c r="B11" s="64" t="s">
        <v>4</v>
      </c>
      <c r="C11" s="147">
        <v>188</v>
      </c>
      <c r="D11" s="147">
        <v>413</v>
      </c>
      <c r="E11" s="148">
        <v>332</v>
      </c>
      <c r="F11" s="148">
        <v>419</v>
      </c>
      <c r="G11" s="148">
        <v>303</v>
      </c>
      <c r="H11" s="136">
        <f t="shared" si="0"/>
        <v>1655</v>
      </c>
      <c r="I11" s="152" t="s">
        <v>29</v>
      </c>
      <c r="J11" s="75">
        <v>3</v>
      </c>
      <c r="K11" s="38"/>
    </row>
    <row r="12" spans="1:11" s="39" customFormat="1" ht="30.2" customHeight="1" x14ac:dyDescent="0.65">
      <c r="A12" s="65">
        <v>4</v>
      </c>
      <c r="B12" s="66" t="s">
        <v>5</v>
      </c>
      <c r="C12" s="145">
        <v>1341</v>
      </c>
      <c r="D12" s="145">
        <v>2969</v>
      </c>
      <c r="E12" s="146">
        <v>6741</v>
      </c>
      <c r="F12" s="146">
        <v>22799</v>
      </c>
      <c r="G12" s="146">
        <v>5819</v>
      </c>
      <c r="H12" s="138">
        <f t="shared" si="0"/>
        <v>39669</v>
      </c>
      <c r="I12" s="153" t="s">
        <v>30</v>
      </c>
      <c r="J12" s="76">
        <v>4</v>
      </c>
      <c r="K12" s="38"/>
    </row>
    <row r="13" spans="1:11" s="39" customFormat="1" ht="30.2" customHeight="1" x14ac:dyDescent="0.65">
      <c r="A13" s="63">
        <v>5</v>
      </c>
      <c r="B13" s="64" t="s">
        <v>6</v>
      </c>
      <c r="C13" s="147">
        <v>15</v>
      </c>
      <c r="D13" s="147">
        <v>60</v>
      </c>
      <c r="E13" s="148">
        <v>57</v>
      </c>
      <c r="F13" s="148">
        <v>52</v>
      </c>
      <c r="G13" s="148">
        <v>115</v>
      </c>
      <c r="H13" s="136">
        <f t="shared" si="0"/>
        <v>299</v>
      </c>
      <c r="I13" s="152" t="s">
        <v>31</v>
      </c>
      <c r="J13" s="75">
        <v>5</v>
      </c>
      <c r="K13" s="38"/>
    </row>
    <row r="14" spans="1:11" s="39" customFormat="1" ht="30.2" customHeight="1" x14ac:dyDescent="0.65">
      <c r="A14" s="65">
        <v>6</v>
      </c>
      <c r="B14" s="66" t="s">
        <v>7</v>
      </c>
      <c r="C14" s="145">
        <v>1939</v>
      </c>
      <c r="D14" s="145">
        <v>9445</v>
      </c>
      <c r="E14" s="146">
        <v>6086</v>
      </c>
      <c r="F14" s="146">
        <v>4291</v>
      </c>
      <c r="G14" s="146">
        <v>6471</v>
      </c>
      <c r="H14" s="138">
        <f t="shared" si="0"/>
        <v>28232</v>
      </c>
      <c r="I14" s="153" t="s">
        <v>32</v>
      </c>
      <c r="J14" s="76">
        <v>6</v>
      </c>
      <c r="K14" s="38"/>
    </row>
    <row r="15" spans="1:11" s="39" customFormat="1" ht="30.2" customHeight="1" x14ac:dyDescent="0.65">
      <c r="A15" s="63">
        <v>7</v>
      </c>
      <c r="B15" s="64" t="s">
        <v>126</v>
      </c>
      <c r="C15" s="147">
        <v>1855</v>
      </c>
      <c r="D15" s="147">
        <v>2869</v>
      </c>
      <c r="E15" s="148">
        <v>5332</v>
      </c>
      <c r="F15" s="148">
        <v>6315</v>
      </c>
      <c r="G15" s="148">
        <v>4713</v>
      </c>
      <c r="H15" s="136">
        <f t="shared" si="0"/>
        <v>21084</v>
      </c>
      <c r="I15" s="152" t="s">
        <v>33</v>
      </c>
      <c r="J15" s="75">
        <v>7</v>
      </c>
      <c r="K15" s="38"/>
    </row>
    <row r="16" spans="1:11" s="39" customFormat="1" ht="30.2" customHeight="1" x14ac:dyDescent="0.65">
      <c r="A16" s="65">
        <v>8</v>
      </c>
      <c r="B16" s="66" t="s">
        <v>25</v>
      </c>
      <c r="C16" s="145">
        <v>2869</v>
      </c>
      <c r="D16" s="145">
        <v>5851</v>
      </c>
      <c r="E16" s="146">
        <v>5694</v>
      </c>
      <c r="F16" s="146">
        <v>6612</v>
      </c>
      <c r="G16" s="146">
        <v>4534</v>
      </c>
      <c r="H16" s="138">
        <f t="shared" si="0"/>
        <v>25560</v>
      </c>
      <c r="I16" s="153" t="s">
        <v>161</v>
      </c>
      <c r="J16" s="76">
        <v>8</v>
      </c>
      <c r="K16" s="38"/>
    </row>
    <row r="17" spans="1:11" s="39" customFormat="1" ht="30.2" customHeight="1" x14ac:dyDescent="0.65">
      <c r="A17" s="63">
        <v>9</v>
      </c>
      <c r="B17" s="64" t="s">
        <v>8</v>
      </c>
      <c r="C17" s="147">
        <v>230</v>
      </c>
      <c r="D17" s="147">
        <v>330</v>
      </c>
      <c r="E17" s="148">
        <v>533</v>
      </c>
      <c r="F17" s="148">
        <v>593</v>
      </c>
      <c r="G17" s="148">
        <v>570</v>
      </c>
      <c r="H17" s="136">
        <f t="shared" si="0"/>
        <v>2256</v>
      </c>
      <c r="I17" s="152" t="s">
        <v>35</v>
      </c>
      <c r="J17" s="75">
        <v>9</v>
      </c>
      <c r="K17" s="38"/>
    </row>
    <row r="18" spans="1:11" s="39" customFormat="1" ht="30.2" customHeight="1" x14ac:dyDescent="0.65">
      <c r="A18" s="65">
        <v>10</v>
      </c>
      <c r="B18" s="66" t="s">
        <v>9</v>
      </c>
      <c r="C18" s="145">
        <v>759</v>
      </c>
      <c r="D18" s="145">
        <v>2022</v>
      </c>
      <c r="E18" s="146">
        <v>2651</v>
      </c>
      <c r="F18" s="146">
        <v>4795</v>
      </c>
      <c r="G18" s="146">
        <v>3132</v>
      </c>
      <c r="H18" s="138">
        <f t="shared" si="0"/>
        <v>13359</v>
      </c>
      <c r="I18" s="153" t="s">
        <v>36</v>
      </c>
      <c r="J18" s="76">
        <v>10</v>
      </c>
      <c r="K18" s="38"/>
    </row>
    <row r="19" spans="1:11" s="39" customFormat="1" ht="30.2" customHeight="1" x14ac:dyDescent="0.65">
      <c r="A19" s="63">
        <v>11</v>
      </c>
      <c r="B19" s="64" t="s">
        <v>249</v>
      </c>
      <c r="C19" s="147">
        <v>210</v>
      </c>
      <c r="D19" s="147">
        <v>231</v>
      </c>
      <c r="E19" s="148">
        <v>566</v>
      </c>
      <c r="F19" s="148">
        <v>874</v>
      </c>
      <c r="G19" s="148">
        <v>1133</v>
      </c>
      <c r="H19" s="136">
        <f t="shared" si="0"/>
        <v>3014</v>
      </c>
      <c r="I19" s="152" t="s">
        <v>299</v>
      </c>
      <c r="J19" s="75">
        <v>11</v>
      </c>
      <c r="K19" s="38"/>
    </row>
    <row r="20" spans="1:11" s="39" customFormat="1" ht="30.2" customHeight="1" x14ac:dyDescent="0.65">
      <c r="A20" s="319" t="s">
        <v>10</v>
      </c>
      <c r="B20" s="323"/>
      <c r="C20" s="149">
        <f>SUM(C9:C19)</f>
        <v>59101</v>
      </c>
      <c r="D20" s="149">
        <f t="shared" ref="D20:H20" si="1">SUM(D9:D19)</f>
        <v>70935</v>
      </c>
      <c r="E20" s="149">
        <f t="shared" si="1"/>
        <v>88643</v>
      </c>
      <c r="F20" s="149">
        <f t="shared" si="1"/>
        <v>165926</v>
      </c>
      <c r="G20" s="150">
        <f t="shared" si="1"/>
        <v>167951</v>
      </c>
      <c r="H20" s="151">
        <f t="shared" si="1"/>
        <v>552556</v>
      </c>
      <c r="I20" s="334" t="s">
        <v>37</v>
      </c>
      <c r="J20" s="335"/>
      <c r="K20" s="38"/>
    </row>
    <row r="21" spans="1:11" s="21" customFormat="1" ht="20.100000000000001" customHeight="1" x14ac:dyDescent="0.3">
      <c r="A21" s="313" t="s">
        <v>223</v>
      </c>
      <c r="B21" s="313"/>
      <c r="C21" s="313"/>
      <c r="D21" s="313"/>
      <c r="E21" s="313"/>
      <c r="F21" s="313"/>
      <c r="G21" s="314" t="s">
        <v>453</v>
      </c>
      <c r="H21" s="314"/>
      <c r="I21" s="314"/>
      <c r="J21" s="314"/>
      <c r="K21" s="23"/>
    </row>
    <row r="22" spans="1:11" x14ac:dyDescent="0.5">
      <c r="A22" s="24"/>
      <c r="B22" s="6"/>
      <c r="C22" s="6"/>
      <c r="D22" s="6"/>
      <c r="E22" s="6"/>
      <c r="F22" s="6"/>
      <c r="G22" s="6"/>
      <c r="H22" s="6"/>
      <c r="I22" s="6"/>
      <c r="J22" s="24"/>
      <c r="K22" s="6"/>
    </row>
    <row r="23" spans="1:11" x14ac:dyDescent="0.5">
      <c r="A23" s="24"/>
      <c r="B23" s="6"/>
      <c r="C23" s="6"/>
      <c r="D23" s="6"/>
      <c r="E23" s="6"/>
      <c r="F23" s="6"/>
      <c r="G23" s="6"/>
      <c r="H23" s="6"/>
      <c r="I23" s="6"/>
      <c r="J23" s="24"/>
      <c r="K23" s="6"/>
    </row>
  </sheetData>
  <mergeCells count="13">
    <mergeCell ref="A21:F21"/>
    <mergeCell ref="G21:J21"/>
    <mergeCell ref="A2:E2"/>
    <mergeCell ref="F2:J2"/>
    <mergeCell ref="H7:H8"/>
    <mergeCell ref="A20:B20"/>
    <mergeCell ref="I20:J20"/>
    <mergeCell ref="A3:J3"/>
    <mergeCell ref="A4:J4"/>
    <mergeCell ref="A5:B8"/>
    <mergeCell ref="C5:G6"/>
    <mergeCell ref="H5:H6"/>
    <mergeCell ref="I5:J8"/>
  </mergeCells>
  <pageMargins left="0.7" right="0.7" top="0.75" bottom="0.75" header="0.3" footer="0.3"/>
  <pageSetup paperSize="9" scale="56"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1"/>
  <sheetViews>
    <sheetView rightToLeft="1" zoomScaleNormal="100" workbookViewId="0">
      <selection activeCell="A3" sqref="A3:I3"/>
    </sheetView>
  </sheetViews>
  <sheetFormatPr defaultRowHeight="14.25" x14ac:dyDescent="0.2"/>
  <cols>
    <col min="1" max="1" width="5.75" style="13" customWidth="1"/>
    <col min="2" max="2" width="28.375" customWidth="1"/>
    <col min="3" max="3" width="14.625" customWidth="1"/>
    <col min="4" max="4" width="13.25" bestFit="1" customWidth="1"/>
    <col min="5" max="6" width="14.625" customWidth="1"/>
    <col min="7" max="7" width="15.25" bestFit="1" customWidth="1"/>
    <col min="8" max="8" width="46.75" customWidth="1"/>
    <col min="9" max="9" width="6.875" style="13" customWidth="1"/>
  </cols>
  <sheetData>
    <row r="1" spans="1:10" ht="79.5" customHeight="1" x14ac:dyDescent="0.2">
      <c r="A1" s="445"/>
      <c r="B1" s="443"/>
      <c r="C1" s="443"/>
      <c r="D1" s="443"/>
      <c r="E1" s="443"/>
      <c r="F1" s="443"/>
      <c r="G1" s="443"/>
      <c r="H1" s="443"/>
      <c r="I1" s="445"/>
      <c r="J1" s="443"/>
    </row>
    <row r="2" spans="1:10" s="39" customFormat="1" ht="32.25" customHeight="1" x14ac:dyDescent="0.65">
      <c r="A2" s="315" t="s">
        <v>22</v>
      </c>
      <c r="B2" s="316"/>
      <c r="C2" s="316"/>
      <c r="D2" s="316"/>
      <c r="E2" s="316"/>
      <c r="F2" s="317" t="s">
        <v>164</v>
      </c>
      <c r="G2" s="318"/>
      <c r="H2" s="318"/>
      <c r="I2" s="348"/>
      <c r="J2" s="46"/>
    </row>
    <row r="3" spans="1:10" s="39" customFormat="1" ht="30.2" customHeight="1" x14ac:dyDescent="0.65">
      <c r="A3" s="329" t="s">
        <v>231</v>
      </c>
      <c r="B3" s="330"/>
      <c r="C3" s="330"/>
      <c r="D3" s="330"/>
      <c r="E3" s="330"/>
      <c r="F3" s="330"/>
      <c r="G3" s="330"/>
      <c r="H3" s="330"/>
      <c r="I3" s="331"/>
      <c r="J3" s="46"/>
    </row>
    <row r="4" spans="1:10" s="39" customFormat="1" ht="30.2" customHeight="1" x14ac:dyDescent="0.65">
      <c r="A4" s="332" t="s">
        <v>232</v>
      </c>
      <c r="B4" s="332"/>
      <c r="C4" s="333"/>
      <c r="D4" s="333"/>
      <c r="E4" s="333"/>
      <c r="F4" s="333"/>
      <c r="G4" s="333"/>
      <c r="H4" s="332"/>
      <c r="I4" s="332"/>
      <c r="J4" s="46"/>
    </row>
    <row r="5" spans="1:10" s="39" customFormat="1" ht="24" customHeight="1" x14ac:dyDescent="0.65">
      <c r="A5" s="358" t="s">
        <v>361</v>
      </c>
      <c r="B5" s="358"/>
      <c r="C5" s="359"/>
      <c r="D5" s="359"/>
      <c r="E5" s="359"/>
      <c r="F5" s="359"/>
      <c r="G5" s="359"/>
      <c r="H5" s="358"/>
      <c r="I5" s="358"/>
      <c r="J5" s="46"/>
    </row>
    <row r="6" spans="1:10" s="39" customFormat="1" ht="50.1" customHeight="1" x14ac:dyDescent="0.65">
      <c r="A6" s="319" t="s">
        <v>0</v>
      </c>
      <c r="B6" s="320"/>
      <c r="C6" s="262" t="s">
        <v>319</v>
      </c>
      <c r="D6" s="262" t="s">
        <v>316</v>
      </c>
      <c r="E6" s="265" t="s">
        <v>320</v>
      </c>
      <c r="F6" s="263" t="s">
        <v>317</v>
      </c>
      <c r="G6" s="265" t="s">
        <v>1</v>
      </c>
      <c r="H6" s="319" t="s">
        <v>26</v>
      </c>
      <c r="I6" s="320"/>
      <c r="J6" s="46"/>
    </row>
    <row r="7" spans="1:10" s="39" customFormat="1" ht="50.1" customHeight="1" x14ac:dyDescent="0.65">
      <c r="A7" s="321"/>
      <c r="B7" s="322"/>
      <c r="C7" s="264" t="s">
        <v>301</v>
      </c>
      <c r="D7" s="275" t="s">
        <v>321</v>
      </c>
      <c r="E7" s="276" t="s">
        <v>143</v>
      </c>
      <c r="F7" s="277" t="s">
        <v>318</v>
      </c>
      <c r="G7" s="266" t="s">
        <v>37</v>
      </c>
      <c r="H7" s="321"/>
      <c r="I7" s="322"/>
      <c r="J7" s="46"/>
    </row>
    <row r="8" spans="1:10" s="39" customFormat="1" ht="30.2" customHeight="1" x14ac:dyDescent="0.65">
      <c r="A8" s="63">
        <v>1</v>
      </c>
      <c r="B8" s="64" t="s">
        <v>99</v>
      </c>
      <c r="C8" s="147">
        <v>629499</v>
      </c>
      <c r="D8" s="147">
        <v>704663</v>
      </c>
      <c r="E8" s="148">
        <v>877650</v>
      </c>
      <c r="F8" s="148">
        <v>447354</v>
      </c>
      <c r="G8" s="148">
        <f t="shared" ref="G8:G19" si="0">SUM(C8:F8)</f>
        <v>2659166</v>
      </c>
      <c r="H8" s="152" t="s">
        <v>27</v>
      </c>
      <c r="I8" s="75">
        <v>1</v>
      </c>
      <c r="J8" s="46"/>
    </row>
    <row r="9" spans="1:10" s="39" customFormat="1" ht="30.2" customHeight="1" x14ac:dyDescent="0.65">
      <c r="A9" s="65">
        <v>2</v>
      </c>
      <c r="B9" s="66" t="s">
        <v>3</v>
      </c>
      <c r="C9" s="145">
        <v>2628493</v>
      </c>
      <c r="D9" s="145">
        <v>3130505</v>
      </c>
      <c r="E9" s="146">
        <v>295254</v>
      </c>
      <c r="F9" s="146">
        <v>546531</v>
      </c>
      <c r="G9" s="146">
        <f t="shared" si="0"/>
        <v>6600783</v>
      </c>
      <c r="H9" s="153" t="s">
        <v>28</v>
      </c>
      <c r="I9" s="76">
        <v>2</v>
      </c>
      <c r="J9" s="46"/>
    </row>
    <row r="10" spans="1:10" s="39" customFormat="1" ht="30.2" customHeight="1" x14ac:dyDescent="0.65">
      <c r="A10" s="63">
        <v>3</v>
      </c>
      <c r="B10" s="64" t="s">
        <v>4</v>
      </c>
      <c r="C10" s="147">
        <v>0</v>
      </c>
      <c r="D10" s="147">
        <v>0</v>
      </c>
      <c r="E10" s="148">
        <v>0</v>
      </c>
      <c r="F10" s="148">
        <v>74155</v>
      </c>
      <c r="G10" s="148">
        <f t="shared" si="0"/>
        <v>74155</v>
      </c>
      <c r="H10" s="152" t="s">
        <v>29</v>
      </c>
      <c r="I10" s="75">
        <v>3</v>
      </c>
      <c r="J10" s="46"/>
    </row>
    <row r="11" spans="1:10" s="39" customFormat="1" ht="30.2" customHeight="1" x14ac:dyDescent="0.65">
      <c r="A11" s="65">
        <v>4</v>
      </c>
      <c r="B11" s="66" t="s">
        <v>5</v>
      </c>
      <c r="C11" s="145">
        <v>109441</v>
      </c>
      <c r="D11" s="145">
        <v>384127</v>
      </c>
      <c r="E11" s="146">
        <v>401649</v>
      </c>
      <c r="F11" s="146">
        <v>256503</v>
      </c>
      <c r="G11" s="146">
        <f t="shared" si="0"/>
        <v>1151720</v>
      </c>
      <c r="H11" s="153" t="s">
        <v>30</v>
      </c>
      <c r="I11" s="76">
        <v>4</v>
      </c>
      <c r="J11" s="46"/>
    </row>
    <row r="12" spans="1:10" s="39" customFormat="1" ht="30.2" customHeight="1" x14ac:dyDescent="0.65">
      <c r="A12" s="63">
        <v>5</v>
      </c>
      <c r="B12" s="64" t="s">
        <v>6</v>
      </c>
      <c r="C12" s="147">
        <v>2317</v>
      </c>
      <c r="D12" s="147">
        <v>6502</v>
      </c>
      <c r="E12" s="148">
        <v>0</v>
      </c>
      <c r="F12" s="148">
        <v>0</v>
      </c>
      <c r="G12" s="148">
        <f t="shared" si="0"/>
        <v>8819</v>
      </c>
      <c r="H12" s="152" t="s">
        <v>31</v>
      </c>
      <c r="I12" s="75">
        <v>5</v>
      </c>
      <c r="J12" s="46"/>
    </row>
    <row r="13" spans="1:10" s="39" customFormat="1" ht="30.2" customHeight="1" x14ac:dyDescent="0.65">
      <c r="A13" s="65">
        <v>6</v>
      </c>
      <c r="B13" s="66" t="s">
        <v>7</v>
      </c>
      <c r="C13" s="145">
        <v>0</v>
      </c>
      <c r="D13" s="145">
        <v>0</v>
      </c>
      <c r="E13" s="146">
        <v>0</v>
      </c>
      <c r="F13" s="146">
        <v>2890539</v>
      </c>
      <c r="G13" s="146">
        <f t="shared" si="0"/>
        <v>2890539</v>
      </c>
      <c r="H13" s="153" t="s">
        <v>32</v>
      </c>
      <c r="I13" s="76">
        <v>6</v>
      </c>
      <c r="J13" s="46"/>
    </row>
    <row r="14" spans="1:10" s="39" customFormat="1" ht="30.2" customHeight="1" x14ac:dyDescent="0.65">
      <c r="A14" s="63">
        <v>7</v>
      </c>
      <c r="B14" s="64" t="s">
        <v>126</v>
      </c>
      <c r="C14" s="147">
        <v>276853</v>
      </c>
      <c r="D14" s="147">
        <v>159907</v>
      </c>
      <c r="E14" s="148">
        <v>109032</v>
      </c>
      <c r="F14" s="148">
        <v>30035</v>
      </c>
      <c r="G14" s="148">
        <f t="shared" si="0"/>
        <v>575827</v>
      </c>
      <c r="H14" s="152" t="s">
        <v>33</v>
      </c>
      <c r="I14" s="75">
        <v>7</v>
      </c>
      <c r="J14" s="46"/>
    </row>
    <row r="15" spans="1:10" s="39" customFormat="1" ht="30.2" customHeight="1" x14ac:dyDescent="0.65">
      <c r="A15" s="65">
        <v>8</v>
      </c>
      <c r="B15" s="66" t="s">
        <v>25</v>
      </c>
      <c r="C15" s="145">
        <v>376130</v>
      </c>
      <c r="D15" s="145">
        <v>467596</v>
      </c>
      <c r="E15" s="146">
        <v>215579</v>
      </c>
      <c r="F15" s="146">
        <v>183122</v>
      </c>
      <c r="G15" s="146">
        <f t="shared" si="0"/>
        <v>1242427</v>
      </c>
      <c r="H15" s="153" t="s">
        <v>34</v>
      </c>
      <c r="I15" s="76">
        <v>8</v>
      </c>
      <c r="J15" s="46"/>
    </row>
    <row r="16" spans="1:10" s="39" customFormat="1" ht="30.2" customHeight="1" x14ac:dyDescent="0.65">
      <c r="A16" s="63">
        <v>9</v>
      </c>
      <c r="B16" s="64" t="s">
        <v>8</v>
      </c>
      <c r="C16" s="147">
        <v>14018</v>
      </c>
      <c r="D16" s="147">
        <v>40689</v>
      </c>
      <c r="E16" s="148">
        <v>0</v>
      </c>
      <c r="F16" s="148">
        <v>0</v>
      </c>
      <c r="G16" s="148">
        <f t="shared" si="0"/>
        <v>54707</v>
      </c>
      <c r="H16" s="152" t="s">
        <v>35</v>
      </c>
      <c r="I16" s="75">
        <v>9</v>
      </c>
      <c r="J16" s="46"/>
    </row>
    <row r="17" spans="1:10" s="39" customFormat="1" ht="30.2" customHeight="1" x14ac:dyDescent="0.65">
      <c r="A17" s="65">
        <v>10</v>
      </c>
      <c r="B17" s="66" t="s">
        <v>9</v>
      </c>
      <c r="C17" s="145">
        <v>76209</v>
      </c>
      <c r="D17" s="145">
        <v>298189</v>
      </c>
      <c r="E17" s="146">
        <v>108857</v>
      </c>
      <c r="F17" s="146">
        <v>0</v>
      </c>
      <c r="G17" s="146">
        <f t="shared" si="0"/>
        <v>483255</v>
      </c>
      <c r="H17" s="153" t="s">
        <v>36</v>
      </c>
      <c r="I17" s="76">
        <v>10</v>
      </c>
      <c r="J17" s="46"/>
    </row>
    <row r="18" spans="1:10" s="39" customFormat="1" ht="30.2" customHeight="1" x14ac:dyDescent="0.65">
      <c r="A18" s="63">
        <v>11</v>
      </c>
      <c r="B18" s="64" t="s">
        <v>249</v>
      </c>
      <c r="C18" s="147">
        <v>35351</v>
      </c>
      <c r="D18" s="147">
        <v>39653</v>
      </c>
      <c r="E18" s="148">
        <v>45772</v>
      </c>
      <c r="F18" s="148">
        <v>0</v>
      </c>
      <c r="G18" s="148">
        <f t="shared" si="0"/>
        <v>120776</v>
      </c>
      <c r="H18" s="152" t="s">
        <v>299</v>
      </c>
      <c r="I18" s="75">
        <v>11</v>
      </c>
      <c r="J18" s="46"/>
    </row>
    <row r="19" spans="1:10" s="39" customFormat="1" ht="30.2" customHeight="1" x14ac:dyDescent="0.65">
      <c r="A19" s="319" t="s">
        <v>10</v>
      </c>
      <c r="B19" s="323"/>
      <c r="C19" s="149">
        <f>SUM(C8:C18)</f>
        <v>4148311</v>
      </c>
      <c r="D19" s="149">
        <f>SUM(D8:D18)</f>
        <v>5231831</v>
      </c>
      <c r="E19" s="149">
        <f>SUM(E8:E18)</f>
        <v>2053793</v>
      </c>
      <c r="F19" s="149">
        <f>SUM(F8:F18)</f>
        <v>4428239</v>
      </c>
      <c r="G19" s="150">
        <f t="shared" si="0"/>
        <v>15862174</v>
      </c>
      <c r="H19" s="319" t="s">
        <v>37</v>
      </c>
      <c r="I19" s="323"/>
      <c r="J19" s="46"/>
    </row>
    <row r="20" spans="1:10" ht="20.100000000000001" customHeight="1" x14ac:dyDescent="0.2">
      <c r="A20" s="313" t="s">
        <v>223</v>
      </c>
      <c r="B20" s="313"/>
      <c r="C20" s="313"/>
      <c r="D20" s="313"/>
      <c r="E20" s="313"/>
      <c r="F20" s="314" t="s">
        <v>453</v>
      </c>
      <c r="G20" s="314"/>
      <c r="H20" s="314"/>
      <c r="I20" s="314"/>
      <c r="J20" s="7"/>
    </row>
    <row r="21" spans="1:10" x14ac:dyDescent="0.2">
      <c r="A21" s="12"/>
      <c r="B21" s="4"/>
      <c r="C21" s="4"/>
      <c r="D21" s="4"/>
      <c r="E21" s="4"/>
      <c r="F21" s="4"/>
      <c r="G21" s="4"/>
      <c r="H21" s="4"/>
      <c r="I21" s="12"/>
    </row>
  </sheetData>
  <mergeCells count="11">
    <mergeCell ref="A20:E20"/>
    <mergeCell ref="F20:I20"/>
    <mergeCell ref="A6:B7"/>
    <mergeCell ref="H6:I7"/>
    <mergeCell ref="A3:I3"/>
    <mergeCell ref="A2:E2"/>
    <mergeCell ref="F2:I2"/>
    <mergeCell ref="A19:B19"/>
    <mergeCell ref="H19:I19"/>
    <mergeCell ref="A4:I4"/>
    <mergeCell ref="A5:I5"/>
  </mergeCells>
  <pageMargins left="0.7" right="0.7" top="0.75" bottom="0.75" header="0.3" footer="0.3"/>
  <pageSetup paperSize="9"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21"/>
  <sheetViews>
    <sheetView rightToLeft="1" zoomScale="87" zoomScaleNormal="87" workbookViewId="0">
      <selection activeCell="A2" sqref="A2:XFD2"/>
    </sheetView>
  </sheetViews>
  <sheetFormatPr defaultRowHeight="14.25" x14ac:dyDescent="0.2"/>
  <cols>
    <col min="1" max="1" width="6.5" style="13" customWidth="1"/>
    <col min="2" max="2" width="28.25" customWidth="1"/>
    <col min="3" max="7" width="14.625" customWidth="1"/>
    <col min="8" max="8" width="46.25" customWidth="1"/>
    <col min="9" max="9" width="6.75" customWidth="1"/>
  </cols>
  <sheetData>
    <row r="1" spans="1:10" ht="93" customHeight="1" x14ac:dyDescent="0.2">
      <c r="A1" s="445"/>
      <c r="B1" s="443"/>
      <c r="C1" s="443"/>
      <c r="D1" s="443"/>
      <c r="E1" s="443"/>
      <c r="F1" s="443"/>
      <c r="G1" s="443"/>
      <c r="H1" s="443"/>
      <c r="I1" s="443"/>
      <c r="J1" s="443"/>
    </row>
    <row r="2" spans="1:10" s="39" customFormat="1" ht="46.5" customHeight="1" x14ac:dyDescent="0.65">
      <c r="A2" s="315" t="s">
        <v>24</v>
      </c>
      <c r="B2" s="316"/>
      <c r="C2" s="316"/>
      <c r="D2" s="316"/>
      <c r="E2" s="316"/>
      <c r="F2" s="317" t="s">
        <v>166</v>
      </c>
      <c r="G2" s="318"/>
      <c r="H2" s="318"/>
      <c r="I2" s="348"/>
      <c r="J2" s="40"/>
    </row>
    <row r="3" spans="1:10" s="39" customFormat="1" ht="30.2" customHeight="1" x14ac:dyDescent="0.65">
      <c r="A3" s="329" t="s">
        <v>440</v>
      </c>
      <c r="B3" s="330"/>
      <c r="C3" s="330"/>
      <c r="D3" s="330"/>
      <c r="E3" s="330"/>
      <c r="F3" s="330"/>
      <c r="G3" s="330"/>
      <c r="H3" s="330"/>
      <c r="I3" s="331"/>
      <c r="J3" s="38"/>
    </row>
    <row r="4" spans="1:10" s="39" customFormat="1" ht="30.2" customHeight="1" x14ac:dyDescent="0.65">
      <c r="A4" s="332" t="s">
        <v>236</v>
      </c>
      <c r="B4" s="332"/>
      <c r="C4" s="333"/>
      <c r="D4" s="333"/>
      <c r="E4" s="333"/>
      <c r="F4" s="333"/>
      <c r="G4" s="333"/>
      <c r="H4" s="332"/>
      <c r="I4" s="332"/>
      <c r="J4" s="38"/>
    </row>
    <row r="5" spans="1:10" s="50" customFormat="1" ht="21.75" customHeight="1" x14ac:dyDescent="0.65">
      <c r="A5" s="358" t="s">
        <v>361</v>
      </c>
      <c r="B5" s="358"/>
      <c r="C5" s="359"/>
      <c r="D5" s="359"/>
      <c r="E5" s="359"/>
      <c r="F5" s="359"/>
      <c r="G5" s="359"/>
      <c r="H5" s="358"/>
      <c r="I5" s="358"/>
    </row>
    <row r="6" spans="1:10" s="39" customFormat="1" ht="60" customHeight="1" x14ac:dyDescent="0.65">
      <c r="A6" s="319" t="s">
        <v>0</v>
      </c>
      <c r="B6" s="320"/>
      <c r="C6" s="262" t="s">
        <v>319</v>
      </c>
      <c r="D6" s="262" t="s">
        <v>316</v>
      </c>
      <c r="E6" s="265" t="s">
        <v>320</v>
      </c>
      <c r="F6" s="263" t="s">
        <v>317</v>
      </c>
      <c r="G6" s="265" t="s">
        <v>1</v>
      </c>
      <c r="H6" s="319" t="s">
        <v>26</v>
      </c>
      <c r="I6" s="320"/>
      <c r="J6" s="38"/>
    </row>
    <row r="7" spans="1:10" s="39" customFormat="1" ht="60" customHeight="1" x14ac:dyDescent="0.65">
      <c r="A7" s="321"/>
      <c r="B7" s="322"/>
      <c r="C7" s="264" t="s">
        <v>301</v>
      </c>
      <c r="D7" s="275" t="s">
        <v>321</v>
      </c>
      <c r="E7" s="276" t="s">
        <v>143</v>
      </c>
      <c r="F7" s="277" t="s">
        <v>318</v>
      </c>
      <c r="G7" s="266" t="s">
        <v>37</v>
      </c>
      <c r="H7" s="321"/>
      <c r="I7" s="322"/>
      <c r="J7" s="38"/>
    </row>
    <row r="8" spans="1:10" s="39" customFormat="1" ht="30.2" customHeight="1" x14ac:dyDescent="0.65">
      <c r="A8" s="63">
        <v>1</v>
      </c>
      <c r="B8" s="64" t="s">
        <v>99</v>
      </c>
      <c r="C8" s="147">
        <v>88637</v>
      </c>
      <c r="D8" s="147">
        <v>210262</v>
      </c>
      <c r="E8" s="148">
        <v>287016</v>
      </c>
      <c r="F8" s="148">
        <v>149149</v>
      </c>
      <c r="G8" s="148">
        <f t="shared" ref="G8:G19" si="0">SUM(C8:F8)</f>
        <v>735064</v>
      </c>
      <c r="H8" s="152" t="s">
        <v>27</v>
      </c>
      <c r="I8" s="75">
        <v>1</v>
      </c>
      <c r="J8" s="38"/>
    </row>
    <row r="9" spans="1:10" s="39" customFormat="1" ht="30.2" customHeight="1" x14ac:dyDescent="0.65">
      <c r="A9" s="65">
        <v>2</v>
      </c>
      <c r="B9" s="66" t="s">
        <v>3</v>
      </c>
      <c r="C9" s="145">
        <v>462952</v>
      </c>
      <c r="D9" s="145">
        <v>469019</v>
      </c>
      <c r="E9" s="146">
        <v>62237</v>
      </c>
      <c r="F9" s="146">
        <v>89679</v>
      </c>
      <c r="G9" s="146">
        <f t="shared" si="0"/>
        <v>1083887</v>
      </c>
      <c r="H9" s="153" t="s">
        <v>28</v>
      </c>
      <c r="I9" s="76">
        <v>2</v>
      </c>
      <c r="J9" s="38"/>
    </row>
    <row r="10" spans="1:10" s="39" customFormat="1" ht="30.2" customHeight="1" x14ac:dyDescent="0.65">
      <c r="A10" s="63">
        <v>3</v>
      </c>
      <c r="B10" s="64" t="s">
        <v>4</v>
      </c>
      <c r="C10" s="147">
        <v>0</v>
      </c>
      <c r="D10" s="147">
        <v>0</v>
      </c>
      <c r="E10" s="148">
        <v>0</v>
      </c>
      <c r="F10" s="148">
        <v>18622</v>
      </c>
      <c r="G10" s="148">
        <f t="shared" si="0"/>
        <v>18622</v>
      </c>
      <c r="H10" s="152" t="s">
        <v>29</v>
      </c>
      <c r="I10" s="75">
        <v>3</v>
      </c>
      <c r="J10" s="38"/>
    </row>
    <row r="11" spans="1:10" s="39" customFormat="1" ht="30.2" customHeight="1" x14ac:dyDescent="0.65">
      <c r="A11" s="65">
        <v>4</v>
      </c>
      <c r="B11" s="66" t="s">
        <v>5</v>
      </c>
      <c r="C11" s="145">
        <v>14466</v>
      </c>
      <c r="D11" s="145">
        <v>82291</v>
      </c>
      <c r="E11" s="146">
        <v>111736</v>
      </c>
      <c r="F11" s="146">
        <v>69751</v>
      </c>
      <c r="G11" s="146">
        <f t="shared" si="0"/>
        <v>278244</v>
      </c>
      <c r="H11" s="153" t="s">
        <v>30</v>
      </c>
      <c r="I11" s="76">
        <v>4</v>
      </c>
      <c r="J11" s="38"/>
    </row>
    <row r="12" spans="1:10" s="39" customFormat="1" ht="30.2" customHeight="1" x14ac:dyDescent="0.65">
      <c r="A12" s="63">
        <v>5</v>
      </c>
      <c r="B12" s="64" t="s">
        <v>6</v>
      </c>
      <c r="C12" s="147">
        <v>251</v>
      </c>
      <c r="D12" s="147">
        <v>893</v>
      </c>
      <c r="E12" s="148">
        <v>0</v>
      </c>
      <c r="F12" s="148">
        <v>0</v>
      </c>
      <c r="G12" s="148">
        <f t="shared" si="0"/>
        <v>1144</v>
      </c>
      <c r="H12" s="152" t="s">
        <v>31</v>
      </c>
      <c r="I12" s="75">
        <v>5</v>
      </c>
      <c r="J12" s="38"/>
    </row>
    <row r="13" spans="1:10" s="39" customFormat="1" ht="30.2" customHeight="1" x14ac:dyDescent="0.65">
      <c r="A13" s="65">
        <v>6</v>
      </c>
      <c r="B13" s="66" t="s">
        <v>7</v>
      </c>
      <c r="C13" s="145">
        <v>0</v>
      </c>
      <c r="D13" s="145">
        <v>0</v>
      </c>
      <c r="E13" s="146">
        <v>0</v>
      </c>
      <c r="F13" s="146">
        <v>975097</v>
      </c>
      <c r="G13" s="146">
        <f t="shared" si="0"/>
        <v>975097</v>
      </c>
      <c r="H13" s="153" t="s">
        <v>32</v>
      </c>
      <c r="I13" s="76">
        <v>6</v>
      </c>
      <c r="J13" s="38"/>
    </row>
    <row r="14" spans="1:10" s="39" customFormat="1" ht="30.2" customHeight="1" x14ac:dyDescent="0.65">
      <c r="A14" s="63">
        <v>7</v>
      </c>
      <c r="B14" s="64" t="s">
        <v>126</v>
      </c>
      <c r="C14" s="147">
        <v>28049</v>
      </c>
      <c r="D14" s="147">
        <v>19624</v>
      </c>
      <c r="E14" s="148">
        <v>16886</v>
      </c>
      <c r="F14" s="148">
        <v>6841</v>
      </c>
      <c r="G14" s="148">
        <f t="shared" si="0"/>
        <v>71400</v>
      </c>
      <c r="H14" s="152" t="s">
        <v>33</v>
      </c>
      <c r="I14" s="75">
        <v>7</v>
      </c>
      <c r="J14" s="38"/>
    </row>
    <row r="15" spans="1:10" s="39" customFormat="1" ht="30.2" customHeight="1" x14ac:dyDescent="0.65">
      <c r="A15" s="65">
        <v>8</v>
      </c>
      <c r="B15" s="66" t="s">
        <v>25</v>
      </c>
      <c r="C15" s="145">
        <v>68053</v>
      </c>
      <c r="D15" s="145">
        <v>80086</v>
      </c>
      <c r="E15" s="146">
        <v>48188</v>
      </c>
      <c r="F15" s="146">
        <v>58137</v>
      </c>
      <c r="G15" s="146">
        <f t="shared" si="0"/>
        <v>254464</v>
      </c>
      <c r="H15" s="153" t="s">
        <v>34</v>
      </c>
      <c r="I15" s="76">
        <v>8</v>
      </c>
      <c r="J15" s="38"/>
    </row>
    <row r="16" spans="1:10" s="39" customFormat="1" ht="30.2" customHeight="1" x14ac:dyDescent="0.65">
      <c r="A16" s="63">
        <v>9</v>
      </c>
      <c r="B16" s="64" t="s">
        <v>8</v>
      </c>
      <c r="C16" s="147">
        <v>1143</v>
      </c>
      <c r="D16" s="147">
        <v>6906</v>
      </c>
      <c r="E16" s="148">
        <v>0</v>
      </c>
      <c r="F16" s="148">
        <v>0</v>
      </c>
      <c r="G16" s="148">
        <f t="shared" si="0"/>
        <v>8049</v>
      </c>
      <c r="H16" s="152" t="s">
        <v>35</v>
      </c>
      <c r="I16" s="75">
        <v>9</v>
      </c>
      <c r="J16" s="38"/>
    </row>
    <row r="17" spans="1:10" s="39" customFormat="1" ht="30.2" customHeight="1" x14ac:dyDescent="0.65">
      <c r="A17" s="65">
        <v>10</v>
      </c>
      <c r="B17" s="66" t="s">
        <v>9</v>
      </c>
      <c r="C17" s="145">
        <v>15233</v>
      </c>
      <c r="D17" s="145">
        <v>53091</v>
      </c>
      <c r="E17" s="146">
        <v>23576</v>
      </c>
      <c r="F17" s="146">
        <v>0</v>
      </c>
      <c r="G17" s="146">
        <f t="shared" si="0"/>
        <v>91900</v>
      </c>
      <c r="H17" s="153" t="s">
        <v>36</v>
      </c>
      <c r="I17" s="76">
        <v>10</v>
      </c>
      <c r="J17" s="38"/>
    </row>
    <row r="18" spans="1:10" s="39" customFormat="1" ht="30.2" customHeight="1" x14ac:dyDescent="0.65">
      <c r="A18" s="63">
        <v>11</v>
      </c>
      <c r="B18" s="64" t="s">
        <v>249</v>
      </c>
      <c r="C18" s="147">
        <v>3002</v>
      </c>
      <c r="D18" s="147">
        <v>3760</v>
      </c>
      <c r="E18" s="148">
        <v>7270</v>
      </c>
      <c r="F18" s="148">
        <v>0</v>
      </c>
      <c r="G18" s="148">
        <f t="shared" si="0"/>
        <v>14032</v>
      </c>
      <c r="H18" s="152" t="s">
        <v>299</v>
      </c>
      <c r="I18" s="75">
        <v>11</v>
      </c>
      <c r="J18" s="38"/>
    </row>
    <row r="19" spans="1:10" s="39" customFormat="1" ht="30.2" customHeight="1" x14ac:dyDescent="0.65">
      <c r="A19" s="319" t="s">
        <v>10</v>
      </c>
      <c r="B19" s="323"/>
      <c r="C19" s="149">
        <f>SUM(C8:C18)</f>
        <v>681786</v>
      </c>
      <c r="D19" s="149">
        <f>SUM(D8:D18)</f>
        <v>925932</v>
      </c>
      <c r="E19" s="149">
        <f>SUM(E8:E18)</f>
        <v>556909</v>
      </c>
      <c r="F19" s="149">
        <f>SUM(F8:F18)</f>
        <v>1367276</v>
      </c>
      <c r="G19" s="150">
        <f t="shared" si="0"/>
        <v>3531903</v>
      </c>
      <c r="H19" s="319" t="s">
        <v>37</v>
      </c>
      <c r="I19" s="323"/>
      <c r="J19" s="38"/>
    </row>
    <row r="20" spans="1:10" ht="20.100000000000001" customHeight="1" x14ac:dyDescent="0.2">
      <c r="A20" s="313" t="s">
        <v>223</v>
      </c>
      <c r="B20" s="313"/>
      <c r="C20" s="313"/>
      <c r="D20" s="313"/>
      <c r="E20" s="313"/>
      <c r="F20" s="314" t="s">
        <v>453</v>
      </c>
      <c r="G20" s="314"/>
      <c r="H20" s="314"/>
      <c r="I20" s="314"/>
      <c r="J20" s="4"/>
    </row>
    <row r="21" spans="1:10" x14ac:dyDescent="0.2">
      <c r="A21" s="12"/>
      <c r="B21" s="4"/>
      <c r="C21" s="4"/>
      <c r="D21" s="4"/>
      <c r="E21" s="4"/>
      <c r="F21" s="4"/>
      <c r="G21" s="4"/>
      <c r="H21" s="4"/>
      <c r="I21" s="4"/>
      <c r="J21" s="4"/>
    </row>
  </sheetData>
  <mergeCells count="11">
    <mergeCell ref="A19:B19"/>
    <mergeCell ref="H19:I19"/>
    <mergeCell ref="A6:B7"/>
    <mergeCell ref="H6:I7"/>
    <mergeCell ref="A20:E20"/>
    <mergeCell ref="F20:I20"/>
    <mergeCell ref="A5:I5"/>
    <mergeCell ref="F2:I2"/>
    <mergeCell ref="A2:E2"/>
    <mergeCell ref="A4:I4"/>
    <mergeCell ref="A3:I3"/>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21"/>
  <sheetViews>
    <sheetView rightToLeft="1" zoomScale="84" zoomScaleNormal="84" workbookViewId="0">
      <selection activeCell="A4" sqref="A4:I4"/>
    </sheetView>
  </sheetViews>
  <sheetFormatPr defaultRowHeight="14.25" x14ac:dyDescent="0.2"/>
  <cols>
    <col min="1" max="1" width="5.625" customWidth="1"/>
    <col min="2" max="2" width="27.375" customWidth="1"/>
    <col min="3" max="7" width="14.625" customWidth="1"/>
    <col min="8" max="8" width="43.25" customWidth="1"/>
    <col min="9" max="9" width="6" customWidth="1"/>
  </cols>
  <sheetData>
    <row r="1" spans="1:10" ht="83.25" customHeight="1" x14ac:dyDescent="0.2">
      <c r="A1" s="443"/>
      <c r="B1" s="443"/>
      <c r="C1" s="443"/>
      <c r="D1" s="443"/>
      <c r="E1" s="443"/>
      <c r="F1" s="443"/>
      <c r="G1" s="443"/>
      <c r="H1" s="443"/>
      <c r="I1" s="443"/>
      <c r="J1" s="443"/>
    </row>
    <row r="2" spans="1:10" s="37" customFormat="1" ht="62.25" customHeight="1" x14ac:dyDescent="0.5">
      <c r="A2" s="315" t="s">
        <v>23</v>
      </c>
      <c r="B2" s="316"/>
      <c r="C2" s="316"/>
      <c r="D2" s="316"/>
      <c r="E2" s="316"/>
      <c r="F2" s="317" t="s">
        <v>165</v>
      </c>
      <c r="G2" s="318"/>
      <c r="H2" s="318"/>
      <c r="I2" s="348"/>
      <c r="J2" s="36"/>
    </row>
    <row r="3" spans="1:10" s="37" customFormat="1" ht="30.2" customHeight="1" x14ac:dyDescent="0.5">
      <c r="A3" s="329" t="s">
        <v>233</v>
      </c>
      <c r="B3" s="330"/>
      <c r="C3" s="330"/>
      <c r="D3" s="330"/>
      <c r="E3" s="330"/>
      <c r="F3" s="330"/>
      <c r="G3" s="330"/>
      <c r="H3" s="330"/>
      <c r="I3" s="331"/>
      <c r="J3" s="36"/>
    </row>
    <row r="4" spans="1:10" s="37" customFormat="1" ht="30.2" customHeight="1" x14ac:dyDescent="0.5">
      <c r="A4" s="332" t="s">
        <v>234</v>
      </c>
      <c r="B4" s="332"/>
      <c r="C4" s="333"/>
      <c r="D4" s="333"/>
      <c r="E4" s="333"/>
      <c r="F4" s="333"/>
      <c r="G4" s="333"/>
      <c r="H4" s="332"/>
      <c r="I4" s="332"/>
      <c r="J4" s="36"/>
    </row>
    <row r="5" spans="1:10" s="37" customFormat="1" ht="21.75" customHeight="1" x14ac:dyDescent="0.5">
      <c r="A5" s="358" t="s">
        <v>360</v>
      </c>
      <c r="B5" s="358"/>
      <c r="C5" s="359"/>
      <c r="D5" s="359"/>
      <c r="E5" s="359"/>
      <c r="F5" s="359"/>
      <c r="G5" s="359"/>
      <c r="H5" s="358"/>
      <c r="I5" s="358"/>
      <c r="J5" s="36"/>
    </row>
    <row r="6" spans="1:10" s="37" customFormat="1" ht="60" customHeight="1" x14ac:dyDescent="0.5">
      <c r="A6" s="319" t="s">
        <v>0</v>
      </c>
      <c r="B6" s="320"/>
      <c r="C6" s="262" t="s">
        <v>319</v>
      </c>
      <c r="D6" s="262" t="s">
        <v>316</v>
      </c>
      <c r="E6" s="265" t="s">
        <v>320</v>
      </c>
      <c r="F6" s="263" t="s">
        <v>317</v>
      </c>
      <c r="G6" s="265" t="s">
        <v>1</v>
      </c>
      <c r="H6" s="319" t="s">
        <v>26</v>
      </c>
      <c r="I6" s="320"/>
      <c r="J6" s="36"/>
    </row>
    <row r="7" spans="1:10" s="37" customFormat="1" ht="60" customHeight="1" x14ac:dyDescent="0.5">
      <c r="A7" s="321"/>
      <c r="B7" s="322"/>
      <c r="C7" s="264" t="s">
        <v>301</v>
      </c>
      <c r="D7" s="275" t="s">
        <v>321</v>
      </c>
      <c r="E7" s="276" t="s">
        <v>143</v>
      </c>
      <c r="F7" s="277" t="s">
        <v>318</v>
      </c>
      <c r="G7" s="266" t="s">
        <v>37</v>
      </c>
      <c r="H7" s="321"/>
      <c r="I7" s="322"/>
      <c r="J7" s="36"/>
    </row>
    <row r="8" spans="1:10" s="37" customFormat="1" ht="30.2" customHeight="1" x14ac:dyDescent="0.5">
      <c r="A8" s="63">
        <v>1</v>
      </c>
      <c r="B8" s="64" t="s">
        <v>99</v>
      </c>
      <c r="C8" s="147">
        <v>718136</v>
      </c>
      <c r="D8" s="147">
        <v>914925</v>
      </c>
      <c r="E8" s="148">
        <v>1164666</v>
      </c>
      <c r="F8" s="148">
        <v>596503</v>
      </c>
      <c r="G8" s="148">
        <f t="shared" ref="G8:G19" si="0">SUM(C8:F8)</f>
        <v>3394230</v>
      </c>
      <c r="H8" s="152" t="s">
        <v>27</v>
      </c>
      <c r="I8" s="75">
        <v>1</v>
      </c>
      <c r="J8" s="36"/>
    </row>
    <row r="9" spans="1:10" s="37" customFormat="1" ht="30.2" customHeight="1" x14ac:dyDescent="0.5">
      <c r="A9" s="65">
        <v>2</v>
      </c>
      <c r="B9" s="66" t="s">
        <v>3</v>
      </c>
      <c r="C9" s="145">
        <v>3091445</v>
      </c>
      <c r="D9" s="145">
        <v>3599524</v>
      </c>
      <c r="E9" s="146">
        <v>357491</v>
      </c>
      <c r="F9" s="146">
        <v>636210</v>
      </c>
      <c r="G9" s="146">
        <f t="shared" si="0"/>
        <v>7684670</v>
      </c>
      <c r="H9" s="153" t="s">
        <v>28</v>
      </c>
      <c r="I9" s="76">
        <v>2</v>
      </c>
      <c r="J9" s="36"/>
    </row>
    <row r="10" spans="1:10" s="37" customFormat="1" ht="30.2" customHeight="1" x14ac:dyDescent="0.5">
      <c r="A10" s="63">
        <v>3</v>
      </c>
      <c r="B10" s="64" t="s">
        <v>4</v>
      </c>
      <c r="C10" s="147">
        <v>0</v>
      </c>
      <c r="D10" s="147">
        <v>0</v>
      </c>
      <c r="E10" s="148">
        <v>0</v>
      </c>
      <c r="F10" s="148">
        <v>92777</v>
      </c>
      <c r="G10" s="148">
        <f t="shared" si="0"/>
        <v>92777</v>
      </c>
      <c r="H10" s="152" t="s">
        <v>29</v>
      </c>
      <c r="I10" s="75">
        <v>3</v>
      </c>
      <c r="J10" s="36"/>
    </row>
    <row r="11" spans="1:10" s="37" customFormat="1" ht="30.2" customHeight="1" x14ac:dyDescent="0.5">
      <c r="A11" s="65">
        <v>4</v>
      </c>
      <c r="B11" s="66" t="s">
        <v>5</v>
      </c>
      <c r="C11" s="145">
        <v>123907</v>
      </c>
      <c r="D11" s="145">
        <v>466418</v>
      </c>
      <c r="E11" s="146">
        <v>513385</v>
      </c>
      <c r="F11" s="146">
        <v>326254</v>
      </c>
      <c r="G11" s="146">
        <f t="shared" si="0"/>
        <v>1429964</v>
      </c>
      <c r="H11" s="153" t="s">
        <v>30</v>
      </c>
      <c r="I11" s="76">
        <v>4</v>
      </c>
      <c r="J11" s="36"/>
    </row>
    <row r="12" spans="1:10" s="37" customFormat="1" ht="30.2" customHeight="1" x14ac:dyDescent="0.5">
      <c r="A12" s="63">
        <v>5</v>
      </c>
      <c r="B12" s="64" t="s">
        <v>6</v>
      </c>
      <c r="C12" s="147">
        <v>2568</v>
      </c>
      <c r="D12" s="147">
        <v>7395</v>
      </c>
      <c r="E12" s="148">
        <v>0</v>
      </c>
      <c r="F12" s="148">
        <v>0</v>
      </c>
      <c r="G12" s="148">
        <f t="shared" si="0"/>
        <v>9963</v>
      </c>
      <c r="H12" s="152" t="s">
        <v>31</v>
      </c>
      <c r="I12" s="75">
        <v>5</v>
      </c>
      <c r="J12" s="36"/>
    </row>
    <row r="13" spans="1:10" s="37" customFormat="1" ht="30.2" customHeight="1" x14ac:dyDescent="0.5">
      <c r="A13" s="65">
        <v>6</v>
      </c>
      <c r="B13" s="66" t="s">
        <v>7</v>
      </c>
      <c r="C13" s="145">
        <v>0</v>
      </c>
      <c r="D13" s="145">
        <v>0</v>
      </c>
      <c r="E13" s="146">
        <v>0</v>
      </c>
      <c r="F13" s="146">
        <v>3865636</v>
      </c>
      <c r="G13" s="146">
        <f t="shared" si="0"/>
        <v>3865636</v>
      </c>
      <c r="H13" s="153" t="s">
        <v>32</v>
      </c>
      <c r="I13" s="76">
        <v>6</v>
      </c>
      <c r="J13" s="36"/>
    </row>
    <row r="14" spans="1:10" s="37" customFormat="1" ht="30.2" customHeight="1" x14ac:dyDescent="0.5">
      <c r="A14" s="63">
        <v>7</v>
      </c>
      <c r="B14" s="64" t="s">
        <v>126</v>
      </c>
      <c r="C14" s="147">
        <v>304902</v>
      </c>
      <c r="D14" s="147">
        <v>179531</v>
      </c>
      <c r="E14" s="148">
        <v>125918</v>
      </c>
      <c r="F14" s="148">
        <v>36876</v>
      </c>
      <c r="G14" s="148">
        <f t="shared" si="0"/>
        <v>647227</v>
      </c>
      <c r="H14" s="152" t="s">
        <v>33</v>
      </c>
      <c r="I14" s="75">
        <v>7</v>
      </c>
      <c r="J14" s="36"/>
    </row>
    <row r="15" spans="1:10" s="37" customFormat="1" ht="30.2" customHeight="1" x14ac:dyDescent="0.5">
      <c r="A15" s="65">
        <v>8</v>
      </c>
      <c r="B15" s="66" t="s">
        <v>25</v>
      </c>
      <c r="C15" s="145">
        <v>444183</v>
      </c>
      <c r="D15" s="145">
        <v>547682</v>
      </c>
      <c r="E15" s="146">
        <v>263767</v>
      </c>
      <c r="F15" s="146">
        <v>241259</v>
      </c>
      <c r="G15" s="146">
        <f t="shared" si="0"/>
        <v>1496891</v>
      </c>
      <c r="H15" s="153" t="s">
        <v>34</v>
      </c>
      <c r="I15" s="76">
        <v>8</v>
      </c>
      <c r="J15" s="36"/>
    </row>
    <row r="16" spans="1:10" s="37" customFormat="1" ht="30.2" customHeight="1" x14ac:dyDescent="0.5">
      <c r="A16" s="63">
        <v>9</v>
      </c>
      <c r="B16" s="64" t="s">
        <v>8</v>
      </c>
      <c r="C16" s="147">
        <v>15161</v>
      </c>
      <c r="D16" s="147">
        <v>47595</v>
      </c>
      <c r="E16" s="148">
        <v>0</v>
      </c>
      <c r="F16" s="148">
        <v>0</v>
      </c>
      <c r="G16" s="148">
        <f t="shared" si="0"/>
        <v>62756</v>
      </c>
      <c r="H16" s="152" t="s">
        <v>35</v>
      </c>
      <c r="I16" s="75">
        <v>9</v>
      </c>
      <c r="J16" s="36"/>
    </row>
    <row r="17" spans="1:10" s="37" customFormat="1" ht="30.2" customHeight="1" x14ac:dyDescent="0.5">
      <c r="A17" s="65">
        <v>10</v>
      </c>
      <c r="B17" s="66" t="s">
        <v>9</v>
      </c>
      <c r="C17" s="145">
        <v>91442</v>
      </c>
      <c r="D17" s="145">
        <v>351280</v>
      </c>
      <c r="E17" s="146">
        <v>132433</v>
      </c>
      <c r="F17" s="146">
        <v>0</v>
      </c>
      <c r="G17" s="146">
        <f t="shared" si="0"/>
        <v>575155</v>
      </c>
      <c r="H17" s="153" t="s">
        <v>36</v>
      </c>
      <c r="I17" s="76">
        <v>10</v>
      </c>
      <c r="J17" s="36"/>
    </row>
    <row r="18" spans="1:10" s="37" customFormat="1" ht="30.2" customHeight="1" x14ac:dyDescent="0.5">
      <c r="A18" s="63">
        <v>11</v>
      </c>
      <c r="B18" s="64" t="s">
        <v>249</v>
      </c>
      <c r="C18" s="147">
        <v>38353</v>
      </c>
      <c r="D18" s="147">
        <v>43413</v>
      </c>
      <c r="E18" s="148">
        <v>53042</v>
      </c>
      <c r="F18" s="148">
        <v>0</v>
      </c>
      <c r="G18" s="148">
        <f t="shared" si="0"/>
        <v>134808</v>
      </c>
      <c r="H18" s="152" t="s">
        <v>299</v>
      </c>
      <c r="I18" s="75">
        <v>11</v>
      </c>
      <c r="J18" s="36"/>
    </row>
    <row r="19" spans="1:10" s="37" customFormat="1" ht="30.2" customHeight="1" x14ac:dyDescent="0.5">
      <c r="A19" s="319" t="s">
        <v>10</v>
      </c>
      <c r="B19" s="323"/>
      <c r="C19" s="149">
        <f>SUM(C8:C18)</f>
        <v>4830097</v>
      </c>
      <c r="D19" s="149">
        <f>SUM(D8:D18)</f>
        <v>6157763</v>
      </c>
      <c r="E19" s="149">
        <f>SUM(E8:E18)</f>
        <v>2610702</v>
      </c>
      <c r="F19" s="149">
        <f>SUM(F8:F18)</f>
        <v>5795515</v>
      </c>
      <c r="G19" s="150">
        <f t="shared" si="0"/>
        <v>19394077</v>
      </c>
      <c r="H19" s="334" t="s">
        <v>37</v>
      </c>
      <c r="I19" s="335"/>
      <c r="J19" s="36"/>
    </row>
    <row r="20" spans="1:10" ht="20.100000000000001" customHeight="1" x14ac:dyDescent="0.2">
      <c r="A20" s="313" t="s">
        <v>223</v>
      </c>
      <c r="B20" s="313"/>
      <c r="C20" s="313"/>
      <c r="D20" s="313"/>
      <c r="E20" s="313"/>
      <c r="F20" s="314" t="s">
        <v>453</v>
      </c>
      <c r="G20" s="314"/>
      <c r="H20" s="314"/>
      <c r="I20" s="314"/>
      <c r="J20" s="4"/>
    </row>
    <row r="21" spans="1:10" ht="20.100000000000001" customHeight="1" x14ac:dyDescent="0.2">
      <c r="A21" s="4"/>
      <c r="B21" s="4"/>
      <c r="C21" s="4"/>
      <c r="D21" s="4"/>
      <c r="E21" s="4"/>
      <c r="F21" s="4"/>
      <c r="G21" s="4"/>
      <c r="H21" s="4"/>
      <c r="I21" s="4"/>
      <c r="J21" s="4"/>
    </row>
  </sheetData>
  <mergeCells count="11">
    <mergeCell ref="A19:B19"/>
    <mergeCell ref="H19:I19"/>
    <mergeCell ref="A5:I5"/>
    <mergeCell ref="A20:E20"/>
    <mergeCell ref="F20:I20"/>
    <mergeCell ref="A3:I3"/>
    <mergeCell ref="A4:I4"/>
    <mergeCell ref="F2:I2"/>
    <mergeCell ref="A2:E2"/>
    <mergeCell ref="A6:B7"/>
    <mergeCell ref="H6:I7"/>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26"/>
  <sheetViews>
    <sheetView rightToLeft="1" zoomScale="90" zoomScaleNormal="90" workbookViewId="0">
      <selection activeCell="A4" sqref="A4:G4"/>
    </sheetView>
  </sheetViews>
  <sheetFormatPr defaultRowHeight="14.25" x14ac:dyDescent="0.2"/>
  <cols>
    <col min="1" max="1" width="6" style="13" customWidth="1"/>
    <col min="2" max="2" width="26.875" customWidth="1"/>
    <col min="3" max="4" width="16.625" customWidth="1"/>
    <col min="5" max="5" width="14.625" customWidth="1"/>
    <col min="6" max="6" width="44.25" customWidth="1"/>
    <col min="7" max="7" width="5.5" customWidth="1"/>
    <col min="11" max="11" width="10.375" customWidth="1"/>
    <col min="12" max="12" width="9" customWidth="1"/>
  </cols>
  <sheetData>
    <row r="1" spans="1:9" ht="92.25" customHeight="1" x14ac:dyDescent="0.2">
      <c r="A1" s="445"/>
      <c r="B1" s="443"/>
      <c r="C1" s="443"/>
      <c r="D1" s="443"/>
      <c r="E1" s="443"/>
      <c r="F1" s="443"/>
      <c r="G1" s="443"/>
      <c r="H1" s="443"/>
      <c r="I1" s="443"/>
    </row>
    <row r="2" spans="1:9" s="39" customFormat="1" ht="24.75" customHeight="1" x14ac:dyDescent="0.65">
      <c r="A2" s="315" t="s">
        <v>76</v>
      </c>
      <c r="B2" s="316"/>
      <c r="C2" s="316"/>
      <c r="D2" s="316" t="s">
        <v>167</v>
      </c>
      <c r="E2" s="316"/>
      <c r="F2" s="317" t="s">
        <v>167</v>
      </c>
      <c r="G2" s="318"/>
      <c r="H2" s="38"/>
      <c r="I2" s="38"/>
    </row>
    <row r="3" spans="1:9" s="39" customFormat="1" ht="30.2" customHeight="1" x14ac:dyDescent="0.65">
      <c r="A3" s="329" t="s">
        <v>276</v>
      </c>
      <c r="B3" s="330"/>
      <c r="C3" s="330"/>
      <c r="D3" s="330"/>
      <c r="E3" s="330"/>
      <c r="F3" s="330"/>
      <c r="G3" s="330"/>
      <c r="H3" s="38"/>
      <c r="I3" s="38"/>
    </row>
    <row r="4" spans="1:9" s="39" customFormat="1" ht="25.5" customHeight="1" x14ac:dyDescent="0.65">
      <c r="A4" s="332" t="s">
        <v>285</v>
      </c>
      <c r="B4" s="332"/>
      <c r="C4" s="333"/>
      <c r="D4" s="333"/>
      <c r="E4" s="333"/>
      <c r="F4" s="333"/>
      <c r="G4" s="333"/>
      <c r="H4" s="38"/>
      <c r="I4" s="38"/>
    </row>
    <row r="5" spans="1:9" s="39" customFormat="1" ht="19.5" customHeight="1" x14ac:dyDescent="0.65">
      <c r="A5" s="358" t="s">
        <v>358</v>
      </c>
      <c r="B5" s="358"/>
      <c r="C5" s="358"/>
      <c r="D5" s="358"/>
      <c r="E5" s="358"/>
      <c r="F5" s="358"/>
      <c r="G5" s="358"/>
      <c r="H5" s="40"/>
      <c r="I5" s="40"/>
    </row>
    <row r="6" spans="1:9" s="39" customFormat="1" ht="30" customHeight="1" x14ac:dyDescent="0.65">
      <c r="A6" s="362" t="s">
        <v>0</v>
      </c>
      <c r="B6" s="363"/>
      <c r="C6" s="188" t="s">
        <v>323</v>
      </c>
      <c r="D6" s="191" t="s">
        <v>324</v>
      </c>
      <c r="E6" s="188" t="s">
        <v>1</v>
      </c>
      <c r="F6" s="366" t="s">
        <v>26</v>
      </c>
      <c r="G6" s="341"/>
      <c r="H6" s="38"/>
      <c r="I6" s="38"/>
    </row>
    <row r="7" spans="1:9" s="39" customFormat="1" ht="50.1" customHeight="1" x14ac:dyDescent="0.65">
      <c r="A7" s="364"/>
      <c r="B7" s="365"/>
      <c r="C7" s="190" t="s">
        <v>303</v>
      </c>
      <c r="D7" s="192" t="s">
        <v>304</v>
      </c>
      <c r="E7" s="189" t="s">
        <v>37</v>
      </c>
      <c r="F7" s="367"/>
      <c r="G7" s="345"/>
      <c r="H7" s="38"/>
      <c r="I7" s="38"/>
    </row>
    <row r="8" spans="1:9" s="39" customFormat="1" ht="30.2" customHeight="1" x14ac:dyDescent="0.65">
      <c r="A8" s="63">
        <v>1</v>
      </c>
      <c r="B8" s="64" t="s">
        <v>99</v>
      </c>
      <c r="C8" s="143">
        <v>2659166</v>
      </c>
      <c r="D8" s="147">
        <v>735064</v>
      </c>
      <c r="E8" s="144">
        <f>SUM(C8:D8)</f>
        <v>3394230</v>
      </c>
      <c r="F8" s="152" t="s">
        <v>27</v>
      </c>
      <c r="G8" s="75">
        <v>1</v>
      </c>
      <c r="H8" s="38"/>
      <c r="I8" s="38"/>
    </row>
    <row r="9" spans="1:9" s="39" customFormat="1" ht="30.2" customHeight="1" x14ac:dyDescent="0.65">
      <c r="A9" s="65">
        <v>2</v>
      </c>
      <c r="B9" s="66" t="s">
        <v>3</v>
      </c>
      <c r="C9" s="145">
        <v>6600783</v>
      </c>
      <c r="D9" s="145">
        <v>1083887</v>
      </c>
      <c r="E9" s="146">
        <f t="shared" ref="E9:E19" si="0">SUM(C9:D9)</f>
        <v>7684670</v>
      </c>
      <c r="F9" s="153" t="s">
        <v>28</v>
      </c>
      <c r="G9" s="76">
        <v>2</v>
      </c>
      <c r="H9" s="38"/>
      <c r="I9" s="38"/>
    </row>
    <row r="10" spans="1:9" s="39" customFormat="1" ht="30.2" customHeight="1" x14ac:dyDescent="0.65">
      <c r="A10" s="63">
        <v>3</v>
      </c>
      <c r="B10" s="64" t="s">
        <v>4</v>
      </c>
      <c r="C10" s="147">
        <v>74155</v>
      </c>
      <c r="D10" s="147">
        <v>18622</v>
      </c>
      <c r="E10" s="148">
        <f t="shared" si="0"/>
        <v>92777</v>
      </c>
      <c r="F10" s="152" t="s">
        <v>29</v>
      </c>
      <c r="G10" s="75">
        <v>3</v>
      </c>
      <c r="H10" s="38"/>
      <c r="I10" s="38"/>
    </row>
    <row r="11" spans="1:9" s="39" customFormat="1" ht="30.2" customHeight="1" x14ac:dyDescent="0.65">
      <c r="A11" s="65">
        <v>4</v>
      </c>
      <c r="B11" s="66" t="s">
        <v>5</v>
      </c>
      <c r="C11" s="145">
        <v>1151720</v>
      </c>
      <c r="D11" s="145">
        <v>278244</v>
      </c>
      <c r="E11" s="146">
        <f t="shared" si="0"/>
        <v>1429964</v>
      </c>
      <c r="F11" s="153" t="s">
        <v>30</v>
      </c>
      <c r="G11" s="76">
        <v>4</v>
      </c>
      <c r="H11" s="38"/>
      <c r="I11" s="38"/>
    </row>
    <row r="12" spans="1:9" s="39" customFormat="1" ht="30.2" customHeight="1" x14ac:dyDescent="0.65">
      <c r="A12" s="63">
        <v>5</v>
      </c>
      <c r="B12" s="64" t="s">
        <v>6</v>
      </c>
      <c r="C12" s="147">
        <v>8819</v>
      </c>
      <c r="D12" s="147">
        <v>1144</v>
      </c>
      <c r="E12" s="148">
        <f t="shared" si="0"/>
        <v>9963</v>
      </c>
      <c r="F12" s="152" t="s">
        <v>31</v>
      </c>
      <c r="G12" s="75">
        <v>5</v>
      </c>
      <c r="H12" s="38"/>
      <c r="I12" s="38"/>
    </row>
    <row r="13" spans="1:9" s="39" customFormat="1" ht="30.2" customHeight="1" x14ac:dyDescent="0.65">
      <c r="A13" s="65">
        <v>6</v>
      </c>
      <c r="B13" s="66" t="s">
        <v>7</v>
      </c>
      <c r="C13" s="145">
        <v>2890539</v>
      </c>
      <c r="D13" s="145">
        <v>975097</v>
      </c>
      <c r="E13" s="146">
        <f t="shared" si="0"/>
        <v>3865636</v>
      </c>
      <c r="F13" s="153" t="s">
        <v>32</v>
      </c>
      <c r="G13" s="76">
        <v>6</v>
      </c>
      <c r="H13" s="38"/>
      <c r="I13" s="38"/>
    </row>
    <row r="14" spans="1:9" s="39" customFormat="1" ht="30.2" customHeight="1" x14ac:dyDescent="0.65">
      <c r="A14" s="63">
        <v>7</v>
      </c>
      <c r="B14" s="64" t="s">
        <v>126</v>
      </c>
      <c r="C14" s="147">
        <v>575827</v>
      </c>
      <c r="D14" s="147">
        <v>71400</v>
      </c>
      <c r="E14" s="148">
        <f t="shared" si="0"/>
        <v>647227</v>
      </c>
      <c r="F14" s="152" t="s">
        <v>33</v>
      </c>
      <c r="G14" s="75">
        <v>7</v>
      </c>
      <c r="H14" s="38"/>
      <c r="I14" s="38"/>
    </row>
    <row r="15" spans="1:9" s="39" customFormat="1" ht="30.2" customHeight="1" x14ac:dyDescent="0.65">
      <c r="A15" s="65">
        <v>8</v>
      </c>
      <c r="B15" s="66" t="s">
        <v>25</v>
      </c>
      <c r="C15" s="145">
        <v>1242427</v>
      </c>
      <c r="D15" s="145">
        <v>254464</v>
      </c>
      <c r="E15" s="146">
        <f t="shared" si="0"/>
        <v>1496891</v>
      </c>
      <c r="F15" s="153" t="s">
        <v>34</v>
      </c>
      <c r="G15" s="76">
        <v>8</v>
      </c>
      <c r="H15" s="38"/>
      <c r="I15" s="38"/>
    </row>
    <row r="16" spans="1:9" s="39" customFormat="1" ht="30.2" customHeight="1" x14ac:dyDescent="0.65">
      <c r="A16" s="63">
        <v>9</v>
      </c>
      <c r="B16" s="64" t="s">
        <v>8</v>
      </c>
      <c r="C16" s="147">
        <v>54707</v>
      </c>
      <c r="D16" s="147">
        <v>8049</v>
      </c>
      <c r="E16" s="148">
        <f t="shared" si="0"/>
        <v>62756</v>
      </c>
      <c r="F16" s="152" t="s">
        <v>35</v>
      </c>
      <c r="G16" s="75">
        <v>9</v>
      </c>
      <c r="H16" s="38"/>
      <c r="I16" s="38"/>
    </row>
    <row r="17" spans="1:11" s="39" customFormat="1" ht="30.2" customHeight="1" x14ac:dyDescent="0.65">
      <c r="A17" s="65">
        <v>10</v>
      </c>
      <c r="B17" s="66" t="s">
        <v>9</v>
      </c>
      <c r="C17" s="145">
        <v>483255</v>
      </c>
      <c r="D17" s="145">
        <v>91900</v>
      </c>
      <c r="E17" s="146">
        <f t="shared" si="0"/>
        <v>575155</v>
      </c>
      <c r="F17" s="153" t="s">
        <v>36</v>
      </c>
      <c r="G17" s="76">
        <v>10</v>
      </c>
      <c r="H17" s="38"/>
      <c r="I17" s="38"/>
    </row>
    <row r="18" spans="1:11" s="39" customFormat="1" ht="30.2" customHeight="1" x14ac:dyDescent="0.65">
      <c r="A18" s="63">
        <v>11</v>
      </c>
      <c r="B18" s="64" t="s">
        <v>249</v>
      </c>
      <c r="C18" s="147">
        <v>120776</v>
      </c>
      <c r="D18" s="147">
        <v>14032</v>
      </c>
      <c r="E18" s="148">
        <f t="shared" si="0"/>
        <v>134808</v>
      </c>
      <c r="F18" s="152" t="s">
        <v>299</v>
      </c>
      <c r="G18" s="75">
        <v>11</v>
      </c>
      <c r="H18" s="38"/>
      <c r="I18" s="38"/>
    </row>
    <row r="19" spans="1:11" s="39" customFormat="1" ht="30.2" customHeight="1" x14ac:dyDescent="0.65">
      <c r="A19" s="360" t="s">
        <v>10</v>
      </c>
      <c r="B19" s="360"/>
      <c r="C19" s="291">
        <f>SUM(C8:C18)</f>
        <v>15862174</v>
      </c>
      <c r="D19" s="291">
        <f>SUM(D8:D18)</f>
        <v>3531903</v>
      </c>
      <c r="E19" s="291">
        <f t="shared" si="0"/>
        <v>19394077</v>
      </c>
      <c r="F19" s="361" t="s">
        <v>37</v>
      </c>
      <c r="G19" s="361"/>
      <c r="H19" s="38"/>
      <c r="I19" s="38"/>
    </row>
    <row r="20" spans="1:11" ht="18.75" customHeight="1" x14ac:dyDescent="0.65">
      <c r="A20" s="313" t="s">
        <v>223</v>
      </c>
      <c r="B20" s="313"/>
      <c r="C20" s="313"/>
      <c r="D20" s="313"/>
      <c r="E20" s="314" t="s">
        <v>453</v>
      </c>
      <c r="F20" s="314"/>
      <c r="G20" s="314"/>
      <c r="H20" s="256"/>
      <c r="I20" s="256"/>
      <c r="K20" s="39"/>
    </row>
    <row r="21" spans="1:11" ht="27.75" x14ac:dyDescent="0.65">
      <c r="A21" s="12"/>
      <c r="B21" s="4"/>
      <c r="C21" s="4"/>
      <c r="D21" s="4"/>
      <c r="E21" s="4"/>
      <c r="F21" s="4"/>
      <c r="G21" s="4"/>
      <c r="H21" s="4"/>
      <c r="I21" s="4"/>
      <c r="K21" s="39"/>
    </row>
    <row r="22" spans="1:11" ht="27.75" x14ac:dyDescent="0.65">
      <c r="A22" s="12"/>
      <c r="B22" s="4"/>
      <c r="C22" s="4"/>
      <c r="D22" s="4"/>
      <c r="E22" s="4"/>
      <c r="F22" s="4"/>
      <c r="G22" s="4"/>
      <c r="H22" s="4"/>
      <c r="I22" s="4"/>
      <c r="K22" s="39"/>
    </row>
    <row r="23" spans="1:11" ht="27.75" x14ac:dyDescent="0.65">
      <c r="K23" s="39"/>
    </row>
    <row r="24" spans="1:11" ht="27.75" x14ac:dyDescent="0.65">
      <c r="K24" s="39"/>
    </row>
    <row r="25" spans="1:11" ht="27.75" x14ac:dyDescent="0.65">
      <c r="K25" s="39"/>
    </row>
    <row r="26" spans="1:11" ht="27.75" x14ac:dyDescent="0.65">
      <c r="K26" s="39"/>
    </row>
  </sheetData>
  <mergeCells count="11">
    <mergeCell ref="A20:D20"/>
    <mergeCell ref="E20:G20"/>
    <mergeCell ref="A2:E2"/>
    <mergeCell ref="F2:G2"/>
    <mergeCell ref="A4:G4"/>
    <mergeCell ref="A3:G3"/>
    <mergeCell ref="A19:B19"/>
    <mergeCell ref="F19:G19"/>
    <mergeCell ref="A5:G5"/>
    <mergeCell ref="A6:B7"/>
    <mergeCell ref="F6:G7"/>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21"/>
  <sheetViews>
    <sheetView rightToLeft="1" zoomScale="85" zoomScaleNormal="85" workbookViewId="0">
      <selection activeCell="A5" sqref="A5:I5"/>
    </sheetView>
  </sheetViews>
  <sheetFormatPr defaultRowHeight="14.25" x14ac:dyDescent="0.2"/>
  <cols>
    <col min="1" max="1" width="6.625" style="13" customWidth="1"/>
    <col min="2" max="2" width="29.25" customWidth="1"/>
    <col min="3" max="3" width="14.625" customWidth="1"/>
    <col min="4" max="4" width="14.875" bestFit="1" customWidth="1"/>
    <col min="5" max="7" width="14.625" customWidth="1"/>
    <col min="8" max="8" width="42" customWidth="1"/>
    <col min="9" max="9" width="6" style="13" customWidth="1"/>
  </cols>
  <sheetData>
    <row r="1" spans="1:10" ht="87.75" customHeight="1" x14ac:dyDescent="0.2">
      <c r="A1" s="445"/>
      <c r="B1" s="443"/>
      <c r="C1" s="443"/>
      <c r="D1" s="443"/>
      <c r="E1" s="443"/>
      <c r="F1" s="443"/>
      <c r="G1" s="443"/>
      <c r="H1" s="443"/>
      <c r="I1" s="445"/>
      <c r="J1" s="443"/>
    </row>
    <row r="2" spans="1:10" s="39" customFormat="1" ht="20.25" customHeight="1" x14ac:dyDescent="0.65">
      <c r="A2" s="315" t="s">
        <v>77</v>
      </c>
      <c r="B2" s="316"/>
      <c r="C2" s="316"/>
      <c r="D2" s="316"/>
      <c r="E2" s="316" t="s">
        <v>168</v>
      </c>
      <c r="F2" s="317"/>
      <c r="G2" s="318"/>
      <c r="H2" s="318"/>
      <c r="I2" s="348"/>
      <c r="J2" s="38"/>
    </row>
    <row r="3" spans="1:10" s="39" customFormat="1" ht="30.2" customHeight="1" x14ac:dyDescent="0.65">
      <c r="A3" s="329" t="s">
        <v>237</v>
      </c>
      <c r="B3" s="330"/>
      <c r="C3" s="330"/>
      <c r="D3" s="330"/>
      <c r="E3" s="330"/>
      <c r="F3" s="330"/>
      <c r="G3" s="330"/>
      <c r="H3" s="330"/>
      <c r="I3" s="331"/>
      <c r="J3" s="38"/>
    </row>
    <row r="4" spans="1:10" s="39" customFormat="1" ht="30.2" customHeight="1" x14ac:dyDescent="0.65">
      <c r="A4" s="332" t="s">
        <v>238</v>
      </c>
      <c r="B4" s="332"/>
      <c r="C4" s="333"/>
      <c r="D4" s="333"/>
      <c r="E4" s="333"/>
      <c r="F4" s="333"/>
      <c r="G4" s="333"/>
      <c r="H4" s="332"/>
      <c r="I4" s="332"/>
      <c r="J4" s="38"/>
    </row>
    <row r="5" spans="1:10" s="39" customFormat="1" ht="21.75" customHeight="1" x14ac:dyDescent="0.65">
      <c r="A5" s="358" t="s">
        <v>359</v>
      </c>
      <c r="B5" s="358"/>
      <c r="C5" s="359"/>
      <c r="D5" s="359"/>
      <c r="E5" s="359"/>
      <c r="F5" s="359"/>
      <c r="G5" s="359"/>
      <c r="H5" s="358"/>
      <c r="I5" s="358"/>
      <c r="J5" s="38"/>
    </row>
    <row r="6" spans="1:10" s="39" customFormat="1" ht="60" customHeight="1" x14ac:dyDescent="0.65">
      <c r="A6" s="319" t="s">
        <v>0</v>
      </c>
      <c r="B6" s="320"/>
      <c r="C6" s="262" t="s">
        <v>319</v>
      </c>
      <c r="D6" s="262" t="s">
        <v>316</v>
      </c>
      <c r="E6" s="265" t="s">
        <v>320</v>
      </c>
      <c r="F6" s="263" t="s">
        <v>317</v>
      </c>
      <c r="G6" s="265" t="s">
        <v>1</v>
      </c>
      <c r="H6" s="319" t="s">
        <v>26</v>
      </c>
      <c r="I6" s="320"/>
      <c r="J6" s="38"/>
    </row>
    <row r="7" spans="1:10" s="39" customFormat="1" ht="60" customHeight="1" x14ac:dyDescent="0.65">
      <c r="A7" s="321"/>
      <c r="B7" s="322"/>
      <c r="C7" s="264" t="s">
        <v>301</v>
      </c>
      <c r="D7" s="275" t="s">
        <v>321</v>
      </c>
      <c r="E7" s="276" t="s">
        <v>143</v>
      </c>
      <c r="F7" s="277" t="s">
        <v>318</v>
      </c>
      <c r="G7" s="266" t="s">
        <v>37</v>
      </c>
      <c r="H7" s="321"/>
      <c r="I7" s="322"/>
      <c r="J7" s="38"/>
    </row>
    <row r="8" spans="1:10" s="39" customFormat="1" ht="30.2" customHeight="1" x14ac:dyDescent="0.65">
      <c r="A8" s="63">
        <v>1</v>
      </c>
      <c r="B8" s="64" t="s">
        <v>99</v>
      </c>
      <c r="C8" s="147">
        <v>2476586</v>
      </c>
      <c r="D8" s="147">
        <v>2115880</v>
      </c>
      <c r="E8" s="148">
        <v>3074294</v>
      </c>
      <c r="F8" s="148">
        <v>1804658</v>
      </c>
      <c r="G8" s="148">
        <f t="shared" ref="G8:G19" si="0">SUM(C8:F8)</f>
        <v>9471418</v>
      </c>
      <c r="H8" s="152" t="s">
        <v>27</v>
      </c>
      <c r="I8" s="75">
        <v>1</v>
      </c>
      <c r="J8" s="38"/>
    </row>
    <row r="9" spans="1:10" s="39" customFormat="1" ht="30.2" customHeight="1" x14ac:dyDescent="0.65">
      <c r="A9" s="65">
        <v>2</v>
      </c>
      <c r="B9" s="66" t="s">
        <v>3</v>
      </c>
      <c r="C9" s="145">
        <v>11104397</v>
      </c>
      <c r="D9" s="145">
        <v>10589676</v>
      </c>
      <c r="E9" s="146">
        <v>1158898</v>
      </c>
      <c r="F9" s="146">
        <v>1054534</v>
      </c>
      <c r="G9" s="146">
        <f t="shared" si="0"/>
        <v>23907505</v>
      </c>
      <c r="H9" s="153" t="s">
        <v>28</v>
      </c>
      <c r="I9" s="76">
        <v>2</v>
      </c>
      <c r="J9" s="38"/>
    </row>
    <row r="10" spans="1:10" s="39" customFormat="1" ht="30.2" customHeight="1" x14ac:dyDescent="0.65">
      <c r="A10" s="63">
        <v>3</v>
      </c>
      <c r="B10" s="64" t="s">
        <v>4</v>
      </c>
      <c r="C10" s="147">
        <v>0</v>
      </c>
      <c r="D10" s="147">
        <v>0</v>
      </c>
      <c r="E10" s="148">
        <v>0</v>
      </c>
      <c r="F10" s="148">
        <v>139573</v>
      </c>
      <c r="G10" s="148">
        <f t="shared" si="0"/>
        <v>139573</v>
      </c>
      <c r="H10" s="152" t="s">
        <v>29</v>
      </c>
      <c r="I10" s="75">
        <v>3</v>
      </c>
      <c r="J10" s="38"/>
    </row>
    <row r="11" spans="1:10" s="39" customFormat="1" ht="30.2" customHeight="1" x14ac:dyDescent="0.65">
      <c r="A11" s="65">
        <v>4</v>
      </c>
      <c r="B11" s="66" t="s">
        <v>5</v>
      </c>
      <c r="C11" s="145">
        <v>245220</v>
      </c>
      <c r="D11" s="145">
        <v>808517</v>
      </c>
      <c r="E11" s="146">
        <v>914369</v>
      </c>
      <c r="F11" s="146">
        <v>477082</v>
      </c>
      <c r="G11" s="146">
        <f t="shared" si="0"/>
        <v>2445188</v>
      </c>
      <c r="H11" s="153" t="s">
        <v>30</v>
      </c>
      <c r="I11" s="76">
        <v>4</v>
      </c>
      <c r="J11" s="38"/>
    </row>
    <row r="12" spans="1:10" s="39" customFormat="1" ht="30.2" customHeight="1" x14ac:dyDescent="0.65">
      <c r="A12" s="63">
        <v>5</v>
      </c>
      <c r="B12" s="64" t="s">
        <v>6</v>
      </c>
      <c r="C12" s="147">
        <v>2105</v>
      </c>
      <c r="D12" s="147">
        <v>6707</v>
      </c>
      <c r="E12" s="148">
        <v>0</v>
      </c>
      <c r="F12" s="148">
        <v>0</v>
      </c>
      <c r="G12" s="148">
        <f t="shared" si="0"/>
        <v>8812</v>
      </c>
      <c r="H12" s="152" t="s">
        <v>31</v>
      </c>
      <c r="I12" s="75">
        <v>5</v>
      </c>
      <c r="J12" s="38"/>
    </row>
    <row r="13" spans="1:10" s="39" customFormat="1" ht="30.2" customHeight="1" x14ac:dyDescent="0.65">
      <c r="A13" s="65">
        <v>6</v>
      </c>
      <c r="B13" s="66" t="s">
        <v>7</v>
      </c>
      <c r="C13" s="145">
        <v>0</v>
      </c>
      <c r="D13" s="145">
        <v>0</v>
      </c>
      <c r="E13" s="146">
        <v>0</v>
      </c>
      <c r="F13" s="146">
        <v>16076559</v>
      </c>
      <c r="G13" s="146">
        <f t="shared" si="0"/>
        <v>16076559</v>
      </c>
      <c r="H13" s="153" t="s">
        <v>32</v>
      </c>
      <c r="I13" s="76">
        <v>6</v>
      </c>
      <c r="J13" s="38"/>
    </row>
    <row r="14" spans="1:10" s="39" customFormat="1" ht="30.2" customHeight="1" x14ac:dyDescent="0.65">
      <c r="A14" s="63">
        <v>7</v>
      </c>
      <c r="B14" s="64" t="s">
        <v>126</v>
      </c>
      <c r="C14" s="147">
        <v>1482667</v>
      </c>
      <c r="D14" s="147">
        <v>792343</v>
      </c>
      <c r="E14" s="148">
        <v>549082</v>
      </c>
      <c r="F14" s="148">
        <v>104029</v>
      </c>
      <c r="G14" s="148">
        <f t="shared" si="0"/>
        <v>2928121</v>
      </c>
      <c r="H14" s="152" t="s">
        <v>33</v>
      </c>
      <c r="I14" s="75">
        <v>7</v>
      </c>
      <c r="J14" s="38"/>
    </row>
    <row r="15" spans="1:10" s="39" customFormat="1" ht="30.2" customHeight="1" x14ac:dyDescent="0.65">
      <c r="A15" s="65">
        <v>8</v>
      </c>
      <c r="B15" s="66" t="s">
        <v>25</v>
      </c>
      <c r="C15" s="145">
        <v>1257466</v>
      </c>
      <c r="D15" s="145">
        <v>1823641</v>
      </c>
      <c r="E15" s="146">
        <v>803250</v>
      </c>
      <c r="F15" s="146">
        <v>462488</v>
      </c>
      <c r="G15" s="146">
        <f t="shared" si="0"/>
        <v>4346845</v>
      </c>
      <c r="H15" s="153" t="s">
        <v>34</v>
      </c>
      <c r="I15" s="76">
        <v>8</v>
      </c>
      <c r="J15" s="38"/>
    </row>
    <row r="16" spans="1:10" s="39" customFormat="1" ht="30.2" customHeight="1" x14ac:dyDescent="0.65">
      <c r="A16" s="63">
        <v>9</v>
      </c>
      <c r="B16" s="64" t="s">
        <v>8</v>
      </c>
      <c r="C16" s="147">
        <v>114081</v>
      </c>
      <c r="D16" s="147">
        <v>292647</v>
      </c>
      <c r="E16" s="148">
        <v>0</v>
      </c>
      <c r="F16" s="148">
        <v>0</v>
      </c>
      <c r="G16" s="148">
        <f t="shared" si="0"/>
        <v>406728</v>
      </c>
      <c r="H16" s="152" t="s">
        <v>35</v>
      </c>
      <c r="I16" s="75">
        <v>9</v>
      </c>
      <c r="J16" s="38"/>
    </row>
    <row r="17" spans="1:10" s="39" customFormat="1" ht="30.2" customHeight="1" x14ac:dyDescent="0.65">
      <c r="A17" s="65">
        <v>10</v>
      </c>
      <c r="B17" s="66" t="s">
        <v>9</v>
      </c>
      <c r="C17" s="145">
        <v>156008</v>
      </c>
      <c r="D17" s="145">
        <v>519460</v>
      </c>
      <c r="E17" s="146">
        <v>312012</v>
      </c>
      <c r="F17" s="146">
        <v>0</v>
      </c>
      <c r="G17" s="146">
        <f t="shared" si="0"/>
        <v>987480</v>
      </c>
      <c r="H17" s="153" t="s">
        <v>36</v>
      </c>
      <c r="I17" s="76">
        <v>10</v>
      </c>
      <c r="J17" s="38"/>
    </row>
    <row r="18" spans="1:10" s="39" customFormat="1" ht="30.2" customHeight="1" x14ac:dyDescent="0.65">
      <c r="A18" s="63">
        <v>11</v>
      </c>
      <c r="B18" s="64" t="s">
        <v>249</v>
      </c>
      <c r="C18" s="147">
        <v>93986</v>
      </c>
      <c r="D18" s="147">
        <v>110159</v>
      </c>
      <c r="E18" s="148">
        <v>128519</v>
      </c>
      <c r="F18" s="148">
        <v>0</v>
      </c>
      <c r="G18" s="148">
        <f t="shared" si="0"/>
        <v>332664</v>
      </c>
      <c r="H18" s="152" t="s">
        <v>299</v>
      </c>
      <c r="I18" s="75">
        <v>11</v>
      </c>
      <c r="J18" s="38"/>
    </row>
    <row r="19" spans="1:10" s="39" customFormat="1" ht="30.2" customHeight="1" x14ac:dyDescent="0.65">
      <c r="A19" s="319" t="s">
        <v>10</v>
      </c>
      <c r="B19" s="323"/>
      <c r="C19" s="149">
        <f>SUM(C8:C18)</f>
        <v>16932516</v>
      </c>
      <c r="D19" s="149">
        <f>SUM(D8:D18)</f>
        <v>17059030</v>
      </c>
      <c r="E19" s="149">
        <f>SUM(E8:E18)</f>
        <v>6940424</v>
      </c>
      <c r="F19" s="149">
        <f>SUM(F8:F18)</f>
        <v>20118923</v>
      </c>
      <c r="G19" s="150">
        <f t="shared" si="0"/>
        <v>61050893</v>
      </c>
      <c r="H19" s="319" t="s">
        <v>37</v>
      </c>
      <c r="I19" s="323"/>
      <c r="J19" s="38"/>
    </row>
    <row r="20" spans="1:10" s="18" customFormat="1" ht="21" customHeight="1" x14ac:dyDescent="0.2">
      <c r="A20" s="313" t="s">
        <v>223</v>
      </c>
      <c r="B20" s="313"/>
      <c r="C20" s="313"/>
      <c r="D20" s="313"/>
      <c r="E20" s="313"/>
      <c r="F20" s="314" t="s">
        <v>453</v>
      </c>
      <c r="G20" s="314"/>
      <c r="H20" s="314"/>
      <c r="I20" s="314"/>
      <c r="J20" s="17"/>
    </row>
    <row r="21" spans="1:10" x14ac:dyDescent="0.2">
      <c r="A21" s="12"/>
      <c r="B21" s="4"/>
      <c r="C21" s="4"/>
      <c r="D21" s="4"/>
      <c r="E21" s="4"/>
      <c r="F21" s="4"/>
      <c r="G21" s="4"/>
      <c r="H21" s="4"/>
      <c r="I21" s="12"/>
      <c r="J21" s="4"/>
    </row>
  </sheetData>
  <mergeCells count="11">
    <mergeCell ref="F20:I20"/>
    <mergeCell ref="A20:E20"/>
    <mergeCell ref="A2:E2"/>
    <mergeCell ref="F2:I2"/>
    <mergeCell ref="A3:I3"/>
    <mergeCell ref="A4:I4"/>
    <mergeCell ref="A19:B19"/>
    <mergeCell ref="H19:I19"/>
    <mergeCell ref="A6:B7"/>
    <mergeCell ref="H6:I7"/>
    <mergeCell ref="A5:I5"/>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W25"/>
  <sheetViews>
    <sheetView rightToLeft="1" zoomScale="90" zoomScaleNormal="90" workbookViewId="0">
      <selection activeCell="A4" sqref="A4:I4"/>
    </sheetView>
  </sheetViews>
  <sheetFormatPr defaultRowHeight="14.25" x14ac:dyDescent="0.2"/>
  <cols>
    <col min="1" max="1" width="6.125" style="13" customWidth="1"/>
    <col min="2" max="2" width="27.375" customWidth="1"/>
    <col min="3" max="7" width="14.625" customWidth="1"/>
    <col min="8" max="8" width="44.375" customWidth="1"/>
    <col min="9" max="9" width="6.375" style="13" customWidth="1"/>
    <col min="13" max="13" width="12.125" bestFit="1" customWidth="1"/>
    <col min="14" max="14" width="10.25" bestFit="1" customWidth="1"/>
    <col min="15" max="15" width="12.25" bestFit="1" customWidth="1"/>
    <col min="16" max="16" width="12" bestFit="1" customWidth="1"/>
    <col min="17" max="17" width="10.625" bestFit="1" customWidth="1"/>
  </cols>
  <sheetData>
    <row r="1" spans="1:23" ht="82.5" customHeight="1" x14ac:dyDescent="0.2">
      <c r="A1" s="445"/>
      <c r="B1" s="443"/>
      <c r="C1" s="443"/>
      <c r="D1" s="443"/>
      <c r="E1" s="443"/>
      <c r="F1" s="443"/>
      <c r="G1" s="443"/>
      <c r="H1" s="443"/>
      <c r="I1" s="445"/>
      <c r="J1" s="443"/>
    </row>
    <row r="2" spans="1:23" s="39" customFormat="1" ht="57" customHeight="1" x14ac:dyDescent="0.65">
      <c r="A2" s="315" t="s">
        <v>118</v>
      </c>
      <c r="B2" s="316"/>
      <c r="C2" s="316"/>
      <c r="D2" s="316"/>
      <c r="E2" s="316"/>
      <c r="F2" s="317" t="s">
        <v>169</v>
      </c>
      <c r="G2" s="318"/>
      <c r="H2" s="318"/>
      <c r="I2" s="348"/>
      <c r="J2" s="38"/>
    </row>
    <row r="3" spans="1:23" s="39" customFormat="1" ht="30.2" customHeight="1" x14ac:dyDescent="0.65">
      <c r="A3" s="329" t="s">
        <v>239</v>
      </c>
      <c r="B3" s="330"/>
      <c r="C3" s="330"/>
      <c r="D3" s="330"/>
      <c r="E3" s="330"/>
      <c r="F3" s="330"/>
      <c r="G3" s="330"/>
      <c r="H3" s="330"/>
      <c r="I3" s="331"/>
      <c r="J3" s="38"/>
    </row>
    <row r="4" spans="1:23" s="39" customFormat="1" ht="30.2" customHeight="1" x14ac:dyDescent="0.65">
      <c r="A4" s="332" t="s">
        <v>240</v>
      </c>
      <c r="B4" s="332"/>
      <c r="C4" s="333"/>
      <c r="D4" s="333"/>
      <c r="E4" s="333"/>
      <c r="F4" s="333"/>
      <c r="G4" s="333"/>
      <c r="H4" s="332"/>
      <c r="I4" s="332"/>
      <c r="J4" s="38"/>
    </row>
    <row r="5" spans="1:23" s="39" customFormat="1" ht="18" customHeight="1" x14ac:dyDescent="0.65">
      <c r="A5" s="358" t="s">
        <v>358</v>
      </c>
      <c r="B5" s="358"/>
      <c r="C5" s="359"/>
      <c r="D5" s="359"/>
      <c r="E5" s="359"/>
      <c r="F5" s="359"/>
      <c r="G5" s="359"/>
      <c r="H5" s="358"/>
      <c r="I5" s="358"/>
      <c r="J5" s="40"/>
    </row>
    <row r="6" spans="1:23" s="39" customFormat="1" ht="50.1" customHeight="1" x14ac:dyDescent="0.65">
      <c r="A6" s="319" t="s">
        <v>0</v>
      </c>
      <c r="B6" s="320"/>
      <c r="C6" s="262" t="s">
        <v>319</v>
      </c>
      <c r="D6" s="262" t="s">
        <v>316</v>
      </c>
      <c r="E6" s="265" t="s">
        <v>320</v>
      </c>
      <c r="F6" s="263" t="s">
        <v>317</v>
      </c>
      <c r="G6" s="265" t="s">
        <v>1</v>
      </c>
      <c r="H6" s="319" t="s">
        <v>26</v>
      </c>
      <c r="I6" s="320"/>
      <c r="J6" s="38"/>
      <c r="K6" s="368"/>
      <c r="L6" s="368"/>
      <c r="M6" s="51"/>
      <c r="N6" s="51"/>
      <c r="O6" s="51"/>
      <c r="P6" s="51"/>
      <c r="Q6" s="51"/>
      <c r="R6" s="368"/>
      <c r="S6" s="368"/>
      <c r="T6" s="51"/>
      <c r="U6" s="51"/>
      <c r="V6" s="51"/>
      <c r="W6" s="51"/>
    </row>
    <row r="7" spans="1:23" s="39" customFormat="1" ht="50.1" customHeight="1" x14ac:dyDescent="0.65">
      <c r="A7" s="321"/>
      <c r="B7" s="322"/>
      <c r="C7" s="264" t="s">
        <v>301</v>
      </c>
      <c r="D7" s="275" t="s">
        <v>321</v>
      </c>
      <c r="E7" s="276" t="s">
        <v>143</v>
      </c>
      <c r="F7" s="277" t="s">
        <v>318</v>
      </c>
      <c r="G7" s="266" t="s">
        <v>37</v>
      </c>
      <c r="H7" s="321"/>
      <c r="I7" s="322"/>
      <c r="J7" s="38"/>
      <c r="K7" s="51"/>
      <c r="L7" s="51"/>
      <c r="M7" s="51"/>
      <c r="N7" s="51"/>
      <c r="O7" s="51"/>
      <c r="P7" s="51"/>
      <c r="Q7" s="51"/>
      <c r="R7" s="51"/>
      <c r="S7" s="51"/>
      <c r="T7" s="51"/>
      <c r="U7" s="51"/>
      <c r="V7" s="51"/>
      <c r="W7" s="51"/>
    </row>
    <row r="8" spans="1:23" s="39" customFormat="1" ht="30.2" customHeight="1" x14ac:dyDescent="0.65">
      <c r="A8" s="63">
        <v>1</v>
      </c>
      <c r="B8" s="64" t="s">
        <v>99</v>
      </c>
      <c r="C8" s="147">
        <v>5084144</v>
      </c>
      <c r="D8" s="147">
        <v>5530616</v>
      </c>
      <c r="E8" s="148">
        <v>7335716</v>
      </c>
      <c r="F8" s="148">
        <v>3791102</v>
      </c>
      <c r="G8" s="148">
        <f t="shared" ref="G8:G17" si="0">SUM(C8:F8)</f>
        <v>21741578</v>
      </c>
      <c r="H8" s="152" t="s">
        <v>27</v>
      </c>
      <c r="I8" s="75">
        <v>1</v>
      </c>
      <c r="J8" s="38"/>
      <c r="K8" s="51"/>
      <c r="L8" s="51"/>
      <c r="M8" s="223"/>
      <c r="N8" s="51"/>
      <c r="O8" s="51"/>
      <c r="P8" s="51"/>
      <c r="Q8" s="51"/>
      <c r="R8" s="51"/>
      <c r="S8" s="51"/>
      <c r="T8" s="51"/>
      <c r="U8" s="51"/>
      <c r="V8" s="51"/>
      <c r="W8" s="51"/>
    </row>
    <row r="9" spans="1:23" s="39" customFormat="1" ht="30.2" customHeight="1" x14ac:dyDescent="0.65">
      <c r="A9" s="65">
        <v>2</v>
      </c>
      <c r="B9" s="66" t="s">
        <v>3</v>
      </c>
      <c r="C9" s="145">
        <v>18508677</v>
      </c>
      <c r="D9" s="145">
        <v>20884624</v>
      </c>
      <c r="E9" s="146">
        <v>1956268</v>
      </c>
      <c r="F9" s="146">
        <v>2091477</v>
      </c>
      <c r="G9" s="146">
        <f t="shared" si="0"/>
        <v>43441046</v>
      </c>
      <c r="H9" s="153" t="s">
        <v>28</v>
      </c>
      <c r="I9" s="76">
        <v>2</v>
      </c>
      <c r="J9" s="38"/>
      <c r="K9" s="51"/>
      <c r="L9" s="51"/>
      <c r="M9" s="223"/>
      <c r="N9" s="51"/>
      <c r="O9" s="51"/>
      <c r="P9" s="51"/>
      <c r="Q9" s="51"/>
      <c r="R9" s="51"/>
      <c r="S9" s="51"/>
      <c r="T9" s="51"/>
      <c r="U9" s="51"/>
      <c r="V9" s="51"/>
      <c r="W9" s="51"/>
    </row>
    <row r="10" spans="1:23" s="39" customFormat="1" ht="30.2" customHeight="1" x14ac:dyDescent="0.65">
      <c r="A10" s="63">
        <v>3</v>
      </c>
      <c r="B10" s="64" t="s">
        <v>4</v>
      </c>
      <c r="C10" s="147">
        <v>0</v>
      </c>
      <c r="D10" s="147">
        <v>0</v>
      </c>
      <c r="E10" s="148">
        <v>0</v>
      </c>
      <c r="F10" s="148">
        <v>238077</v>
      </c>
      <c r="G10" s="148">
        <f t="shared" si="0"/>
        <v>238077</v>
      </c>
      <c r="H10" s="152" t="s">
        <v>29</v>
      </c>
      <c r="I10" s="75">
        <v>3</v>
      </c>
      <c r="J10" s="38"/>
      <c r="K10" s="51"/>
      <c r="L10" s="51"/>
      <c r="M10" s="223"/>
      <c r="N10" s="51"/>
      <c r="O10" s="51"/>
      <c r="P10" s="51"/>
      <c r="Q10" s="51"/>
      <c r="R10" s="51"/>
      <c r="S10" s="51"/>
      <c r="T10" s="51"/>
      <c r="U10" s="51"/>
      <c r="V10" s="51"/>
      <c r="W10" s="51"/>
    </row>
    <row r="11" spans="1:23" s="39" customFormat="1" ht="30.2" customHeight="1" x14ac:dyDescent="0.65">
      <c r="A11" s="65">
        <v>4</v>
      </c>
      <c r="B11" s="66" t="s">
        <v>5</v>
      </c>
      <c r="C11" s="145">
        <v>483523</v>
      </c>
      <c r="D11" s="145">
        <v>1511951</v>
      </c>
      <c r="E11" s="146">
        <v>1646887</v>
      </c>
      <c r="F11" s="146">
        <v>865366</v>
      </c>
      <c r="G11" s="146">
        <f t="shared" si="0"/>
        <v>4507727</v>
      </c>
      <c r="H11" s="153" t="s">
        <v>30</v>
      </c>
      <c r="I11" s="76">
        <v>4</v>
      </c>
      <c r="J11" s="38"/>
      <c r="K11" s="51"/>
      <c r="L11" s="51"/>
      <c r="M11" s="223"/>
      <c r="N11" s="51"/>
      <c r="O11" s="51"/>
      <c r="P11" s="51"/>
      <c r="Q11" s="51"/>
      <c r="R11" s="51"/>
      <c r="S11" s="51"/>
      <c r="T11" s="51"/>
      <c r="U11" s="51"/>
      <c r="V11" s="51"/>
      <c r="W11" s="51"/>
    </row>
    <row r="12" spans="1:23" s="39" customFormat="1" ht="30.2" customHeight="1" x14ac:dyDescent="0.65">
      <c r="A12" s="63">
        <v>5</v>
      </c>
      <c r="B12" s="64" t="s">
        <v>6</v>
      </c>
      <c r="C12" s="147">
        <v>8084</v>
      </c>
      <c r="D12" s="147">
        <v>18071</v>
      </c>
      <c r="E12" s="148">
        <v>0</v>
      </c>
      <c r="F12" s="148">
        <v>0</v>
      </c>
      <c r="G12" s="148">
        <f t="shared" si="0"/>
        <v>26155</v>
      </c>
      <c r="H12" s="152" t="s">
        <v>31</v>
      </c>
      <c r="I12" s="75">
        <v>5</v>
      </c>
      <c r="J12" s="38"/>
      <c r="K12" s="51"/>
      <c r="L12" s="51"/>
      <c r="M12" s="223"/>
      <c r="N12" s="51"/>
      <c r="O12" s="51"/>
      <c r="P12" s="51"/>
      <c r="Q12" s="51"/>
      <c r="R12" s="51"/>
      <c r="S12" s="51"/>
      <c r="T12" s="51"/>
      <c r="U12" s="51"/>
      <c r="V12" s="51"/>
      <c r="W12" s="51"/>
    </row>
    <row r="13" spans="1:23" s="39" customFormat="1" ht="30.2" customHeight="1" x14ac:dyDescent="0.65">
      <c r="A13" s="65">
        <v>6</v>
      </c>
      <c r="B13" s="66" t="s">
        <v>7</v>
      </c>
      <c r="C13" s="145">
        <v>0</v>
      </c>
      <c r="D13" s="145">
        <v>0</v>
      </c>
      <c r="E13" s="146">
        <v>0</v>
      </c>
      <c r="F13" s="146">
        <v>34143347</v>
      </c>
      <c r="G13" s="146">
        <f t="shared" si="0"/>
        <v>34143347</v>
      </c>
      <c r="H13" s="153" t="s">
        <v>32</v>
      </c>
      <c r="I13" s="76">
        <v>6</v>
      </c>
      <c r="J13" s="38"/>
      <c r="K13" s="51"/>
      <c r="L13" s="51"/>
      <c r="M13" s="223"/>
      <c r="N13" s="51"/>
      <c r="O13" s="51"/>
      <c r="P13" s="51"/>
      <c r="Q13" s="51"/>
      <c r="R13" s="51"/>
      <c r="S13" s="51"/>
      <c r="T13" s="51"/>
      <c r="U13" s="51"/>
      <c r="V13" s="51"/>
      <c r="W13" s="51"/>
    </row>
    <row r="14" spans="1:23" s="39" customFormat="1" ht="30.2" customHeight="1" x14ac:dyDescent="0.65">
      <c r="A14" s="63">
        <v>7</v>
      </c>
      <c r="B14" s="64" t="s">
        <v>126</v>
      </c>
      <c r="C14" s="147">
        <v>3378811</v>
      </c>
      <c r="D14" s="147">
        <v>2047110</v>
      </c>
      <c r="E14" s="148">
        <v>1496781</v>
      </c>
      <c r="F14" s="148">
        <v>310691</v>
      </c>
      <c r="G14" s="148">
        <f t="shared" si="0"/>
        <v>7233393</v>
      </c>
      <c r="H14" s="152" t="s">
        <v>33</v>
      </c>
      <c r="I14" s="75">
        <v>7</v>
      </c>
      <c r="J14" s="38"/>
      <c r="K14" s="51"/>
      <c r="L14" s="51"/>
      <c r="M14" s="223"/>
      <c r="N14" s="51"/>
      <c r="O14" s="51"/>
      <c r="P14" s="51"/>
      <c r="Q14" s="51"/>
      <c r="R14" s="51"/>
      <c r="S14" s="51"/>
      <c r="T14" s="51"/>
      <c r="U14" s="51"/>
      <c r="V14" s="51"/>
      <c r="W14" s="51"/>
    </row>
    <row r="15" spans="1:23" s="39" customFormat="1" ht="30.2" customHeight="1" x14ac:dyDescent="0.65">
      <c r="A15" s="65">
        <v>8</v>
      </c>
      <c r="B15" s="66" t="s">
        <v>25</v>
      </c>
      <c r="C15" s="145">
        <v>2143315</v>
      </c>
      <c r="D15" s="145">
        <v>2701425</v>
      </c>
      <c r="E15" s="146">
        <v>1552676</v>
      </c>
      <c r="F15" s="146">
        <v>839383</v>
      </c>
      <c r="G15" s="146">
        <f t="shared" si="0"/>
        <v>7236799</v>
      </c>
      <c r="H15" s="153" t="s">
        <v>34</v>
      </c>
      <c r="I15" s="76">
        <v>8</v>
      </c>
      <c r="J15" s="38"/>
      <c r="K15" s="51"/>
      <c r="L15" s="51"/>
      <c r="M15" s="223"/>
      <c r="N15" s="51"/>
      <c r="O15" s="51"/>
      <c r="P15" s="51"/>
      <c r="Q15" s="51"/>
      <c r="R15" s="51"/>
      <c r="S15" s="51"/>
      <c r="T15" s="51"/>
      <c r="U15" s="51"/>
      <c r="V15" s="51"/>
      <c r="W15" s="51"/>
    </row>
    <row r="16" spans="1:23" s="39" customFormat="1" ht="30.2" customHeight="1" x14ac:dyDescent="0.65">
      <c r="A16" s="63">
        <v>9</v>
      </c>
      <c r="B16" s="64" t="s">
        <v>8</v>
      </c>
      <c r="C16" s="147">
        <v>225434</v>
      </c>
      <c r="D16" s="147">
        <v>432446</v>
      </c>
      <c r="E16" s="148">
        <v>0</v>
      </c>
      <c r="F16" s="148">
        <v>0</v>
      </c>
      <c r="G16" s="148">
        <f t="shared" si="0"/>
        <v>657880</v>
      </c>
      <c r="H16" s="152" t="s">
        <v>35</v>
      </c>
      <c r="I16" s="75">
        <v>9</v>
      </c>
      <c r="J16" s="38"/>
      <c r="K16" s="51"/>
      <c r="L16" s="51"/>
      <c r="M16" s="223"/>
      <c r="N16" s="51"/>
      <c r="O16" s="51"/>
      <c r="P16" s="51"/>
      <c r="Q16" s="51"/>
      <c r="R16" s="51"/>
      <c r="S16" s="51"/>
      <c r="T16" s="51"/>
      <c r="U16" s="51"/>
      <c r="V16" s="51"/>
      <c r="W16" s="51"/>
    </row>
    <row r="17" spans="1:23" s="39" customFormat="1" ht="30.2" customHeight="1" x14ac:dyDescent="0.65">
      <c r="A17" s="65">
        <v>10</v>
      </c>
      <c r="B17" s="66" t="s">
        <v>9</v>
      </c>
      <c r="C17" s="145">
        <v>671451</v>
      </c>
      <c r="D17" s="145">
        <v>2475811</v>
      </c>
      <c r="E17" s="146">
        <v>918348</v>
      </c>
      <c r="F17" s="146">
        <v>0</v>
      </c>
      <c r="G17" s="146">
        <f t="shared" si="0"/>
        <v>4065610</v>
      </c>
      <c r="H17" s="153" t="s">
        <v>36</v>
      </c>
      <c r="I17" s="76">
        <v>10</v>
      </c>
      <c r="J17" s="38"/>
      <c r="K17" s="51"/>
      <c r="L17" s="51"/>
      <c r="M17" s="223"/>
      <c r="N17" s="51"/>
      <c r="O17" s="51"/>
      <c r="P17" s="51"/>
      <c r="Q17" s="51"/>
      <c r="R17" s="51"/>
      <c r="S17" s="51"/>
      <c r="T17" s="51"/>
      <c r="U17" s="51"/>
      <c r="V17" s="51"/>
      <c r="W17" s="51"/>
    </row>
    <row r="18" spans="1:23" s="39" customFormat="1" ht="30.2" customHeight="1" x14ac:dyDescent="0.65">
      <c r="A18" s="63">
        <v>11</v>
      </c>
      <c r="B18" s="64" t="s">
        <v>249</v>
      </c>
      <c r="C18" s="147">
        <v>219521</v>
      </c>
      <c r="D18" s="147">
        <v>302401</v>
      </c>
      <c r="E18" s="148">
        <v>323353</v>
      </c>
      <c r="F18" s="148">
        <v>0</v>
      </c>
      <c r="G18" s="148">
        <f>SUM(C18:F18)</f>
        <v>845275</v>
      </c>
      <c r="H18" s="152" t="s">
        <v>299</v>
      </c>
      <c r="I18" s="75">
        <v>11</v>
      </c>
      <c r="J18" s="38"/>
      <c r="K18" s="51"/>
      <c r="L18" s="51"/>
      <c r="M18" s="223"/>
      <c r="N18" s="51"/>
      <c r="O18" s="51"/>
      <c r="P18" s="51"/>
      <c r="Q18" s="51"/>
      <c r="R18" s="51"/>
      <c r="S18" s="51"/>
      <c r="T18" s="51"/>
      <c r="U18" s="51"/>
      <c r="V18" s="51"/>
      <c r="W18" s="51"/>
    </row>
    <row r="19" spans="1:23" s="39" customFormat="1" ht="30.2" customHeight="1" x14ac:dyDescent="0.65">
      <c r="A19" s="319" t="s">
        <v>10</v>
      </c>
      <c r="B19" s="323"/>
      <c r="C19" s="149">
        <f>SUM(C8:C18)</f>
        <v>30722960</v>
      </c>
      <c r="D19" s="149">
        <f>SUM(D8:D18)</f>
        <v>35904455</v>
      </c>
      <c r="E19" s="149">
        <f>SUM(E8:E18)</f>
        <v>15230029</v>
      </c>
      <c r="F19" s="149">
        <f>SUM(F8:F18)</f>
        <v>42279443</v>
      </c>
      <c r="G19" s="150">
        <f>SUM(G8:G18)</f>
        <v>124136887</v>
      </c>
      <c r="H19" s="319" t="s">
        <v>37</v>
      </c>
      <c r="I19" s="323"/>
      <c r="J19" s="38"/>
      <c r="K19" s="368"/>
      <c r="L19" s="368"/>
      <c r="M19" s="223"/>
      <c r="N19" s="51"/>
      <c r="O19" s="51"/>
      <c r="P19" s="51"/>
      <c r="Q19" s="51"/>
      <c r="R19" s="368"/>
      <c r="S19" s="368"/>
      <c r="T19" s="51"/>
      <c r="U19" s="51"/>
      <c r="V19" s="51"/>
      <c r="W19" s="51"/>
    </row>
    <row r="20" spans="1:23" ht="20.100000000000001" customHeight="1" x14ac:dyDescent="0.2">
      <c r="A20" s="313" t="s">
        <v>223</v>
      </c>
      <c r="B20" s="313"/>
      <c r="C20" s="313"/>
      <c r="D20" s="313"/>
      <c r="E20" s="313"/>
      <c r="F20" s="314" t="s">
        <v>453</v>
      </c>
      <c r="G20" s="314"/>
      <c r="H20" s="314"/>
      <c r="I20" s="314"/>
      <c r="J20" s="4"/>
    </row>
    <row r="21" spans="1:23" x14ac:dyDescent="0.2">
      <c r="A21" s="12"/>
      <c r="B21" s="4"/>
      <c r="C21" s="4"/>
      <c r="D21" s="4"/>
      <c r="E21" s="4"/>
      <c r="F21" s="4"/>
      <c r="G21" s="4"/>
      <c r="H21" s="4"/>
      <c r="I21" s="12"/>
      <c r="J21" s="4"/>
    </row>
    <row r="22" spans="1:23" x14ac:dyDescent="0.2">
      <c r="A22" s="12"/>
      <c r="B22" s="4"/>
      <c r="C22" s="4"/>
      <c r="D22" s="4"/>
      <c r="E22" s="4"/>
      <c r="F22" s="4"/>
      <c r="G22" s="4"/>
      <c r="H22" s="4"/>
      <c r="I22" s="12"/>
      <c r="J22" s="4"/>
    </row>
    <row r="23" spans="1:23" x14ac:dyDescent="0.2">
      <c r="A23" s="12"/>
      <c r="B23" s="4"/>
      <c r="C23" s="4"/>
      <c r="D23" s="4"/>
      <c r="E23" s="4"/>
      <c r="F23" s="4"/>
      <c r="G23" s="4"/>
      <c r="H23" s="4"/>
      <c r="I23" s="12"/>
      <c r="J23" s="4"/>
    </row>
    <row r="24" spans="1:23" x14ac:dyDescent="0.2">
      <c r="A24" s="12"/>
      <c r="B24" s="4"/>
      <c r="C24" s="4"/>
      <c r="D24" s="4"/>
      <c r="E24" s="4"/>
      <c r="F24" s="4"/>
      <c r="G24" s="4"/>
      <c r="H24" s="4"/>
      <c r="I24" s="12"/>
      <c r="J24" s="4"/>
    </row>
    <row r="25" spans="1:23" x14ac:dyDescent="0.2">
      <c r="A25" s="12"/>
      <c r="B25" s="4"/>
      <c r="C25" s="4"/>
      <c r="D25" s="4"/>
      <c r="E25" s="4"/>
      <c r="F25" s="4"/>
      <c r="G25" s="4"/>
      <c r="H25" s="4"/>
      <c r="I25" s="12"/>
      <c r="J25" s="4"/>
    </row>
  </sheetData>
  <mergeCells count="15">
    <mergeCell ref="A20:E20"/>
    <mergeCell ref="F20:I20"/>
    <mergeCell ref="A2:E2"/>
    <mergeCell ref="F2:I2"/>
    <mergeCell ref="A6:B7"/>
    <mergeCell ref="H6:I7"/>
    <mergeCell ref="A3:I3"/>
    <mergeCell ref="K6:L6"/>
    <mergeCell ref="R6:S6"/>
    <mergeCell ref="A4:I4"/>
    <mergeCell ref="K19:L19"/>
    <mergeCell ref="R19:S19"/>
    <mergeCell ref="A19:B19"/>
    <mergeCell ref="H19:I19"/>
    <mergeCell ref="A5:I5"/>
  </mergeCells>
  <pageMargins left="0.7" right="0.7" top="0.75" bottom="0.75" header="0.3" footer="0.3"/>
  <pageSetup paperSize="9"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25"/>
  <sheetViews>
    <sheetView rightToLeft="1" zoomScale="80" zoomScaleNormal="80" workbookViewId="0">
      <selection activeCell="E7" sqref="E7"/>
    </sheetView>
  </sheetViews>
  <sheetFormatPr defaultRowHeight="14.25" x14ac:dyDescent="0.2"/>
  <cols>
    <col min="1" max="1" width="6.5" customWidth="1"/>
    <col min="2" max="2" width="29.125" customWidth="1"/>
    <col min="3" max="5" width="20.625" customWidth="1"/>
    <col min="6" max="6" width="45" customWidth="1"/>
    <col min="7" max="7" width="6.25" customWidth="1"/>
    <col min="8" max="8" width="11.875" bestFit="1" customWidth="1"/>
    <col min="9" max="9" width="9.5" bestFit="1" customWidth="1"/>
    <col min="12" max="12" width="10.75" bestFit="1" customWidth="1"/>
  </cols>
  <sheetData>
    <row r="1" spans="1:12" ht="90" customHeight="1" x14ac:dyDescent="0.2">
      <c r="A1" s="443"/>
      <c r="B1" s="443"/>
      <c r="C1" s="443"/>
      <c r="D1" s="443"/>
      <c r="E1" s="443"/>
      <c r="F1" s="443"/>
      <c r="G1" s="443"/>
      <c r="H1" s="443"/>
      <c r="I1" s="443"/>
    </row>
    <row r="2" spans="1:12" s="39" customFormat="1" ht="45.75" customHeight="1" x14ac:dyDescent="0.65">
      <c r="A2" s="315" t="s">
        <v>117</v>
      </c>
      <c r="B2" s="316"/>
      <c r="C2" s="316"/>
      <c r="D2" s="316" t="s">
        <v>173</v>
      </c>
      <c r="E2" s="316"/>
      <c r="F2" s="317" t="s">
        <v>173</v>
      </c>
      <c r="G2" s="318"/>
      <c r="H2" s="40"/>
      <c r="I2" s="52"/>
    </row>
    <row r="3" spans="1:12" s="39" customFormat="1" ht="30.2" customHeight="1" x14ac:dyDescent="0.65">
      <c r="A3" s="329" t="s">
        <v>274</v>
      </c>
      <c r="B3" s="330"/>
      <c r="C3" s="330"/>
      <c r="D3" s="330"/>
      <c r="E3" s="330"/>
      <c r="F3" s="330"/>
      <c r="G3" s="330"/>
      <c r="H3" s="38"/>
    </row>
    <row r="4" spans="1:12" s="39" customFormat="1" ht="30.2" customHeight="1" x14ac:dyDescent="0.65">
      <c r="A4" s="332" t="s">
        <v>325</v>
      </c>
      <c r="B4" s="332"/>
      <c r="C4" s="333"/>
      <c r="D4" s="333"/>
      <c r="E4" s="333"/>
      <c r="F4" s="333"/>
      <c r="G4" s="333"/>
      <c r="H4" s="38"/>
    </row>
    <row r="5" spans="1:12" s="39" customFormat="1" ht="25.5" customHeight="1" x14ac:dyDescent="0.65">
      <c r="A5" s="358" t="s">
        <v>357</v>
      </c>
      <c r="B5" s="358"/>
      <c r="C5" s="359"/>
      <c r="D5" s="359"/>
      <c r="E5" s="359"/>
      <c r="F5" s="359"/>
      <c r="G5" s="359"/>
      <c r="H5" s="40"/>
      <c r="I5" s="40"/>
      <c r="J5" s="40"/>
    </row>
    <row r="6" spans="1:12" s="39" customFormat="1" ht="39.950000000000003" customHeight="1" x14ac:dyDescent="0.65">
      <c r="A6" s="319" t="s">
        <v>0</v>
      </c>
      <c r="B6" s="323"/>
      <c r="C6" s="346" t="s">
        <v>305</v>
      </c>
      <c r="D6" s="346"/>
      <c r="E6" s="346"/>
      <c r="F6" s="366" t="s">
        <v>26</v>
      </c>
      <c r="G6" s="341"/>
      <c r="H6" s="38"/>
    </row>
    <row r="7" spans="1:12" s="39" customFormat="1" ht="30" customHeight="1" x14ac:dyDescent="0.65">
      <c r="A7" s="338"/>
      <c r="B7" s="369"/>
      <c r="C7" s="67" t="s">
        <v>125</v>
      </c>
      <c r="D7" s="72" t="s">
        <v>252</v>
      </c>
      <c r="E7" s="68" t="s">
        <v>1</v>
      </c>
      <c r="F7" s="342"/>
      <c r="G7" s="343"/>
      <c r="H7" s="38"/>
    </row>
    <row r="8" spans="1:12" s="39" customFormat="1" ht="30" customHeight="1" x14ac:dyDescent="0.65">
      <c r="A8" s="321"/>
      <c r="B8" s="322"/>
      <c r="C8" s="69" t="s">
        <v>170</v>
      </c>
      <c r="D8" s="71" t="s">
        <v>253</v>
      </c>
      <c r="E8" s="70" t="s">
        <v>37</v>
      </c>
      <c r="F8" s="344"/>
      <c r="G8" s="345"/>
      <c r="H8" s="38"/>
    </row>
    <row r="9" spans="1:12" s="39" customFormat="1" ht="30.2" customHeight="1" x14ac:dyDescent="0.65">
      <c r="A9" s="63">
        <v>1</v>
      </c>
      <c r="B9" s="64" t="s">
        <v>99</v>
      </c>
      <c r="C9" s="147">
        <v>20760221</v>
      </c>
      <c r="D9" s="147">
        <v>981357</v>
      </c>
      <c r="E9" s="148">
        <f>SUM(C9:D9)</f>
        <v>21741578</v>
      </c>
      <c r="F9" s="152" t="s">
        <v>27</v>
      </c>
      <c r="G9" s="75">
        <v>1</v>
      </c>
      <c r="H9" s="44"/>
      <c r="I9" s="47"/>
      <c r="K9" s="47"/>
    </row>
    <row r="10" spans="1:12" s="39" customFormat="1" ht="30.2" customHeight="1" x14ac:dyDescent="0.65">
      <c r="A10" s="65">
        <v>2</v>
      </c>
      <c r="B10" s="66" t="s">
        <v>3</v>
      </c>
      <c r="C10" s="145">
        <v>37919388</v>
      </c>
      <c r="D10" s="145">
        <v>5521658</v>
      </c>
      <c r="E10" s="146">
        <f t="shared" ref="E10:E20" si="0">SUM(C10:D10)</f>
        <v>43441046</v>
      </c>
      <c r="F10" s="153" t="s">
        <v>28</v>
      </c>
      <c r="G10" s="76">
        <v>2</v>
      </c>
      <c r="H10" s="44"/>
      <c r="I10" s="47"/>
      <c r="K10" s="47"/>
    </row>
    <row r="11" spans="1:12" s="39" customFormat="1" ht="30.2" customHeight="1" x14ac:dyDescent="0.65">
      <c r="A11" s="63">
        <v>3</v>
      </c>
      <c r="B11" s="64" t="s">
        <v>4</v>
      </c>
      <c r="C11" s="147">
        <v>237986</v>
      </c>
      <c r="D11" s="147">
        <v>91</v>
      </c>
      <c r="E11" s="148">
        <f t="shared" si="0"/>
        <v>238077</v>
      </c>
      <c r="F11" s="152" t="s">
        <v>29</v>
      </c>
      <c r="G11" s="75">
        <v>3</v>
      </c>
      <c r="H11" s="44"/>
      <c r="I11" s="47"/>
      <c r="K11" s="47"/>
    </row>
    <row r="12" spans="1:12" s="39" customFormat="1" ht="30.2" customHeight="1" x14ac:dyDescent="0.65">
      <c r="A12" s="65">
        <v>4</v>
      </c>
      <c r="B12" s="66" t="s">
        <v>5</v>
      </c>
      <c r="C12" s="145">
        <v>4314163</v>
      </c>
      <c r="D12" s="145">
        <v>193564</v>
      </c>
      <c r="E12" s="146">
        <f t="shared" si="0"/>
        <v>4507727</v>
      </c>
      <c r="F12" s="153" t="s">
        <v>30</v>
      </c>
      <c r="G12" s="76">
        <v>4</v>
      </c>
      <c r="H12" s="44"/>
      <c r="I12" s="47"/>
      <c r="K12" s="47"/>
    </row>
    <row r="13" spans="1:12" s="39" customFormat="1" ht="30.2" customHeight="1" x14ac:dyDescent="0.65">
      <c r="A13" s="63">
        <v>5</v>
      </c>
      <c r="B13" s="64" t="s">
        <v>6</v>
      </c>
      <c r="C13" s="147">
        <v>26155</v>
      </c>
      <c r="D13" s="147">
        <v>0</v>
      </c>
      <c r="E13" s="148">
        <f t="shared" si="0"/>
        <v>26155</v>
      </c>
      <c r="F13" s="152" t="s">
        <v>31</v>
      </c>
      <c r="G13" s="75">
        <v>5</v>
      </c>
      <c r="H13" s="44"/>
      <c r="I13" s="47"/>
      <c r="K13" s="47"/>
    </row>
    <row r="14" spans="1:12" s="39" customFormat="1" ht="30.2" customHeight="1" x14ac:dyDescent="0.65">
      <c r="A14" s="65">
        <v>6</v>
      </c>
      <c r="B14" s="66" t="s">
        <v>7</v>
      </c>
      <c r="C14" s="145">
        <v>29016493</v>
      </c>
      <c r="D14" s="145">
        <v>5126854</v>
      </c>
      <c r="E14" s="146">
        <f t="shared" si="0"/>
        <v>34143347</v>
      </c>
      <c r="F14" s="153" t="s">
        <v>32</v>
      </c>
      <c r="G14" s="76">
        <v>6</v>
      </c>
      <c r="H14" s="44"/>
      <c r="I14" s="47"/>
      <c r="K14" s="47"/>
    </row>
    <row r="15" spans="1:12" s="39" customFormat="1" ht="30.2" customHeight="1" x14ac:dyDescent="0.65">
      <c r="A15" s="63">
        <v>7</v>
      </c>
      <c r="B15" s="64" t="s">
        <v>126</v>
      </c>
      <c r="C15" s="147">
        <v>6211739</v>
      </c>
      <c r="D15" s="147">
        <v>1021654</v>
      </c>
      <c r="E15" s="148">
        <f t="shared" si="0"/>
        <v>7233393</v>
      </c>
      <c r="F15" s="152" t="s">
        <v>33</v>
      </c>
      <c r="G15" s="75">
        <v>7</v>
      </c>
      <c r="H15" s="44"/>
      <c r="I15" s="47"/>
      <c r="K15" s="47"/>
    </row>
    <row r="16" spans="1:12" s="39" customFormat="1" ht="30.2" customHeight="1" x14ac:dyDescent="0.65">
      <c r="A16" s="65">
        <v>8</v>
      </c>
      <c r="B16" s="66" t="s">
        <v>25</v>
      </c>
      <c r="C16" s="145">
        <v>6959246</v>
      </c>
      <c r="D16" s="145">
        <v>277553</v>
      </c>
      <c r="E16" s="146">
        <f t="shared" si="0"/>
        <v>7236799</v>
      </c>
      <c r="F16" s="153" t="s">
        <v>34</v>
      </c>
      <c r="G16" s="76">
        <v>8</v>
      </c>
      <c r="H16" s="44"/>
      <c r="I16" s="47"/>
      <c r="K16" s="47"/>
      <c r="L16" s="47"/>
    </row>
    <row r="17" spans="1:11" s="39" customFormat="1" ht="30.2" customHeight="1" x14ac:dyDescent="0.65">
      <c r="A17" s="63">
        <v>9</v>
      </c>
      <c r="B17" s="64" t="s">
        <v>8</v>
      </c>
      <c r="C17" s="147">
        <v>641844</v>
      </c>
      <c r="D17" s="147">
        <v>16036</v>
      </c>
      <c r="E17" s="148">
        <f>SUM(C17:D17)</f>
        <v>657880</v>
      </c>
      <c r="F17" s="152" t="s">
        <v>35</v>
      </c>
      <c r="G17" s="75">
        <v>9</v>
      </c>
      <c r="H17" s="44"/>
      <c r="I17" s="47"/>
      <c r="K17" s="47"/>
    </row>
    <row r="18" spans="1:11" s="39" customFormat="1" ht="30.2" customHeight="1" x14ac:dyDescent="0.65">
      <c r="A18" s="65">
        <v>10</v>
      </c>
      <c r="B18" s="66" t="s">
        <v>9</v>
      </c>
      <c r="C18" s="145">
        <v>3868925</v>
      </c>
      <c r="D18" s="145">
        <v>196685</v>
      </c>
      <c r="E18" s="146">
        <f t="shared" si="0"/>
        <v>4065610</v>
      </c>
      <c r="F18" s="153" t="s">
        <v>36</v>
      </c>
      <c r="G18" s="76">
        <v>10</v>
      </c>
      <c r="H18" s="44"/>
      <c r="I18" s="47"/>
      <c r="K18" s="47"/>
    </row>
    <row r="19" spans="1:11" s="39" customFormat="1" ht="30.2" customHeight="1" x14ac:dyDescent="0.65">
      <c r="A19" s="63">
        <v>11</v>
      </c>
      <c r="B19" s="64" t="s">
        <v>249</v>
      </c>
      <c r="C19" s="147">
        <v>833230</v>
      </c>
      <c r="D19" s="147">
        <v>12045</v>
      </c>
      <c r="E19" s="148">
        <f t="shared" si="0"/>
        <v>845275</v>
      </c>
      <c r="F19" s="152" t="s">
        <v>299</v>
      </c>
      <c r="G19" s="75">
        <v>11</v>
      </c>
      <c r="H19" s="44"/>
      <c r="I19" s="47"/>
      <c r="K19" s="47"/>
    </row>
    <row r="20" spans="1:11" s="39" customFormat="1" ht="30.2" customHeight="1" x14ac:dyDescent="0.65">
      <c r="A20" s="360" t="s">
        <v>10</v>
      </c>
      <c r="B20" s="360"/>
      <c r="C20" s="291">
        <f>SUM(C9:C19)</f>
        <v>110789390</v>
      </c>
      <c r="D20" s="291">
        <f>SUM(D9:D19)</f>
        <v>13347497</v>
      </c>
      <c r="E20" s="291">
        <f t="shared" si="0"/>
        <v>124136887</v>
      </c>
      <c r="F20" s="361" t="s">
        <v>37</v>
      </c>
      <c r="G20" s="361"/>
      <c r="H20" s="44"/>
      <c r="I20" s="47"/>
    </row>
    <row r="21" spans="1:11" s="18" customFormat="1" ht="20.100000000000001" customHeight="1" x14ac:dyDescent="0.2">
      <c r="A21" s="313" t="s">
        <v>223</v>
      </c>
      <c r="B21" s="313"/>
      <c r="C21" s="313"/>
      <c r="D21" s="313"/>
      <c r="E21" s="314" t="s">
        <v>453</v>
      </c>
      <c r="F21" s="314"/>
      <c r="G21" s="314"/>
      <c r="H21" s="257"/>
      <c r="I21" s="258"/>
    </row>
    <row r="22" spans="1:11" ht="22.5" x14ac:dyDescent="0.55000000000000004">
      <c r="A22" s="16"/>
      <c r="B22" s="16"/>
      <c r="C22" s="16"/>
      <c r="D22" s="16"/>
      <c r="E22" s="16"/>
      <c r="F22" s="16"/>
      <c r="G22" s="16"/>
      <c r="H22" s="16"/>
    </row>
    <row r="23" spans="1:11" ht="22.5" x14ac:dyDescent="0.55000000000000004">
      <c r="A23" s="16"/>
      <c r="B23" s="16"/>
      <c r="C23" s="16"/>
      <c r="D23" s="16"/>
      <c r="E23" s="16"/>
      <c r="F23" s="16"/>
      <c r="G23" s="16"/>
      <c r="H23" s="16"/>
    </row>
    <row r="24" spans="1:11" ht="22.5" x14ac:dyDescent="0.55000000000000004">
      <c r="A24" s="16"/>
      <c r="B24" s="16"/>
      <c r="C24" s="16"/>
      <c r="D24" s="16"/>
      <c r="E24" s="16"/>
      <c r="F24" s="16"/>
      <c r="G24" s="16"/>
      <c r="H24" s="16"/>
    </row>
    <row r="25" spans="1:11" x14ac:dyDescent="0.2">
      <c r="A25" s="4"/>
      <c r="B25" s="4"/>
      <c r="C25" s="4"/>
      <c r="D25" s="4"/>
      <c r="E25" s="4"/>
      <c r="F25" s="4"/>
      <c r="G25" s="4"/>
      <c r="H25" s="4"/>
    </row>
  </sheetData>
  <mergeCells count="12">
    <mergeCell ref="A20:B20"/>
    <mergeCell ref="F20:G20"/>
    <mergeCell ref="C6:E6"/>
    <mergeCell ref="A21:D21"/>
    <mergeCell ref="E21:G21"/>
    <mergeCell ref="A2:E2"/>
    <mergeCell ref="F2:G2"/>
    <mergeCell ref="A6:B8"/>
    <mergeCell ref="F6:G8"/>
    <mergeCell ref="A5:G5"/>
    <mergeCell ref="A3:G3"/>
    <mergeCell ref="A4:G4"/>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22"/>
  <sheetViews>
    <sheetView rightToLeft="1" zoomScale="90" zoomScaleNormal="90" workbookViewId="0"/>
  </sheetViews>
  <sheetFormatPr defaultRowHeight="14.25" x14ac:dyDescent="0.2"/>
  <cols>
    <col min="1" max="1" width="4.875" style="13" customWidth="1"/>
    <col min="2" max="2" width="27.625" customWidth="1"/>
    <col min="3" max="7" width="14.625" customWidth="1"/>
    <col min="8" max="8" width="44.625" customWidth="1"/>
    <col min="9" max="9" width="5.75" style="13" customWidth="1"/>
    <col min="13" max="13" width="11.25" bestFit="1" customWidth="1"/>
    <col min="14" max="14" width="10.25" bestFit="1" customWidth="1"/>
    <col min="17" max="17" width="10.625" bestFit="1" customWidth="1"/>
  </cols>
  <sheetData>
    <row r="1" spans="1:10" ht="82.5" customHeight="1" x14ac:dyDescent="0.2">
      <c r="A1" s="445"/>
      <c r="B1" s="443"/>
      <c r="C1" s="443"/>
      <c r="D1" s="443"/>
      <c r="E1" s="443"/>
      <c r="F1" s="443"/>
      <c r="G1" s="443"/>
      <c r="H1" s="443"/>
      <c r="I1" s="445"/>
      <c r="J1" s="443"/>
    </row>
    <row r="2" spans="1:10" s="39" customFormat="1" ht="75" customHeight="1" x14ac:dyDescent="0.65">
      <c r="A2" s="315" t="s">
        <v>171</v>
      </c>
      <c r="B2" s="316"/>
      <c r="C2" s="316"/>
      <c r="D2" s="316"/>
      <c r="E2" s="316" t="s">
        <v>172</v>
      </c>
      <c r="F2" s="317" t="s">
        <v>172</v>
      </c>
      <c r="G2" s="318"/>
      <c r="H2" s="318"/>
      <c r="I2" s="348"/>
      <c r="J2" s="38"/>
    </row>
    <row r="3" spans="1:10" s="39" customFormat="1" ht="30.2" customHeight="1" x14ac:dyDescent="0.65">
      <c r="A3" s="329" t="s">
        <v>441</v>
      </c>
      <c r="B3" s="330"/>
      <c r="C3" s="330"/>
      <c r="D3" s="330"/>
      <c r="E3" s="330"/>
      <c r="F3" s="330"/>
      <c r="G3" s="330"/>
      <c r="H3" s="330"/>
      <c r="I3" s="331"/>
      <c r="J3" s="38"/>
    </row>
    <row r="4" spans="1:10" s="39" customFormat="1" ht="25.5" customHeight="1" x14ac:dyDescent="0.65">
      <c r="A4" s="332" t="s">
        <v>241</v>
      </c>
      <c r="B4" s="332"/>
      <c r="C4" s="333"/>
      <c r="D4" s="333"/>
      <c r="E4" s="333"/>
      <c r="F4" s="333"/>
      <c r="G4" s="333"/>
      <c r="H4" s="332"/>
      <c r="I4" s="332"/>
      <c r="J4" s="38"/>
    </row>
    <row r="5" spans="1:10" s="39" customFormat="1" ht="18.75" customHeight="1" x14ac:dyDescent="0.65">
      <c r="A5" s="358" t="s">
        <v>356</v>
      </c>
      <c r="B5" s="358"/>
      <c r="C5" s="359"/>
      <c r="D5" s="359"/>
      <c r="E5" s="359"/>
      <c r="F5" s="359"/>
      <c r="G5" s="359"/>
      <c r="H5" s="358"/>
      <c r="I5" s="358"/>
      <c r="J5" s="40"/>
    </row>
    <row r="6" spans="1:10" s="39" customFormat="1" ht="50.1" customHeight="1" x14ac:dyDescent="0.65">
      <c r="A6" s="319" t="s">
        <v>0</v>
      </c>
      <c r="B6" s="323"/>
      <c r="C6" s="262" t="s">
        <v>319</v>
      </c>
      <c r="D6" s="262" t="s">
        <v>316</v>
      </c>
      <c r="E6" s="265" t="s">
        <v>320</v>
      </c>
      <c r="F6" s="263" t="s">
        <v>317</v>
      </c>
      <c r="G6" s="265" t="s">
        <v>1</v>
      </c>
      <c r="H6" s="319" t="s">
        <v>26</v>
      </c>
      <c r="I6" s="320"/>
      <c r="J6" s="38"/>
    </row>
    <row r="7" spans="1:10" s="39" customFormat="1" ht="50.1" customHeight="1" x14ac:dyDescent="0.65">
      <c r="A7" s="321"/>
      <c r="B7" s="336"/>
      <c r="C7" s="264" t="s">
        <v>301</v>
      </c>
      <c r="D7" s="275" t="s">
        <v>321</v>
      </c>
      <c r="E7" s="276" t="s">
        <v>143</v>
      </c>
      <c r="F7" s="277" t="s">
        <v>318</v>
      </c>
      <c r="G7" s="266" t="s">
        <v>37</v>
      </c>
      <c r="H7" s="321"/>
      <c r="I7" s="322"/>
      <c r="J7" s="38"/>
    </row>
    <row r="8" spans="1:10" s="39" customFormat="1" ht="30.2" customHeight="1" x14ac:dyDescent="0.65">
      <c r="A8" s="63">
        <v>1</v>
      </c>
      <c r="B8" s="64" t="s">
        <v>127</v>
      </c>
      <c r="C8" s="147">
        <v>1889422</v>
      </c>
      <c r="D8" s="147">
        <v>2499811</v>
      </c>
      <c r="E8" s="148">
        <v>3096756</v>
      </c>
      <c r="F8" s="148">
        <v>1389941</v>
      </c>
      <c r="G8" s="148">
        <f t="shared" ref="G8:G18" si="0">SUM(C8:F8)</f>
        <v>8875930</v>
      </c>
      <c r="H8" s="152" t="s">
        <v>27</v>
      </c>
      <c r="I8" s="75">
        <v>1</v>
      </c>
      <c r="J8" s="38"/>
    </row>
    <row r="9" spans="1:10" s="39" customFormat="1" ht="30.2" customHeight="1" x14ac:dyDescent="0.65">
      <c r="A9" s="65">
        <v>2</v>
      </c>
      <c r="B9" s="66" t="s">
        <v>3</v>
      </c>
      <c r="C9" s="145">
        <v>4312835</v>
      </c>
      <c r="D9" s="145">
        <v>6695424</v>
      </c>
      <c r="E9" s="146">
        <v>439879</v>
      </c>
      <c r="F9" s="146">
        <v>400733</v>
      </c>
      <c r="G9" s="146">
        <f t="shared" si="0"/>
        <v>11848871</v>
      </c>
      <c r="H9" s="153" t="s">
        <v>28</v>
      </c>
      <c r="I9" s="76">
        <v>2</v>
      </c>
      <c r="J9" s="38"/>
    </row>
    <row r="10" spans="1:10" s="39" customFormat="1" ht="30.2" customHeight="1" x14ac:dyDescent="0.65">
      <c r="A10" s="63">
        <v>3</v>
      </c>
      <c r="B10" s="64" t="s">
        <v>4</v>
      </c>
      <c r="C10" s="147">
        <v>0</v>
      </c>
      <c r="D10" s="147">
        <v>0</v>
      </c>
      <c r="E10" s="148">
        <v>0</v>
      </c>
      <c r="F10" s="148">
        <v>5727</v>
      </c>
      <c r="G10" s="148">
        <f t="shared" si="0"/>
        <v>5727</v>
      </c>
      <c r="H10" s="152" t="s">
        <v>29</v>
      </c>
      <c r="I10" s="75">
        <v>3</v>
      </c>
      <c r="J10" s="38"/>
    </row>
    <row r="11" spans="1:10" s="39" customFormat="1" ht="30.2" customHeight="1" x14ac:dyDescent="0.65">
      <c r="A11" s="65">
        <v>4</v>
      </c>
      <c r="B11" s="66" t="s">
        <v>5</v>
      </c>
      <c r="C11" s="145">
        <v>114396</v>
      </c>
      <c r="D11" s="145">
        <v>237016</v>
      </c>
      <c r="E11" s="146">
        <v>219133</v>
      </c>
      <c r="F11" s="146">
        <v>62030</v>
      </c>
      <c r="G11" s="146">
        <f t="shared" si="0"/>
        <v>632575</v>
      </c>
      <c r="H11" s="153" t="s">
        <v>30</v>
      </c>
      <c r="I11" s="76">
        <v>4</v>
      </c>
      <c r="J11" s="38"/>
    </row>
    <row r="12" spans="1:10" s="39" customFormat="1" ht="30.2" customHeight="1" x14ac:dyDescent="0.65">
      <c r="A12" s="63">
        <v>5</v>
      </c>
      <c r="B12" s="64" t="s">
        <v>6</v>
      </c>
      <c r="C12" s="147">
        <v>3411</v>
      </c>
      <c r="D12" s="147">
        <v>3969</v>
      </c>
      <c r="E12" s="148">
        <v>0</v>
      </c>
      <c r="F12" s="148">
        <v>0</v>
      </c>
      <c r="G12" s="148">
        <f t="shared" si="0"/>
        <v>7380</v>
      </c>
      <c r="H12" s="152" t="s">
        <v>31</v>
      </c>
      <c r="I12" s="75">
        <v>5</v>
      </c>
      <c r="J12" s="38"/>
    </row>
    <row r="13" spans="1:10" s="39" customFormat="1" ht="30.2" customHeight="1" x14ac:dyDescent="0.65">
      <c r="A13" s="65">
        <v>6</v>
      </c>
      <c r="B13" s="66" t="s">
        <v>7</v>
      </c>
      <c r="C13" s="145">
        <v>0</v>
      </c>
      <c r="D13" s="145">
        <v>0</v>
      </c>
      <c r="E13" s="146">
        <v>0</v>
      </c>
      <c r="F13" s="146">
        <v>14201152</v>
      </c>
      <c r="G13" s="146">
        <f t="shared" si="0"/>
        <v>14201152</v>
      </c>
      <c r="H13" s="153" t="s">
        <v>32</v>
      </c>
      <c r="I13" s="76">
        <v>6</v>
      </c>
      <c r="J13" s="38"/>
    </row>
    <row r="14" spans="1:10" s="39" customFormat="1" ht="30.2" customHeight="1" x14ac:dyDescent="0.65">
      <c r="A14" s="63">
        <v>7</v>
      </c>
      <c r="B14" s="64" t="s">
        <v>126</v>
      </c>
      <c r="C14" s="147">
        <v>1591242</v>
      </c>
      <c r="D14" s="147">
        <v>1075236</v>
      </c>
      <c r="E14" s="148">
        <v>821781</v>
      </c>
      <c r="F14" s="148">
        <v>169786</v>
      </c>
      <c r="G14" s="148">
        <f t="shared" si="0"/>
        <v>3658045</v>
      </c>
      <c r="H14" s="152" t="s">
        <v>33</v>
      </c>
      <c r="I14" s="75">
        <v>7</v>
      </c>
      <c r="J14" s="38"/>
    </row>
    <row r="15" spans="1:10" s="39" customFormat="1" ht="30.2" customHeight="1" x14ac:dyDescent="0.65">
      <c r="A15" s="65">
        <v>8</v>
      </c>
      <c r="B15" s="66" t="s">
        <v>25</v>
      </c>
      <c r="C15" s="145">
        <v>441666</v>
      </c>
      <c r="D15" s="145">
        <v>330102</v>
      </c>
      <c r="E15" s="146">
        <v>485659</v>
      </c>
      <c r="F15" s="146">
        <v>135636</v>
      </c>
      <c r="G15" s="146">
        <f t="shared" si="0"/>
        <v>1393063</v>
      </c>
      <c r="H15" s="153" t="s">
        <v>34</v>
      </c>
      <c r="I15" s="76">
        <v>8</v>
      </c>
      <c r="J15" s="38"/>
    </row>
    <row r="16" spans="1:10" s="39" customFormat="1" ht="30.2" customHeight="1" x14ac:dyDescent="0.65">
      <c r="A16" s="63">
        <v>9</v>
      </c>
      <c r="B16" s="64" t="s">
        <v>8</v>
      </c>
      <c r="C16" s="147">
        <v>96192</v>
      </c>
      <c r="D16" s="147">
        <v>92204</v>
      </c>
      <c r="E16" s="148">
        <v>0</v>
      </c>
      <c r="F16" s="148">
        <v>0</v>
      </c>
      <c r="G16" s="148">
        <f t="shared" si="0"/>
        <v>188396</v>
      </c>
      <c r="H16" s="152" t="s">
        <v>35</v>
      </c>
      <c r="I16" s="75">
        <v>9</v>
      </c>
      <c r="J16" s="38"/>
    </row>
    <row r="17" spans="1:10" s="39" customFormat="1" ht="30.2" customHeight="1" x14ac:dyDescent="0.65">
      <c r="A17" s="65">
        <v>10</v>
      </c>
      <c r="B17" s="66" t="s">
        <v>9</v>
      </c>
      <c r="C17" s="145">
        <v>424001</v>
      </c>
      <c r="D17" s="145">
        <v>1605071</v>
      </c>
      <c r="E17" s="146">
        <v>473903</v>
      </c>
      <c r="F17" s="146">
        <v>0</v>
      </c>
      <c r="G17" s="146">
        <f t="shared" si="0"/>
        <v>2502975</v>
      </c>
      <c r="H17" s="153" t="s">
        <v>36</v>
      </c>
      <c r="I17" s="76">
        <v>10</v>
      </c>
      <c r="J17" s="38"/>
    </row>
    <row r="18" spans="1:10" s="39" customFormat="1" ht="30.2" customHeight="1" x14ac:dyDescent="0.65">
      <c r="A18" s="63">
        <v>11</v>
      </c>
      <c r="B18" s="64" t="s">
        <v>249</v>
      </c>
      <c r="C18" s="147">
        <v>87182</v>
      </c>
      <c r="D18" s="147">
        <v>148829</v>
      </c>
      <c r="E18" s="148">
        <v>141792</v>
      </c>
      <c r="F18" s="148">
        <v>0</v>
      </c>
      <c r="G18" s="148">
        <f t="shared" si="0"/>
        <v>377803</v>
      </c>
      <c r="H18" s="152" t="s">
        <v>299</v>
      </c>
      <c r="I18" s="75">
        <v>11</v>
      </c>
      <c r="J18" s="38"/>
    </row>
    <row r="19" spans="1:10" s="39" customFormat="1" ht="30.2" customHeight="1" x14ac:dyDescent="0.65">
      <c r="A19" s="334" t="s">
        <v>10</v>
      </c>
      <c r="B19" s="335"/>
      <c r="C19" s="149">
        <f>SUM(C8:C18)</f>
        <v>8960347</v>
      </c>
      <c r="D19" s="149">
        <f>SUM(D8:D18)</f>
        <v>12687662</v>
      </c>
      <c r="E19" s="149">
        <f>SUM(E8:E18)</f>
        <v>5678903</v>
      </c>
      <c r="F19" s="149">
        <f>SUM(F8:F18)</f>
        <v>16365005</v>
      </c>
      <c r="G19" s="150">
        <f>SUM(G8:G18)</f>
        <v>43691917</v>
      </c>
      <c r="H19" s="319" t="s">
        <v>37</v>
      </c>
      <c r="I19" s="323"/>
      <c r="J19" s="38"/>
    </row>
    <row r="20" spans="1:10" ht="20.100000000000001" customHeight="1" x14ac:dyDescent="0.2">
      <c r="A20" s="370" t="s">
        <v>223</v>
      </c>
      <c r="B20" s="371"/>
      <c r="C20" s="371"/>
      <c r="D20" s="371"/>
      <c r="E20" s="372"/>
      <c r="F20" s="314" t="s">
        <v>453</v>
      </c>
      <c r="G20" s="314"/>
      <c r="H20" s="314"/>
      <c r="I20" s="314"/>
      <c r="J20" s="4"/>
    </row>
    <row r="21" spans="1:10" x14ac:dyDescent="0.2">
      <c r="A21" s="12"/>
      <c r="B21" s="4"/>
      <c r="C21" s="4"/>
      <c r="D21" s="4"/>
      <c r="E21" s="4"/>
      <c r="F21" s="4"/>
      <c r="G21" s="4"/>
      <c r="H21" s="4"/>
      <c r="I21" s="12"/>
      <c r="J21" s="4"/>
    </row>
    <row r="22" spans="1:10" x14ac:dyDescent="0.2">
      <c r="A22" s="12"/>
      <c r="B22" s="4"/>
      <c r="C22" s="4"/>
      <c r="D22" s="4"/>
      <c r="E22" s="4"/>
      <c r="F22" s="4"/>
      <c r="G22" s="4"/>
      <c r="H22" s="4"/>
      <c r="I22" s="12"/>
      <c r="J22" s="4"/>
    </row>
  </sheetData>
  <mergeCells count="11">
    <mergeCell ref="H19:I19"/>
    <mergeCell ref="A19:B19"/>
    <mergeCell ref="H6:I7"/>
    <mergeCell ref="A6:B7"/>
    <mergeCell ref="A20:E20"/>
    <mergeCell ref="F20:I20"/>
    <mergeCell ref="A2:E2"/>
    <mergeCell ref="F2:I2"/>
    <mergeCell ref="A5:I5"/>
    <mergeCell ref="A3:I3"/>
    <mergeCell ref="A4:I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2"/>
  <sheetViews>
    <sheetView rightToLeft="1" workbookViewId="0">
      <selection activeCell="D15" sqref="D15"/>
    </sheetView>
  </sheetViews>
  <sheetFormatPr defaultRowHeight="14.25" x14ac:dyDescent="0.2"/>
  <cols>
    <col min="1" max="1" width="13.625" customWidth="1"/>
    <col min="2" max="2" width="90.125" customWidth="1"/>
    <col min="5" max="5" width="14.75" customWidth="1"/>
    <col min="6" max="6" width="82.375" customWidth="1"/>
  </cols>
  <sheetData>
    <row r="1" spans="1:13" ht="14.25" customHeight="1" x14ac:dyDescent="0.2">
      <c r="A1" s="4"/>
      <c r="B1" s="309" t="s">
        <v>402</v>
      </c>
      <c r="C1" s="309"/>
      <c r="D1" s="309"/>
      <c r="E1" s="309"/>
      <c r="F1" s="309"/>
      <c r="G1" s="245"/>
      <c r="H1" s="130"/>
      <c r="I1" s="130"/>
      <c r="J1" s="130"/>
      <c r="K1" s="130"/>
      <c r="L1" s="130"/>
      <c r="M1" s="131"/>
    </row>
    <row r="2" spans="1:13" ht="14.25" customHeight="1" x14ac:dyDescent="0.2">
      <c r="A2" s="4"/>
      <c r="B2" s="309"/>
      <c r="C2" s="309"/>
      <c r="D2" s="309"/>
      <c r="E2" s="309"/>
      <c r="F2" s="309"/>
      <c r="G2" s="245"/>
      <c r="H2" s="132"/>
      <c r="I2" s="132"/>
      <c r="J2" s="132"/>
      <c r="K2" s="132"/>
      <c r="L2" s="132"/>
      <c r="M2" s="133"/>
    </row>
    <row r="3" spans="1:13" ht="14.25" customHeight="1" x14ac:dyDescent="0.2">
      <c r="A3" s="4"/>
      <c r="B3" s="309"/>
      <c r="C3" s="309"/>
      <c r="D3" s="309"/>
      <c r="E3" s="309"/>
      <c r="F3" s="309"/>
      <c r="G3" s="245"/>
      <c r="H3" s="132"/>
      <c r="I3" s="132"/>
      <c r="J3" s="132"/>
      <c r="K3" s="132"/>
      <c r="L3" s="132"/>
      <c r="M3" s="133"/>
    </row>
    <row r="4" spans="1:13" ht="21" customHeight="1" x14ac:dyDescent="0.2">
      <c r="A4" s="4"/>
      <c r="B4" s="310" t="s">
        <v>469</v>
      </c>
      <c r="C4" s="311"/>
      <c r="D4" s="311"/>
      <c r="E4" s="311"/>
      <c r="F4" s="312"/>
      <c r="G4" s="245"/>
      <c r="H4" s="132"/>
      <c r="I4" s="132"/>
      <c r="J4" s="132"/>
      <c r="K4" s="132"/>
      <c r="L4" s="132"/>
      <c r="M4" s="133"/>
    </row>
    <row r="5" spans="1:13" ht="14.25" customHeight="1" x14ac:dyDescent="0.2">
      <c r="A5" s="4"/>
      <c r="B5" s="294"/>
      <c r="C5" s="294"/>
      <c r="D5" s="294"/>
      <c r="E5" s="294"/>
      <c r="F5" s="294"/>
      <c r="G5" s="245"/>
      <c r="H5" s="132"/>
      <c r="I5" s="132"/>
      <c r="J5" s="132"/>
      <c r="K5" s="132"/>
      <c r="L5" s="132"/>
      <c r="M5" s="133"/>
    </row>
    <row r="6" spans="1:13" ht="14.25" customHeight="1" x14ac:dyDescent="0.2">
      <c r="A6" s="4"/>
      <c r="B6" s="294"/>
      <c r="C6" s="294"/>
      <c r="D6" s="294"/>
      <c r="E6" s="294"/>
      <c r="F6" s="294"/>
      <c r="G6" s="245"/>
      <c r="H6" s="134"/>
      <c r="I6" s="134"/>
      <c r="J6" s="134"/>
      <c r="K6" s="134"/>
      <c r="L6" s="134"/>
      <c r="M6" s="135"/>
    </row>
    <row r="7" spans="1:13" ht="30" customHeight="1" x14ac:dyDescent="0.2">
      <c r="A7" s="253" t="s">
        <v>260</v>
      </c>
      <c r="B7" s="254" t="s">
        <v>261</v>
      </c>
      <c r="C7" s="4"/>
      <c r="D7" s="4"/>
      <c r="E7" s="253" t="s">
        <v>381</v>
      </c>
      <c r="F7" s="254" t="s">
        <v>382</v>
      </c>
      <c r="G7" s="4"/>
    </row>
    <row r="8" spans="1:13" ht="22.5" x14ac:dyDescent="0.55000000000000004">
      <c r="A8" s="289">
        <v>1</v>
      </c>
      <c r="B8" s="282" t="s">
        <v>329</v>
      </c>
      <c r="C8" s="4"/>
      <c r="D8" s="4"/>
      <c r="E8" s="289">
        <v>1</v>
      </c>
      <c r="F8" s="282" t="s">
        <v>433</v>
      </c>
      <c r="G8" s="4"/>
    </row>
    <row r="9" spans="1:13" ht="22.5" x14ac:dyDescent="0.55000000000000004">
      <c r="A9" s="288">
        <v>2</v>
      </c>
      <c r="B9" s="283" t="s">
        <v>224</v>
      </c>
      <c r="C9" s="4"/>
      <c r="D9" s="4"/>
      <c r="E9" s="288">
        <v>2</v>
      </c>
      <c r="F9" s="283" t="s">
        <v>383</v>
      </c>
      <c r="G9" s="4"/>
    </row>
    <row r="10" spans="1:13" ht="22.5" x14ac:dyDescent="0.55000000000000004">
      <c r="A10" s="289">
        <v>3</v>
      </c>
      <c r="B10" s="282" t="s">
        <v>226</v>
      </c>
      <c r="C10" s="4"/>
      <c r="D10" s="4"/>
      <c r="E10" s="289">
        <v>3</v>
      </c>
      <c r="F10" s="282" t="s">
        <v>434</v>
      </c>
      <c r="G10" s="4"/>
    </row>
    <row r="11" spans="1:13" ht="22.5" x14ac:dyDescent="0.55000000000000004">
      <c r="A11" s="288">
        <v>4</v>
      </c>
      <c r="B11" s="283" t="s">
        <v>228</v>
      </c>
      <c r="C11" s="4"/>
      <c r="D11" s="4"/>
      <c r="E11" s="288">
        <v>4</v>
      </c>
      <c r="F11" s="283" t="s">
        <v>384</v>
      </c>
      <c r="G11" s="4"/>
    </row>
    <row r="12" spans="1:13" ht="22.5" x14ac:dyDescent="0.55000000000000004">
      <c r="A12" s="289">
        <v>5</v>
      </c>
      <c r="B12" s="282" t="s">
        <v>275</v>
      </c>
      <c r="C12" s="4"/>
      <c r="D12" s="4"/>
      <c r="E12" s="289">
        <v>5</v>
      </c>
      <c r="F12" s="282" t="s">
        <v>435</v>
      </c>
      <c r="G12" s="4"/>
    </row>
    <row r="13" spans="1:13" ht="22.5" x14ac:dyDescent="0.55000000000000004">
      <c r="A13" s="288">
        <v>6</v>
      </c>
      <c r="B13" s="284" t="s">
        <v>337</v>
      </c>
      <c r="C13" s="4"/>
      <c r="D13" s="4"/>
      <c r="E13" s="288">
        <v>6</v>
      </c>
      <c r="F13" s="284" t="s">
        <v>385</v>
      </c>
      <c r="G13" s="4"/>
    </row>
    <row r="14" spans="1:13" ht="22.5" x14ac:dyDescent="0.55000000000000004">
      <c r="A14" s="289">
        <v>7</v>
      </c>
      <c r="B14" s="282" t="s">
        <v>269</v>
      </c>
      <c r="C14" s="4"/>
      <c r="D14" s="4"/>
      <c r="E14" s="289">
        <v>7</v>
      </c>
      <c r="F14" s="282" t="s">
        <v>386</v>
      </c>
      <c r="G14" s="4"/>
    </row>
    <row r="15" spans="1:13" ht="22.5" x14ac:dyDescent="0.55000000000000004">
      <c r="A15" s="288">
        <v>8</v>
      </c>
      <c r="B15" s="283" t="s">
        <v>269</v>
      </c>
      <c r="C15" s="4"/>
      <c r="D15" s="4"/>
      <c r="E15" s="288">
        <v>8</v>
      </c>
      <c r="F15" s="283" t="s">
        <v>387</v>
      </c>
      <c r="G15" s="4"/>
    </row>
    <row r="16" spans="1:13" ht="22.5" x14ac:dyDescent="0.55000000000000004">
      <c r="A16" s="289">
        <v>9</v>
      </c>
      <c r="B16" s="282" t="s">
        <v>243</v>
      </c>
      <c r="C16" s="4"/>
      <c r="D16" s="4"/>
      <c r="E16" s="289">
        <v>9</v>
      </c>
      <c r="F16" s="282" t="s">
        <v>388</v>
      </c>
      <c r="G16" s="4"/>
    </row>
    <row r="17" spans="1:7" ht="22.5" x14ac:dyDescent="0.55000000000000004">
      <c r="A17" s="288">
        <v>10</v>
      </c>
      <c r="B17" s="283" t="s">
        <v>231</v>
      </c>
      <c r="C17" s="4"/>
      <c r="D17" s="4"/>
      <c r="E17" s="288">
        <v>10</v>
      </c>
      <c r="F17" s="283" t="s">
        <v>389</v>
      </c>
      <c r="G17" s="4"/>
    </row>
    <row r="18" spans="1:7" ht="22.5" x14ac:dyDescent="0.55000000000000004">
      <c r="A18" s="289">
        <v>11</v>
      </c>
      <c r="B18" s="282" t="s">
        <v>235</v>
      </c>
      <c r="C18" s="4"/>
      <c r="D18" s="4"/>
      <c r="E18" s="289">
        <v>11</v>
      </c>
      <c r="F18" s="282" t="s">
        <v>390</v>
      </c>
      <c r="G18" s="4"/>
    </row>
    <row r="19" spans="1:7" ht="22.5" x14ac:dyDescent="0.55000000000000004">
      <c r="A19" s="288">
        <v>12</v>
      </c>
      <c r="B19" s="283" t="s">
        <v>233</v>
      </c>
      <c r="C19" s="4"/>
      <c r="D19" s="4"/>
      <c r="E19" s="288">
        <v>12</v>
      </c>
      <c r="F19" s="283" t="s">
        <v>429</v>
      </c>
      <c r="G19" s="4"/>
    </row>
    <row r="20" spans="1:7" ht="22.5" x14ac:dyDescent="0.55000000000000004">
      <c r="A20" s="289">
        <v>13</v>
      </c>
      <c r="B20" s="282" t="s">
        <v>276</v>
      </c>
      <c r="C20" s="4"/>
      <c r="D20" s="4"/>
      <c r="E20" s="289">
        <v>13</v>
      </c>
      <c r="F20" s="282" t="s">
        <v>426</v>
      </c>
      <c r="G20" s="4"/>
    </row>
    <row r="21" spans="1:7" ht="22.5" x14ac:dyDescent="0.55000000000000004">
      <c r="A21" s="288">
        <v>14</v>
      </c>
      <c r="B21" s="283" t="s">
        <v>237</v>
      </c>
      <c r="C21" s="4"/>
      <c r="D21" s="4"/>
      <c r="E21" s="288">
        <v>14</v>
      </c>
      <c r="F21" s="283" t="s">
        <v>427</v>
      </c>
      <c r="G21" s="4"/>
    </row>
    <row r="22" spans="1:7" ht="22.5" x14ac:dyDescent="0.55000000000000004">
      <c r="A22" s="289">
        <v>15</v>
      </c>
      <c r="B22" s="282" t="s">
        <v>239</v>
      </c>
      <c r="C22" s="4"/>
      <c r="D22" s="4"/>
      <c r="E22" s="289">
        <v>15</v>
      </c>
      <c r="F22" s="282" t="s">
        <v>391</v>
      </c>
      <c r="G22" s="4"/>
    </row>
    <row r="23" spans="1:7" ht="22.5" x14ac:dyDescent="0.2">
      <c r="A23" s="288">
        <v>16</v>
      </c>
      <c r="B23" s="285" t="s">
        <v>274</v>
      </c>
      <c r="C23" s="4"/>
      <c r="D23" s="4"/>
      <c r="E23" s="288">
        <v>16</v>
      </c>
      <c r="F23" s="285" t="s">
        <v>428</v>
      </c>
      <c r="G23" s="4"/>
    </row>
    <row r="24" spans="1:7" ht="22.5" x14ac:dyDescent="0.2">
      <c r="A24" s="289">
        <v>17</v>
      </c>
      <c r="B24" s="286" t="s">
        <v>262</v>
      </c>
      <c r="C24" s="4"/>
      <c r="D24" s="4"/>
      <c r="E24" s="289">
        <v>17</v>
      </c>
      <c r="F24" s="286" t="s">
        <v>392</v>
      </c>
      <c r="G24" s="4"/>
    </row>
    <row r="25" spans="1:7" ht="22.5" x14ac:dyDescent="0.2">
      <c r="A25" s="288">
        <v>18</v>
      </c>
      <c r="B25" s="285" t="s">
        <v>263</v>
      </c>
      <c r="C25" s="4"/>
      <c r="D25" s="4"/>
      <c r="E25" s="288">
        <v>18</v>
      </c>
      <c r="F25" s="285" t="s">
        <v>430</v>
      </c>
      <c r="G25" s="4"/>
    </row>
    <row r="26" spans="1:7" ht="22.5" x14ac:dyDescent="0.2">
      <c r="A26" s="289">
        <v>19</v>
      </c>
      <c r="B26" s="286" t="s">
        <v>264</v>
      </c>
      <c r="C26" s="4"/>
      <c r="D26" s="4"/>
      <c r="E26" s="289">
        <v>19</v>
      </c>
      <c r="F26" s="286" t="s">
        <v>393</v>
      </c>
      <c r="G26" s="4"/>
    </row>
    <row r="27" spans="1:7" ht="22.5" x14ac:dyDescent="0.2">
      <c r="A27" s="288">
        <v>20</v>
      </c>
      <c r="B27" s="285" t="s">
        <v>265</v>
      </c>
      <c r="C27" s="4"/>
      <c r="D27" s="4"/>
      <c r="E27" s="288">
        <v>20</v>
      </c>
      <c r="F27" s="285" t="s">
        <v>394</v>
      </c>
      <c r="G27" s="4"/>
    </row>
    <row r="28" spans="1:7" ht="22.5" x14ac:dyDescent="0.2">
      <c r="A28" s="289">
        <v>21</v>
      </c>
      <c r="B28" s="286" t="s">
        <v>266</v>
      </c>
      <c r="C28" s="4"/>
      <c r="D28" s="4"/>
      <c r="E28" s="289">
        <v>21</v>
      </c>
      <c r="F28" s="286" t="s">
        <v>395</v>
      </c>
      <c r="G28" s="4"/>
    </row>
    <row r="29" spans="1:7" ht="22.5" x14ac:dyDescent="0.2">
      <c r="A29" s="288">
        <v>22</v>
      </c>
      <c r="B29" s="285" t="s">
        <v>267</v>
      </c>
      <c r="C29" s="4"/>
      <c r="D29" s="4"/>
      <c r="E29" s="288">
        <v>22</v>
      </c>
      <c r="F29" s="285" t="s">
        <v>396</v>
      </c>
      <c r="G29" s="4"/>
    </row>
    <row r="30" spans="1:7" ht="22.5" x14ac:dyDescent="0.2">
      <c r="A30" s="289">
        <v>23</v>
      </c>
      <c r="B30" s="286" t="s">
        <v>277</v>
      </c>
      <c r="C30" s="4"/>
      <c r="D30" s="4"/>
      <c r="E30" s="289">
        <v>23</v>
      </c>
      <c r="F30" s="286" t="s">
        <v>397</v>
      </c>
      <c r="G30" s="4"/>
    </row>
    <row r="31" spans="1:7" ht="22.5" x14ac:dyDescent="0.2">
      <c r="A31" s="288">
        <v>24</v>
      </c>
      <c r="B31" s="285" t="s">
        <v>278</v>
      </c>
      <c r="C31" s="4"/>
      <c r="D31" s="4"/>
      <c r="E31" s="288">
        <v>24</v>
      </c>
      <c r="F31" s="285" t="s">
        <v>403</v>
      </c>
      <c r="G31" s="4"/>
    </row>
    <row r="32" spans="1:7" ht="22.5" x14ac:dyDescent="0.2">
      <c r="A32" s="289">
        <v>25</v>
      </c>
      <c r="B32" s="286" t="s">
        <v>279</v>
      </c>
      <c r="C32" s="4"/>
      <c r="D32" s="4"/>
      <c r="E32" s="289">
        <v>25</v>
      </c>
      <c r="F32" s="286" t="s">
        <v>404</v>
      </c>
      <c r="G32" s="4"/>
    </row>
    <row r="33" spans="1:7" ht="22.5" x14ac:dyDescent="0.2">
      <c r="A33" s="288">
        <v>26</v>
      </c>
      <c r="B33" s="285" t="s">
        <v>280</v>
      </c>
      <c r="C33" s="4"/>
      <c r="D33" s="4"/>
      <c r="E33" s="288">
        <v>26</v>
      </c>
      <c r="F33" s="285" t="s">
        <v>431</v>
      </c>
      <c r="G33" s="4"/>
    </row>
    <row r="34" spans="1:7" ht="22.5" x14ac:dyDescent="0.2">
      <c r="A34" s="289">
        <v>27</v>
      </c>
      <c r="B34" s="286" t="s">
        <v>268</v>
      </c>
      <c r="C34" s="4"/>
      <c r="D34" s="4"/>
      <c r="E34" s="289">
        <v>27</v>
      </c>
      <c r="F34" s="286" t="s">
        <v>398</v>
      </c>
      <c r="G34" s="4"/>
    </row>
    <row r="35" spans="1:7" ht="22.5" x14ac:dyDescent="0.2">
      <c r="A35" s="288">
        <v>28</v>
      </c>
      <c r="B35" s="285" t="s">
        <v>281</v>
      </c>
      <c r="C35" s="4"/>
      <c r="D35" s="4"/>
      <c r="E35" s="288">
        <v>28</v>
      </c>
      <c r="F35" s="285" t="s">
        <v>432</v>
      </c>
      <c r="G35" s="4"/>
    </row>
    <row r="36" spans="1:7" ht="22.5" x14ac:dyDescent="0.2">
      <c r="A36" s="289">
        <v>29</v>
      </c>
      <c r="B36" s="286" t="s">
        <v>282</v>
      </c>
      <c r="C36" s="4"/>
      <c r="D36" s="4"/>
      <c r="E36" s="289">
        <v>29</v>
      </c>
      <c r="F36" s="286" t="s">
        <v>399</v>
      </c>
      <c r="G36" s="4"/>
    </row>
    <row r="37" spans="1:7" ht="22.5" x14ac:dyDescent="0.2">
      <c r="A37" s="288">
        <v>30</v>
      </c>
      <c r="B37" s="285" t="s">
        <v>256</v>
      </c>
      <c r="C37" s="4"/>
      <c r="D37" s="4"/>
      <c r="E37" s="288">
        <v>30</v>
      </c>
      <c r="F37" s="285" t="s">
        <v>400</v>
      </c>
      <c r="G37" s="4"/>
    </row>
    <row r="38" spans="1:7" ht="22.5" hidden="1" x14ac:dyDescent="0.2">
      <c r="E38" s="287">
        <v>31</v>
      </c>
      <c r="F38" s="281" t="s">
        <v>401</v>
      </c>
      <c r="G38" s="4"/>
    </row>
    <row r="39" spans="1:7" ht="22.5" x14ac:dyDescent="0.2">
      <c r="A39" s="4"/>
      <c r="B39" s="4"/>
      <c r="C39" s="4"/>
      <c r="D39" s="4"/>
      <c r="E39" s="289">
        <v>31</v>
      </c>
      <c r="F39" s="286" t="s">
        <v>282</v>
      </c>
      <c r="G39" s="4"/>
    </row>
    <row r="40" spans="1:7" ht="22.5" x14ac:dyDescent="0.2">
      <c r="A40" s="4"/>
      <c r="B40" s="4"/>
      <c r="C40" s="4"/>
      <c r="D40" s="4"/>
      <c r="E40" s="288">
        <v>32</v>
      </c>
      <c r="F40" s="285" t="s">
        <v>256</v>
      </c>
      <c r="G40" s="4"/>
    </row>
    <row r="41" spans="1:7" x14ac:dyDescent="0.2">
      <c r="A41" s="4"/>
      <c r="B41" s="4"/>
      <c r="C41" s="4"/>
      <c r="D41" s="4"/>
      <c r="E41" s="4"/>
      <c r="F41" s="4"/>
      <c r="G41" s="4"/>
    </row>
    <row r="42" spans="1:7" x14ac:dyDescent="0.2">
      <c r="A42" s="4"/>
      <c r="B42" s="4"/>
      <c r="C42" s="4"/>
      <c r="D42" s="4"/>
      <c r="E42" s="4"/>
      <c r="F42" s="4"/>
      <c r="G42" s="4"/>
    </row>
  </sheetData>
  <mergeCells count="2">
    <mergeCell ref="B1:F3"/>
    <mergeCell ref="B4:F4"/>
  </mergeCells>
  <hyperlinks>
    <hyperlink ref="B8" location="'جدول رقم 1'!A1" display="جملة المنشآت حسب فئة حجم المشتغلين والنشاط الاقتصادي 2018" xr:uid="{00000000-0004-0000-0100-000000000000}"/>
    <hyperlink ref="B9" location="'جدول رقم 2'!A1" display=" المشتغلون السعوديون حسب فئة حجم المنشأة والنشاط الاقتصادي 2018" xr:uid="{00000000-0004-0000-0100-000001000000}"/>
    <hyperlink ref="B10" location="'جدول رقم 3'!A1" display="المشتغلون غير السعوديين حسب فئة حجم المنشأة والنشاط الاقتصادي 2018" xr:uid="{00000000-0004-0000-0100-000002000000}"/>
    <hyperlink ref="B11" location="'جدول رقم 4'!A1" display="جملة المشتغلين حسب فئة حجم المنشأة والنشاط الاقتصادي 2018" xr:uid="{00000000-0004-0000-0100-000003000000}"/>
    <hyperlink ref="B13" location="'جدول رقم 6'!A1" display="نسبة توظيف المشتغلين السعودين حسب الفئة والنشاط الاقتصادي 2018" xr:uid="{00000000-0004-0000-0100-000004000000}"/>
    <hyperlink ref="B12" location="'جدول رقم 5'!A1" display="عدد المشتغلين ( سعودي وغير سعودي ) حسب الجنس والنشاط الاقتصادي 2018" xr:uid="{00000000-0004-0000-0100-000005000000}"/>
    <hyperlink ref="B17" location="'جدول رقم 10'!A1" display="الرواتب والأجور حسب فئة حجم المنشأة والنشاط الاقتصادي 2018" xr:uid="{00000000-0004-0000-0100-000006000000}"/>
    <hyperlink ref="B19" location="'جدول رقم 12'!A1" display="إجمالي تعويضات المشتغلين حسب فئة حجم المنشأة والنشاط الاقتصادي 2018" xr:uid="{00000000-0004-0000-0100-000007000000}"/>
    <hyperlink ref="B18" location="'جدول رقم 11'!A1" display="المزيا والبدلات حسب فئة حجم المنشأة والنشاط الاقتصادي 2018" xr:uid="{00000000-0004-0000-0100-000008000000}"/>
    <hyperlink ref="B20" location="'جدول رقم 13'!A1" display="إجمالي تعويضات المشتغلين حسب النشاط الاقتصادي 2018" xr:uid="{00000000-0004-0000-0100-000009000000}"/>
    <hyperlink ref="B21" location="'جدول رقم 14'!A1" display="النفقات التشغيلية حسب فئة حجم المنشأة والنشاط الاقتصادي 2018" xr:uid="{00000000-0004-0000-0100-00000A000000}"/>
    <hyperlink ref="B22" location="'جدول رقم 15'!A1" display="الإيرادات التشغيلية حسب فئة حجم المنشأة والنشاط الاقتصادي 2018" xr:uid="{00000000-0004-0000-0100-00000B000000}"/>
    <hyperlink ref="B23" location="'جدول رقم 16'!A1" display="النفقات والإيرادات التشغيلية حسب النشاط الاقتصادي 2018" xr:uid="{00000000-0004-0000-0100-00000C000000}"/>
    <hyperlink ref="B24" location="'جدول رقم 17'!A1" display="فائض التشغيل حسب فئة حجم المنشآة والنشاط الاقتصادي 2018" xr:uid="{00000000-0004-0000-0100-00000D000000}"/>
    <hyperlink ref="B25" location="'جدول  رقم 18'!A1" display="معدل الإشغال الشهري لوحدات الإقامة حسب النوع 2018" xr:uid="{00000000-0004-0000-0100-00000E000000}"/>
    <hyperlink ref="B26" location="'جدول رقم 19'!A1" display="متوسط السعر اليومي لوحدات الإقامة حسب الشهر 2018" xr:uid="{00000000-0004-0000-0100-00000F000000}"/>
    <hyperlink ref="B27" location="'جدول رقم 20'!A1" display="معدل العائد اليومي لوحدات الإقامة حسب النوع 2018" xr:uid="{00000000-0004-0000-0100-000010000000}"/>
    <hyperlink ref="B29" location="'جدول رقم 22'!A1" display="مؤشرات الأداء الرئيسة لخدمات نقل الركاب 2018" xr:uid="{00000000-0004-0000-0100-000011000000}"/>
    <hyperlink ref="B30" location="'جدول رقم 23'!A1" display="نسب رحلات النقل الجوي للركاب حسب نوع الرحلة 2018" xr:uid="{00000000-0004-0000-0100-000012000000}"/>
    <hyperlink ref="B31" location="'جدول رقم 24'!A1" display="التوزيع النسبي للمنشآت التي تستخدم برامج التواصل الاجتماعي حسب النشاط الاقتصادي 2018" xr:uid="{00000000-0004-0000-0100-000013000000}"/>
    <hyperlink ref="B32" location="'جدول رقم 25'!A1" display="التوزيع النسبي للمنشآت التي تستخدم البرامج الإلكترونية والخدمات المختلفة حسب النشاط الاقتصادي 2018" xr:uid="{00000000-0004-0000-0100-000014000000}"/>
    <hyperlink ref="B33" location="'جدول رقم 26'!A1" display="التوزيع النسبي للمنشآت التي لديها بيانات سحابية حسب النشاط الاقتصادي 2018" xr:uid="{00000000-0004-0000-0100-000015000000}"/>
    <hyperlink ref="B34" location="'جدول رقم  27'!A1" display="التوزيع النسبي للإجهزة المستخدمة في المنشآت حسب نوع الجهاز المستخدم والنشاط الاقتصادي 2018" xr:uid="{00000000-0004-0000-0100-000016000000}"/>
    <hyperlink ref="B35" location="'جدول رقم 28'!A1" display="التوزيع النسبي للمنشآت التي لديها دفاتر محاسبية (ميزانية) حسب النشاط الاقتصادي للمنشآة 2018" xr:uid="{00000000-0004-0000-0100-000017000000}"/>
    <hyperlink ref="B36" location="'جدول رقم 29'!A1" display="آراء المنشآت السياحية حول أهم المعوقات التي واجهت تأسيس أو مزاولة النشاط2018" xr:uid="{00000000-0004-0000-0100-000018000000}"/>
    <hyperlink ref="B37" location="'جدول رقم 30'!A1" display="أهم التحديات التي تواجه تطوير بيئة الأعمال 2018" xr:uid="{00000000-0004-0000-0100-000019000000}"/>
    <hyperlink ref="B16" location="'جدول رقم  9'!A1" display="المشتغلون(سعودي/غير سعودي) حسب المهنة والنشاط الاقتصادي 2018" xr:uid="{00000000-0004-0000-0100-00001A000000}"/>
    <hyperlink ref="B14" location="'جدول رقم 7'!A1" display="المشتغلون السعوديون حسب المهنة و النشاط الاقتصادي 2018" xr:uid="{00000000-0004-0000-0100-00001B000000}"/>
    <hyperlink ref="B15" location="'جدول رقم 8'!A1" display="المشتغلون السعوديون حسب المهنة و النشاط الاقتصادي 2018" xr:uid="{00000000-0004-0000-0100-00001C000000}"/>
    <hyperlink ref="B28" location="'جدول رقم 21'!A1" display="متوسط مدة الإقامة حسب النوع 2018" xr:uid="{00000000-0004-0000-0100-00001D000000}"/>
    <hyperlink ref="F8" location="'شكل رقم 1&amp;2'!A1" display="شكل (1) جملة المنشآت السياحية حسب النشاط الإقتصادي " xr:uid="{00000000-0004-0000-0100-00001E000000}"/>
    <hyperlink ref="F9" location="'شكل رقم 1&amp;2'!A1" display="شكل (2) جملة المنشآت السياحية حسب فئة حجم المنشأة" xr:uid="{00000000-0004-0000-0100-00001F000000}"/>
    <hyperlink ref="F10" location="'شكل رقم 3&amp;4'!A1" display="جملة المشتغلين حسب النشاط الإقتصادي " xr:uid="{00000000-0004-0000-0100-000020000000}"/>
    <hyperlink ref="F11" location="'شكل رقم 3&amp;4'!A1" display="جملة المشتغلين حسب فئة حجم المنشأة" xr:uid="{00000000-0004-0000-0100-000021000000}"/>
    <hyperlink ref="F13" location="'شكل رقم 6 و7 و8'!A1" display="التوزيع النسبي للمشتغلين في الأنشطة المميزة للسياحة حسب الجنس 2018" xr:uid="{00000000-0004-0000-0100-000022000000}"/>
    <hyperlink ref="F14" location="'شكل رقم 6 و7 و8'!A1" display="التوزيع النسبي للإناث المشتغلات في الأنشطة المميزة للسياحة من إجمالي المشتغلات 2018" xr:uid="{00000000-0004-0000-0100-000023000000}"/>
    <hyperlink ref="F15" location="'شكل رقم 6 و7 و8'!A1" display="التوزيع النسبي للمشتغلين في الأنشطة المميزة للسياحة حسب الجنس و النشاط الاقتصادي 2018" xr:uid="{00000000-0004-0000-0100-000024000000}"/>
    <hyperlink ref="F16" location="'شكل رقم 9 و 10'!A1" display="التوزيع النسبي للمشتغلين السعوديين حسب المهنة 2018" xr:uid="{00000000-0004-0000-0100-000025000000}"/>
    <hyperlink ref="F17" location="'شكل رقم 9 و 10'!A1" display="التوزيع النسبي للمشتغلين حسب المهنة 2018" xr:uid="{00000000-0004-0000-0100-000026000000}"/>
    <hyperlink ref="F18" location="'شكل رقم 11 و 12و 13'!A1" display="التوزيع النسبي لتعويضات المشتغلين في الأنشطة المميزة للسياحة حسب النشاط الاقتصادي 2018" xr:uid="{00000000-0004-0000-0100-000027000000}"/>
    <hyperlink ref="F19" location="'شكل رقم 11 و 12و 13'!A1" display=" التوزيع النسبي لتعويضات المشتغلين في الأنشطة المميزة للسياحة حسب فئة حجم المنشأة 2018" xr:uid="{00000000-0004-0000-0100-000028000000}"/>
    <hyperlink ref="F20" location="'شكل رقم 11 و 12و 13'!A1" display=" العلاقة بين نسبة المشتغلين و التعويضات المدفوعة لهم حسب النشاط الاقتصادي 2018" xr:uid="{00000000-0004-0000-0100-000029000000}"/>
    <hyperlink ref="F21" location="'شكل رقم 14 و 15'!A1" display=" التوزيع النسبي لتعويضات المشتغلين حسب النوع والنشاط الاقتصادي 2018" xr:uid="{00000000-0004-0000-0100-00002A000000}"/>
    <hyperlink ref="F22" location="'شكل رقم 14 و 15'!A1" display="التوزيع النسبي للرواتب و الأجور /المزايا و البدلات حسب النشاط الاقتصادي 2018" xr:uid="{00000000-0004-0000-0100-00002B000000}"/>
    <hyperlink ref="F23" location="'شكل رقم 16 و 17'!A1" display=" التوزيع النسبي للنفقات التشغيلية في الأنشطة المميزة للسياحة حسب النشاط الاقتصادي 2018" xr:uid="{00000000-0004-0000-0100-00002C000000}"/>
    <hyperlink ref="F24" location="'شكل رقم 16 و 17'!A1" display="التوزيع النسبي للنفقات التشغيلية في الأنشطة المميزة للسياحة حسب فئة حجم المنشأة 2018" xr:uid="{00000000-0004-0000-0100-00002D000000}"/>
    <hyperlink ref="F25" location="'شكل 18 و 19'!A1" display=" التوزيع النسبي للإيرادات التشغيلية في الأنشطة المميزة للسياحة حسب النشاط الاقتصادي 2018" xr:uid="{00000000-0004-0000-0100-00002E000000}"/>
    <hyperlink ref="F26" location="'شكل 18 و 19'!A1" display="التوزيع النسبي للإيرادات التشغيلية في الأنشطة المميزة للسياحة حسب فئة حجم المنشأة 2018" xr:uid="{00000000-0004-0000-0100-00002F000000}"/>
    <hyperlink ref="F27" location="'شكل رقم 20'!A1" display="معدل إشغال وحدات الإقامة حسب الشهور 2018" xr:uid="{00000000-0004-0000-0100-000030000000}"/>
    <hyperlink ref="F28" location="'شكل رقم 21'!A1" display="متوسط السعر اليومي لوحدات الإقامة حسب الشهور 2018" xr:uid="{00000000-0004-0000-0100-000031000000}"/>
    <hyperlink ref="F29" location="'شكل رقم 22'!A1" display="معدل العائد اليومي لوحدات الإقامة حسب الشهور 2018" xr:uid="{00000000-0004-0000-0100-000032000000}"/>
    <hyperlink ref="F30" location="'شكل رقم 23'!A1" display="متوسط مدة الإقامة لوحدات الإقامة حسب الشهور 2018" xr:uid="{00000000-0004-0000-0100-000033000000}"/>
    <hyperlink ref="F31" location="'جدول رقم 24'!A1" display="التوزيع النسبي لعدد الرحلات الجوية المباعة من قبل وحدات السفر و السياحة 2018" xr:uid="{00000000-0004-0000-0100-000034000000}"/>
    <hyperlink ref="F32" location="'جدول رقم 25'!A1" display="التوزيع النسبي للرحلات الجوية المباعة من قبل وحدات السفر و السياحة حسب نوع الرحلة 2018" xr:uid="{00000000-0004-0000-0100-000035000000}"/>
    <hyperlink ref="F33" location="'شكل رقم 26'!A1" display=" التوزيع النسبي للمنشآت السياحية التي تستخدم برامج التواصل الاجتماعي 2018" xr:uid="{00000000-0004-0000-0100-000036000000}"/>
    <hyperlink ref="F34" location="'شكل رقم 27'!A1" display="التوزيع النسبي للمنشآت السياحية التي تستخدم البرامج الإلكترونية 2018" xr:uid="{00000000-0004-0000-0100-000037000000}"/>
    <hyperlink ref="F35" location="'شكل رقم 28'!A1" display=" التوزيع النسبي للمنشآت السياحية التي لديها بيانات سحابية 2018" xr:uid="{00000000-0004-0000-0100-000038000000}"/>
    <hyperlink ref="F36" location="'شكل رقم 29'!A1" display="التوزيع النسبي لإستخدام المنشآت السياحية للأجهزة المختلفة (كفية- محمولة- مكتبية) 2018" xr:uid="{00000000-0004-0000-0100-000039000000}"/>
    <hyperlink ref="F37" location="'شكل رقم 30'!A1" display="التوزيع النسبي للمنشآت السياحية التي لديها دفاتر محاسبية أو ميزانية 2018" xr:uid="{00000000-0004-0000-0100-00003A000000}"/>
    <hyperlink ref="F38" location="'شكل رقم 30'!A1" display=" أهم المعوقات التي واجهت تأسيس أو مزاولة النشاط للمنشآت السياحية " xr:uid="{00000000-0004-0000-0100-00003B000000}"/>
    <hyperlink ref="F40" location="'شكل رقم 32'!A1" display=" أهم التحديات التي تواجه تطوير بيئة الأعمال 2018" xr:uid="{00000000-0004-0000-0100-00003C000000}"/>
    <hyperlink ref="F12" location="'شكل رقم 5'!A1" display="نسبة وظائف المشتغلين السعوديين حسب النشاط الاقتصادي" xr:uid="{00000000-0004-0000-0100-00003D000000}"/>
    <hyperlink ref="F39" location="'شكل رقم 31'!A1" display="أهم المعوقات التي واجهت تأسيس أو مزاولة النشاط الاقتصادي 2018" xr:uid="{00000000-0004-0000-0100-00003E000000}"/>
  </hyperlinks>
  <pageMargins left="0.7" right="0.7" top="0.75" bottom="0.75" header="0.3" footer="0.3"/>
  <pageSetup paperSize="9" orientation="portrait" horizontalDpi="300" verticalDpi="300" r:id="rId1"/>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V16"/>
  <sheetViews>
    <sheetView rightToLeft="1" zoomScale="91" zoomScaleNormal="91" workbookViewId="0">
      <selection activeCell="A2" sqref="A2:H2"/>
    </sheetView>
  </sheetViews>
  <sheetFormatPr defaultRowHeight="14.25" x14ac:dyDescent="0.2"/>
  <cols>
    <col min="1" max="1" width="3.875" customWidth="1"/>
    <col min="2" max="2" width="25" customWidth="1"/>
    <col min="3" max="15" width="9.625" customWidth="1"/>
    <col min="16" max="16" width="17.875" customWidth="1"/>
    <col min="17" max="17" width="4.5" customWidth="1"/>
  </cols>
  <sheetData>
    <row r="1" spans="1:22" ht="67.5" customHeight="1" x14ac:dyDescent="0.2">
      <c r="A1" s="443"/>
      <c r="B1" s="443"/>
      <c r="C1" s="443"/>
      <c r="D1" s="443"/>
      <c r="E1" s="443"/>
      <c r="F1" s="443"/>
      <c r="G1" s="443"/>
      <c r="H1" s="443"/>
      <c r="I1" s="443"/>
      <c r="J1" s="443"/>
      <c r="K1" s="443"/>
      <c r="L1" s="443"/>
      <c r="M1" s="443"/>
      <c r="N1" s="443"/>
      <c r="O1" s="443"/>
      <c r="P1" s="443"/>
      <c r="Q1" s="443"/>
      <c r="R1" s="443"/>
    </row>
    <row r="2" spans="1:22" s="39" customFormat="1" ht="57.75" customHeight="1" x14ac:dyDescent="0.65">
      <c r="A2" s="373" t="s">
        <v>174</v>
      </c>
      <c r="B2" s="373"/>
      <c r="C2" s="373"/>
      <c r="D2" s="373"/>
      <c r="E2" s="373"/>
      <c r="F2" s="373"/>
      <c r="G2" s="373"/>
      <c r="H2" s="373"/>
      <c r="I2" s="337" t="s">
        <v>175</v>
      </c>
      <c r="J2" s="337"/>
      <c r="K2" s="337"/>
      <c r="L2" s="337"/>
      <c r="M2" s="337"/>
      <c r="N2" s="337"/>
      <c r="O2" s="337"/>
      <c r="P2" s="337"/>
      <c r="Q2" s="337"/>
      <c r="R2" s="38"/>
    </row>
    <row r="3" spans="1:22" s="39" customFormat="1" ht="30.2" customHeight="1" x14ac:dyDescent="0.65">
      <c r="A3" s="376" t="s">
        <v>263</v>
      </c>
      <c r="B3" s="376"/>
      <c r="C3" s="376"/>
      <c r="D3" s="376"/>
      <c r="E3" s="376"/>
      <c r="F3" s="376"/>
      <c r="G3" s="376"/>
      <c r="H3" s="376"/>
      <c r="I3" s="376"/>
      <c r="J3" s="376"/>
      <c r="K3" s="376"/>
      <c r="L3" s="376"/>
      <c r="M3" s="376"/>
      <c r="N3" s="376"/>
      <c r="O3" s="376"/>
      <c r="P3" s="376"/>
      <c r="Q3" s="376"/>
      <c r="R3" s="38"/>
    </row>
    <row r="4" spans="1:22" s="39" customFormat="1" ht="30.2" customHeight="1" x14ac:dyDescent="0.65">
      <c r="A4" s="374" t="s">
        <v>454</v>
      </c>
      <c r="B4" s="374"/>
      <c r="C4" s="375"/>
      <c r="D4" s="375"/>
      <c r="E4" s="375"/>
      <c r="F4" s="375"/>
      <c r="G4" s="375"/>
      <c r="H4" s="375"/>
      <c r="I4" s="375"/>
      <c r="J4" s="375"/>
      <c r="K4" s="375"/>
      <c r="L4" s="375"/>
      <c r="M4" s="375"/>
      <c r="N4" s="375"/>
      <c r="O4" s="375"/>
      <c r="P4" s="374"/>
      <c r="Q4" s="374"/>
      <c r="R4" s="38"/>
    </row>
    <row r="5" spans="1:22" s="39" customFormat="1" ht="39.950000000000003" customHeight="1" x14ac:dyDescent="0.65">
      <c r="A5" s="377" t="s">
        <v>354</v>
      </c>
      <c r="B5" s="378"/>
      <c r="C5" s="268" t="s">
        <v>38</v>
      </c>
      <c r="D5" s="267" t="s">
        <v>39</v>
      </c>
      <c r="E5" s="269" t="s">
        <v>40</v>
      </c>
      <c r="F5" s="267" t="s">
        <v>41</v>
      </c>
      <c r="G5" s="269" t="s">
        <v>42</v>
      </c>
      <c r="H5" s="267" t="s">
        <v>43</v>
      </c>
      <c r="I5" s="269" t="s">
        <v>44</v>
      </c>
      <c r="J5" s="267" t="s">
        <v>45</v>
      </c>
      <c r="K5" s="269" t="s">
        <v>46</v>
      </c>
      <c r="L5" s="267" t="s">
        <v>47</v>
      </c>
      <c r="M5" s="269" t="s">
        <v>48</v>
      </c>
      <c r="N5" s="267" t="s">
        <v>49</v>
      </c>
      <c r="O5" s="107" t="s">
        <v>50</v>
      </c>
      <c r="P5" s="381" t="s">
        <v>380</v>
      </c>
      <c r="Q5" s="361"/>
      <c r="R5" s="38"/>
    </row>
    <row r="6" spans="1:22" s="39" customFormat="1" ht="30.2" customHeight="1" x14ac:dyDescent="0.65">
      <c r="A6" s="377"/>
      <c r="B6" s="378"/>
      <c r="C6" s="86" t="s">
        <v>52</v>
      </c>
      <c r="D6" s="87" t="s">
        <v>53</v>
      </c>
      <c r="E6" s="88" t="s">
        <v>54</v>
      </c>
      <c r="F6" s="87" t="s">
        <v>55</v>
      </c>
      <c r="G6" s="88" t="s">
        <v>56</v>
      </c>
      <c r="H6" s="87" t="s">
        <v>57</v>
      </c>
      <c r="I6" s="88" t="s">
        <v>58</v>
      </c>
      <c r="J6" s="87" t="s">
        <v>59</v>
      </c>
      <c r="K6" s="88" t="s">
        <v>60</v>
      </c>
      <c r="L6" s="89" t="s">
        <v>61</v>
      </c>
      <c r="M6" s="90" t="s">
        <v>62</v>
      </c>
      <c r="N6" s="89" t="s">
        <v>63</v>
      </c>
      <c r="O6" s="91" t="s">
        <v>64</v>
      </c>
      <c r="P6" s="381"/>
      <c r="Q6" s="361"/>
      <c r="R6" s="38"/>
    </row>
    <row r="7" spans="1:22" s="39" customFormat="1" ht="30.2" customHeight="1" x14ac:dyDescent="0.65">
      <c r="A7" s="94">
        <v>1</v>
      </c>
      <c r="B7" s="93" t="s">
        <v>65</v>
      </c>
      <c r="C7" s="154">
        <v>0.48727191555441612</v>
      </c>
      <c r="D7" s="154">
        <v>0.47994641409556926</v>
      </c>
      <c r="E7" s="154">
        <v>0.49589468001786335</v>
      </c>
      <c r="F7" s="154">
        <v>0.51721193788610154</v>
      </c>
      <c r="G7" s="154">
        <v>0.5240584511771067</v>
      </c>
      <c r="H7" s="154">
        <v>0.54324695197196304</v>
      </c>
      <c r="I7" s="154">
        <v>0.5436886949362979</v>
      </c>
      <c r="J7" s="154">
        <v>0.54087172762982272</v>
      </c>
      <c r="K7" s="154">
        <v>0.52666446188239746</v>
      </c>
      <c r="L7" s="154">
        <v>0.50553589749862216</v>
      </c>
      <c r="M7" s="154">
        <v>0.50041617575171748</v>
      </c>
      <c r="N7" s="154">
        <v>0.4651703802308752</v>
      </c>
      <c r="O7" s="154">
        <v>0.51116686709269432</v>
      </c>
      <c r="P7" s="174" t="s">
        <v>66</v>
      </c>
      <c r="Q7" s="96">
        <v>1</v>
      </c>
      <c r="R7" s="38"/>
    </row>
    <row r="8" spans="1:22" s="39" customFormat="1" ht="30.2" customHeight="1" x14ac:dyDescent="0.65">
      <c r="A8" s="95">
        <v>2</v>
      </c>
      <c r="B8" s="92" t="s">
        <v>272</v>
      </c>
      <c r="C8" s="155">
        <v>0.48801371223165591</v>
      </c>
      <c r="D8" s="155">
        <v>0.50059308232791822</v>
      </c>
      <c r="E8" s="155">
        <v>0.51177254800230221</v>
      </c>
      <c r="F8" s="155">
        <v>0.54043610661369867</v>
      </c>
      <c r="G8" s="155">
        <v>0.55317205191833685</v>
      </c>
      <c r="H8" s="155">
        <v>0.57377248970459049</v>
      </c>
      <c r="I8" s="155">
        <v>0.58421648533685844</v>
      </c>
      <c r="J8" s="155">
        <v>0.58058166312109716</v>
      </c>
      <c r="K8" s="155">
        <v>0.58478110528297389</v>
      </c>
      <c r="L8" s="155">
        <v>0.54506840127978118</v>
      </c>
      <c r="M8" s="155">
        <v>0.49233027765389886</v>
      </c>
      <c r="N8" s="155">
        <v>0.49229153576925649</v>
      </c>
      <c r="O8" s="155">
        <v>0.53730779529584316</v>
      </c>
      <c r="P8" s="175" t="s">
        <v>273</v>
      </c>
      <c r="Q8" s="97">
        <v>2</v>
      </c>
      <c r="R8" s="38"/>
    </row>
    <row r="9" spans="1:22" s="39" customFormat="1" ht="30.2" customHeight="1" x14ac:dyDescent="0.65">
      <c r="A9" s="379" t="s">
        <v>67</v>
      </c>
      <c r="B9" s="379"/>
      <c r="C9" s="260">
        <v>0.48778303013253482</v>
      </c>
      <c r="D9" s="260">
        <v>0.4941379898514503</v>
      </c>
      <c r="E9" s="260">
        <v>0.50683807135732228</v>
      </c>
      <c r="F9" s="260">
        <v>0.53321423079687691</v>
      </c>
      <c r="G9" s="260">
        <v>0.54413199017483949</v>
      </c>
      <c r="H9" s="260">
        <v>0.56403919975148498</v>
      </c>
      <c r="I9" s="260">
        <v>0.5711961075079971</v>
      </c>
      <c r="J9" s="260">
        <v>0.56788410375581178</v>
      </c>
      <c r="K9" s="260">
        <v>0.56630702762026441</v>
      </c>
      <c r="L9" s="260">
        <v>0.53265671735654252</v>
      </c>
      <c r="M9" s="260">
        <v>0.4948575807434264</v>
      </c>
      <c r="N9" s="260">
        <v>0.48380882746969789</v>
      </c>
      <c r="O9" s="260">
        <v>0.52908814525386505</v>
      </c>
      <c r="P9" s="380" t="s">
        <v>271</v>
      </c>
      <c r="Q9" s="380"/>
      <c r="R9" s="38"/>
    </row>
    <row r="10" spans="1:22" s="18" customFormat="1" ht="15.75" customHeight="1" x14ac:dyDescent="0.2">
      <c r="A10" s="313" t="s">
        <v>242</v>
      </c>
      <c r="B10" s="313"/>
      <c r="C10" s="313"/>
      <c r="D10" s="313"/>
      <c r="E10" s="313"/>
      <c r="F10" s="313"/>
      <c r="G10" s="313"/>
      <c r="H10" s="313"/>
      <c r="I10" s="313"/>
      <c r="J10" s="314" t="s">
        <v>453</v>
      </c>
      <c r="K10" s="314"/>
      <c r="L10" s="314"/>
      <c r="M10" s="314"/>
      <c r="N10" s="314"/>
      <c r="O10" s="314"/>
      <c r="P10" s="314"/>
      <c r="Q10" s="314"/>
      <c r="R10" s="259"/>
    </row>
    <row r="11" spans="1:22" x14ac:dyDescent="0.2">
      <c r="A11" s="10"/>
      <c r="B11" s="10"/>
      <c r="C11" s="10"/>
      <c r="D11" s="10"/>
      <c r="E11" s="10"/>
      <c r="F11" s="10"/>
      <c r="G11" s="10"/>
      <c r="H11" s="4"/>
      <c r="I11" s="10"/>
      <c r="J11" s="10"/>
      <c r="K11" s="10"/>
      <c r="L11" s="10"/>
      <c r="M11" s="10"/>
      <c r="N11" s="10"/>
      <c r="O11" s="10"/>
      <c r="P11" s="10"/>
      <c r="Q11" s="10"/>
      <c r="R11" s="4"/>
    </row>
    <row r="12" spans="1:22" x14ac:dyDescent="0.2">
      <c r="H12" s="238"/>
    </row>
    <row r="13" spans="1:22" x14ac:dyDescent="0.2">
      <c r="H13" s="237"/>
    </row>
    <row r="14" spans="1:22" x14ac:dyDescent="0.2">
      <c r="F14" s="237"/>
    </row>
    <row r="15" spans="1:22" ht="15.75" x14ac:dyDescent="0.2">
      <c r="F15" s="237"/>
      <c r="S15" s="261"/>
      <c r="T15" s="261"/>
      <c r="U15" s="261"/>
      <c r="V15" s="261"/>
    </row>
    <row r="16" spans="1:22" x14ac:dyDescent="0.2">
      <c r="F16" s="237"/>
    </row>
  </sheetData>
  <mergeCells count="10">
    <mergeCell ref="A10:I10"/>
    <mergeCell ref="J10:Q10"/>
    <mergeCell ref="A2:H2"/>
    <mergeCell ref="I2:Q2"/>
    <mergeCell ref="A4:Q4"/>
    <mergeCell ref="A3:Q3"/>
    <mergeCell ref="A5:B6"/>
    <mergeCell ref="A9:B9"/>
    <mergeCell ref="P9:Q9"/>
    <mergeCell ref="P5:Q6"/>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14"/>
  <sheetViews>
    <sheetView rightToLeft="1" zoomScale="90" zoomScaleNormal="90" workbookViewId="0">
      <selection activeCell="A3" sqref="A3:Q3"/>
    </sheetView>
  </sheetViews>
  <sheetFormatPr defaultRowHeight="14.25" x14ac:dyDescent="0.2"/>
  <cols>
    <col min="1" max="1" width="3.625" style="13" customWidth="1"/>
    <col min="2" max="2" width="23.75" customWidth="1"/>
    <col min="3" max="15" width="9.625" customWidth="1"/>
    <col min="16" max="16" width="18.5" customWidth="1"/>
    <col min="17" max="17" width="4.875" style="13" customWidth="1"/>
  </cols>
  <sheetData>
    <row r="1" spans="1:18" ht="60" customHeight="1" x14ac:dyDescent="0.2">
      <c r="A1" s="445"/>
      <c r="B1" s="443"/>
      <c r="C1" s="443"/>
      <c r="D1" s="443"/>
      <c r="E1" s="443"/>
      <c r="F1" s="443"/>
      <c r="G1" s="443"/>
      <c r="H1" s="443"/>
      <c r="I1" s="443"/>
      <c r="J1" s="443"/>
      <c r="K1" s="443"/>
      <c r="L1" s="443"/>
      <c r="M1" s="443"/>
      <c r="N1" s="443"/>
      <c r="O1" s="443"/>
      <c r="P1" s="443"/>
      <c r="Q1" s="445"/>
      <c r="R1" s="443"/>
    </row>
    <row r="2" spans="1:18" s="39" customFormat="1" ht="72.75" customHeight="1" x14ac:dyDescent="0.65">
      <c r="A2" s="373" t="s">
        <v>140</v>
      </c>
      <c r="B2" s="373"/>
      <c r="C2" s="373"/>
      <c r="D2" s="373"/>
      <c r="E2" s="373"/>
      <c r="F2" s="373"/>
      <c r="G2" s="373"/>
      <c r="H2" s="373"/>
      <c r="I2" s="337" t="s">
        <v>176</v>
      </c>
      <c r="J2" s="337"/>
      <c r="K2" s="337"/>
      <c r="L2" s="337"/>
      <c r="M2" s="337"/>
      <c r="N2" s="337"/>
      <c r="O2" s="337"/>
      <c r="P2" s="337"/>
      <c r="Q2" s="337"/>
      <c r="R2" s="38"/>
    </row>
    <row r="3" spans="1:18" s="39" customFormat="1" ht="30.2" customHeight="1" x14ac:dyDescent="0.65">
      <c r="A3" s="382" t="s">
        <v>355</v>
      </c>
      <c r="B3" s="382"/>
      <c r="C3" s="382"/>
      <c r="D3" s="382"/>
      <c r="E3" s="382"/>
      <c r="F3" s="382"/>
      <c r="G3" s="382"/>
      <c r="H3" s="382"/>
      <c r="I3" s="382"/>
      <c r="J3" s="382"/>
      <c r="K3" s="382"/>
      <c r="L3" s="382"/>
      <c r="M3" s="382"/>
      <c r="N3" s="382"/>
      <c r="O3" s="382"/>
      <c r="P3" s="382"/>
      <c r="Q3" s="382"/>
      <c r="R3" s="38"/>
    </row>
    <row r="4" spans="1:18" s="39" customFormat="1" ht="30.2" customHeight="1" x14ac:dyDescent="0.65">
      <c r="A4" s="374" t="s">
        <v>455</v>
      </c>
      <c r="B4" s="374"/>
      <c r="C4" s="375"/>
      <c r="D4" s="375"/>
      <c r="E4" s="375"/>
      <c r="F4" s="375"/>
      <c r="G4" s="375"/>
      <c r="H4" s="375"/>
      <c r="I4" s="375"/>
      <c r="J4" s="375"/>
      <c r="K4" s="375"/>
      <c r="L4" s="375"/>
      <c r="M4" s="375"/>
      <c r="N4" s="375"/>
      <c r="O4" s="375"/>
      <c r="P4" s="374"/>
      <c r="Q4" s="374"/>
      <c r="R4" s="38"/>
    </row>
    <row r="5" spans="1:18" s="39" customFormat="1" ht="21.75" customHeight="1" x14ac:dyDescent="0.65">
      <c r="A5" s="383" t="s">
        <v>326</v>
      </c>
      <c r="B5" s="384"/>
      <c r="C5" s="384"/>
      <c r="D5" s="384"/>
      <c r="E5" s="384"/>
      <c r="F5" s="384"/>
      <c r="G5" s="384"/>
      <c r="H5" s="384"/>
      <c r="I5" s="384"/>
      <c r="J5" s="384"/>
      <c r="K5" s="384"/>
      <c r="L5" s="384"/>
      <c r="M5" s="384"/>
      <c r="N5" s="384"/>
      <c r="O5" s="384"/>
      <c r="P5" s="384"/>
      <c r="Q5" s="385"/>
      <c r="R5" s="38"/>
    </row>
    <row r="6" spans="1:18" s="39" customFormat="1" ht="39.950000000000003" customHeight="1" x14ac:dyDescent="0.65">
      <c r="A6" s="377" t="s">
        <v>128</v>
      </c>
      <c r="B6" s="378"/>
      <c r="C6" s="268" t="s">
        <v>38</v>
      </c>
      <c r="D6" s="267" t="s">
        <v>39</v>
      </c>
      <c r="E6" s="269" t="s">
        <v>40</v>
      </c>
      <c r="F6" s="267" t="s">
        <v>41</v>
      </c>
      <c r="G6" s="269" t="s">
        <v>42</v>
      </c>
      <c r="H6" s="267" t="s">
        <v>43</v>
      </c>
      <c r="I6" s="269" t="s">
        <v>44</v>
      </c>
      <c r="J6" s="267" t="s">
        <v>45</v>
      </c>
      <c r="K6" s="269" t="s">
        <v>46</v>
      </c>
      <c r="L6" s="267" t="s">
        <v>47</v>
      </c>
      <c r="M6" s="269" t="s">
        <v>48</v>
      </c>
      <c r="N6" s="267" t="s">
        <v>49</v>
      </c>
      <c r="O6" s="107" t="s">
        <v>50</v>
      </c>
      <c r="P6" s="381" t="s">
        <v>379</v>
      </c>
      <c r="Q6" s="361"/>
      <c r="R6" s="38"/>
    </row>
    <row r="7" spans="1:18" s="39" customFormat="1" ht="30.2" customHeight="1" x14ac:dyDescent="0.65">
      <c r="A7" s="377"/>
      <c r="B7" s="378"/>
      <c r="C7" s="86" t="s">
        <v>52</v>
      </c>
      <c r="D7" s="87" t="s">
        <v>53</v>
      </c>
      <c r="E7" s="88" t="s">
        <v>54</v>
      </c>
      <c r="F7" s="87" t="s">
        <v>55</v>
      </c>
      <c r="G7" s="88" t="s">
        <v>56</v>
      </c>
      <c r="H7" s="87" t="s">
        <v>57</v>
      </c>
      <c r="I7" s="88" t="s">
        <v>58</v>
      </c>
      <c r="J7" s="87" t="s">
        <v>59</v>
      </c>
      <c r="K7" s="88" t="s">
        <v>60</v>
      </c>
      <c r="L7" s="89" t="s">
        <v>61</v>
      </c>
      <c r="M7" s="90" t="s">
        <v>62</v>
      </c>
      <c r="N7" s="89" t="s">
        <v>63</v>
      </c>
      <c r="O7" s="91" t="s">
        <v>64</v>
      </c>
      <c r="P7" s="381"/>
      <c r="Q7" s="361"/>
      <c r="R7" s="38"/>
    </row>
    <row r="8" spans="1:18" s="39" customFormat="1" ht="30.2" customHeight="1" x14ac:dyDescent="0.65">
      <c r="A8" s="94">
        <v>1</v>
      </c>
      <c r="B8" s="93" t="s">
        <v>65</v>
      </c>
      <c r="C8" s="157">
        <v>268.11020807435654</v>
      </c>
      <c r="D8" s="157">
        <v>285.30703019255287</v>
      </c>
      <c r="E8" s="157">
        <v>284.17549972947643</v>
      </c>
      <c r="F8" s="157">
        <v>284.47749416882158</v>
      </c>
      <c r="G8" s="157">
        <v>296.46786115476522</v>
      </c>
      <c r="H8" s="157">
        <v>303.97750296341565</v>
      </c>
      <c r="I8" s="157">
        <v>306.32252101142069</v>
      </c>
      <c r="J8" s="157">
        <v>307.03724501905521</v>
      </c>
      <c r="K8" s="157">
        <v>306.0890984781098</v>
      </c>
      <c r="L8" s="157">
        <v>295.3798203097158</v>
      </c>
      <c r="M8" s="157">
        <v>280.42757624172481</v>
      </c>
      <c r="N8" s="157">
        <v>279.2919355473054</v>
      </c>
      <c r="O8" s="157">
        <v>292.22439666808162</v>
      </c>
      <c r="P8" s="174" t="s">
        <v>66</v>
      </c>
      <c r="Q8" s="96">
        <v>1</v>
      </c>
      <c r="R8" s="38"/>
    </row>
    <row r="9" spans="1:18" s="39" customFormat="1" ht="30.2" customHeight="1" x14ac:dyDescent="0.65">
      <c r="A9" s="95">
        <v>2</v>
      </c>
      <c r="B9" s="92" t="s">
        <v>272</v>
      </c>
      <c r="C9" s="158">
        <v>298.56123036105947</v>
      </c>
      <c r="D9" s="158">
        <v>290.92012646236304</v>
      </c>
      <c r="E9" s="158">
        <v>302.30977710743457</v>
      </c>
      <c r="F9" s="158">
        <v>300.50165613804637</v>
      </c>
      <c r="G9" s="158">
        <v>306.55026345247398</v>
      </c>
      <c r="H9" s="158">
        <v>305.25064262205444</v>
      </c>
      <c r="I9" s="158">
        <v>307.98996449590766</v>
      </c>
      <c r="J9" s="158">
        <v>305.93366575346442</v>
      </c>
      <c r="K9" s="158">
        <v>299.8015254991422</v>
      </c>
      <c r="L9" s="158">
        <v>292.86499343475276</v>
      </c>
      <c r="M9" s="158">
        <v>295.35553722140241</v>
      </c>
      <c r="N9" s="158">
        <v>288.73144692382573</v>
      </c>
      <c r="O9" s="158">
        <v>299.86376456112401</v>
      </c>
      <c r="P9" s="175" t="s">
        <v>273</v>
      </c>
      <c r="Q9" s="97">
        <v>2</v>
      </c>
      <c r="R9" s="38"/>
    </row>
    <row r="10" spans="1:18" s="39" customFormat="1" ht="30.2" customHeight="1" x14ac:dyDescent="0.65">
      <c r="A10" s="361" t="s">
        <v>68</v>
      </c>
      <c r="B10" s="361"/>
      <c r="C10" s="159">
        <v>289.10156916793517</v>
      </c>
      <c r="D10" s="159">
        <v>289.215616723229</v>
      </c>
      <c r="E10" s="159">
        <v>296.79574380252217</v>
      </c>
      <c r="F10" s="159">
        <v>295.66826464893393</v>
      </c>
      <c r="G10" s="159">
        <v>303.5350714904215</v>
      </c>
      <c r="H10" s="159">
        <v>304.85965735278756</v>
      </c>
      <c r="I10" s="159">
        <v>307.48006234135846</v>
      </c>
      <c r="J10" s="159">
        <v>306.26975852437278</v>
      </c>
      <c r="K10" s="159">
        <v>301.66030272962661</v>
      </c>
      <c r="L10" s="159">
        <v>293.61435095561757</v>
      </c>
      <c r="M10" s="159">
        <v>290.63729027362291</v>
      </c>
      <c r="N10" s="159">
        <v>285.89278205631956</v>
      </c>
      <c r="O10" s="159">
        <v>297.513502196388</v>
      </c>
      <c r="P10" s="361" t="s">
        <v>69</v>
      </c>
      <c r="Q10" s="361"/>
      <c r="R10" s="38"/>
    </row>
    <row r="11" spans="1:18" ht="20.25" customHeight="1" x14ac:dyDescent="0.55000000000000004">
      <c r="A11" s="313" t="s">
        <v>242</v>
      </c>
      <c r="B11" s="313"/>
      <c r="C11" s="313"/>
      <c r="D11" s="313"/>
      <c r="E11" s="313"/>
      <c r="F11" s="313"/>
      <c r="G11" s="313"/>
      <c r="H11" s="313"/>
      <c r="I11" s="313"/>
      <c r="J11" s="314" t="s">
        <v>453</v>
      </c>
      <c r="K11" s="314"/>
      <c r="L11" s="314"/>
      <c r="M11" s="314"/>
      <c r="N11" s="314"/>
      <c r="O11" s="314"/>
      <c r="P11" s="314"/>
      <c r="Q11" s="314"/>
      <c r="R11" s="11"/>
    </row>
    <row r="12" spans="1:18" ht="30.2" customHeight="1" x14ac:dyDescent="0.55000000000000004">
      <c r="A12" s="14"/>
      <c r="B12" s="11"/>
      <c r="C12" s="11"/>
      <c r="D12" s="11"/>
      <c r="E12" s="11"/>
      <c r="F12" s="11"/>
      <c r="G12" s="11"/>
      <c r="H12" s="11"/>
      <c r="I12" s="11"/>
      <c r="J12" s="11"/>
      <c r="K12" s="11"/>
      <c r="L12" s="11"/>
      <c r="M12" s="11"/>
      <c r="N12" s="11"/>
      <c r="O12" s="11"/>
      <c r="P12" s="11"/>
      <c r="Q12" s="14"/>
      <c r="R12" s="11"/>
    </row>
    <row r="13" spans="1:18" ht="30.2" customHeight="1" x14ac:dyDescent="0.2">
      <c r="A13" s="12"/>
      <c r="B13" s="4"/>
      <c r="C13" s="4"/>
      <c r="D13" s="4"/>
      <c r="E13" s="4"/>
      <c r="F13" s="4"/>
      <c r="G13" s="4"/>
      <c r="H13" s="4"/>
      <c r="I13" s="4"/>
      <c r="J13" s="4"/>
      <c r="K13" s="4"/>
      <c r="L13" s="4"/>
      <c r="M13" s="4"/>
      <c r="N13" s="4"/>
      <c r="O13" s="4"/>
      <c r="P13" s="4"/>
      <c r="Q13" s="12"/>
      <c r="R13" s="4"/>
    </row>
    <row r="14" spans="1:18" x14ac:dyDescent="0.2">
      <c r="A14" s="12"/>
      <c r="B14" s="4"/>
      <c r="C14" s="4"/>
      <c r="D14" s="4"/>
      <c r="E14" s="4"/>
      <c r="F14" s="4"/>
      <c r="G14" s="4"/>
      <c r="H14" s="4"/>
      <c r="I14" s="4"/>
      <c r="J14" s="4"/>
      <c r="K14" s="4"/>
      <c r="L14" s="4"/>
      <c r="M14" s="4"/>
      <c r="N14" s="4"/>
      <c r="O14" s="4"/>
      <c r="P14" s="4"/>
      <c r="Q14" s="12"/>
      <c r="R14" s="4"/>
    </row>
  </sheetData>
  <mergeCells count="11">
    <mergeCell ref="A10:B10"/>
    <mergeCell ref="P10:Q10"/>
    <mergeCell ref="A6:B7"/>
    <mergeCell ref="A5:Q5"/>
    <mergeCell ref="A11:I11"/>
    <mergeCell ref="J11:Q11"/>
    <mergeCell ref="A2:H2"/>
    <mergeCell ref="I2:Q2"/>
    <mergeCell ref="A3:Q3"/>
    <mergeCell ref="A4:Q4"/>
    <mergeCell ref="P6:Q7"/>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11"/>
  <sheetViews>
    <sheetView rightToLeft="1" workbookViewId="0">
      <selection activeCell="A4" sqref="A4:Q4"/>
    </sheetView>
  </sheetViews>
  <sheetFormatPr defaultRowHeight="14.25" x14ac:dyDescent="0.2"/>
  <cols>
    <col min="1" max="1" width="3.125" style="13" customWidth="1"/>
    <col min="2" max="2" width="22.875" customWidth="1"/>
    <col min="3" max="15" width="9.625" customWidth="1"/>
    <col min="16" max="16" width="18.375" customWidth="1"/>
    <col min="17" max="17" width="4.375" style="13" customWidth="1"/>
  </cols>
  <sheetData>
    <row r="1" spans="1:18" ht="84" customHeight="1" x14ac:dyDescent="0.2">
      <c r="A1" s="445"/>
      <c r="B1" s="443"/>
      <c r="C1" s="443"/>
      <c r="D1" s="443"/>
      <c r="E1" s="443"/>
      <c r="F1" s="443"/>
      <c r="G1" s="443"/>
      <c r="H1" s="443"/>
      <c r="I1" s="443"/>
      <c r="J1" s="443"/>
      <c r="K1" s="443"/>
      <c r="L1" s="443"/>
      <c r="M1" s="443"/>
      <c r="N1" s="443"/>
      <c r="O1" s="443"/>
      <c r="P1" s="443"/>
      <c r="Q1" s="445"/>
      <c r="R1" s="443"/>
    </row>
    <row r="2" spans="1:18" s="39" customFormat="1" ht="30" customHeight="1" x14ac:dyDescent="0.65">
      <c r="A2" s="373" t="s">
        <v>138</v>
      </c>
      <c r="B2" s="373"/>
      <c r="C2" s="373"/>
      <c r="D2" s="373"/>
      <c r="E2" s="373"/>
      <c r="F2" s="373"/>
      <c r="G2" s="373"/>
      <c r="H2" s="373"/>
      <c r="I2" s="337" t="s">
        <v>177</v>
      </c>
      <c r="J2" s="337"/>
      <c r="K2" s="337"/>
      <c r="L2" s="337"/>
      <c r="M2" s="337"/>
      <c r="N2" s="337"/>
      <c r="O2" s="337"/>
      <c r="P2" s="337"/>
      <c r="Q2" s="337"/>
      <c r="R2" s="38"/>
    </row>
    <row r="3" spans="1:18" s="39" customFormat="1" ht="30.2" customHeight="1" x14ac:dyDescent="0.65">
      <c r="A3" s="376" t="s">
        <v>265</v>
      </c>
      <c r="B3" s="376"/>
      <c r="C3" s="376"/>
      <c r="D3" s="376"/>
      <c r="E3" s="376"/>
      <c r="F3" s="376"/>
      <c r="G3" s="376"/>
      <c r="H3" s="376"/>
      <c r="I3" s="376"/>
      <c r="J3" s="376"/>
      <c r="K3" s="376"/>
      <c r="L3" s="376"/>
      <c r="M3" s="376"/>
      <c r="N3" s="376"/>
      <c r="O3" s="376"/>
      <c r="P3" s="376"/>
      <c r="Q3" s="376"/>
      <c r="R3" s="38"/>
    </row>
    <row r="4" spans="1:18" s="39" customFormat="1" ht="27" customHeight="1" x14ac:dyDescent="0.65">
      <c r="A4" s="374" t="s">
        <v>456</v>
      </c>
      <c r="B4" s="374"/>
      <c r="C4" s="375"/>
      <c r="D4" s="375"/>
      <c r="E4" s="375"/>
      <c r="F4" s="375"/>
      <c r="G4" s="375"/>
      <c r="H4" s="375"/>
      <c r="I4" s="375"/>
      <c r="J4" s="375"/>
      <c r="K4" s="375"/>
      <c r="L4" s="375"/>
      <c r="M4" s="375"/>
      <c r="N4" s="375"/>
      <c r="O4" s="375"/>
      <c r="P4" s="374"/>
      <c r="Q4" s="374"/>
      <c r="R4" s="38"/>
    </row>
    <row r="5" spans="1:18" s="39" customFormat="1" ht="17.25" customHeight="1" x14ac:dyDescent="0.65">
      <c r="A5" s="383" t="s">
        <v>326</v>
      </c>
      <c r="B5" s="384"/>
      <c r="C5" s="384"/>
      <c r="D5" s="384"/>
      <c r="E5" s="384"/>
      <c r="F5" s="384"/>
      <c r="G5" s="384"/>
      <c r="H5" s="384"/>
      <c r="I5" s="384"/>
      <c r="J5" s="384"/>
      <c r="K5" s="384"/>
      <c r="L5" s="384"/>
      <c r="M5" s="384"/>
      <c r="N5" s="384"/>
      <c r="O5" s="384"/>
      <c r="P5" s="384"/>
      <c r="Q5" s="385"/>
      <c r="R5" s="38"/>
    </row>
    <row r="6" spans="1:18" s="39" customFormat="1" ht="39.950000000000003" customHeight="1" x14ac:dyDescent="0.65">
      <c r="A6" s="377" t="s">
        <v>141</v>
      </c>
      <c r="B6" s="378"/>
      <c r="C6" s="268" t="s">
        <v>38</v>
      </c>
      <c r="D6" s="267" t="s">
        <v>39</v>
      </c>
      <c r="E6" s="269" t="s">
        <v>40</v>
      </c>
      <c r="F6" s="267" t="s">
        <v>41</v>
      </c>
      <c r="G6" s="269" t="s">
        <v>42</v>
      </c>
      <c r="H6" s="267" t="s">
        <v>43</v>
      </c>
      <c r="I6" s="269" t="s">
        <v>44</v>
      </c>
      <c r="J6" s="267" t="s">
        <v>45</v>
      </c>
      <c r="K6" s="269" t="s">
        <v>46</v>
      </c>
      <c r="L6" s="267" t="s">
        <v>47</v>
      </c>
      <c r="M6" s="269" t="s">
        <v>48</v>
      </c>
      <c r="N6" s="267" t="s">
        <v>49</v>
      </c>
      <c r="O6" s="107" t="s">
        <v>50</v>
      </c>
      <c r="P6" s="381" t="s">
        <v>378</v>
      </c>
      <c r="Q6" s="361"/>
      <c r="R6" s="38"/>
    </row>
    <row r="7" spans="1:18" s="39" customFormat="1" ht="24" customHeight="1" x14ac:dyDescent="0.65">
      <c r="A7" s="377"/>
      <c r="B7" s="378"/>
      <c r="C7" s="86" t="s">
        <v>52</v>
      </c>
      <c r="D7" s="87" t="s">
        <v>53</v>
      </c>
      <c r="E7" s="88" t="s">
        <v>54</v>
      </c>
      <c r="F7" s="87" t="s">
        <v>55</v>
      </c>
      <c r="G7" s="88" t="s">
        <v>56</v>
      </c>
      <c r="H7" s="87" t="s">
        <v>57</v>
      </c>
      <c r="I7" s="88" t="s">
        <v>58</v>
      </c>
      <c r="J7" s="87" t="s">
        <v>59</v>
      </c>
      <c r="K7" s="88" t="s">
        <v>60</v>
      </c>
      <c r="L7" s="89" t="s">
        <v>61</v>
      </c>
      <c r="M7" s="90" t="s">
        <v>62</v>
      </c>
      <c r="N7" s="89" t="s">
        <v>63</v>
      </c>
      <c r="O7" s="91" t="s">
        <v>64</v>
      </c>
      <c r="P7" s="381"/>
      <c r="Q7" s="361"/>
      <c r="R7" s="38"/>
    </row>
    <row r="8" spans="1:18" s="39" customFormat="1" ht="30.2" customHeight="1" x14ac:dyDescent="0.65">
      <c r="A8" s="94">
        <v>1</v>
      </c>
      <c r="B8" s="93" t="s">
        <v>65</v>
      </c>
      <c r="C8" s="98">
        <v>130.64257466808482</v>
      </c>
      <c r="D8" s="98">
        <v>136.93208605717206</v>
      </c>
      <c r="E8" s="98">
        <v>140.92111850726513</v>
      </c>
      <c r="F8" s="98">
        <v>147.13515604403835</v>
      </c>
      <c r="G8" s="98">
        <v>155.36648814055576</v>
      </c>
      <c r="H8" s="98">
        <v>165.13485195292392</v>
      </c>
      <c r="I8" s="98">
        <v>166.54409167829601</v>
      </c>
      <c r="J8" s="98">
        <v>166.06776516015756</v>
      </c>
      <c r="K8" s="98">
        <v>161.20625033804188</v>
      </c>
      <c r="L8" s="98">
        <v>149.32510256325392</v>
      </c>
      <c r="M8" s="98">
        <v>140.33049527820711</v>
      </c>
      <c r="N8" s="98">
        <v>129.91833585395716</v>
      </c>
      <c r="O8" s="98">
        <v>149.20580524538613</v>
      </c>
      <c r="P8" s="174" t="s">
        <v>66</v>
      </c>
      <c r="Q8" s="96">
        <v>1</v>
      </c>
      <c r="R8" s="38"/>
    </row>
    <row r="9" spans="1:18" s="39" customFormat="1" ht="30.2" customHeight="1" x14ac:dyDescent="0.65">
      <c r="A9" s="95">
        <v>2</v>
      </c>
      <c r="B9" s="92" t="s">
        <v>272</v>
      </c>
      <c r="C9" s="99">
        <v>145.70197435695118</v>
      </c>
      <c r="D9" s="99">
        <v>145.63260281702208</v>
      </c>
      <c r="E9" s="99">
        <v>154.71384491627984</v>
      </c>
      <c r="F9" s="99">
        <v>162.40194507421424</v>
      </c>
      <c r="G9" s="99">
        <v>169.57503825011176</v>
      </c>
      <c r="H9" s="99">
        <v>175.14442120118238</v>
      </c>
      <c r="I9" s="99">
        <v>179.93281457682298</v>
      </c>
      <c r="J9" s="99">
        <v>177.61947646788025</v>
      </c>
      <c r="K9" s="99">
        <v>175.31826744691006</v>
      </c>
      <c r="L9" s="99">
        <v>159.63145376229429</v>
      </c>
      <c r="M9" s="99">
        <v>145.41247364682954</v>
      </c>
      <c r="N9" s="99">
        <v>142.14004743100975</v>
      </c>
      <c r="O9" s="99">
        <v>161.11913822544935</v>
      </c>
      <c r="P9" s="175" t="s">
        <v>273</v>
      </c>
      <c r="Q9" s="97">
        <v>2</v>
      </c>
      <c r="R9" s="38"/>
    </row>
    <row r="10" spans="1:18" s="39" customFormat="1" ht="30.2" customHeight="1" x14ac:dyDescent="0.65">
      <c r="A10" s="361" t="s">
        <v>68</v>
      </c>
      <c r="B10" s="361"/>
      <c r="C10" s="100">
        <v>141.01883942480603</v>
      </c>
      <c r="D10" s="100">
        <v>142.91242348126389</v>
      </c>
      <c r="E10" s="100">
        <v>150.42738237593227</v>
      </c>
      <c r="F10" s="100">
        <v>157.65452630582874</v>
      </c>
      <c r="G10" s="100">
        <v>165.16314253794522</v>
      </c>
      <c r="H10" s="100">
        <v>171.95279716977822</v>
      </c>
      <c r="I10" s="100">
        <v>175.63141474570025</v>
      </c>
      <c r="J10" s="100">
        <v>173.92572732712233</v>
      </c>
      <c r="K10" s="100">
        <v>170.83234938984401</v>
      </c>
      <c r="L10" s="100">
        <v>156.39565634879108</v>
      </c>
      <c r="M10" s="100">
        <v>143.82406633863002</v>
      </c>
      <c r="N10" s="100">
        <v>138.31745166871784</v>
      </c>
      <c r="O10" s="100">
        <v>157.41086706506866</v>
      </c>
      <c r="P10" s="386" t="s">
        <v>69</v>
      </c>
      <c r="Q10" s="386"/>
      <c r="R10" s="38"/>
    </row>
    <row r="11" spans="1:18" s="18" customFormat="1" ht="17.25" customHeight="1" x14ac:dyDescent="0.2">
      <c r="A11" s="313" t="s">
        <v>242</v>
      </c>
      <c r="B11" s="313"/>
      <c r="C11" s="313"/>
      <c r="D11" s="313"/>
      <c r="E11" s="313"/>
      <c r="F11" s="313"/>
      <c r="G11" s="313"/>
      <c r="H11" s="313"/>
      <c r="I11" s="313"/>
      <c r="J11" s="314" t="s">
        <v>453</v>
      </c>
      <c r="K11" s="314"/>
      <c r="L11" s="314"/>
      <c r="M11" s="314"/>
      <c r="N11" s="314"/>
      <c r="O11" s="314"/>
      <c r="P11" s="314"/>
      <c r="Q11" s="314"/>
      <c r="R11" s="17"/>
    </row>
  </sheetData>
  <mergeCells count="11">
    <mergeCell ref="A10:B10"/>
    <mergeCell ref="P10:Q10"/>
    <mergeCell ref="A6:B7"/>
    <mergeCell ref="A5:Q5"/>
    <mergeCell ref="A11:I11"/>
    <mergeCell ref="J11:Q11"/>
    <mergeCell ref="A3:Q3"/>
    <mergeCell ref="A4:Q4"/>
    <mergeCell ref="A2:H2"/>
    <mergeCell ref="I2:Q2"/>
    <mergeCell ref="P6:Q7"/>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0"/>
  <sheetViews>
    <sheetView rightToLeft="1" zoomScale="91" zoomScaleNormal="91" workbookViewId="0">
      <selection activeCell="A4" sqref="A4:Q4"/>
    </sheetView>
  </sheetViews>
  <sheetFormatPr defaultRowHeight="14.25" x14ac:dyDescent="0.2"/>
  <cols>
    <col min="1" max="1" width="3.875" style="13" customWidth="1"/>
    <col min="2" max="2" width="24.625" customWidth="1"/>
    <col min="3" max="15" width="9.625" customWidth="1"/>
    <col min="16" max="16" width="18.25" customWidth="1"/>
    <col min="17" max="17" width="3.75" style="13" customWidth="1"/>
  </cols>
  <sheetData>
    <row r="1" spans="1:18" ht="57" customHeight="1" x14ac:dyDescent="0.2">
      <c r="A1" s="445"/>
      <c r="B1" s="443"/>
      <c r="C1" s="443"/>
      <c r="D1" s="443"/>
      <c r="E1" s="443"/>
      <c r="F1" s="443"/>
      <c r="G1" s="443"/>
      <c r="H1" s="443"/>
      <c r="I1" s="443"/>
      <c r="J1" s="443"/>
      <c r="K1" s="443"/>
      <c r="L1" s="443"/>
      <c r="M1" s="443"/>
      <c r="N1" s="443"/>
      <c r="O1" s="443"/>
      <c r="P1" s="443"/>
      <c r="Q1" s="445"/>
      <c r="R1" s="443"/>
    </row>
    <row r="2" spans="1:18" s="39" customFormat="1" ht="77.25" customHeight="1" x14ac:dyDescent="0.65">
      <c r="A2" s="373" t="s">
        <v>106</v>
      </c>
      <c r="B2" s="373"/>
      <c r="C2" s="373"/>
      <c r="D2" s="373"/>
      <c r="E2" s="373"/>
      <c r="F2" s="373"/>
      <c r="G2" s="373"/>
      <c r="H2" s="373"/>
      <c r="I2" s="337" t="s">
        <v>178</v>
      </c>
      <c r="J2" s="337"/>
      <c r="K2" s="337"/>
      <c r="L2" s="337"/>
      <c r="M2" s="337"/>
      <c r="N2" s="337"/>
      <c r="O2" s="337"/>
      <c r="P2" s="337"/>
      <c r="Q2" s="337"/>
      <c r="R2" s="38"/>
    </row>
    <row r="3" spans="1:18" s="39" customFormat="1" ht="30.2" customHeight="1" x14ac:dyDescent="0.65">
      <c r="A3" s="376" t="s">
        <v>291</v>
      </c>
      <c r="B3" s="376"/>
      <c r="C3" s="376"/>
      <c r="D3" s="376"/>
      <c r="E3" s="376"/>
      <c r="F3" s="376"/>
      <c r="G3" s="376"/>
      <c r="H3" s="376"/>
      <c r="I3" s="376"/>
      <c r="J3" s="376"/>
      <c r="K3" s="376"/>
      <c r="L3" s="376"/>
      <c r="M3" s="376"/>
      <c r="N3" s="376"/>
      <c r="O3" s="376"/>
      <c r="P3" s="376"/>
      <c r="Q3" s="376"/>
      <c r="R3" s="38"/>
    </row>
    <row r="4" spans="1:18" s="39" customFormat="1" ht="30.2" customHeight="1" x14ac:dyDescent="0.65">
      <c r="A4" s="374" t="s">
        <v>283</v>
      </c>
      <c r="B4" s="374"/>
      <c r="C4" s="375"/>
      <c r="D4" s="375"/>
      <c r="E4" s="375"/>
      <c r="F4" s="375"/>
      <c r="G4" s="375"/>
      <c r="H4" s="375"/>
      <c r="I4" s="375"/>
      <c r="J4" s="375"/>
      <c r="K4" s="375"/>
      <c r="L4" s="375"/>
      <c r="M4" s="375"/>
      <c r="N4" s="375"/>
      <c r="O4" s="375"/>
      <c r="P4" s="374"/>
      <c r="Q4" s="374"/>
      <c r="R4" s="38"/>
    </row>
    <row r="5" spans="1:18" s="39" customFormat="1" ht="39.75" customHeight="1" x14ac:dyDescent="0.65">
      <c r="A5" s="377" t="s">
        <v>377</v>
      </c>
      <c r="B5" s="378"/>
      <c r="C5" s="268" t="s">
        <v>38</v>
      </c>
      <c r="D5" s="267" t="s">
        <v>39</v>
      </c>
      <c r="E5" s="269" t="s">
        <v>40</v>
      </c>
      <c r="F5" s="267" t="s">
        <v>41</v>
      </c>
      <c r="G5" s="269" t="s">
        <v>42</v>
      </c>
      <c r="H5" s="267" t="s">
        <v>43</v>
      </c>
      <c r="I5" s="269" t="s">
        <v>44</v>
      </c>
      <c r="J5" s="267" t="s">
        <v>45</v>
      </c>
      <c r="K5" s="269" t="s">
        <v>46</v>
      </c>
      <c r="L5" s="267" t="s">
        <v>47</v>
      </c>
      <c r="M5" s="269" t="s">
        <v>48</v>
      </c>
      <c r="N5" s="267" t="s">
        <v>49</v>
      </c>
      <c r="O5" s="107" t="s">
        <v>50</v>
      </c>
      <c r="P5" s="381" t="s">
        <v>376</v>
      </c>
      <c r="Q5" s="361"/>
      <c r="R5" s="38"/>
    </row>
    <row r="6" spans="1:18" s="39" customFormat="1" ht="30.2" customHeight="1" x14ac:dyDescent="0.65">
      <c r="A6" s="377"/>
      <c r="B6" s="378"/>
      <c r="C6" s="86" t="s">
        <v>52</v>
      </c>
      <c r="D6" s="87" t="s">
        <v>53</v>
      </c>
      <c r="E6" s="88" t="s">
        <v>54</v>
      </c>
      <c r="F6" s="87" t="s">
        <v>55</v>
      </c>
      <c r="G6" s="88" t="s">
        <v>56</v>
      </c>
      <c r="H6" s="87" t="s">
        <v>57</v>
      </c>
      <c r="I6" s="88" t="s">
        <v>58</v>
      </c>
      <c r="J6" s="87" t="s">
        <v>59</v>
      </c>
      <c r="K6" s="88" t="s">
        <v>60</v>
      </c>
      <c r="L6" s="89" t="s">
        <v>61</v>
      </c>
      <c r="M6" s="90" t="s">
        <v>62</v>
      </c>
      <c r="N6" s="89" t="s">
        <v>63</v>
      </c>
      <c r="O6" s="91" t="s">
        <v>64</v>
      </c>
      <c r="P6" s="381"/>
      <c r="Q6" s="361"/>
      <c r="R6" s="38"/>
    </row>
    <row r="7" spans="1:18" s="39" customFormat="1" ht="30.2" customHeight="1" x14ac:dyDescent="0.65">
      <c r="A7" s="94">
        <v>1</v>
      </c>
      <c r="B7" s="93" t="s">
        <v>65</v>
      </c>
      <c r="C7" s="160">
        <v>2.1134616541230749</v>
      </c>
      <c r="D7" s="160">
        <v>2.1996467712978061</v>
      </c>
      <c r="E7" s="160">
        <v>3.1884374838761986</v>
      </c>
      <c r="F7" s="160">
        <v>2.8558523737526205</v>
      </c>
      <c r="G7" s="160">
        <v>3.2958081488592796</v>
      </c>
      <c r="H7" s="160">
        <v>4.1048554406124849</v>
      </c>
      <c r="I7" s="160">
        <v>4.1919004626453011</v>
      </c>
      <c r="J7" s="160">
        <v>4.0755418691769725</v>
      </c>
      <c r="K7" s="157">
        <v>3.0493948161448574</v>
      </c>
      <c r="L7" s="160">
        <v>3.1315248560001048</v>
      </c>
      <c r="M7" s="160">
        <v>2.0981035888492197</v>
      </c>
      <c r="N7" s="160">
        <v>2.0583749757701799</v>
      </c>
      <c r="O7" s="160">
        <v>3.1976771313513899</v>
      </c>
      <c r="P7" s="174" t="s">
        <v>66</v>
      </c>
      <c r="Q7" s="96">
        <v>1</v>
      </c>
      <c r="R7" s="38"/>
    </row>
    <row r="8" spans="1:18" s="39" customFormat="1" ht="30.2" customHeight="1" x14ac:dyDescent="0.65">
      <c r="A8" s="95">
        <v>2</v>
      </c>
      <c r="B8" s="92" t="s">
        <v>272</v>
      </c>
      <c r="C8" s="161">
        <v>2.7911448954981082</v>
      </c>
      <c r="D8" s="161">
        <v>2.804314821383604</v>
      </c>
      <c r="E8" s="161">
        <v>2.2762589503071236</v>
      </c>
      <c r="F8" s="161">
        <v>2.6950348372294419</v>
      </c>
      <c r="G8" s="161">
        <v>2.6263315774731879</v>
      </c>
      <c r="H8" s="161">
        <v>2.8996434520305101</v>
      </c>
      <c r="I8" s="161">
        <v>3.6032730623967022</v>
      </c>
      <c r="J8" s="161">
        <v>3.6371378221070607</v>
      </c>
      <c r="K8" s="161">
        <v>2.7927756440617473</v>
      </c>
      <c r="L8" s="161">
        <v>2.6726635258904952</v>
      </c>
      <c r="M8" s="161">
        <v>2.7183684429981598</v>
      </c>
      <c r="N8" s="161">
        <v>2.8461696727803796</v>
      </c>
      <c r="O8" s="161">
        <v>2.8749859334825696</v>
      </c>
      <c r="P8" s="175" t="s">
        <v>273</v>
      </c>
      <c r="Q8" s="97">
        <v>2</v>
      </c>
      <c r="R8" s="38"/>
    </row>
    <row r="9" spans="1:18" s="39" customFormat="1" ht="30.2" customHeight="1" x14ac:dyDescent="0.65">
      <c r="A9" s="361" t="s">
        <v>68</v>
      </c>
      <c r="B9" s="361"/>
      <c r="C9" s="162">
        <v>2.576902724397502</v>
      </c>
      <c r="D9" s="162">
        <v>2.6069225139552201</v>
      </c>
      <c r="E9" s="162">
        <v>2.5760021326432012</v>
      </c>
      <c r="F9" s="162">
        <v>2.7510336833728353</v>
      </c>
      <c r="G9" s="162">
        <v>2.8527401658462961</v>
      </c>
      <c r="H9" s="162">
        <v>3.3490145195989984</v>
      </c>
      <c r="I9" s="162">
        <v>3.8159858070237038</v>
      </c>
      <c r="J9" s="162">
        <v>3.7939149244741093</v>
      </c>
      <c r="K9" s="162">
        <v>2.883463654716508</v>
      </c>
      <c r="L9" s="162">
        <v>2.83223402361957</v>
      </c>
      <c r="M9" s="162">
        <v>2.5172795861916453</v>
      </c>
      <c r="N9" s="162">
        <v>2.5812058030112479</v>
      </c>
      <c r="O9" s="159">
        <v>2.9583908460937289</v>
      </c>
      <c r="P9" s="386" t="s">
        <v>69</v>
      </c>
      <c r="Q9" s="386"/>
      <c r="R9" s="38"/>
    </row>
    <row r="10" spans="1:18" ht="20.100000000000001" customHeight="1" x14ac:dyDescent="0.2">
      <c r="A10" s="313" t="s">
        <v>242</v>
      </c>
      <c r="B10" s="313"/>
      <c r="C10" s="313"/>
      <c r="D10" s="313"/>
      <c r="E10" s="313"/>
      <c r="F10" s="313"/>
      <c r="G10" s="313"/>
      <c r="H10" s="313"/>
      <c r="I10" s="313"/>
      <c r="J10" s="314" t="s">
        <v>453</v>
      </c>
      <c r="K10" s="314"/>
      <c r="L10" s="314"/>
      <c r="M10" s="314"/>
      <c r="N10" s="314"/>
      <c r="O10" s="314"/>
      <c r="P10" s="314"/>
      <c r="Q10" s="314"/>
      <c r="R10" s="4"/>
    </row>
    <row r="11" spans="1:18" ht="16.5" x14ac:dyDescent="0.35">
      <c r="A11" s="387" t="s">
        <v>284</v>
      </c>
      <c r="B11" s="387"/>
      <c r="C11" s="387"/>
      <c r="D11" s="4"/>
      <c r="E11" s="4"/>
      <c r="F11" s="4"/>
      <c r="G11" s="4"/>
      <c r="H11" s="4"/>
      <c r="I11" s="4"/>
      <c r="J11" s="4"/>
      <c r="K11" s="4"/>
      <c r="L11" s="4"/>
      <c r="M11" s="4"/>
      <c r="N11" s="4"/>
      <c r="O11" s="4"/>
      <c r="P11" s="4"/>
      <c r="Q11" s="12"/>
      <c r="R11" s="4"/>
    </row>
    <row r="20" spans="3:3" ht="15" x14ac:dyDescent="0.2">
      <c r="C20" s="2"/>
    </row>
  </sheetData>
  <mergeCells count="11">
    <mergeCell ref="A9:B9"/>
    <mergeCell ref="P9:Q9"/>
    <mergeCell ref="A5:B6"/>
    <mergeCell ref="A11:C11"/>
    <mergeCell ref="A10:I10"/>
    <mergeCell ref="J10:Q10"/>
    <mergeCell ref="A2:H2"/>
    <mergeCell ref="I2:Q2"/>
    <mergeCell ref="A4:Q4"/>
    <mergeCell ref="A3:Q3"/>
    <mergeCell ref="P5:Q6"/>
  </mergeCells>
  <pageMargins left="0.7" right="0.7" top="0.75" bottom="0.75" header="0.3" footer="0.3"/>
  <pageSetup paperSize="9" orientation="portrait"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S19"/>
  <sheetViews>
    <sheetView rightToLeft="1" workbookViewId="0">
      <selection activeCell="A4" sqref="A4:J4"/>
    </sheetView>
  </sheetViews>
  <sheetFormatPr defaultColWidth="8.875" defaultRowHeight="21.75" x14ac:dyDescent="0.5"/>
  <cols>
    <col min="1" max="1" width="6.5" style="3" customWidth="1"/>
    <col min="2" max="2" width="23.875" style="3" customWidth="1"/>
    <col min="3" max="8" width="16.625" style="3" customWidth="1"/>
    <col min="9" max="9" width="24.5" style="3" customWidth="1"/>
    <col min="10" max="10" width="5.875" style="3" customWidth="1"/>
    <col min="11" max="16384" width="8.875" style="3"/>
  </cols>
  <sheetData>
    <row r="1" spans="1:19" ht="70.5" customHeight="1" x14ac:dyDescent="0.5">
      <c r="A1" s="447"/>
      <c r="B1" s="447"/>
      <c r="C1" s="447"/>
      <c r="D1" s="447"/>
      <c r="E1" s="447"/>
      <c r="F1" s="447"/>
      <c r="G1" s="447"/>
      <c r="H1" s="447"/>
      <c r="I1" s="447"/>
      <c r="J1" s="447"/>
      <c r="K1" s="447"/>
    </row>
    <row r="2" spans="1:19" ht="53.25" customHeight="1" x14ac:dyDescent="0.5">
      <c r="A2" s="373" t="s">
        <v>108</v>
      </c>
      <c r="B2" s="373"/>
      <c r="C2" s="373"/>
      <c r="D2" s="373"/>
      <c r="E2" s="373"/>
      <c r="F2" s="373" t="s">
        <v>179</v>
      </c>
      <c r="G2" s="373"/>
      <c r="H2" s="373"/>
      <c r="I2" s="337" t="s">
        <v>179</v>
      </c>
      <c r="J2" s="337"/>
      <c r="K2" s="6"/>
      <c r="L2" s="53"/>
      <c r="M2" s="53"/>
      <c r="N2" s="53"/>
      <c r="O2" s="53"/>
      <c r="P2" s="53"/>
      <c r="Q2" s="53"/>
      <c r="R2" s="53"/>
      <c r="S2" s="54"/>
    </row>
    <row r="3" spans="1:19" s="55" customFormat="1" ht="21" customHeight="1" x14ac:dyDescent="0.5">
      <c r="A3" s="376" t="s">
        <v>267</v>
      </c>
      <c r="B3" s="376"/>
      <c r="C3" s="376"/>
      <c r="D3" s="376"/>
      <c r="E3" s="376"/>
      <c r="F3" s="376"/>
      <c r="G3" s="376"/>
      <c r="H3" s="376"/>
      <c r="I3" s="376"/>
      <c r="J3" s="376"/>
      <c r="K3" s="49"/>
    </row>
    <row r="4" spans="1:19" ht="25.5" customHeight="1" x14ac:dyDescent="0.5">
      <c r="A4" s="374" t="s">
        <v>306</v>
      </c>
      <c r="B4" s="374"/>
      <c r="C4" s="375"/>
      <c r="D4" s="375"/>
      <c r="E4" s="375"/>
      <c r="F4" s="375"/>
      <c r="G4" s="375"/>
      <c r="H4" s="375"/>
      <c r="I4" s="375"/>
      <c r="J4" s="375"/>
      <c r="K4" s="6"/>
    </row>
    <row r="5" spans="1:19" ht="60" customHeight="1" x14ac:dyDescent="0.5">
      <c r="A5" s="391" t="s">
        <v>131</v>
      </c>
      <c r="B5" s="392"/>
      <c r="C5" s="319" t="s">
        <v>132</v>
      </c>
      <c r="D5" s="346" t="s">
        <v>133</v>
      </c>
      <c r="E5" s="320" t="s">
        <v>134</v>
      </c>
      <c r="F5" s="389" t="s">
        <v>135</v>
      </c>
      <c r="G5" s="320" t="s">
        <v>137</v>
      </c>
      <c r="H5" s="346" t="s">
        <v>136</v>
      </c>
      <c r="I5" s="340" t="s">
        <v>195</v>
      </c>
      <c r="J5" s="341"/>
      <c r="K5" s="6"/>
    </row>
    <row r="6" spans="1:19" ht="23.25" customHeight="1" x14ac:dyDescent="0.5">
      <c r="A6" s="393"/>
      <c r="B6" s="394"/>
      <c r="C6" s="338"/>
      <c r="D6" s="347"/>
      <c r="E6" s="369"/>
      <c r="F6" s="390"/>
      <c r="G6" s="369"/>
      <c r="H6" s="347"/>
      <c r="I6" s="342"/>
      <c r="J6" s="343"/>
      <c r="K6" s="6"/>
    </row>
    <row r="7" spans="1:19" ht="82.5" customHeight="1" x14ac:dyDescent="0.5">
      <c r="A7" s="395"/>
      <c r="B7" s="396"/>
      <c r="C7" s="80" t="s">
        <v>189</v>
      </c>
      <c r="D7" s="82" t="s">
        <v>190</v>
      </c>
      <c r="E7" s="179" t="s">
        <v>191</v>
      </c>
      <c r="F7" s="178" t="s">
        <v>192</v>
      </c>
      <c r="G7" s="81" t="s">
        <v>193</v>
      </c>
      <c r="H7" s="82" t="s">
        <v>194</v>
      </c>
      <c r="I7" s="344"/>
      <c r="J7" s="345"/>
      <c r="K7" s="6"/>
    </row>
    <row r="8" spans="1:19" ht="30.2" customHeight="1" x14ac:dyDescent="0.5">
      <c r="A8" s="104">
        <v>1</v>
      </c>
      <c r="B8" s="105" t="s">
        <v>4</v>
      </c>
      <c r="C8" s="194">
        <v>0</v>
      </c>
      <c r="D8" s="194">
        <v>0</v>
      </c>
      <c r="E8" s="180">
        <v>0</v>
      </c>
      <c r="F8" s="196">
        <v>2400123</v>
      </c>
      <c r="G8" s="194">
        <v>2223143</v>
      </c>
      <c r="H8" s="169">
        <v>0.91666666666666674</v>
      </c>
      <c r="I8" s="176" t="s">
        <v>29</v>
      </c>
      <c r="J8" s="106">
        <v>1</v>
      </c>
      <c r="K8" s="6"/>
    </row>
    <row r="9" spans="1:19" ht="30.2" customHeight="1" thickBot="1" x14ac:dyDescent="0.55000000000000004">
      <c r="A9" s="101">
        <v>2</v>
      </c>
      <c r="B9" s="102" t="s">
        <v>5</v>
      </c>
      <c r="C9" s="193">
        <v>6014235</v>
      </c>
      <c r="D9" s="193">
        <v>5142114</v>
      </c>
      <c r="E9" s="181">
        <v>0.84858569051580701</v>
      </c>
      <c r="F9" s="197">
        <v>42459533</v>
      </c>
      <c r="G9" s="193">
        <v>25725836</v>
      </c>
      <c r="H9" s="170">
        <v>0.60613207547169812</v>
      </c>
      <c r="I9" s="177" t="s">
        <v>30</v>
      </c>
      <c r="J9" s="103">
        <v>2</v>
      </c>
      <c r="K9" s="6"/>
    </row>
    <row r="10" spans="1:19" ht="30.2" customHeight="1" thickTop="1" thickBot="1" x14ac:dyDescent="0.55000000000000004">
      <c r="A10" s="104">
        <v>3</v>
      </c>
      <c r="B10" s="105" t="s">
        <v>6</v>
      </c>
      <c r="C10" s="195">
        <v>911422</v>
      </c>
      <c r="D10" s="195">
        <v>855100</v>
      </c>
      <c r="E10" s="182">
        <v>0.88888888888888895</v>
      </c>
      <c r="F10" s="198">
        <v>700565</v>
      </c>
      <c r="G10" s="199">
        <v>633788</v>
      </c>
      <c r="H10" s="171">
        <v>0.85714285714285721</v>
      </c>
      <c r="I10" s="176" t="s">
        <v>31</v>
      </c>
      <c r="J10" s="106">
        <v>3</v>
      </c>
      <c r="K10" s="6"/>
    </row>
    <row r="11" spans="1:19" ht="30.2" customHeight="1" thickTop="1" x14ac:dyDescent="0.5">
      <c r="A11" s="101">
        <v>4</v>
      </c>
      <c r="B11" s="102" t="s">
        <v>7</v>
      </c>
      <c r="C11" s="193">
        <v>61024545</v>
      </c>
      <c r="D11" s="193">
        <v>48532146</v>
      </c>
      <c r="E11" s="183">
        <v>0.79482137004260889</v>
      </c>
      <c r="F11" s="200">
        <v>75265744</v>
      </c>
      <c r="G11" s="193">
        <v>48765890</v>
      </c>
      <c r="H11" s="170">
        <v>0.64760638297872342</v>
      </c>
      <c r="I11" s="177" t="s">
        <v>32</v>
      </c>
      <c r="J11" s="103">
        <v>4</v>
      </c>
      <c r="K11" s="6"/>
    </row>
    <row r="12" spans="1:19" ht="30.2" customHeight="1" x14ac:dyDescent="0.5">
      <c r="A12" s="334" t="s">
        <v>10</v>
      </c>
      <c r="B12" s="335"/>
      <c r="C12" s="159">
        <f>SUM(C8:C11)</f>
        <v>67950202</v>
      </c>
      <c r="D12" s="159">
        <f>SUM(D9:D11)</f>
        <v>54529360</v>
      </c>
      <c r="E12" s="184">
        <f>D12/C12</f>
        <v>0.80249003527612761</v>
      </c>
      <c r="F12" s="201">
        <f>SUM(F8:F11)</f>
        <v>120825965</v>
      </c>
      <c r="G12" s="159">
        <f>SUM(G8:G11)</f>
        <v>77348657</v>
      </c>
      <c r="H12" s="156">
        <f>G12/F12</f>
        <v>0.64016585342397225</v>
      </c>
      <c r="I12" s="388" t="s">
        <v>37</v>
      </c>
      <c r="J12" s="381"/>
      <c r="K12" s="6"/>
    </row>
    <row r="13" spans="1:19" ht="16.5" customHeight="1" x14ac:dyDescent="0.5">
      <c r="A13" s="313" t="s">
        <v>242</v>
      </c>
      <c r="B13" s="313"/>
      <c r="C13" s="313"/>
      <c r="D13" s="313"/>
      <c r="E13" s="313"/>
      <c r="F13" s="314" t="s">
        <v>453</v>
      </c>
      <c r="G13" s="314"/>
      <c r="H13" s="314"/>
      <c r="I13" s="314"/>
      <c r="J13" s="314"/>
      <c r="K13" s="6"/>
    </row>
    <row r="14" spans="1:19" x14ac:dyDescent="0.5">
      <c r="A14" s="6"/>
      <c r="B14" s="6"/>
      <c r="C14" s="6"/>
      <c r="D14" s="6"/>
      <c r="E14" s="6"/>
      <c r="F14" s="6"/>
      <c r="G14" s="6"/>
      <c r="H14" s="6"/>
      <c r="I14" s="6"/>
      <c r="J14" s="6"/>
      <c r="K14" s="6"/>
    </row>
    <row r="15" spans="1:19" x14ac:dyDescent="0.5">
      <c r="A15" s="6"/>
      <c r="B15" s="6"/>
      <c r="C15" s="6"/>
      <c r="D15" s="6"/>
      <c r="E15" s="9"/>
      <c r="F15" s="6"/>
      <c r="G15" s="6"/>
      <c r="H15" s="9"/>
      <c r="I15" s="6"/>
      <c r="J15" s="6"/>
      <c r="K15" s="6"/>
    </row>
    <row r="16" spans="1:19" x14ac:dyDescent="0.5">
      <c r="A16" s="6"/>
      <c r="B16" s="6"/>
      <c r="C16" s="6"/>
      <c r="D16" s="6"/>
      <c r="E16" s="9"/>
      <c r="F16" s="6"/>
      <c r="G16" s="6"/>
      <c r="H16" s="9"/>
      <c r="I16" s="6"/>
      <c r="J16" s="6"/>
      <c r="K16" s="6"/>
    </row>
    <row r="17" spans="5:8" x14ac:dyDescent="0.5">
      <c r="E17" s="56"/>
      <c r="H17" s="56"/>
    </row>
    <row r="18" spans="5:8" x14ac:dyDescent="0.5">
      <c r="E18" s="57"/>
      <c r="H18" s="57"/>
    </row>
    <row r="19" spans="5:8" x14ac:dyDescent="0.5">
      <c r="E19" s="57"/>
      <c r="H19" s="57"/>
    </row>
  </sheetData>
  <mergeCells count="16">
    <mergeCell ref="F13:J13"/>
    <mergeCell ref="A13:E13"/>
    <mergeCell ref="I2:J2"/>
    <mergeCell ref="A3:J3"/>
    <mergeCell ref="A12:B12"/>
    <mergeCell ref="I12:J12"/>
    <mergeCell ref="H5:H6"/>
    <mergeCell ref="C5:C6"/>
    <mergeCell ref="D5:D6"/>
    <mergeCell ref="E5:E6"/>
    <mergeCell ref="G5:G6"/>
    <mergeCell ref="F5:F6"/>
    <mergeCell ref="A4:J4"/>
    <mergeCell ref="I5:J7"/>
    <mergeCell ref="A5:B7"/>
    <mergeCell ref="A2:H2"/>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11"/>
  <sheetViews>
    <sheetView rightToLeft="1" workbookViewId="0">
      <selection activeCell="A2" sqref="A2:D2"/>
    </sheetView>
  </sheetViews>
  <sheetFormatPr defaultRowHeight="15" x14ac:dyDescent="0.2"/>
  <cols>
    <col min="1" max="1" width="4.5" style="13" customWidth="1"/>
    <col min="2" max="2" width="24.5" style="2" customWidth="1"/>
    <col min="3" max="3" width="15.5" customWidth="1"/>
    <col min="4" max="6" width="14.625" customWidth="1"/>
    <col min="7" max="7" width="23.625" customWidth="1"/>
    <col min="8" max="8" width="4.875" customWidth="1"/>
  </cols>
  <sheetData>
    <row r="1" spans="1:9" s="443" customFormat="1" ht="77.25" customHeight="1" x14ac:dyDescent="0.2">
      <c r="A1" s="445"/>
      <c r="B1" s="448"/>
    </row>
    <row r="2" spans="1:9" s="36" customFormat="1" ht="64.5" customHeight="1" x14ac:dyDescent="0.5">
      <c r="A2" s="315" t="s">
        <v>116</v>
      </c>
      <c r="B2" s="316"/>
      <c r="C2" s="316"/>
      <c r="D2" s="400"/>
      <c r="E2" s="317" t="s">
        <v>180</v>
      </c>
      <c r="F2" s="318"/>
      <c r="G2" s="318"/>
      <c r="H2" s="348"/>
    </row>
    <row r="3" spans="1:9" s="36" customFormat="1" ht="30.2" customHeight="1" x14ac:dyDescent="0.5">
      <c r="A3" s="376" t="s">
        <v>277</v>
      </c>
      <c r="B3" s="376"/>
      <c r="C3" s="376"/>
      <c r="D3" s="376"/>
      <c r="E3" s="376"/>
      <c r="F3" s="376"/>
      <c r="G3" s="376"/>
      <c r="H3" s="376"/>
    </row>
    <row r="4" spans="1:9" s="36" customFormat="1" ht="27" customHeight="1" x14ac:dyDescent="0.5">
      <c r="A4" s="374" t="s">
        <v>307</v>
      </c>
      <c r="B4" s="374"/>
      <c r="C4" s="375"/>
      <c r="D4" s="375"/>
      <c r="E4" s="375"/>
      <c r="F4" s="375"/>
      <c r="G4" s="375"/>
      <c r="H4" s="375"/>
    </row>
    <row r="5" spans="1:9" s="36" customFormat="1" ht="46.5" customHeight="1" x14ac:dyDescent="0.5">
      <c r="A5" s="377" t="s">
        <v>70</v>
      </c>
      <c r="B5" s="378"/>
      <c r="C5" s="83" t="s">
        <v>71</v>
      </c>
      <c r="D5" s="84" t="s">
        <v>72</v>
      </c>
      <c r="E5" s="85" t="s">
        <v>73</v>
      </c>
      <c r="F5" s="84" t="s">
        <v>1</v>
      </c>
      <c r="G5" s="381" t="s">
        <v>51</v>
      </c>
      <c r="H5" s="361"/>
    </row>
    <row r="6" spans="1:9" s="36" customFormat="1" ht="56.25" customHeight="1" x14ac:dyDescent="0.5">
      <c r="A6" s="377"/>
      <c r="B6" s="378"/>
      <c r="C6" s="108" t="s">
        <v>288</v>
      </c>
      <c r="D6" s="110" t="s">
        <v>287</v>
      </c>
      <c r="E6" s="109" t="s">
        <v>289</v>
      </c>
      <c r="F6" s="71" t="s">
        <v>37</v>
      </c>
      <c r="G6" s="381"/>
      <c r="H6" s="361"/>
    </row>
    <row r="7" spans="1:9" s="36" customFormat="1" ht="30.2" customHeight="1" x14ac:dyDescent="0.5">
      <c r="A7" s="94">
        <v>1</v>
      </c>
      <c r="B7" s="93" t="s">
        <v>286</v>
      </c>
      <c r="C7" s="113">
        <v>8.2000000000000003E-2</v>
      </c>
      <c r="D7" s="113">
        <v>0.13900000000000001</v>
      </c>
      <c r="E7" s="113">
        <v>0.17799999999999999</v>
      </c>
      <c r="F7" s="113">
        <v>0.39900000000000002</v>
      </c>
      <c r="G7" s="172" t="s">
        <v>374</v>
      </c>
      <c r="H7" s="96">
        <v>1</v>
      </c>
    </row>
    <row r="8" spans="1:9" s="36" customFormat="1" ht="30.2" customHeight="1" x14ac:dyDescent="0.5">
      <c r="A8" s="95">
        <v>2</v>
      </c>
      <c r="B8" s="92" t="s">
        <v>74</v>
      </c>
      <c r="C8" s="114">
        <v>0.15809999999999999</v>
      </c>
      <c r="D8" s="114">
        <v>0.23300000000000001</v>
      </c>
      <c r="E8" s="123">
        <v>0.2099</v>
      </c>
      <c r="F8" s="114">
        <v>0.60099999999999998</v>
      </c>
      <c r="G8" s="173" t="s">
        <v>375</v>
      </c>
      <c r="H8" s="97">
        <v>2</v>
      </c>
    </row>
    <row r="9" spans="1:9" s="36" customFormat="1" ht="30.2" customHeight="1" x14ac:dyDescent="0.5">
      <c r="A9" s="361" t="s">
        <v>75</v>
      </c>
      <c r="B9" s="361"/>
      <c r="C9" s="112">
        <v>0.24009999999999998</v>
      </c>
      <c r="D9" s="111">
        <v>0.372</v>
      </c>
      <c r="E9" s="111">
        <v>0.38790000000000002</v>
      </c>
      <c r="F9" s="112">
        <v>1</v>
      </c>
      <c r="G9" s="361" t="s">
        <v>290</v>
      </c>
      <c r="H9" s="361"/>
    </row>
    <row r="10" spans="1:9" s="17" customFormat="1" ht="15.75" customHeight="1" x14ac:dyDescent="0.2">
      <c r="A10" s="401" t="s">
        <v>242</v>
      </c>
      <c r="B10" s="402"/>
      <c r="C10" s="402"/>
      <c r="D10" s="402"/>
      <c r="E10" s="403" t="s">
        <v>453</v>
      </c>
      <c r="F10" s="403"/>
      <c r="G10" s="403"/>
      <c r="H10" s="404"/>
    </row>
    <row r="11" spans="1:9" ht="15" customHeight="1" x14ac:dyDescent="0.4">
      <c r="A11" s="397" t="s">
        <v>295</v>
      </c>
      <c r="B11" s="398"/>
      <c r="C11" s="398"/>
      <c r="D11" s="398"/>
      <c r="E11" s="398"/>
      <c r="F11" s="398"/>
      <c r="G11" s="398"/>
      <c r="H11" s="399"/>
      <c r="I11" s="10"/>
    </row>
  </sheetData>
  <mergeCells count="11">
    <mergeCell ref="A11:H11"/>
    <mergeCell ref="A9:B9"/>
    <mergeCell ref="G9:H9"/>
    <mergeCell ref="A2:D2"/>
    <mergeCell ref="E2:H2"/>
    <mergeCell ref="A3:H3"/>
    <mergeCell ref="G5:H6"/>
    <mergeCell ref="A5:B6"/>
    <mergeCell ref="A4:H4"/>
    <mergeCell ref="A10:D10"/>
    <mergeCell ref="E10:H10"/>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H19"/>
  <sheetViews>
    <sheetView rightToLeft="1" workbookViewId="0">
      <selection activeCell="A4" sqref="A4:F4"/>
    </sheetView>
  </sheetViews>
  <sheetFormatPr defaultRowHeight="14.25" x14ac:dyDescent="0.2"/>
  <cols>
    <col min="1" max="1" width="5.625" customWidth="1"/>
    <col min="2" max="2" width="37.875" customWidth="1"/>
    <col min="3" max="4" width="20.625" customWidth="1"/>
    <col min="5" max="5" width="43.25" customWidth="1"/>
    <col min="6" max="6" width="5.875" customWidth="1"/>
  </cols>
  <sheetData>
    <row r="1" spans="1:8" ht="77.25" customHeight="1" x14ac:dyDescent="0.2">
      <c r="A1" s="443"/>
      <c r="B1" s="443"/>
      <c r="C1" s="443"/>
      <c r="D1" s="443"/>
      <c r="E1" s="443"/>
      <c r="F1" s="443"/>
      <c r="G1" s="443"/>
      <c r="H1" s="443"/>
    </row>
    <row r="2" spans="1:8" s="15" customFormat="1" ht="39.75" customHeight="1" x14ac:dyDescent="0.2">
      <c r="A2" s="315" t="s">
        <v>115</v>
      </c>
      <c r="B2" s="316"/>
      <c r="C2" s="316"/>
      <c r="D2" s="400" t="s">
        <v>181</v>
      </c>
      <c r="E2" s="317" t="s">
        <v>181</v>
      </c>
      <c r="F2" s="318"/>
      <c r="G2" s="28"/>
      <c r="H2" s="28"/>
    </row>
    <row r="3" spans="1:8" ht="30.2" customHeight="1" x14ac:dyDescent="0.2">
      <c r="A3" s="376" t="s">
        <v>278</v>
      </c>
      <c r="B3" s="376"/>
      <c r="C3" s="376"/>
      <c r="D3" s="376"/>
      <c r="E3" s="376"/>
      <c r="F3" s="376"/>
      <c r="G3" s="4"/>
    </row>
    <row r="4" spans="1:8" ht="30.2" customHeight="1" x14ac:dyDescent="0.2">
      <c r="A4" s="407" t="s">
        <v>332</v>
      </c>
      <c r="B4" s="407"/>
      <c r="C4" s="408"/>
      <c r="D4" s="408"/>
      <c r="E4" s="408"/>
      <c r="F4" s="408"/>
      <c r="G4" s="4"/>
    </row>
    <row r="5" spans="1:8" s="37" customFormat="1" ht="57.75" customHeight="1" x14ac:dyDescent="0.5">
      <c r="A5" s="405" t="s">
        <v>0</v>
      </c>
      <c r="B5" s="406"/>
      <c r="C5" s="121" t="s">
        <v>363</v>
      </c>
      <c r="D5" s="107" t="s">
        <v>364</v>
      </c>
      <c r="E5" s="381" t="s">
        <v>26</v>
      </c>
      <c r="F5" s="361"/>
      <c r="G5" s="36"/>
    </row>
    <row r="6" spans="1:8" s="37" customFormat="1" ht="41.25" customHeight="1" x14ac:dyDescent="0.5">
      <c r="A6" s="405"/>
      <c r="B6" s="406"/>
      <c r="C6" s="110" t="s">
        <v>244</v>
      </c>
      <c r="D6" s="120" t="s">
        <v>245</v>
      </c>
      <c r="E6" s="381"/>
      <c r="F6" s="361"/>
      <c r="G6" s="36"/>
    </row>
    <row r="7" spans="1:8" s="37" customFormat="1" ht="30.2" customHeight="1" x14ac:dyDescent="0.5">
      <c r="A7" s="116">
        <v>1</v>
      </c>
      <c r="B7" s="125" t="s">
        <v>94</v>
      </c>
      <c r="C7" s="119">
        <v>0.64</v>
      </c>
      <c r="D7" s="119">
        <v>0.36</v>
      </c>
      <c r="E7" s="185" t="s">
        <v>27</v>
      </c>
      <c r="F7" s="96">
        <v>1</v>
      </c>
      <c r="G7" s="36"/>
    </row>
    <row r="8" spans="1:8" s="37" customFormat="1" ht="30.2" customHeight="1" x14ac:dyDescent="0.5">
      <c r="A8" s="118">
        <v>2</v>
      </c>
      <c r="B8" s="126" t="s">
        <v>3</v>
      </c>
      <c r="C8" s="115">
        <v>0.09</v>
      </c>
      <c r="D8" s="115">
        <v>0.91</v>
      </c>
      <c r="E8" s="186" t="s">
        <v>28</v>
      </c>
      <c r="F8" s="97">
        <v>2</v>
      </c>
      <c r="G8" s="36"/>
    </row>
    <row r="9" spans="1:8" s="37" customFormat="1" ht="30.2" customHeight="1" x14ac:dyDescent="0.5">
      <c r="A9" s="116">
        <v>3</v>
      </c>
      <c r="B9" s="127" t="s">
        <v>95</v>
      </c>
      <c r="C9" s="117">
        <v>1</v>
      </c>
      <c r="D9" s="117">
        <v>0</v>
      </c>
      <c r="E9" s="185" t="s">
        <v>29</v>
      </c>
      <c r="F9" s="96">
        <v>3</v>
      </c>
      <c r="G9" s="36"/>
    </row>
    <row r="10" spans="1:8" s="37" customFormat="1" ht="30.2" customHeight="1" x14ac:dyDescent="0.5">
      <c r="A10" s="118">
        <v>4</v>
      </c>
      <c r="B10" s="128" t="s">
        <v>96</v>
      </c>
      <c r="C10" s="115">
        <v>0.32</v>
      </c>
      <c r="D10" s="115">
        <v>0.67999999999999994</v>
      </c>
      <c r="E10" s="186" t="s">
        <v>30</v>
      </c>
      <c r="F10" s="97">
        <v>4</v>
      </c>
      <c r="G10" s="36"/>
    </row>
    <row r="11" spans="1:8" s="37" customFormat="1" ht="30.2" customHeight="1" x14ac:dyDescent="0.5">
      <c r="A11" s="116">
        <v>5</v>
      </c>
      <c r="B11" s="129" t="s">
        <v>97</v>
      </c>
      <c r="C11" s="117">
        <v>0.6</v>
      </c>
      <c r="D11" s="117">
        <v>0.4</v>
      </c>
      <c r="E11" s="185" t="s">
        <v>31</v>
      </c>
      <c r="F11" s="96">
        <v>5</v>
      </c>
      <c r="G11" s="36"/>
    </row>
    <row r="12" spans="1:8" s="37" customFormat="1" ht="30.2" customHeight="1" x14ac:dyDescent="0.5">
      <c r="A12" s="118">
        <v>6</v>
      </c>
      <c r="B12" s="126" t="s">
        <v>98</v>
      </c>
      <c r="C12" s="115">
        <v>1</v>
      </c>
      <c r="D12" s="115">
        <v>0</v>
      </c>
      <c r="E12" s="186" t="s">
        <v>32</v>
      </c>
      <c r="F12" s="97">
        <v>6</v>
      </c>
      <c r="G12" s="36"/>
    </row>
    <row r="13" spans="1:8" s="37" customFormat="1" ht="30.2" customHeight="1" x14ac:dyDescent="0.5">
      <c r="A13" s="116">
        <v>7</v>
      </c>
      <c r="B13" s="125" t="s">
        <v>129</v>
      </c>
      <c r="C13" s="117">
        <v>0.2</v>
      </c>
      <c r="D13" s="117">
        <v>0.8</v>
      </c>
      <c r="E13" s="185" t="s">
        <v>33</v>
      </c>
      <c r="F13" s="96">
        <v>7</v>
      </c>
      <c r="G13" s="36"/>
    </row>
    <row r="14" spans="1:8" s="37" customFormat="1" ht="30.2" customHeight="1" x14ac:dyDescent="0.5">
      <c r="A14" s="118">
        <v>8</v>
      </c>
      <c r="B14" s="126" t="s">
        <v>101</v>
      </c>
      <c r="C14" s="115">
        <v>0.68</v>
      </c>
      <c r="D14" s="115">
        <v>0.31999999999999995</v>
      </c>
      <c r="E14" s="186" t="s">
        <v>34</v>
      </c>
      <c r="F14" s="97">
        <v>8</v>
      </c>
      <c r="G14" s="36"/>
    </row>
    <row r="15" spans="1:8" s="37" customFormat="1" ht="30.2" customHeight="1" x14ac:dyDescent="0.5">
      <c r="A15" s="116">
        <v>9</v>
      </c>
      <c r="B15" s="127" t="s">
        <v>8</v>
      </c>
      <c r="C15" s="117">
        <v>0.49</v>
      </c>
      <c r="D15" s="117">
        <v>0.51</v>
      </c>
      <c r="E15" s="185" t="s">
        <v>35</v>
      </c>
      <c r="F15" s="96">
        <v>9</v>
      </c>
      <c r="G15" s="36"/>
    </row>
    <row r="16" spans="1:8" s="37" customFormat="1" ht="30.2" customHeight="1" x14ac:dyDescent="0.5">
      <c r="A16" s="118">
        <v>10</v>
      </c>
      <c r="B16" s="128" t="s">
        <v>9</v>
      </c>
      <c r="C16" s="115">
        <v>0.61</v>
      </c>
      <c r="D16" s="115">
        <v>0.39</v>
      </c>
      <c r="E16" s="186" t="s">
        <v>36</v>
      </c>
      <c r="F16" s="97">
        <v>10</v>
      </c>
      <c r="G16" s="36"/>
    </row>
    <row r="17" spans="1:7" s="37" customFormat="1" ht="30.2" customHeight="1" x14ac:dyDescent="0.5">
      <c r="A17" s="116">
        <v>11</v>
      </c>
      <c r="B17" s="129" t="s">
        <v>405</v>
      </c>
      <c r="C17" s="117">
        <v>0.39</v>
      </c>
      <c r="D17" s="117">
        <v>0.61</v>
      </c>
      <c r="E17" s="185" t="s">
        <v>299</v>
      </c>
      <c r="F17" s="96">
        <v>11</v>
      </c>
      <c r="G17" s="36"/>
    </row>
    <row r="18" spans="1:7" s="18" customFormat="1" ht="18.75" customHeight="1" x14ac:dyDescent="0.2">
      <c r="A18" s="313" t="s">
        <v>242</v>
      </c>
      <c r="B18" s="313"/>
      <c r="C18" s="313"/>
      <c r="D18" s="314" t="s">
        <v>453</v>
      </c>
      <c r="E18" s="314"/>
      <c r="F18" s="314"/>
      <c r="G18" s="17"/>
    </row>
    <row r="19" spans="1:7" x14ac:dyDescent="0.2">
      <c r="A19" s="4"/>
      <c r="B19" s="4"/>
      <c r="C19" s="4"/>
      <c r="D19" s="4"/>
      <c r="E19" s="4"/>
      <c r="F19" s="4"/>
      <c r="G19" s="4"/>
    </row>
  </sheetData>
  <mergeCells count="8">
    <mergeCell ref="A18:C18"/>
    <mergeCell ref="D18:F18"/>
    <mergeCell ref="A2:D2"/>
    <mergeCell ref="E2:F2"/>
    <mergeCell ref="A3:F3"/>
    <mergeCell ref="A5:B6"/>
    <mergeCell ref="A4:F4"/>
    <mergeCell ref="E5:F6"/>
  </mergeCells>
  <pageMargins left="0.7" right="0.7" top="0.75" bottom="0.75" header="0.3" footer="0.3"/>
  <pageSetup paperSize="9" scale="84" fitToHeight="0"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G19"/>
  <sheetViews>
    <sheetView rightToLeft="1" zoomScaleNormal="100" workbookViewId="0">
      <selection activeCell="A4" sqref="A4:F4"/>
    </sheetView>
  </sheetViews>
  <sheetFormatPr defaultColWidth="8.875" defaultRowHeight="20.25" x14ac:dyDescent="0.3"/>
  <cols>
    <col min="1" max="1" width="6.125" style="27" customWidth="1"/>
    <col min="2" max="2" width="31.75" style="27" customWidth="1"/>
    <col min="3" max="4" width="20.625" style="27" customWidth="1"/>
    <col min="5" max="5" width="44.875" style="27" customWidth="1"/>
    <col min="6" max="6" width="6.125" style="27" customWidth="1"/>
    <col min="7" max="16384" width="8.875" style="27"/>
  </cols>
  <sheetData>
    <row r="1" spans="1:7" ht="78.75" customHeight="1" x14ac:dyDescent="0.3">
      <c r="A1" s="449"/>
      <c r="B1" s="449"/>
      <c r="C1" s="449"/>
      <c r="D1" s="449"/>
      <c r="E1" s="449"/>
      <c r="F1" s="449"/>
      <c r="G1" s="449"/>
    </row>
    <row r="2" spans="1:7" s="37" customFormat="1" ht="42.75" customHeight="1" x14ac:dyDescent="0.5">
      <c r="A2" s="315" t="s">
        <v>114</v>
      </c>
      <c r="B2" s="316"/>
      <c r="C2" s="316"/>
      <c r="D2" s="400" t="s">
        <v>182</v>
      </c>
      <c r="E2" s="317" t="s">
        <v>182</v>
      </c>
      <c r="F2" s="318"/>
      <c r="G2" s="36"/>
    </row>
    <row r="3" spans="1:7" s="37" customFormat="1" ht="30.2" customHeight="1" x14ac:dyDescent="0.5">
      <c r="A3" s="376" t="s">
        <v>279</v>
      </c>
      <c r="B3" s="376"/>
      <c r="C3" s="376"/>
      <c r="D3" s="376"/>
      <c r="E3" s="376"/>
      <c r="F3" s="376"/>
      <c r="G3" s="36"/>
    </row>
    <row r="4" spans="1:7" s="37" customFormat="1" ht="30.2" customHeight="1" x14ac:dyDescent="0.5">
      <c r="A4" s="374" t="s">
        <v>292</v>
      </c>
      <c r="B4" s="374"/>
      <c r="C4" s="375"/>
      <c r="D4" s="375"/>
      <c r="E4" s="375"/>
      <c r="F4" s="375"/>
      <c r="G4" s="36"/>
    </row>
    <row r="5" spans="1:7" s="37" customFormat="1" ht="58.5" customHeight="1" x14ac:dyDescent="0.5">
      <c r="A5" s="405" t="s">
        <v>0</v>
      </c>
      <c r="B5" s="406"/>
      <c r="C5" s="84" t="s">
        <v>365</v>
      </c>
      <c r="D5" s="107" t="s">
        <v>366</v>
      </c>
      <c r="E5" s="381" t="s">
        <v>26</v>
      </c>
      <c r="F5" s="361"/>
      <c r="G5" s="36"/>
    </row>
    <row r="6" spans="1:7" s="37" customFormat="1" ht="49.5" customHeight="1" x14ac:dyDescent="0.5">
      <c r="A6" s="405"/>
      <c r="B6" s="406"/>
      <c r="C6" s="110" t="s">
        <v>293</v>
      </c>
      <c r="D6" s="120" t="s">
        <v>294</v>
      </c>
      <c r="E6" s="381"/>
      <c r="F6" s="361"/>
      <c r="G6" s="36"/>
    </row>
    <row r="7" spans="1:7" s="37" customFormat="1" ht="30.2" customHeight="1" x14ac:dyDescent="0.5">
      <c r="A7" s="116">
        <v>1</v>
      </c>
      <c r="B7" s="125" t="s">
        <v>94</v>
      </c>
      <c r="C7" s="119">
        <v>0.83</v>
      </c>
      <c r="D7" s="119">
        <v>0.17000000000000004</v>
      </c>
      <c r="E7" s="185" t="s">
        <v>27</v>
      </c>
      <c r="F7" s="96">
        <v>1</v>
      </c>
      <c r="G7" s="36"/>
    </row>
    <row r="8" spans="1:7" s="37" customFormat="1" ht="30.2" customHeight="1" x14ac:dyDescent="0.5">
      <c r="A8" s="118">
        <v>2</v>
      </c>
      <c r="B8" s="126" t="s">
        <v>3</v>
      </c>
      <c r="C8" s="115">
        <v>0.17</v>
      </c>
      <c r="D8" s="115">
        <v>0.83</v>
      </c>
      <c r="E8" s="186" t="s">
        <v>28</v>
      </c>
      <c r="F8" s="97">
        <v>2</v>
      </c>
      <c r="G8" s="36"/>
    </row>
    <row r="9" spans="1:7" s="37" customFormat="1" ht="30.2" customHeight="1" x14ac:dyDescent="0.5">
      <c r="A9" s="116">
        <v>3</v>
      </c>
      <c r="B9" s="127" t="s">
        <v>95</v>
      </c>
      <c r="C9" s="117">
        <v>1</v>
      </c>
      <c r="D9" s="117">
        <v>0</v>
      </c>
      <c r="E9" s="185" t="s">
        <v>29</v>
      </c>
      <c r="F9" s="96">
        <v>3</v>
      </c>
      <c r="G9" s="36"/>
    </row>
    <row r="10" spans="1:7" s="37" customFormat="1" ht="30.2" customHeight="1" x14ac:dyDescent="0.5">
      <c r="A10" s="118">
        <v>4</v>
      </c>
      <c r="B10" s="128" t="s">
        <v>96</v>
      </c>
      <c r="C10" s="115">
        <v>0.39</v>
      </c>
      <c r="D10" s="115">
        <v>0.61</v>
      </c>
      <c r="E10" s="186" t="s">
        <v>30</v>
      </c>
      <c r="F10" s="97">
        <v>4</v>
      </c>
      <c r="G10" s="36"/>
    </row>
    <row r="11" spans="1:7" s="37" customFormat="1" ht="30.2" customHeight="1" x14ac:dyDescent="0.5">
      <c r="A11" s="116">
        <v>5</v>
      </c>
      <c r="B11" s="129" t="s">
        <v>97</v>
      </c>
      <c r="C11" s="117">
        <v>0.54</v>
      </c>
      <c r="D11" s="117">
        <v>0.46</v>
      </c>
      <c r="E11" s="185" t="s">
        <v>31</v>
      </c>
      <c r="F11" s="96">
        <v>5</v>
      </c>
      <c r="G11" s="36"/>
    </row>
    <row r="12" spans="1:7" s="37" customFormat="1" ht="30.2" customHeight="1" x14ac:dyDescent="0.5">
      <c r="A12" s="118">
        <v>6</v>
      </c>
      <c r="B12" s="126" t="s">
        <v>98</v>
      </c>
      <c r="C12" s="115">
        <v>1</v>
      </c>
      <c r="D12" s="115">
        <v>0</v>
      </c>
      <c r="E12" s="186" t="s">
        <v>32</v>
      </c>
      <c r="F12" s="97">
        <v>6</v>
      </c>
      <c r="G12" s="36"/>
    </row>
    <row r="13" spans="1:7" s="37" customFormat="1" ht="30.2" customHeight="1" x14ac:dyDescent="0.5">
      <c r="A13" s="116">
        <v>7</v>
      </c>
      <c r="B13" s="125" t="s">
        <v>129</v>
      </c>
      <c r="C13" s="117">
        <v>0.51</v>
      </c>
      <c r="D13" s="117">
        <v>0.49</v>
      </c>
      <c r="E13" s="185" t="s">
        <v>33</v>
      </c>
      <c r="F13" s="96">
        <v>7</v>
      </c>
      <c r="G13" s="36"/>
    </row>
    <row r="14" spans="1:7" s="37" customFormat="1" ht="30.2" customHeight="1" x14ac:dyDescent="0.5">
      <c r="A14" s="118">
        <v>8</v>
      </c>
      <c r="B14" s="126" t="s">
        <v>101</v>
      </c>
      <c r="C14" s="115">
        <v>0.95</v>
      </c>
      <c r="D14" s="115">
        <v>5.0000000000000044E-2</v>
      </c>
      <c r="E14" s="186" t="s">
        <v>34</v>
      </c>
      <c r="F14" s="97">
        <v>8</v>
      </c>
      <c r="G14" s="36"/>
    </row>
    <row r="15" spans="1:7" s="37" customFormat="1" ht="30.2" customHeight="1" x14ac:dyDescent="0.5">
      <c r="A15" s="116">
        <v>9</v>
      </c>
      <c r="B15" s="127" t="s">
        <v>8</v>
      </c>
      <c r="C15" s="117">
        <v>0.6</v>
      </c>
      <c r="D15" s="117">
        <v>0.4</v>
      </c>
      <c r="E15" s="185" t="s">
        <v>35</v>
      </c>
      <c r="F15" s="96">
        <v>9</v>
      </c>
      <c r="G15" s="36"/>
    </row>
    <row r="16" spans="1:7" s="37" customFormat="1" ht="30.2" customHeight="1" x14ac:dyDescent="0.5">
      <c r="A16" s="118">
        <v>10</v>
      </c>
      <c r="B16" s="128" t="s">
        <v>9</v>
      </c>
      <c r="C16" s="115">
        <v>0.52</v>
      </c>
      <c r="D16" s="115">
        <v>0.48</v>
      </c>
      <c r="E16" s="186" t="s">
        <v>36</v>
      </c>
      <c r="F16" s="97">
        <v>10</v>
      </c>
      <c r="G16" s="36"/>
    </row>
    <row r="17" spans="1:7" s="37" customFormat="1" ht="30.2" customHeight="1" x14ac:dyDescent="0.5">
      <c r="A17" s="116">
        <v>11</v>
      </c>
      <c r="B17" s="129" t="s">
        <v>405</v>
      </c>
      <c r="C17" s="117">
        <v>0.39</v>
      </c>
      <c r="D17" s="117">
        <v>0.61</v>
      </c>
      <c r="E17" s="185" t="s">
        <v>299</v>
      </c>
      <c r="F17" s="96">
        <v>11</v>
      </c>
      <c r="G17" s="36"/>
    </row>
    <row r="18" spans="1:7" ht="20.100000000000001" customHeight="1" x14ac:dyDescent="0.3">
      <c r="A18" s="313" t="s">
        <v>242</v>
      </c>
      <c r="B18" s="313"/>
      <c r="C18" s="313"/>
      <c r="D18" s="314" t="s">
        <v>453</v>
      </c>
      <c r="E18" s="314"/>
      <c r="F18" s="314"/>
      <c r="G18" s="26"/>
    </row>
    <row r="19" spans="1:7" x14ac:dyDescent="0.3">
      <c r="A19" s="26"/>
      <c r="B19" s="26"/>
      <c r="C19" s="26"/>
      <c r="D19" s="26"/>
      <c r="E19" s="26"/>
      <c r="F19" s="26"/>
      <c r="G19" s="26"/>
    </row>
  </sheetData>
  <mergeCells count="8">
    <mergeCell ref="A18:C18"/>
    <mergeCell ref="D18:F18"/>
    <mergeCell ref="A2:D2"/>
    <mergeCell ref="E2:F2"/>
    <mergeCell ref="A3:F3"/>
    <mergeCell ref="A5:B6"/>
    <mergeCell ref="E5:F6"/>
    <mergeCell ref="A4:F4"/>
  </mergeCells>
  <pageMargins left="0.7" right="0.7" top="0.75" bottom="0.75" header="0.3" footer="0.3"/>
  <pageSetup paperSize="9" scale="79" fitToHeight="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G20"/>
  <sheetViews>
    <sheetView rightToLeft="1" workbookViewId="0">
      <selection activeCell="A4" sqref="A4:F4"/>
    </sheetView>
  </sheetViews>
  <sheetFormatPr defaultRowHeight="14.25" x14ac:dyDescent="0.2"/>
  <cols>
    <col min="1" max="1" width="4.75" style="13" customWidth="1"/>
    <col min="2" max="2" width="29.75" customWidth="1"/>
    <col min="3" max="4" width="20.625" customWidth="1"/>
    <col min="5" max="5" width="44.25" customWidth="1"/>
    <col min="6" max="6" width="4.75" style="13" customWidth="1"/>
  </cols>
  <sheetData>
    <row r="1" spans="1:7" ht="92.25" customHeight="1" x14ac:dyDescent="0.2">
      <c r="A1" s="445"/>
      <c r="B1" s="443"/>
      <c r="C1" s="443"/>
      <c r="D1" s="443"/>
      <c r="E1" s="443"/>
      <c r="F1" s="445"/>
      <c r="G1" s="443"/>
    </row>
    <row r="2" spans="1:7" s="37" customFormat="1" ht="27.75" customHeight="1" x14ac:dyDescent="0.5">
      <c r="A2" s="315" t="s">
        <v>120</v>
      </c>
      <c r="B2" s="316"/>
      <c r="C2" s="316"/>
      <c r="D2" s="400" t="s">
        <v>183</v>
      </c>
      <c r="E2" s="317" t="s">
        <v>183</v>
      </c>
      <c r="F2" s="318"/>
      <c r="G2" s="36"/>
    </row>
    <row r="3" spans="1:7" s="37" customFormat="1" ht="30.2" customHeight="1" x14ac:dyDescent="0.5">
      <c r="A3" s="376" t="s">
        <v>280</v>
      </c>
      <c r="B3" s="376"/>
      <c r="C3" s="376"/>
      <c r="D3" s="376"/>
      <c r="E3" s="376"/>
      <c r="F3" s="376"/>
      <c r="G3" s="36"/>
    </row>
    <row r="4" spans="1:7" s="37" customFormat="1" ht="24" customHeight="1" x14ac:dyDescent="0.5">
      <c r="A4" s="374" t="s">
        <v>309</v>
      </c>
      <c r="B4" s="374"/>
      <c r="C4" s="375"/>
      <c r="D4" s="375"/>
      <c r="E4" s="375"/>
      <c r="F4" s="375"/>
      <c r="G4" s="36"/>
    </row>
    <row r="5" spans="1:7" s="37" customFormat="1" ht="27.75" customHeight="1" x14ac:dyDescent="0.5">
      <c r="A5" s="405" t="s">
        <v>0</v>
      </c>
      <c r="B5" s="406"/>
      <c r="C5" s="84" t="s">
        <v>102</v>
      </c>
      <c r="D5" s="107" t="s">
        <v>103</v>
      </c>
      <c r="E5" s="381" t="s">
        <v>26</v>
      </c>
      <c r="F5" s="361"/>
      <c r="G5" s="36"/>
    </row>
    <row r="6" spans="1:7" s="37" customFormat="1" ht="26.25" customHeight="1" x14ac:dyDescent="0.5">
      <c r="A6" s="405"/>
      <c r="B6" s="406"/>
      <c r="C6" s="110" t="s">
        <v>196</v>
      </c>
      <c r="D6" s="120" t="s">
        <v>197</v>
      </c>
      <c r="E6" s="381"/>
      <c r="F6" s="361"/>
      <c r="G6" s="36"/>
    </row>
    <row r="7" spans="1:7" s="37" customFormat="1" ht="30.2" customHeight="1" x14ac:dyDescent="0.5">
      <c r="A7" s="116">
        <v>1</v>
      </c>
      <c r="B7" s="125" t="s">
        <v>94</v>
      </c>
      <c r="C7" s="119">
        <v>0.85</v>
      </c>
      <c r="D7" s="119">
        <v>0.15000000000000002</v>
      </c>
      <c r="E7" s="185" t="s">
        <v>27</v>
      </c>
      <c r="F7" s="96">
        <v>1</v>
      </c>
      <c r="G7" s="36"/>
    </row>
    <row r="8" spans="1:7" s="37" customFormat="1" ht="30.2" customHeight="1" x14ac:dyDescent="0.5">
      <c r="A8" s="118">
        <v>2</v>
      </c>
      <c r="B8" s="126" t="s">
        <v>3</v>
      </c>
      <c r="C8" s="115">
        <v>0.17</v>
      </c>
      <c r="D8" s="115">
        <v>0.83</v>
      </c>
      <c r="E8" s="186" t="s">
        <v>28</v>
      </c>
      <c r="F8" s="97">
        <v>2</v>
      </c>
      <c r="G8" s="36"/>
    </row>
    <row r="9" spans="1:7" s="37" customFormat="1" ht="30.2" customHeight="1" x14ac:dyDescent="0.5">
      <c r="A9" s="116">
        <v>3</v>
      </c>
      <c r="B9" s="127" t="s">
        <v>95</v>
      </c>
      <c r="C9" s="117">
        <v>1</v>
      </c>
      <c r="D9" s="117">
        <v>0</v>
      </c>
      <c r="E9" s="185" t="s">
        <v>29</v>
      </c>
      <c r="F9" s="96">
        <v>3</v>
      </c>
      <c r="G9" s="36"/>
    </row>
    <row r="10" spans="1:7" s="37" customFormat="1" ht="30.2" customHeight="1" x14ac:dyDescent="0.5">
      <c r="A10" s="118">
        <v>4</v>
      </c>
      <c r="B10" s="128" t="s">
        <v>96</v>
      </c>
      <c r="C10" s="115">
        <v>0.36</v>
      </c>
      <c r="D10" s="115">
        <v>0.64</v>
      </c>
      <c r="E10" s="186" t="s">
        <v>30</v>
      </c>
      <c r="F10" s="97">
        <v>4</v>
      </c>
      <c r="G10" s="36"/>
    </row>
    <row r="11" spans="1:7" s="37" customFormat="1" ht="30.2" customHeight="1" x14ac:dyDescent="0.5">
      <c r="A11" s="116">
        <v>5</v>
      </c>
      <c r="B11" s="129" t="s">
        <v>97</v>
      </c>
      <c r="C11" s="117">
        <v>0.66</v>
      </c>
      <c r="D11" s="117">
        <v>0.34</v>
      </c>
      <c r="E11" s="185" t="s">
        <v>31</v>
      </c>
      <c r="F11" s="96">
        <v>5</v>
      </c>
      <c r="G11" s="36"/>
    </row>
    <row r="12" spans="1:7" s="37" customFormat="1" ht="30.2" customHeight="1" x14ac:dyDescent="0.5">
      <c r="A12" s="118">
        <v>6</v>
      </c>
      <c r="B12" s="126" t="s">
        <v>98</v>
      </c>
      <c r="C12" s="115">
        <v>1</v>
      </c>
      <c r="D12" s="115">
        <v>0</v>
      </c>
      <c r="E12" s="186" t="s">
        <v>32</v>
      </c>
      <c r="F12" s="97">
        <v>6</v>
      </c>
      <c r="G12" s="36"/>
    </row>
    <row r="13" spans="1:7" s="37" customFormat="1" ht="30.2" customHeight="1" x14ac:dyDescent="0.5">
      <c r="A13" s="116">
        <v>7</v>
      </c>
      <c r="B13" s="125" t="s">
        <v>129</v>
      </c>
      <c r="C13" s="117">
        <v>0.49</v>
      </c>
      <c r="D13" s="117">
        <v>0.51</v>
      </c>
      <c r="E13" s="185" t="s">
        <v>33</v>
      </c>
      <c r="F13" s="96">
        <v>7</v>
      </c>
      <c r="G13" s="36"/>
    </row>
    <row r="14" spans="1:7" s="37" customFormat="1" ht="30.2" customHeight="1" x14ac:dyDescent="0.5">
      <c r="A14" s="118">
        <v>8</v>
      </c>
      <c r="B14" s="126" t="s">
        <v>101</v>
      </c>
      <c r="C14" s="115">
        <v>0.76</v>
      </c>
      <c r="D14" s="115">
        <v>0.24</v>
      </c>
      <c r="E14" s="186" t="s">
        <v>34</v>
      </c>
      <c r="F14" s="97">
        <v>8</v>
      </c>
      <c r="G14" s="36"/>
    </row>
    <row r="15" spans="1:7" s="37" customFormat="1" ht="30.2" customHeight="1" x14ac:dyDescent="0.5">
      <c r="A15" s="116">
        <v>9</v>
      </c>
      <c r="B15" s="127" t="s">
        <v>8</v>
      </c>
      <c r="C15" s="117">
        <v>0.45</v>
      </c>
      <c r="D15" s="117">
        <v>0.55000000000000004</v>
      </c>
      <c r="E15" s="185" t="s">
        <v>35</v>
      </c>
      <c r="F15" s="96">
        <v>9</v>
      </c>
      <c r="G15" s="36"/>
    </row>
    <row r="16" spans="1:7" s="37" customFormat="1" ht="30.2" customHeight="1" x14ac:dyDescent="0.5">
      <c r="A16" s="118">
        <v>10</v>
      </c>
      <c r="B16" s="128" t="s">
        <v>9</v>
      </c>
      <c r="C16" s="115">
        <v>0.48</v>
      </c>
      <c r="D16" s="115">
        <v>0.52</v>
      </c>
      <c r="E16" s="186" t="s">
        <v>36</v>
      </c>
      <c r="F16" s="97">
        <v>10</v>
      </c>
      <c r="G16" s="36"/>
    </row>
    <row r="17" spans="1:7" s="37" customFormat="1" ht="30.2" customHeight="1" x14ac:dyDescent="0.5">
      <c r="A17" s="116">
        <v>12</v>
      </c>
      <c r="B17" s="129" t="s">
        <v>405</v>
      </c>
      <c r="C17" s="117">
        <v>0.4</v>
      </c>
      <c r="D17" s="117">
        <v>0.6</v>
      </c>
      <c r="E17" s="185" t="s">
        <v>308</v>
      </c>
      <c r="F17" s="96">
        <v>11</v>
      </c>
      <c r="G17" s="36"/>
    </row>
    <row r="18" spans="1:7" ht="20.100000000000001" customHeight="1" x14ac:dyDescent="0.2">
      <c r="A18" s="313" t="s">
        <v>242</v>
      </c>
      <c r="B18" s="313"/>
      <c r="C18" s="313"/>
      <c r="D18" s="314" t="s">
        <v>453</v>
      </c>
      <c r="E18" s="314"/>
      <c r="F18" s="314"/>
      <c r="G18" s="4"/>
    </row>
    <row r="19" spans="1:7" ht="20.100000000000001" customHeight="1" x14ac:dyDescent="0.55000000000000004">
      <c r="A19" s="14"/>
      <c r="B19" s="11"/>
      <c r="C19" s="11"/>
      <c r="D19" s="11"/>
      <c r="E19" s="11"/>
      <c r="F19" s="14"/>
      <c r="G19" s="4"/>
    </row>
    <row r="20" spans="1:7" x14ac:dyDescent="0.2">
      <c r="A20" s="12"/>
      <c r="B20" s="4"/>
      <c r="C20" s="4"/>
      <c r="D20" s="4"/>
      <c r="E20" s="4"/>
      <c r="F20" s="12"/>
      <c r="G20" s="4"/>
    </row>
  </sheetData>
  <mergeCells count="8">
    <mergeCell ref="A18:C18"/>
    <mergeCell ref="D18:F18"/>
    <mergeCell ref="A2:D2"/>
    <mergeCell ref="E2:F2"/>
    <mergeCell ref="A3:F3"/>
    <mergeCell ref="A4:F4"/>
    <mergeCell ref="E5:F6"/>
    <mergeCell ref="A5:B6"/>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H20"/>
  <sheetViews>
    <sheetView rightToLeft="1" zoomScaleNormal="100" workbookViewId="0">
      <selection activeCell="A2" sqref="A2:D2"/>
    </sheetView>
  </sheetViews>
  <sheetFormatPr defaultRowHeight="15" x14ac:dyDescent="0.2"/>
  <cols>
    <col min="1" max="1" width="6.125" style="13" customWidth="1"/>
    <col min="2" max="2" width="30.5" style="2" customWidth="1"/>
    <col min="3" max="5" width="20.75" customWidth="1"/>
    <col min="6" max="6" width="44.375" style="2" customWidth="1"/>
    <col min="7" max="7" width="6.5" style="13" customWidth="1"/>
  </cols>
  <sheetData>
    <row r="1" spans="1:8" ht="88.5" customHeight="1" x14ac:dyDescent="0.2">
      <c r="A1" s="445"/>
      <c r="B1" s="448"/>
      <c r="C1" s="443"/>
      <c r="D1" s="443"/>
      <c r="E1" s="443"/>
      <c r="F1" s="448"/>
      <c r="G1" s="445"/>
      <c r="H1" s="443"/>
    </row>
    <row r="2" spans="1:8" s="37" customFormat="1" ht="41.25" customHeight="1" x14ac:dyDescent="0.5">
      <c r="A2" s="315" t="s">
        <v>184</v>
      </c>
      <c r="B2" s="316"/>
      <c r="C2" s="316"/>
      <c r="D2" s="400" t="s">
        <v>185</v>
      </c>
      <c r="E2" s="317" t="s">
        <v>185</v>
      </c>
      <c r="F2" s="318"/>
      <c r="G2" s="348"/>
      <c r="H2" s="36"/>
    </row>
    <row r="3" spans="1:8" s="37" customFormat="1" ht="30.2" customHeight="1" x14ac:dyDescent="0.5">
      <c r="A3" s="410" t="s">
        <v>310</v>
      </c>
      <c r="B3" s="411"/>
      <c r="C3" s="411"/>
      <c r="D3" s="411"/>
      <c r="E3" s="411"/>
      <c r="F3" s="411"/>
      <c r="G3" s="412"/>
      <c r="H3" s="36"/>
    </row>
    <row r="4" spans="1:8" s="37" customFormat="1" ht="30.2" customHeight="1" x14ac:dyDescent="0.5">
      <c r="A4" s="419" t="s">
        <v>311</v>
      </c>
      <c r="B4" s="420"/>
      <c r="C4" s="420"/>
      <c r="D4" s="420"/>
      <c r="E4" s="420"/>
      <c r="F4" s="420"/>
      <c r="G4" s="421"/>
      <c r="H4" s="36"/>
    </row>
    <row r="5" spans="1:8" s="37" customFormat="1" ht="30.2" customHeight="1" x14ac:dyDescent="0.5">
      <c r="A5" s="413" t="s">
        <v>0</v>
      </c>
      <c r="B5" s="414"/>
      <c r="C5" s="409" t="s">
        <v>254</v>
      </c>
      <c r="D5" s="409"/>
      <c r="E5" s="409"/>
      <c r="F5" s="366" t="s">
        <v>26</v>
      </c>
      <c r="G5" s="341"/>
      <c r="H5" s="36"/>
    </row>
    <row r="6" spans="1:8" s="37" customFormat="1" ht="21.75" customHeight="1" x14ac:dyDescent="0.5">
      <c r="A6" s="415"/>
      <c r="B6" s="416"/>
      <c r="C6" s="83" t="s">
        <v>312</v>
      </c>
      <c r="D6" s="84" t="s">
        <v>104</v>
      </c>
      <c r="E6" s="107" t="s">
        <v>105</v>
      </c>
      <c r="F6" s="342"/>
      <c r="G6" s="343"/>
      <c r="H6" s="36"/>
    </row>
    <row r="7" spans="1:8" s="37" customFormat="1" ht="27" customHeight="1" x14ac:dyDescent="0.5">
      <c r="A7" s="417"/>
      <c r="B7" s="418"/>
      <c r="C7" s="108" t="s">
        <v>313</v>
      </c>
      <c r="D7" s="110" t="s">
        <v>198</v>
      </c>
      <c r="E7" s="120" t="s">
        <v>296</v>
      </c>
      <c r="F7" s="344"/>
      <c r="G7" s="345"/>
      <c r="H7" s="36"/>
    </row>
    <row r="8" spans="1:8" s="37" customFormat="1" ht="30.2" customHeight="1" x14ac:dyDescent="0.5">
      <c r="A8" s="116">
        <v>1</v>
      </c>
      <c r="B8" s="125" t="s">
        <v>94</v>
      </c>
      <c r="C8" s="119">
        <v>7.0000000000000007E-2</v>
      </c>
      <c r="D8" s="119">
        <v>0.16</v>
      </c>
      <c r="E8" s="119">
        <v>0.45</v>
      </c>
      <c r="F8" s="185" t="s">
        <v>27</v>
      </c>
      <c r="G8" s="96">
        <v>1</v>
      </c>
      <c r="H8" s="36"/>
    </row>
    <row r="9" spans="1:8" s="37" customFormat="1" ht="30.2" customHeight="1" x14ac:dyDescent="0.5">
      <c r="A9" s="118">
        <v>2</v>
      </c>
      <c r="B9" s="126" t="s">
        <v>3</v>
      </c>
      <c r="C9" s="115">
        <v>0.06</v>
      </c>
      <c r="D9" s="115">
        <v>7.0000000000000007E-2</v>
      </c>
      <c r="E9" s="115">
        <v>0.23</v>
      </c>
      <c r="F9" s="186" t="s">
        <v>28</v>
      </c>
      <c r="G9" s="97">
        <v>2</v>
      </c>
      <c r="H9" s="36"/>
    </row>
    <row r="10" spans="1:8" s="37" customFormat="1" ht="30.2" customHeight="1" x14ac:dyDescent="0.5">
      <c r="A10" s="116">
        <v>3</v>
      </c>
      <c r="B10" s="127" t="s">
        <v>95</v>
      </c>
      <c r="C10" s="117">
        <v>1</v>
      </c>
      <c r="D10" s="117">
        <v>1</v>
      </c>
      <c r="E10" s="117">
        <v>1</v>
      </c>
      <c r="F10" s="185" t="s">
        <v>29</v>
      </c>
      <c r="G10" s="96">
        <v>3</v>
      </c>
      <c r="H10" s="36"/>
    </row>
    <row r="11" spans="1:8" s="37" customFormat="1" ht="30.2" customHeight="1" x14ac:dyDescent="0.5">
      <c r="A11" s="118">
        <v>4</v>
      </c>
      <c r="B11" s="128" t="s">
        <v>96</v>
      </c>
      <c r="C11" s="115">
        <v>0.11</v>
      </c>
      <c r="D11" s="115">
        <v>0.15</v>
      </c>
      <c r="E11" s="115">
        <v>0.54</v>
      </c>
      <c r="F11" s="186" t="s">
        <v>30</v>
      </c>
      <c r="G11" s="97">
        <v>4</v>
      </c>
      <c r="H11" s="36"/>
    </row>
    <row r="12" spans="1:8" s="37" customFormat="1" ht="30.2" customHeight="1" x14ac:dyDescent="0.5">
      <c r="A12" s="116">
        <v>5</v>
      </c>
      <c r="B12" s="129" t="s">
        <v>97</v>
      </c>
      <c r="C12" s="117">
        <v>0.1</v>
      </c>
      <c r="D12" s="117">
        <v>0.51</v>
      </c>
      <c r="E12" s="117">
        <v>1</v>
      </c>
      <c r="F12" s="185" t="s">
        <v>31</v>
      </c>
      <c r="G12" s="96">
        <v>5</v>
      </c>
      <c r="H12" s="36"/>
    </row>
    <row r="13" spans="1:8" s="37" customFormat="1" ht="30.2" customHeight="1" x14ac:dyDescent="0.5">
      <c r="A13" s="118">
        <v>6</v>
      </c>
      <c r="B13" s="126" t="s">
        <v>98</v>
      </c>
      <c r="C13" s="115">
        <v>1</v>
      </c>
      <c r="D13" s="115">
        <v>1</v>
      </c>
      <c r="E13" s="115">
        <v>1</v>
      </c>
      <c r="F13" s="186" t="s">
        <v>32</v>
      </c>
      <c r="G13" s="97">
        <v>6</v>
      </c>
      <c r="H13" s="36"/>
    </row>
    <row r="14" spans="1:8" s="37" customFormat="1" ht="30.2" customHeight="1" x14ac:dyDescent="0.5">
      <c r="A14" s="116">
        <v>7</v>
      </c>
      <c r="B14" s="129" t="s">
        <v>129</v>
      </c>
      <c r="C14" s="117">
        <v>7.0000000000000007E-2</v>
      </c>
      <c r="D14" s="117">
        <v>0.13</v>
      </c>
      <c r="E14" s="117">
        <v>0.3</v>
      </c>
      <c r="F14" s="185" t="s">
        <v>33</v>
      </c>
      <c r="G14" s="96">
        <v>7</v>
      </c>
      <c r="H14" s="36"/>
    </row>
    <row r="15" spans="1:8" s="37" customFormat="1" ht="30.2" customHeight="1" x14ac:dyDescent="0.5">
      <c r="A15" s="118">
        <v>8</v>
      </c>
      <c r="B15" s="126" t="s">
        <v>101</v>
      </c>
      <c r="C15" s="115">
        <v>0.11</v>
      </c>
      <c r="D15" s="115">
        <v>0.26</v>
      </c>
      <c r="E15" s="115">
        <v>0.59</v>
      </c>
      <c r="F15" s="186" t="s">
        <v>34</v>
      </c>
      <c r="G15" s="97">
        <v>8</v>
      </c>
      <c r="H15" s="36"/>
    </row>
    <row r="16" spans="1:8" s="37" customFormat="1" ht="30.2" customHeight="1" x14ac:dyDescent="0.5">
      <c r="A16" s="116">
        <v>9</v>
      </c>
      <c r="B16" s="129" t="s">
        <v>8</v>
      </c>
      <c r="C16" s="117">
        <v>0.17</v>
      </c>
      <c r="D16" s="117">
        <v>0.24</v>
      </c>
      <c r="E16" s="117">
        <v>0.71</v>
      </c>
      <c r="F16" s="185" t="s">
        <v>35</v>
      </c>
      <c r="G16" s="96">
        <v>9</v>
      </c>
      <c r="H16" s="36"/>
    </row>
    <row r="17" spans="1:8" s="37" customFormat="1" ht="30.2" customHeight="1" x14ac:dyDescent="0.5">
      <c r="A17" s="118">
        <v>10</v>
      </c>
      <c r="B17" s="126" t="s">
        <v>9</v>
      </c>
      <c r="C17" s="115">
        <v>0.06</v>
      </c>
      <c r="D17" s="115">
        <v>0.08</v>
      </c>
      <c r="E17" s="115">
        <v>0.96</v>
      </c>
      <c r="F17" s="186" t="s">
        <v>36</v>
      </c>
      <c r="G17" s="97">
        <v>10</v>
      </c>
      <c r="H17" s="36"/>
    </row>
    <row r="18" spans="1:8" s="37" customFormat="1" ht="30.2" customHeight="1" x14ac:dyDescent="0.5">
      <c r="A18" s="116">
        <v>11</v>
      </c>
      <c r="B18" s="129" t="s">
        <v>405</v>
      </c>
      <c r="C18" s="117">
        <v>0.02</v>
      </c>
      <c r="D18" s="117">
        <v>0.67</v>
      </c>
      <c r="E18" s="117">
        <v>0.79</v>
      </c>
      <c r="F18" s="185" t="s">
        <v>299</v>
      </c>
      <c r="G18" s="96">
        <v>11</v>
      </c>
      <c r="H18" s="36"/>
    </row>
    <row r="19" spans="1:8" s="18" customFormat="1" ht="20.100000000000001" customHeight="1" x14ac:dyDescent="0.2">
      <c r="A19" s="313" t="s">
        <v>242</v>
      </c>
      <c r="B19" s="313"/>
      <c r="C19" s="313"/>
      <c r="D19" s="313"/>
      <c r="E19" s="314" t="s">
        <v>453</v>
      </c>
      <c r="F19" s="314"/>
      <c r="G19" s="314"/>
      <c r="H19" s="17"/>
    </row>
    <row r="20" spans="1:8" ht="20.100000000000001" customHeight="1" x14ac:dyDescent="0.2">
      <c r="A20" s="12"/>
      <c r="B20" s="8"/>
      <c r="C20" s="4"/>
      <c r="D20" s="4"/>
      <c r="E20" s="4"/>
      <c r="F20" s="8"/>
      <c r="G20" s="12"/>
      <c r="H20" s="4"/>
    </row>
  </sheetData>
  <mergeCells count="9">
    <mergeCell ref="A19:D19"/>
    <mergeCell ref="E19:G19"/>
    <mergeCell ref="A2:D2"/>
    <mergeCell ref="E2:G2"/>
    <mergeCell ref="C5:E5"/>
    <mergeCell ref="A3:G3"/>
    <mergeCell ref="A5:B7"/>
    <mergeCell ref="F5:G7"/>
    <mergeCell ref="A4:G4"/>
  </mergeCells>
  <pageMargins left="0.7" right="0.7" top="0.75" bottom="0.75" header="0.3" footer="0.3"/>
  <pageSetup paperSize="9" scale="8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23"/>
  <sheetViews>
    <sheetView rightToLeft="1" zoomScaleNormal="100" workbookViewId="0">
      <selection activeCell="A5" sqref="A5:B6"/>
    </sheetView>
  </sheetViews>
  <sheetFormatPr defaultRowHeight="14.25" x14ac:dyDescent="0.2"/>
  <cols>
    <col min="1" max="1" width="4.875" customWidth="1"/>
    <col min="2" max="2" width="26.5" customWidth="1"/>
    <col min="3" max="7" width="14.625" customWidth="1"/>
    <col min="8" max="8" width="43.875" customWidth="1"/>
    <col min="9" max="9" width="5.125" customWidth="1"/>
  </cols>
  <sheetData>
    <row r="1" spans="1:10" ht="78" customHeight="1" x14ac:dyDescent="0.2">
      <c r="A1" s="443"/>
      <c r="B1" s="443"/>
      <c r="C1" s="443"/>
      <c r="D1" s="443"/>
      <c r="E1" s="443"/>
      <c r="F1" s="443"/>
      <c r="G1" s="443"/>
      <c r="H1" s="443"/>
      <c r="I1" s="443"/>
      <c r="J1" s="443"/>
    </row>
    <row r="2" spans="1:10" s="39" customFormat="1" ht="46.5" customHeight="1" x14ac:dyDescent="0.65">
      <c r="A2" s="315" t="s">
        <v>11</v>
      </c>
      <c r="B2" s="316"/>
      <c r="C2" s="316"/>
      <c r="D2" s="316"/>
      <c r="E2" s="316"/>
      <c r="F2" s="317" t="s">
        <v>142</v>
      </c>
      <c r="G2" s="318"/>
      <c r="H2" s="318"/>
      <c r="I2" s="318"/>
      <c r="J2" s="38"/>
    </row>
    <row r="3" spans="1:10" s="39" customFormat="1" ht="30.2" customHeight="1" x14ac:dyDescent="0.65">
      <c r="A3" s="326" t="s">
        <v>329</v>
      </c>
      <c r="B3" s="327"/>
      <c r="C3" s="327"/>
      <c r="D3" s="327"/>
      <c r="E3" s="327"/>
      <c r="F3" s="327"/>
      <c r="G3" s="327"/>
      <c r="H3" s="327"/>
      <c r="I3" s="328"/>
      <c r="J3" s="40"/>
    </row>
    <row r="4" spans="1:10" s="39" customFormat="1" ht="24.75" customHeight="1" x14ac:dyDescent="0.65">
      <c r="A4" s="324" t="s">
        <v>330</v>
      </c>
      <c r="B4" s="324"/>
      <c r="C4" s="325"/>
      <c r="D4" s="325"/>
      <c r="E4" s="325"/>
      <c r="F4" s="325"/>
      <c r="G4" s="325"/>
      <c r="H4" s="324"/>
      <c r="I4" s="324"/>
      <c r="J4" s="40"/>
    </row>
    <row r="5" spans="1:10" s="39" customFormat="1" ht="50.1" customHeight="1" x14ac:dyDescent="0.65">
      <c r="A5" s="319" t="s">
        <v>0</v>
      </c>
      <c r="B5" s="320"/>
      <c r="C5" s="262" t="s">
        <v>319</v>
      </c>
      <c r="D5" s="262" t="s">
        <v>316</v>
      </c>
      <c r="E5" s="265" t="s">
        <v>320</v>
      </c>
      <c r="F5" s="263" t="s">
        <v>317</v>
      </c>
      <c r="G5" s="265" t="s">
        <v>1</v>
      </c>
      <c r="H5" s="319" t="s">
        <v>26</v>
      </c>
      <c r="I5" s="320"/>
      <c r="J5" s="38"/>
    </row>
    <row r="6" spans="1:10" s="39" customFormat="1" ht="50.1" customHeight="1" x14ac:dyDescent="0.65">
      <c r="A6" s="321"/>
      <c r="B6" s="322"/>
      <c r="C6" s="264" t="s">
        <v>301</v>
      </c>
      <c r="D6" s="275" t="s">
        <v>321</v>
      </c>
      <c r="E6" s="276" t="s">
        <v>143</v>
      </c>
      <c r="F6" s="277" t="s">
        <v>318</v>
      </c>
      <c r="G6" s="266" t="s">
        <v>37</v>
      </c>
      <c r="H6" s="321"/>
      <c r="I6" s="322"/>
      <c r="J6" s="38"/>
    </row>
    <row r="7" spans="1:10" s="39" customFormat="1" ht="30.2" customHeight="1" x14ac:dyDescent="0.65">
      <c r="A7" s="63">
        <v>1</v>
      </c>
      <c r="B7" s="64" t="s">
        <v>99</v>
      </c>
      <c r="C7" s="136">
        <v>7706</v>
      </c>
      <c r="D7" s="136">
        <v>1074</v>
      </c>
      <c r="E7" s="137">
        <v>264</v>
      </c>
      <c r="F7" s="137">
        <v>57</v>
      </c>
      <c r="G7" s="137">
        <f t="shared" ref="G7:G17" si="0">SUM(C7:F7)</f>
        <v>9101</v>
      </c>
      <c r="H7" s="152" t="s">
        <v>27</v>
      </c>
      <c r="I7" s="75">
        <v>1</v>
      </c>
      <c r="J7" s="38"/>
    </row>
    <row r="8" spans="1:10" s="39" customFormat="1" ht="30.2" customHeight="1" x14ac:dyDescent="0.65">
      <c r="A8" s="65">
        <v>2</v>
      </c>
      <c r="B8" s="66" t="s">
        <v>3</v>
      </c>
      <c r="C8" s="138">
        <v>44395</v>
      </c>
      <c r="D8" s="138">
        <v>7914</v>
      </c>
      <c r="E8" s="139">
        <v>173</v>
      </c>
      <c r="F8" s="139">
        <v>36</v>
      </c>
      <c r="G8" s="139">
        <f t="shared" si="0"/>
        <v>52518</v>
      </c>
      <c r="H8" s="153" t="s">
        <v>28</v>
      </c>
      <c r="I8" s="76">
        <v>2</v>
      </c>
      <c r="J8" s="38"/>
    </row>
    <row r="9" spans="1:10" s="39" customFormat="1" ht="30.2" customHeight="1" x14ac:dyDescent="0.65">
      <c r="A9" s="63">
        <v>3</v>
      </c>
      <c r="B9" s="64" t="s">
        <v>4</v>
      </c>
      <c r="C9" s="136">
        <v>0</v>
      </c>
      <c r="D9" s="136">
        <v>0</v>
      </c>
      <c r="E9" s="137">
        <v>0</v>
      </c>
      <c r="F9" s="137">
        <v>6</v>
      </c>
      <c r="G9" s="137">
        <f t="shared" si="0"/>
        <v>6</v>
      </c>
      <c r="H9" s="152" t="s">
        <v>29</v>
      </c>
      <c r="I9" s="75">
        <v>3</v>
      </c>
      <c r="J9" s="38"/>
    </row>
    <row r="10" spans="1:10" s="39" customFormat="1" ht="30.2" customHeight="1" x14ac:dyDescent="0.65">
      <c r="A10" s="65">
        <v>4</v>
      </c>
      <c r="B10" s="66" t="s">
        <v>5</v>
      </c>
      <c r="C10" s="138">
        <v>906</v>
      </c>
      <c r="D10" s="138">
        <v>562</v>
      </c>
      <c r="E10" s="139">
        <v>177</v>
      </c>
      <c r="F10" s="139">
        <v>17</v>
      </c>
      <c r="G10" s="139">
        <f t="shared" si="0"/>
        <v>1662</v>
      </c>
      <c r="H10" s="153" t="s">
        <v>30</v>
      </c>
      <c r="I10" s="76">
        <v>4</v>
      </c>
      <c r="J10" s="38"/>
    </row>
    <row r="11" spans="1:10" s="39" customFormat="1" ht="30.2" customHeight="1" x14ac:dyDescent="0.65">
      <c r="A11" s="63">
        <v>5</v>
      </c>
      <c r="B11" s="64" t="s">
        <v>6</v>
      </c>
      <c r="C11" s="136">
        <v>29</v>
      </c>
      <c r="D11" s="136">
        <v>14</v>
      </c>
      <c r="E11" s="137">
        <v>0</v>
      </c>
      <c r="F11" s="137">
        <v>0</v>
      </c>
      <c r="G11" s="137">
        <f t="shared" si="0"/>
        <v>43</v>
      </c>
      <c r="H11" s="152" t="s">
        <v>31</v>
      </c>
      <c r="I11" s="75">
        <v>5</v>
      </c>
      <c r="J11" s="38"/>
    </row>
    <row r="12" spans="1:10" s="39" customFormat="1" ht="30.2" customHeight="1" x14ac:dyDescent="0.65">
      <c r="A12" s="65">
        <v>6</v>
      </c>
      <c r="B12" s="66" t="s">
        <v>7</v>
      </c>
      <c r="C12" s="138">
        <v>0</v>
      </c>
      <c r="D12" s="138">
        <v>0</v>
      </c>
      <c r="E12" s="139">
        <v>0</v>
      </c>
      <c r="F12" s="139">
        <v>31</v>
      </c>
      <c r="G12" s="139">
        <f t="shared" si="0"/>
        <v>31</v>
      </c>
      <c r="H12" s="153" t="s">
        <v>32</v>
      </c>
      <c r="I12" s="76">
        <v>6</v>
      </c>
      <c r="J12" s="38"/>
    </row>
    <row r="13" spans="1:10" s="39" customFormat="1" ht="30.2" customHeight="1" x14ac:dyDescent="0.65">
      <c r="A13" s="63">
        <v>7</v>
      </c>
      <c r="B13" s="64" t="s">
        <v>126</v>
      </c>
      <c r="C13" s="136">
        <v>3121</v>
      </c>
      <c r="D13" s="136">
        <v>648</v>
      </c>
      <c r="E13" s="137">
        <v>67</v>
      </c>
      <c r="F13" s="137">
        <v>2</v>
      </c>
      <c r="G13" s="137">
        <f t="shared" si="0"/>
        <v>3838</v>
      </c>
      <c r="H13" s="152" t="s">
        <v>33</v>
      </c>
      <c r="I13" s="75">
        <v>7</v>
      </c>
      <c r="J13" s="38"/>
    </row>
    <row r="14" spans="1:10" s="39" customFormat="1" ht="30.2" customHeight="1" x14ac:dyDescent="0.65">
      <c r="A14" s="65">
        <v>8</v>
      </c>
      <c r="B14" s="66" t="s">
        <v>25</v>
      </c>
      <c r="C14" s="138">
        <v>1983</v>
      </c>
      <c r="D14" s="138">
        <v>847</v>
      </c>
      <c r="E14" s="139">
        <v>65</v>
      </c>
      <c r="F14" s="139">
        <v>8</v>
      </c>
      <c r="G14" s="139">
        <f t="shared" si="0"/>
        <v>2903</v>
      </c>
      <c r="H14" s="153" t="s">
        <v>34</v>
      </c>
      <c r="I14" s="76">
        <v>8</v>
      </c>
      <c r="J14" s="38"/>
    </row>
    <row r="15" spans="1:10" s="39" customFormat="1" ht="30.2" customHeight="1" x14ac:dyDescent="0.65">
      <c r="A15" s="63">
        <v>9</v>
      </c>
      <c r="B15" s="64" t="s">
        <v>8</v>
      </c>
      <c r="C15" s="136">
        <v>291</v>
      </c>
      <c r="D15" s="136">
        <v>189</v>
      </c>
      <c r="E15" s="137">
        <v>0</v>
      </c>
      <c r="F15" s="137">
        <v>0</v>
      </c>
      <c r="G15" s="137">
        <f t="shared" si="0"/>
        <v>480</v>
      </c>
      <c r="H15" s="152" t="s">
        <v>35</v>
      </c>
      <c r="I15" s="75">
        <v>9</v>
      </c>
      <c r="J15" s="38"/>
    </row>
    <row r="16" spans="1:10" s="39" customFormat="1" ht="30.2" customHeight="1" x14ac:dyDescent="0.65">
      <c r="A16" s="65">
        <v>10</v>
      </c>
      <c r="B16" s="66" t="s">
        <v>9</v>
      </c>
      <c r="C16" s="138">
        <v>1178</v>
      </c>
      <c r="D16" s="138">
        <v>361</v>
      </c>
      <c r="E16" s="139">
        <v>31</v>
      </c>
      <c r="F16" s="139">
        <v>0</v>
      </c>
      <c r="G16" s="139">
        <f t="shared" si="0"/>
        <v>1570</v>
      </c>
      <c r="H16" s="153" t="s">
        <v>36</v>
      </c>
      <c r="I16" s="76">
        <v>10</v>
      </c>
      <c r="J16" s="38"/>
    </row>
    <row r="17" spans="1:10" s="39" customFormat="1" ht="30.2" customHeight="1" x14ac:dyDescent="0.65">
      <c r="A17" s="63">
        <v>11</v>
      </c>
      <c r="B17" s="64" t="s">
        <v>249</v>
      </c>
      <c r="C17" s="136">
        <v>201</v>
      </c>
      <c r="D17" s="136">
        <v>29</v>
      </c>
      <c r="E17" s="137">
        <v>7</v>
      </c>
      <c r="F17" s="137">
        <v>0</v>
      </c>
      <c r="G17" s="137">
        <f t="shared" si="0"/>
        <v>237</v>
      </c>
      <c r="H17" s="152" t="s">
        <v>299</v>
      </c>
      <c r="I17" s="75">
        <v>11</v>
      </c>
      <c r="J17" s="38"/>
    </row>
    <row r="18" spans="1:10" s="39" customFormat="1" ht="30.2" customHeight="1" x14ac:dyDescent="0.65">
      <c r="A18" s="319" t="s">
        <v>10</v>
      </c>
      <c r="B18" s="323"/>
      <c r="C18" s="140">
        <f>SUM(C7:C17)</f>
        <v>59810</v>
      </c>
      <c r="D18" s="140">
        <f>SUM(D7:D17)</f>
        <v>11638</v>
      </c>
      <c r="E18" s="140">
        <f>SUM(E7:E17)</f>
        <v>784</v>
      </c>
      <c r="F18" s="140">
        <f>SUM(F7:F17)</f>
        <v>157</v>
      </c>
      <c r="G18" s="141">
        <f>SUM(C18:F18)</f>
        <v>72389</v>
      </c>
      <c r="H18" s="319" t="s">
        <v>37</v>
      </c>
      <c r="I18" s="323"/>
      <c r="J18" s="38"/>
    </row>
    <row r="19" spans="1:10" ht="18" customHeight="1" x14ac:dyDescent="0.2">
      <c r="A19" s="313" t="s">
        <v>223</v>
      </c>
      <c r="B19" s="313"/>
      <c r="C19" s="313"/>
      <c r="D19" s="313"/>
      <c r="E19" s="313"/>
      <c r="F19" s="314" t="s">
        <v>453</v>
      </c>
      <c r="G19" s="314"/>
      <c r="H19" s="314"/>
      <c r="I19" s="314"/>
      <c r="J19" s="4"/>
    </row>
    <row r="20" spans="1:10" x14ac:dyDescent="0.2">
      <c r="A20" s="4"/>
      <c r="B20" s="4"/>
      <c r="C20" s="4"/>
      <c r="D20" s="4"/>
      <c r="E20" s="4"/>
      <c r="F20" s="4"/>
      <c r="G20" s="4"/>
      <c r="H20" s="4"/>
      <c r="I20" s="4"/>
      <c r="J20" s="4"/>
    </row>
    <row r="21" spans="1:10" x14ac:dyDescent="0.2">
      <c r="A21" s="4"/>
      <c r="B21" s="4"/>
      <c r="C21" s="4"/>
      <c r="D21" s="4"/>
      <c r="E21" s="4"/>
      <c r="F21" s="4"/>
      <c r="G21" s="4"/>
      <c r="H21" s="4"/>
      <c r="I21" s="4"/>
      <c r="J21" s="4"/>
    </row>
    <row r="23" spans="1:10" x14ac:dyDescent="0.2">
      <c r="E23" s="1"/>
    </row>
  </sheetData>
  <mergeCells count="10">
    <mergeCell ref="A19:E19"/>
    <mergeCell ref="F19:I19"/>
    <mergeCell ref="A2:E2"/>
    <mergeCell ref="F2:I2"/>
    <mergeCell ref="A5:B6"/>
    <mergeCell ref="H5:I6"/>
    <mergeCell ref="H18:I18"/>
    <mergeCell ref="A18:B18"/>
    <mergeCell ref="A4:I4"/>
    <mergeCell ref="A3:I3"/>
  </mergeCells>
  <pageMargins left="0.7" right="0.7" top="0.75" bottom="0.75" header="0.3" footer="0.3"/>
  <pageSetup paperSize="9" scale="73" fitToHeight="0"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G19"/>
  <sheetViews>
    <sheetView rightToLeft="1" zoomScaleNormal="100" workbookViewId="0">
      <selection activeCell="A3" sqref="A3:F3"/>
    </sheetView>
  </sheetViews>
  <sheetFormatPr defaultRowHeight="15" x14ac:dyDescent="0.2"/>
  <cols>
    <col min="1" max="1" width="5" customWidth="1"/>
    <col min="2" max="2" width="32.75" style="2" customWidth="1"/>
    <col min="3" max="4" width="20.625" customWidth="1"/>
    <col min="5" max="5" width="45.25" style="2" customWidth="1"/>
    <col min="6" max="6" width="6.25" customWidth="1"/>
  </cols>
  <sheetData>
    <row r="1" spans="1:7" ht="77.25" customHeight="1" x14ac:dyDescent="0.2">
      <c r="A1" s="443"/>
      <c r="B1" s="448"/>
      <c r="C1" s="443"/>
      <c r="D1" s="443"/>
      <c r="E1" s="448"/>
      <c r="F1" s="443"/>
      <c r="G1" s="443"/>
    </row>
    <row r="2" spans="1:7" s="37" customFormat="1" ht="55.5" customHeight="1" x14ac:dyDescent="0.5">
      <c r="A2" s="315" t="s">
        <v>139</v>
      </c>
      <c r="B2" s="316"/>
      <c r="C2" s="316"/>
      <c r="D2" s="400" t="s">
        <v>186</v>
      </c>
      <c r="E2" s="317" t="s">
        <v>186</v>
      </c>
      <c r="F2" s="318"/>
      <c r="G2" s="58"/>
    </row>
    <row r="3" spans="1:7" s="37" customFormat="1" ht="30.2" customHeight="1" x14ac:dyDescent="0.5">
      <c r="A3" s="410" t="s">
        <v>442</v>
      </c>
      <c r="B3" s="411"/>
      <c r="C3" s="411"/>
      <c r="D3" s="411"/>
      <c r="E3" s="411"/>
      <c r="F3" s="411"/>
      <c r="G3" s="36"/>
    </row>
    <row r="4" spans="1:7" s="37" customFormat="1" ht="30.2" customHeight="1" x14ac:dyDescent="0.5">
      <c r="A4" s="419" t="s">
        <v>314</v>
      </c>
      <c r="B4" s="420"/>
      <c r="C4" s="420"/>
      <c r="D4" s="420"/>
      <c r="E4" s="420"/>
      <c r="F4" s="420"/>
      <c r="G4" s="36"/>
    </row>
    <row r="5" spans="1:7" s="37" customFormat="1" ht="50.25" customHeight="1" x14ac:dyDescent="0.5">
      <c r="A5" s="405" t="s">
        <v>0</v>
      </c>
      <c r="B5" s="406"/>
      <c r="C5" s="84" t="s">
        <v>368</v>
      </c>
      <c r="D5" s="107" t="s">
        <v>107</v>
      </c>
      <c r="E5" s="381" t="s">
        <v>26</v>
      </c>
      <c r="F5" s="361"/>
      <c r="G5" s="36"/>
    </row>
    <row r="6" spans="1:7" s="37" customFormat="1" ht="51.75" customHeight="1" x14ac:dyDescent="0.5">
      <c r="A6" s="405"/>
      <c r="B6" s="406"/>
      <c r="C6" s="110" t="s">
        <v>199</v>
      </c>
      <c r="D6" s="120" t="s">
        <v>200</v>
      </c>
      <c r="E6" s="381"/>
      <c r="F6" s="361"/>
      <c r="G6" s="36"/>
    </row>
    <row r="7" spans="1:7" s="37" customFormat="1" ht="30.2" customHeight="1" x14ac:dyDescent="0.5">
      <c r="A7" s="116">
        <v>1</v>
      </c>
      <c r="B7" s="125" t="s">
        <v>94</v>
      </c>
      <c r="C7" s="119">
        <v>0.76</v>
      </c>
      <c r="D7" s="119">
        <v>0.24</v>
      </c>
      <c r="E7" s="185" t="s">
        <v>27</v>
      </c>
      <c r="F7" s="96">
        <v>1</v>
      </c>
      <c r="G7" s="36"/>
    </row>
    <row r="8" spans="1:7" s="37" customFormat="1" ht="30.2" customHeight="1" x14ac:dyDescent="0.5">
      <c r="A8" s="118">
        <v>2</v>
      </c>
      <c r="B8" s="126" t="s">
        <v>3</v>
      </c>
      <c r="C8" s="115">
        <v>0.21</v>
      </c>
      <c r="D8" s="115">
        <v>0.79</v>
      </c>
      <c r="E8" s="186" t="s">
        <v>28</v>
      </c>
      <c r="F8" s="97">
        <v>2</v>
      </c>
      <c r="G8" s="36"/>
    </row>
    <row r="9" spans="1:7" s="37" customFormat="1" ht="30.2" customHeight="1" x14ac:dyDescent="0.5">
      <c r="A9" s="116">
        <v>3</v>
      </c>
      <c r="B9" s="127" t="s">
        <v>95</v>
      </c>
      <c r="C9" s="117">
        <v>1</v>
      </c>
      <c r="D9" s="117">
        <v>0</v>
      </c>
      <c r="E9" s="185" t="s">
        <v>29</v>
      </c>
      <c r="F9" s="96">
        <v>3</v>
      </c>
      <c r="G9" s="36"/>
    </row>
    <row r="10" spans="1:7" s="37" customFormat="1" ht="30.2" customHeight="1" x14ac:dyDescent="0.5">
      <c r="A10" s="118">
        <v>4</v>
      </c>
      <c r="B10" s="128" t="s">
        <v>96</v>
      </c>
      <c r="C10" s="115">
        <v>0.81</v>
      </c>
      <c r="D10" s="115">
        <v>0.18999999999999995</v>
      </c>
      <c r="E10" s="186" t="s">
        <v>30</v>
      </c>
      <c r="F10" s="97">
        <v>4</v>
      </c>
      <c r="G10" s="36"/>
    </row>
    <row r="11" spans="1:7" s="37" customFormat="1" ht="30.2" customHeight="1" x14ac:dyDescent="0.5">
      <c r="A11" s="116">
        <v>5</v>
      </c>
      <c r="B11" s="129" t="s">
        <v>97</v>
      </c>
      <c r="C11" s="117">
        <v>0.76</v>
      </c>
      <c r="D11" s="117">
        <v>0.24</v>
      </c>
      <c r="E11" s="185" t="s">
        <v>31</v>
      </c>
      <c r="F11" s="96">
        <v>5</v>
      </c>
      <c r="G11" s="36"/>
    </row>
    <row r="12" spans="1:7" s="37" customFormat="1" ht="30.2" customHeight="1" x14ac:dyDescent="0.5">
      <c r="A12" s="118">
        <v>6</v>
      </c>
      <c r="B12" s="126" t="s">
        <v>98</v>
      </c>
      <c r="C12" s="115">
        <v>1</v>
      </c>
      <c r="D12" s="115">
        <v>0</v>
      </c>
      <c r="E12" s="186" t="s">
        <v>32</v>
      </c>
      <c r="F12" s="97">
        <v>6</v>
      </c>
      <c r="G12" s="36"/>
    </row>
    <row r="13" spans="1:7" s="37" customFormat="1" ht="30.2" customHeight="1" x14ac:dyDescent="0.5">
      <c r="A13" s="116">
        <v>7</v>
      </c>
      <c r="B13" s="125" t="s">
        <v>129</v>
      </c>
      <c r="C13" s="117">
        <v>0.83</v>
      </c>
      <c r="D13" s="117">
        <v>0.17000000000000004</v>
      </c>
      <c r="E13" s="185" t="s">
        <v>33</v>
      </c>
      <c r="F13" s="96">
        <v>7</v>
      </c>
      <c r="G13" s="36"/>
    </row>
    <row r="14" spans="1:7" s="37" customFormat="1" ht="30.2" customHeight="1" x14ac:dyDescent="0.5">
      <c r="A14" s="118">
        <v>8</v>
      </c>
      <c r="B14" s="126" t="s">
        <v>101</v>
      </c>
      <c r="C14" s="115">
        <v>0.79</v>
      </c>
      <c r="D14" s="115">
        <v>0.20999999999999996</v>
      </c>
      <c r="E14" s="186" t="s">
        <v>34</v>
      </c>
      <c r="F14" s="97">
        <v>8</v>
      </c>
      <c r="G14" s="36"/>
    </row>
    <row r="15" spans="1:7" s="37" customFormat="1" ht="30.2" customHeight="1" x14ac:dyDescent="0.5">
      <c r="A15" s="116">
        <v>9</v>
      </c>
      <c r="B15" s="127" t="s">
        <v>8</v>
      </c>
      <c r="C15" s="117">
        <v>0.7</v>
      </c>
      <c r="D15" s="117">
        <v>0.30000000000000004</v>
      </c>
      <c r="E15" s="185" t="s">
        <v>35</v>
      </c>
      <c r="F15" s="96">
        <v>9</v>
      </c>
      <c r="G15" s="36"/>
    </row>
    <row r="16" spans="1:7" s="37" customFormat="1" ht="30.2" customHeight="1" x14ac:dyDescent="0.5">
      <c r="A16" s="118">
        <v>10</v>
      </c>
      <c r="B16" s="128" t="s">
        <v>9</v>
      </c>
      <c r="C16" s="115">
        <v>0.76</v>
      </c>
      <c r="D16" s="115">
        <v>0.24</v>
      </c>
      <c r="E16" s="186" t="s">
        <v>36</v>
      </c>
      <c r="F16" s="97">
        <v>10</v>
      </c>
      <c r="G16" s="36"/>
    </row>
    <row r="17" spans="1:7" s="37" customFormat="1" ht="30.2" customHeight="1" x14ac:dyDescent="0.5">
      <c r="A17" s="116">
        <v>11</v>
      </c>
      <c r="B17" s="129" t="s">
        <v>405</v>
      </c>
      <c r="C17" s="117">
        <v>0.55000000000000004</v>
      </c>
      <c r="D17" s="117">
        <v>0.44999999999999996</v>
      </c>
      <c r="E17" s="185" t="s">
        <v>299</v>
      </c>
      <c r="F17" s="96">
        <v>11</v>
      </c>
      <c r="G17" s="36"/>
    </row>
    <row r="18" spans="1:7" s="30" customFormat="1" ht="20.100000000000001" customHeight="1" x14ac:dyDescent="0.2">
      <c r="A18" s="370" t="s">
        <v>242</v>
      </c>
      <c r="B18" s="371"/>
      <c r="C18" s="372"/>
      <c r="D18" s="314" t="s">
        <v>453</v>
      </c>
      <c r="E18" s="314"/>
      <c r="F18" s="314"/>
      <c r="G18" s="29"/>
    </row>
    <row r="19" spans="1:7" ht="20.100000000000001" customHeight="1" x14ac:dyDescent="0.2">
      <c r="A19" s="4"/>
      <c r="B19" s="8"/>
      <c r="C19" s="4"/>
      <c r="D19" s="4"/>
      <c r="E19" s="8"/>
      <c r="F19" s="4"/>
      <c r="G19" s="4"/>
    </row>
  </sheetData>
  <mergeCells count="8">
    <mergeCell ref="A18:C18"/>
    <mergeCell ref="D18:F18"/>
    <mergeCell ref="A2:D2"/>
    <mergeCell ref="E2:F2"/>
    <mergeCell ref="A3:F3"/>
    <mergeCell ref="A4:F4"/>
    <mergeCell ref="A5:B6"/>
    <mergeCell ref="E5:F6"/>
  </mergeCell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Q25"/>
  <sheetViews>
    <sheetView rightToLeft="1" zoomScaleNormal="100" workbookViewId="0"/>
  </sheetViews>
  <sheetFormatPr defaultRowHeight="14.25" x14ac:dyDescent="0.2"/>
  <cols>
    <col min="1" max="1" width="7.375" style="13" customWidth="1"/>
    <col min="2" max="2" width="40.875" customWidth="1"/>
    <col min="3" max="4" width="20.625" customWidth="1"/>
    <col min="5" max="5" width="39.375" customWidth="1"/>
    <col min="6" max="6" width="7.875" style="13" customWidth="1"/>
  </cols>
  <sheetData>
    <row r="1" spans="1:17" ht="72" customHeight="1" x14ac:dyDescent="0.2">
      <c r="A1" s="445"/>
      <c r="B1" s="443"/>
      <c r="C1" s="443"/>
      <c r="D1" s="443"/>
      <c r="E1" s="443"/>
      <c r="F1" s="445"/>
      <c r="G1" s="443"/>
      <c r="H1" s="443"/>
    </row>
    <row r="2" spans="1:17" s="37" customFormat="1" ht="66" customHeight="1" x14ac:dyDescent="0.5">
      <c r="A2" s="315" t="s">
        <v>187</v>
      </c>
      <c r="B2" s="316"/>
      <c r="C2" s="316"/>
      <c r="D2" s="400" t="s">
        <v>188</v>
      </c>
      <c r="E2" s="317" t="s">
        <v>188</v>
      </c>
      <c r="F2" s="318"/>
      <c r="G2" s="59"/>
      <c r="H2" s="59"/>
      <c r="I2" s="60"/>
      <c r="J2" s="60"/>
      <c r="K2" s="60"/>
      <c r="L2" s="60"/>
      <c r="M2" s="60"/>
      <c r="N2" s="60"/>
      <c r="O2" s="60"/>
      <c r="P2" s="60"/>
      <c r="Q2" s="60"/>
    </row>
    <row r="3" spans="1:17" s="37" customFormat="1" ht="30.2" customHeight="1" x14ac:dyDescent="0.5">
      <c r="A3" s="410" t="s">
        <v>297</v>
      </c>
      <c r="B3" s="411"/>
      <c r="C3" s="411"/>
      <c r="D3" s="411"/>
      <c r="E3" s="411"/>
      <c r="F3" s="411"/>
      <c r="G3" s="36"/>
      <c r="H3" s="36"/>
    </row>
    <row r="4" spans="1:17" s="37" customFormat="1" ht="30.2" customHeight="1" x14ac:dyDescent="0.5">
      <c r="A4" s="419" t="s">
        <v>298</v>
      </c>
      <c r="B4" s="420"/>
      <c r="C4" s="420"/>
      <c r="D4" s="420"/>
      <c r="E4" s="420"/>
      <c r="F4" s="420"/>
      <c r="G4" s="36"/>
      <c r="H4" s="36"/>
    </row>
    <row r="5" spans="1:17" s="37" customFormat="1" ht="30.2" customHeight="1" x14ac:dyDescent="0.5">
      <c r="A5" s="405" t="s">
        <v>78</v>
      </c>
      <c r="B5" s="406"/>
      <c r="C5" s="84" t="s">
        <v>255</v>
      </c>
      <c r="D5" s="107" t="s">
        <v>121</v>
      </c>
      <c r="E5" s="422" t="s">
        <v>201</v>
      </c>
      <c r="F5" s="423"/>
      <c r="G5" s="36"/>
      <c r="H5" s="36"/>
    </row>
    <row r="6" spans="1:17" s="37" customFormat="1" ht="30.2" customHeight="1" x14ac:dyDescent="0.5">
      <c r="A6" s="405"/>
      <c r="B6" s="406"/>
      <c r="C6" s="110" t="s">
        <v>217</v>
      </c>
      <c r="D6" s="120" t="s">
        <v>218</v>
      </c>
      <c r="E6" s="422"/>
      <c r="F6" s="423"/>
      <c r="G6" s="36"/>
      <c r="H6" s="36"/>
    </row>
    <row r="7" spans="1:17" s="37" customFormat="1" ht="27" customHeight="1" x14ac:dyDescent="0.5">
      <c r="A7" s="116">
        <v>1</v>
      </c>
      <c r="B7" s="125" t="s">
        <v>79</v>
      </c>
      <c r="C7" s="119">
        <v>0.51</v>
      </c>
      <c r="D7" s="119">
        <v>0.49</v>
      </c>
      <c r="E7" s="185" t="s">
        <v>202</v>
      </c>
      <c r="F7" s="96">
        <v>1</v>
      </c>
      <c r="G7" s="36"/>
      <c r="H7" s="36"/>
    </row>
    <row r="8" spans="1:17" s="37" customFormat="1" ht="27" customHeight="1" x14ac:dyDescent="0.5">
      <c r="A8" s="118">
        <v>2</v>
      </c>
      <c r="B8" s="126" t="s">
        <v>80</v>
      </c>
      <c r="C8" s="115">
        <v>0.56000000000000005</v>
      </c>
      <c r="D8" s="115">
        <v>0.44</v>
      </c>
      <c r="E8" s="186" t="s">
        <v>203</v>
      </c>
      <c r="F8" s="97">
        <v>2</v>
      </c>
      <c r="G8" s="36"/>
      <c r="H8" s="36"/>
    </row>
    <row r="9" spans="1:17" s="37" customFormat="1" ht="27" customHeight="1" x14ac:dyDescent="0.5">
      <c r="A9" s="116">
        <v>3</v>
      </c>
      <c r="B9" s="127" t="s">
        <v>81</v>
      </c>
      <c r="C9" s="117">
        <v>0.41</v>
      </c>
      <c r="D9" s="117">
        <v>0.59000000000000008</v>
      </c>
      <c r="E9" s="185" t="s">
        <v>204</v>
      </c>
      <c r="F9" s="96">
        <v>3</v>
      </c>
      <c r="G9" s="36"/>
      <c r="H9" s="36"/>
    </row>
    <row r="10" spans="1:17" s="37" customFormat="1" ht="27" customHeight="1" x14ac:dyDescent="0.5">
      <c r="A10" s="118">
        <v>4</v>
      </c>
      <c r="B10" s="128" t="s">
        <v>82</v>
      </c>
      <c r="C10" s="115">
        <v>0.28000000000000003</v>
      </c>
      <c r="D10" s="115">
        <v>0.72</v>
      </c>
      <c r="E10" s="186" t="s">
        <v>205</v>
      </c>
      <c r="F10" s="97">
        <v>4</v>
      </c>
      <c r="G10" s="36"/>
      <c r="H10" s="36"/>
    </row>
    <row r="11" spans="1:17" s="37" customFormat="1" ht="27" customHeight="1" x14ac:dyDescent="0.5">
      <c r="A11" s="116">
        <v>5</v>
      </c>
      <c r="B11" s="129" t="s">
        <v>83</v>
      </c>
      <c r="C11" s="117">
        <v>0.41</v>
      </c>
      <c r="D11" s="117">
        <v>0.59000000000000008</v>
      </c>
      <c r="E11" s="185" t="s">
        <v>206</v>
      </c>
      <c r="F11" s="96">
        <v>5</v>
      </c>
      <c r="G11" s="36"/>
      <c r="H11" s="36"/>
    </row>
    <row r="12" spans="1:17" s="37" customFormat="1" ht="27" customHeight="1" x14ac:dyDescent="0.5">
      <c r="A12" s="118">
        <v>6</v>
      </c>
      <c r="B12" s="126" t="s">
        <v>84</v>
      </c>
      <c r="C12" s="115">
        <v>0.34</v>
      </c>
      <c r="D12" s="115">
        <v>0.65999999999999992</v>
      </c>
      <c r="E12" s="186" t="s">
        <v>207</v>
      </c>
      <c r="F12" s="97">
        <v>6</v>
      </c>
      <c r="G12" s="36"/>
      <c r="H12" s="36"/>
    </row>
    <row r="13" spans="1:17" s="37" customFormat="1" ht="27" customHeight="1" x14ac:dyDescent="0.5">
      <c r="A13" s="116">
        <v>7</v>
      </c>
      <c r="B13" s="125" t="s">
        <v>85</v>
      </c>
      <c r="C13" s="117">
        <v>0.26</v>
      </c>
      <c r="D13" s="117">
        <v>0.74</v>
      </c>
      <c r="E13" s="185" t="s">
        <v>208</v>
      </c>
      <c r="F13" s="96">
        <v>7</v>
      </c>
      <c r="G13" s="36"/>
      <c r="H13" s="36"/>
    </row>
    <row r="14" spans="1:17" s="37" customFormat="1" ht="27" customHeight="1" x14ac:dyDescent="0.5">
      <c r="A14" s="118">
        <v>8</v>
      </c>
      <c r="B14" s="126" t="s">
        <v>86</v>
      </c>
      <c r="C14" s="115">
        <v>0.24</v>
      </c>
      <c r="D14" s="115">
        <v>0.76</v>
      </c>
      <c r="E14" s="186" t="s">
        <v>209</v>
      </c>
      <c r="F14" s="97">
        <v>8</v>
      </c>
      <c r="G14" s="36"/>
      <c r="H14" s="36"/>
    </row>
    <row r="15" spans="1:17" s="37" customFormat="1" ht="27" customHeight="1" x14ac:dyDescent="0.5">
      <c r="A15" s="116">
        <v>9</v>
      </c>
      <c r="B15" s="127" t="s">
        <v>87</v>
      </c>
      <c r="C15" s="117">
        <v>0.56000000000000005</v>
      </c>
      <c r="D15" s="117">
        <v>0.43999999999999995</v>
      </c>
      <c r="E15" s="185" t="s">
        <v>210</v>
      </c>
      <c r="F15" s="96">
        <v>9</v>
      </c>
      <c r="G15" s="36"/>
      <c r="H15" s="36"/>
    </row>
    <row r="16" spans="1:17" s="37" customFormat="1" ht="27" customHeight="1" x14ac:dyDescent="0.5">
      <c r="A16" s="118">
        <v>10</v>
      </c>
      <c r="B16" s="128" t="s">
        <v>88</v>
      </c>
      <c r="C16" s="115">
        <v>0.19</v>
      </c>
      <c r="D16" s="115">
        <v>0.81</v>
      </c>
      <c r="E16" s="186" t="s">
        <v>211</v>
      </c>
      <c r="F16" s="97">
        <v>10</v>
      </c>
      <c r="G16" s="36"/>
      <c r="H16" s="36"/>
    </row>
    <row r="17" spans="1:8" s="37" customFormat="1" ht="27" customHeight="1" x14ac:dyDescent="0.5">
      <c r="A17" s="116">
        <v>11</v>
      </c>
      <c r="B17" s="129" t="s">
        <v>89</v>
      </c>
      <c r="C17" s="117">
        <v>0.24</v>
      </c>
      <c r="D17" s="117">
        <v>0.76</v>
      </c>
      <c r="E17" s="185" t="s">
        <v>212</v>
      </c>
      <c r="F17" s="96">
        <v>11</v>
      </c>
      <c r="G17" s="36"/>
      <c r="H17" s="36"/>
    </row>
    <row r="18" spans="1:8" s="37" customFormat="1" ht="27" customHeight="1" x14ac:dyDescent="0.5">
      <c r="A18" s="118">
        <v>12</v>
      </c>
      <c r="B18" s="126" t="s">
        <v>90</v>
      </c>
      <c r="C18" s="115">
        <v>0.17</v>
      </c>
      <c r="D18" s="115">
        <v>0.83</v>
      </c>
      <c r="E18" s="186" t="s">
        <v>213</v>
      </c>
      <c r="F18" s="97">
        <v>12</v>
      </c>
      <c r="G18" s="36"/>
      <c r="H18" s="36"/>
    </row>
    <row r="19" spans="1:8" s="37" customFormat="1" ht="27" customHeight="1" x14ac:dyDescent="0.5">
      <c r="A19" s="116">
        <v>13</v>
      </c>
      <c r="B19" s="127" t="s">
        <v>91</v>
      </c>
      <c r="C19" s="117">
        <v>0.11</v>
      </c>
      <c r="D19" s="117">
        <v>0.89</v>
      </c>
      <c r="E19" s="185" t="s">
        <v>214</v>
      </c>
      <c r="F19" s="96">
        <v>13</v>
      </c>
      <c r="G19" s="36"/>
      <c r="H19" s="36"/>
    </row>
    <row r="20" spans="1:8" s="37" customFormat="1" ht="27" customHeight="1" x14ac:dyDescent="0.5">
      <c r="A20" s="118">
        <v>14</v>
      </c>
      <c r="B20" s="128" t="s">
        <v>92</v>
      </c>
      <c r="C20" s="115">
        <v>0.21</v>
      </c>
      <c r="D20" s="115">
        <v>0.79</v>
      </c>
      <c r="E20" s="186" t="s">
        <v>215</v>
      </c>
      <c r="F20" s="97">
        <v>14</v>
      </c>
      <c r="G20" s="36"/>
      <c r="H20" s="36"/>
    </row>
    <row r="21" spans="1:8" s="37" customFormat="1" ht="27" customHeight="1" x14ac:dyDescent="0.5">
      <c r="A21" s="116">
        <v>15</v>
      </c>
      <c r="B21" s="129" t="s">
        <v>93</v>
      </c>
      <c r="C21" s="117">
        <v>0.2</v>
      </c>
      <c r="D21" s="117">
        <v>0.8</v>
      </c>
      <c r="E21" s="185" t="s">
        <v>216</v>
      </c>
      <c r="F21" s="96">
        <v>15</v>
      </c>
      <c r="G21" s="36"/>
      <c r="H21" s="36"/>
    </row>
    <row r="22" spans="1:8" s="18" customFormat="1" ht="20.100000000000001" customHeight="1" x14ac:dyDescent="0.2">
      <c r="A22" s="313" t="s">
        <v>242</v>
      </c>
      <c r="B22" s="313"/>
      <c r="C22" s="313"/>
      <c r="D22" s="314" t="s">
        <v>453</v>
      </c>
      <c r="E22" s="314"/>
      <c r="F22" s="314"/>
      <c r="G22" s="35"/>
      <c r="H22" s="17"/>
    </row>
    <row r="23" spans="1:8" ht="18.75" x14ac:dyDescent="0.2">
      <c r="A23" s="12"/>
      <c r="B23" s="4"/>
      <c r="C23" s="4"/>
      <c r="D23" s="4"/>
      <c r="E23" s="31"/>
      <c r="F23" s="33"/>
      <c r="G23" s="32"/>
      <c r="H23" s="4"/>
    </row>
    <row r="24" spans="1:8" ht="18.75" x14ac:dyDescent="0.2">
      <c r="A24" s="12"/>
      <c r="B24" s="4"/>
      <c r="C24" s="4"/>
      <c r="D24" s="4"/>
      <c r="E24" s="31"/>
      <c r="F24" s="33"/>
      <c r="G24" s="32"/>
      <c r="H24" s="4"/>
    </row>
    <row r="25" spans="1:8" x14ac:dyDescent="0.2">
      <c r="A25" s="12"/>
      <c r="B25" s="4"/>
      <c r="C25" s="4"/>
      <c r="D25" s="4"/>
      <c r="E25" s="32"/>
      <c r="F25" s="34"/>
      <c r="G25" s="32"/>
      <c r="H25" s="4"/>
    </row>
  </sheetData>
  <mergeCells count="8">
    <mergeCell ref="A22:C22"/>
    <mergeCell ref="D22:F22"/>
    <mergeCell ref="A2:D2"/>
    <mergeCell ref="E2:F2"/>
    <mergeCell ref="A3:F3"/>
    <mergeCell ref="A5:B6"/>
    <mergeCell ref="A4:F4"/>
    <mergeCell ref="E5:F6"/>
  </mergeCells>
  <pageMargins left="0.7" right="0.7" top="0.75" bottom="0.75" header="0.3" footer="0.3"/>
  <pageSetup paperSize="9" fitToHeight="0"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14"/>
  <sheetViews>
    <sheetView rightToLeft="1" workbookViewId="0"/>
  </sheetViews>
  <sheetFormatPr defaultRowHeight="14.25" x14ac:dyDescent="0.2"/>
  <cols>
    <col min="1" max="1" width="5.125" customWidth="1"/>
    <col min="2" max="2" width="27" customWidth="1"/>
    <col min="3" max="3" width="18.625" customWidth="1"/>
    <col min="4" max="4" width="22.875" customWidth="1"/>
    <col min="5" max="5" width="5.5" customWidth="1"/>
  </cols>
  <sheetData>
    <row r="1" spans="1:6" ht="93.75" customHeight="1" x14ac:dyDescent="0.2">
      <c r="A1" s="443"/>
      <c r="B1" s="443"/>
      <c r="C1" s="443"/>
      <c r="D1" s="443"/>
      <c r="E1" s="443"/>
      <c r="F1" s="443"/>
    </row>
    <row r="2" spans="1:6" s="39" customFormat="1" ht="47.25" customHeight="1" x14ac:dyDescent="0.65">
      <c r="A2" s="315" t="s">
        <v>220</v>
      </c>
      <c r="B2" s="400"/>
      <c r="C2" s="318" t="s">
        <v>221</v>
      </c>
      <c r="D2" s="318"/>
      <c r="E2" s="348"/>
      <c r="F2" s="61"/>
    </row>
    <row r="3" spans="1:6" s="39" customFormat="1" ht="30.2" customHeight="1" x14ac:dyDescent="0.65">
      <c r="A3" s="410" t="s">
        <v>256</v>
      </c>
      <c r="B3" s="411"/>
      <c r="C3" s="411"/>
      <c r="D3" s="411"/>
      <c r="E3" s="412"/>
      <c r="F3" s="38"/>
    </row>
    <row r="4" spans="1:6" s="39" customFormat="1" ht="30.2" customHeight="1" x14ac:dyDescent="0.65">
      <c r="A4" s="419" t="s">
        <v>257</v>
      </c>
      <c r="B4" s="420"/>
      <c r="C4" s="426"/>
      <c r="D4" s="420"/>
      <c r="E4" s="420"/>
      <c r="F4" s="38"/>
    </row>
    <row r="5" spans="1:6" s="39" customFormat="1" ht="30.2" customHeight="1" x14ac:dyDescent="0.65">
      <c r="A5" s="427" t="s">
        <v>258</v>
      </c>
      <c r="B5" s="428"/>
      <c r="C5" s="121" t="s">
        <v>122</v>
      </c>
      <c r="D5" s="431" t="s">
        <v>259</v>
      </c>
      <c r="E5" s="432"/>
      <c r="F5" s="38"/>
    </row>
    <row r="6" spans="1:6" s="39" customFormat="1" ht="30.2" customHeight="1" x14ac:dyDescent="0.65">
      <c r="A6" s="429"/>
      <c r="B6" s="430"/>
      <c r="C6" s="187" t="s">
        <v>219</v>
      </c>
      <c r="D6" s="433"/>
      <c r="E6" s="434"/>
      <c r="F6" s="38"/>
    </row>
    <row r="7" spans="1:6" s="39" customFormat="1" ht="30.2" customHeight="1" x14ac:dyDescent="0.65">
      <c r="A7" s="116">
        <v>1</v>
      </c>
      <c r="B7" s="125" t="s">
        <v>123</v>
      </c>
      <c r="C7" s="122">
        <v>0.54</v>
      </c>
      <c r="D7" s="185" t="s">
        <v>246</v>
      </c>
      <c r="E7" s="96">
        <v>1</v>
      </c>
      <c r="F7" s="38"/>
    </row>
    <row r="8" spans="1:6" s="39" customFormat="1" ht="30.2" customHeight="1" x14ac:dyDescent="0.65">
      <c r="A8" s="118">
        <v>2</v>
      </c>
      <c r="B8" s="126" t="s">
        <v>124</v>
      </c>
      <c r="C8" s="123">
        <v>0.32</v>
      </c>
      <c r="D8" s="186" t="s">
        <v>247</v>
      </c>
      <c r="E8" s="97">
        <v>2</v>
      </c>
      <c r="F8" s="38"/>
    </row>
    <row r="9" spans="1:6" s="39" customFormat="1" ht="30.2" customHeight="1" x14ac:dyDescent="0.65">
      <c r="A9" s="116">
        <v>3</v>
      </c>
      <c r="B9" s="127" t="s">
        <v>222</v>
      </c>
      <c r="C9" s="124">
        <v>0.2</v>
      </c>
      <c r="D9" s="185" t="s">
        <v>315</v>
      </c>
      <c r="E9" s="96">
        <v>3</v>
      </c>
      <c r="F9" s="38"/>
    </row>
    <row r="10" spans="1:6" ht="17.25" customHeight="1" x14ac:dyDescent="0.2">
      <c r="A10" s="424" t="s">
        <v>242</v>
      </c>
      <c r="B10" s="424"/>
      <c r="C10" s="425" t="s">
        <v>453</v>
      </c>
      <c r="D10" s="425"/>
      <c r="E10" s="425"/>
      <c r="F10" s="4"/>
    </row>
    <row r="11" spans="1:6" ht="24.95" customHeight="1" x14ac:dyDescent="0.2">
      <c r="A11" s="5"/>
      <c r="B11" s="5"/>
      <c r="C11" s="4"/>
      <c r="D11" s="4"/>
      <c r="E11" s="4"/>
      <c r="F11" s="4"/>
    </row>
    <row r="12" spans="1:6" x14ac:dyDescent="0.2">
      <c r="A12" s="4"/>
      <c r="B12" s="4"/>
      <c r="C12" s="4"/>
      <c r="D12" s="4"/>
      <c r="E12" s="4"/>
      <c r="F12" s="4"/>
    </row>
    <row r="13" spans="1:6" x14ac:dyDescent="0.2">
      <c r="A13" s="4"/>
      <c r="B13" s="4"/>
      <c r="C13" s="4"/>
      <c r="D13" s="4"/>
      <c r="E13" s="4"/>
      <c r="F13" s="4"/>
    </row>
    <row r="14" spans="1:6" x14ac:dyDescent="0.2">
      <c r="A14" s="4"/>
      <c r="B14" s="4"/>
      <c r="C14" s="4"/>
      <c r="D14" s="4"/>
      <c r="E14" s="4"/>
      <c r="F14" s="4"/>
    </row>
  </sheetData>
  <mergeCells count="8">
    <mergeCell ref="A10:B10"/>
    <mergeCell ref="C10:E10"/>
    <mergeCell ref="A2:B2"/>
    <mergeCell ref="C2:E2"/>
    <mergeCell ref="A3:E3"/>
    <mergeCell ref="A4:E4"/>
    <mergeCell ref="A5:B6"/>
    <mergeCell ref="D5:E6"/>
  </mergeCell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Q43"/>
  <sheetViews>
    <sheetView rightToLeft="1" workbookViewId="0">
      <selection activeCell="Q32" sqref="P32:Q43"/>
    </sheetView>
  </sheetViews>
  <sheetFormatPr defaultRowHeight="14.25" x14ac:dyDescent="0.2"/>
  <cols>
    <col min="1" max="1" width="5" customWidth="1"/>
    <col min="2" max="2" width="26.125" customWidth="1"/>
    <col min="3" max="4" width="10.75" customWidth="1"/>
    <col min="5" max="5" width="12.375" customWidth="1"/>
    <col min="6" max="6" width="13.125" customWidth="1"/>
  </cols>
  <sheetData>
    <row r="1" spans="1:17" ht="60.75" customHeight="1" x14ac:dyDescent="0.2">
      <c r="A1" s="443"/>
      <c r="B1" s="443"/>
      <c r="C1" s="443"/>
      <c r="D1" s="443"/>
      <c r="E1" s="443"/>
      <c r="F1" s="443"/>
      <c r="G1" s="443"/>
      <c r="H1" s="443"/>
      <c r="I1" s="443"/>
      <c r="J1" s="443"/>
      <c r="K1" s="443"/>
      <c r="L1" s="443"/>
      <c r="M1" s="443"/>
      <c r="N1" s="443"/>
      <c r="O1" s="443"/>
      <c r="P1" s="443"/>
      <c r="Q1" s="443"/>
    </row>
    <row r="2" spans="1:17" ht="43.5" customHeight="1" x14ac:dyDescent="0.2">
      <c r="A2" s="4"/>
      <c r="B2" s="4"/>
      <c r="C2" s="4"/>
      <c r="D2" s="4"/>
      <c r="E2" s="4"/>
      <c r="F2" s="236"/>
      <c r="G2" s="236"/>
      <c r="H2" s="236"/>
      <c r="I2" s="236"/>
      <c r="J2" s="236"/>
      <c r="K2" s="236"/>
      <c r="L2" s="236"/>
      <c r="M2" s="236"/>
      <c r="N2" s="236"/>
      <c r="O2" s="236"/>
      <c r="P2" s="4"/>
      <c r="Q2" s="4"/>
    </row>
    <row r="3" spans="1:17" ht="24.75" customHeight="1" x14ac:dyDescent="0.2">
      <c r="A3" s="386" t="s">
        <v>0</v>
      </c>
      <c r="B3" s="386"/>
      <c r="C3" s="203" t="s">
        <v>333</v>
      </c>
      <c r="D3" s="203" t="s">
        <v>334</v>
      </c>
      <c r="E3" s="239"/>
      <c r="F3" s="4"/>
      <c r="G3" s="4"/>
      <c r="H3" s="4"/>
      <c r="I3" s="4"/>
      <c r="J3" s="4"/>
      <c r="K3" s="4"/>
      <c r="L3" s="4"/>
      <c r="M3" s="4"/>
      <c r="N3" s="4"/>
      <c r="O3" s="4"/>
      <c r="P3" s="4"/>
      <c r="Q3" s="4"/>
    </row>
    <row r="4" spans="1:17" ht="22.5" x14ac:dyDescent="0.2">
      <c r="A4" s="63">
        <v>1</v>
      </c>
      <c r="B4" s="64" t="s">
        <v>99</v>
      </c>
      <c r="C4" s="209">
        <v>9101</v>
      </c>
      <c r="D4" s="212">
        <f>C4/$C$15</f>
        <v>0.12572352152951416</v>
      </c>
      <c r="E4" s="239"/>
      <c r="F4" s="376" t="s">
        <v>443</v>
      </c>
      <c r="G4" s="376"/>
      <c r="H4" s="376"/>
      <c r="I4" s="376"/>
      <c r="J4" s="376"/>
      <c r="K4" s="376"/>
      <c r="L4" s="376"/>
      <c r="M4" s="376"/>
      <c r="N4" s="376"/>
      <c r="O4" s="376"/>
      <c r="P4" s="4"/>
      <c r="Q4" s="4"/>
    </row>
    <row r="5" spans="1:17" ht="22.5" x14ac:dyDescent="0.2">
      <c r="A5" s="65">
        <v>2</v>
      </c>
      <c r="B5" s="66" t="s">
        <v>3</v>
      </c>
      <c r="C5" s="210">
        <v>52518</v>
      </c>
      <c r="D5" s="211">
        <f t="shared" ref="D5:D14" si="0">C5/$C$15</f>
        <v>0.72549696777134642</v>
      </c>
      <c r="E5" s="239"/>
      <c r="F5" s="4"/>
      <c r="G5" s="4"/>
      <c r="H5" s="4"/>
      <c r="I5" s="4"/>
      <c r="J5" s="4"/>
      <c r="K5" s="4"/>
      <c r="L5" s="4"/>
      <c r="M5" s="4"/>
      <c r="N5" s="4"/>
      <c r="O5" s="4"/>
      <c r="P5" s="4"/>
      <c r="Q5" s="4"/>
    </row>
    <row r="6" spans="1:17" ht="22.5" x14ac:dyDescent="0.2">
      <c r="A6" s="63">
        <v>3</v>
      </c>
      <c r="B6" s="64" t="s">
        <v>4</v>
      </c>
      <c r="C6" s="209">
        <v>6</v>
      </c>
      <c r="D6" s="212">
        <f t="shared" si="0"/>
        <v>8.2885521280857594E-5</v>
      </c>
      <c r="E6" s="239"/>
      <c r="F6" s="4"/>
      <c r="G6" s="4"/>
      <c r="H6" s="4"/>
      <c r="I6" s="4"/>
      <c r="J6" s="4"/>
      <c r="K6" s="4"/>
      <c r="L6" s="4"/>
      <c r="M6" s="4"/>
      <c r="N6" s="4"/>
      <c r="O6" s="4"/>
      <c r="P6" s="4"/>
      <c r="Q6" s="4"/>
    </row>
    <row r="7" spans="1:17" ht="22.5" x14ac:dyDescent="0.2">
      <c r="A7" s="65">
        <v>4</v>
      </c>
      <c r="B7" s="66" t="s">
        <v>5</v>
      </c>
      <c r="C7" s="210">
        <v>1662</v>
      </c>
      <c r="D7" s="211">
        <f t="shared" si="0"/>
        <v>2.2959289394797553E-2</v>
      </c>
      <c r="E7" s="239"/>
      <c r="F7" s="4"/>
      <c r="G7" s="4"/>
      <c r="H7" s="4"/>
      <c r="I7" s="4"/>
      <c r="J7" s="4"/>
      <c r="K7" s="4"/>
      <c r="L7" s="4"/>
      <c r="M7" s="4"/>
      <c r="N7" s="4"/>
      <c r="O7" s="4"/>
      <c r="P7" s="4"/>
      <c r="Q7" s="4"/>
    </row>
    <row r="8" spans="1:17" ht="22.5" x14ac:dyDescent="0.2">
      <c r="A8" s="63">
        <v>5</v>
      </c>
      <c r="B8" s="64" t="s">
        <v>6</v>
      </c>
      <c r="C8" s="209">
        <v>43</v>
      </c>
      <c r="D8" s="212">
        <f t="shared" si="0"/>
        <v>5.9401290251281274E-4</v>
      </c>
      <c r="E8" s="239"/>
      <c r="F8" s="4"/>
      <c r="G8" s="4"/>
      <c r="H8" s="4"/>
      <c r="I8" s="4"/>
      <c r="J8" s="4"/>
      <c r="K8" s="4"/>
      <c r="L8" s="4"/>
      <c r="M8" s="4"/>
      <c r="N8" s="4"/>
      <c r="O8" s="4"/>
      <c r="P8" s="4"/>
      <c r="Q8" s="4"/>
    </row>
    <row r="9" spans="1:17" ht="22.5" x14ac:dyDescent="0.2">
      <c r="A9" s="65">
        <v>6</v>
      </c>
      <c r="B9" s="66" t="s">
        <v>7</v>
      </c>
      <c r="C9" s="210">
        <v>31</v>
      </c>
      <c r="D9" s="211">
        <f t="shared" si="0"/>
        <v>4.2824185995109752E-4</v>
      </c>
      <c r="E9" s="239"/>
      <c r="F9" s="4"/>
      <c r="G9" s="4"/>
      <c r="H9" s="4"/>
      <c r="I9" s="4"/>
      <c r="J9" s="4"/>
      <c r="K9" s="4"/>
      <c r="L9" s="4"/>
      <c r="M9" s="4"/>
      <c r="N9" s="4"/>
      <c r="O9" s="4"/>
      <c r="P9" s="4"/>
      <c r="Q9" s="4"/>
    </row>
    <row r="10" spans="1:17" ht="22.5" x14ac:dyDescent="0.2">
      <c r="A10" s="63">
        <v>7</v>
      </c>
      <c r="B10" s="64" t="s">
        <v>126</v>
      </c>
      <c r="C10" s="209">
        <v>3838</v>
      </c>
      <c r="D10" s="212">
        <f t="shared" si="0"/>
        <v>5.3019105112655236E-2</v>
      </c>
      <c r="E10" s="239"/>
      <c r="F10" s="4"/>
      <c r="G10" s="4"/>
      <c r="H10" s="4"/>
      <c r="I10" s="4"/>
      <c r="J10" s="4"/>
      <c r="K10" s="4"/>
      <c r="L10" s="4"/>
      <c r="M10" s="4"/>
      <c r="N10" s="4"/>
      <c r="O10" s="4"/>
      <c r="P10" s="4"/>
      <c r="Q10" s="4"/>
    </row>
    <row r="11" spans="1:17" ht="22.5" x14ac:dyDescent="0.2">
      <c r="A11" s="65">
        <v>8</v>
      </c>
      <c r="B11" s="66" t="s">
        <v>25</v>
      </c>
      <c r="C11" s="210">
        <v>2903</v>
      </c>
      <c r="D11" s="211">
        <f t="shared" si="0"/>
        <v>4.0102778046388267E-2</v>
      </c>
      <c r="E11" s="239"/>
      <c r="F11" s="4"/>
      <c r="G11" s="4"/>
      <c r="H11" s="4"/>
      <c r="I11" s="4"/>
      <c r="J11" s="4"/>
      <c r="K11" s="4"/>
      <c r="L11" s="4"/>
      <c r="M11" s="4"/>
      <c r="N11" s="4"/>
      <c r="O11" s="4"/>
      <c r="P11" s="4"/>
      <c r="Q11" s="4"/>
    </row>
    <row r="12" spans="1:17" ht="22.5" x14ac:dyDescent="0.2">
      <c r="A12" s="63">
        <v>9</v>
      </c>
      <c r="B12" s="64" t="s">
        <v>8</v>
      </c>
      <c r="C12" s="209">
        <v>480</v>
      </c>
      <c r="D12" s="212">
        <f t="shared" si="0"/>
        <v>6.6308417024686069E-3</v>
      </c>
      <c r="E12" s="239"/>
      <c r="F12" s="4"/>
      <c r="G12" s="4"/>
      <c r="H12" s="4"/>
      <c r="I12" s="4"/>
      <c r="J12" s="4"/>
      <c r="K12" s="4"/>
      <c r="L12" s="4"/>
      <c r="M12" s="4"/>
      <c r="N12" s="4"/>
      <c r="O12" s="4"/>
      <c r="P12" s="4"/>
      <c r="Q12" s="4"/>
    </row>
    <row r="13" spans="1:17" ht="22.5" x14ac:dyDescent="0.2">
      <c r="A13" s="65">
        <v>10</v>
      </c>
      <c r="B13" s="66" t="s">
        <v>9</v>
      </c>
      <c r="C13" s="210">
        <v>1570</v>
      </c>
      <c r="D13" s="211">
        <f t="shared" si="0"/>
        <v>2.1688378068491068E-2</v>
      </c>
      <c r="E13" s="239"/>
      <c r="F13" s="4"/>
      <c r="G13" s="4"/>
      <c r="H13" s="4"/>
      <c r="I13" s="4"/>
      <c r="J13" s="4"/>
      <c r="K13" s="4"/>
      <c r="L13" s="4"/>
      <c r="M13" s="4"/>
      <c r="N13" s="4"/>
      <c r="O13" s="4"/>
      <c r="P13" s="4"/>
      <c r="Q13" s="4"/>
    </row>
    <row r="14" spans="1:17" ht="22.5" x14ac:dyDescent="0.2">
      <c r="A14" s="63">
        <v>11</v>
      </c>
      <c r="B14" s="64" t="s">
        <v>249</v>
      </c>
      <c r="C14" s="209">
        <v>237</v>
      </c>
      <c r="D14" s="212">
        <f t="shared" si="0"/>
        <v>3.2739780905938747E-3</v>
      </c>
      <c r="E14" s="239"/>
      <c r="F14" s="4"/>
      <c r="G14" s="4"/>
      <c r="H14" s="4"/>
      <c r="I14" s="4"/>
      <c r="J14" s="4"/>
      <c r="K14" s="4"/>
      <c r="L14" s="4"/>
      <c r="M14" s="4"/>
      <c r="N14" s="4"/>
      <c r="O14" s="4"/>
      <c r="P14" s="4"/>
      <c r="Q14" s="4"/>
    </row>
    <row r="15" spans="1:17" ht="21.75" x14ac:dyDescent="0.2">
      <c r="A15" s="386" t="s">
        <v>10</v>
      </c>
      <c r="B15" s="386"/>
      <c r="C15" s="203">
        <v>72389</v>
      </c>
      <c r="D15" s="203"/>
      <c r="E15" s="239"/>
      <c r="F15" s="4"/>
      <c r="G15" s="4"/>
      <c r="H15" s="4"/>
      <c r="I15" s="4"/>
      <c r="J15" s="4"/>
      <c r="K15" s="4"/>
      <c r="L15" s="4"/>
      <c r="M15" s="4"/>
      <c r="N15" s="4"/>
      <c r="O15" s="4"/>
      <c r="P15" s="4"/>
      <c r="Q15" s="4"/>
    </row>
    <row r="16" spans="1:17" x14ac:dyDescent="0.2">
      <c r="A16" s="4"/>
      <c r="B16" s="4"/>
      <c r="C16" s="4"/>
      <c r="D16" s="4"/>
      <c r="E16" s="239"/>
      <c r="F16" s="4"/>
      <c r="G16" s="4"/>
      <c r="H16" s="4"/>
      <c r="I16" s="4"/>
      <c r="J16" s="4"/>
      <c r="K16" s="4"/>
      <c r="L16" s="4"/>
      <c r="M16" s="4"/>
      <c r="N16" s="4"/>
      <c r="O16" s="4"/>
      <c r="P16" s="4"/>
      <c r="Q16" s="4"/>
    </row>
    <row r="17" spans="1:17" x14ac:dyDescent="0.2">
      <c r="A17" s="4"/>
      <c r="B17" s="4"/>
      <c r="C17" s="4"/>
      <c r="D17" s="4"/>
      <c r="E17" s="239"/>
      <c r="F17" s="4"/>
      <c r="G17" s="4"/>
      <c r="H17" s="4"/>
      <c r="I17" s="4"/>
      <c r="J17" s="4"/>
      <c r="K17" s="4"/>
      <c r="L17" s="4"/>
      <c r="M17" s="4"/>
      <c r="N17" s="4"/>
      <c r="O17" s="4"/>
      <c r="P17" s="4"/>
      <c r="Q17" s="4"/>
    </row>
    <row r="18" spans="1:17" ht="24.75" customHeight="1" x14ac:dyDescent="0.2">
      <c r="A18" s="4"/>
      <c r="B18" s="4"/>
      <c r="C18" s="4"/>
      <c r="D18" s="4"/>
      <c r="E18" s="239"/>
      <c r="F18" s="4"/>
      <c r="G18" s="4"/>
      <c r="H18" s="4"/>
      <c r="I18" s="376" t="s">
        <v>336</v>
      </c>
      <c r="J18" s="376"/>
      <c r="K18" s="376"/>
      <c r="L18" s="376"/>
      <c r="M18" s="376"/>
      <c r="N18" s="376"/>
      <c r="O18" s="376"/>
      <c r="P18" s="376"/>
      <c r="Q18" s="4"/>
    </row>
    <row r="19" spans="1:17" ht="48" customHeight="1" x14ac:dyDescent="0.55000000000000004">
      <c r="A19" s="349" t="s">
        <v>0</v>
      </c>
      <c r="B19" s="349"/>
      <c r="C19" s="278" t="s">
        <v>340</v>
      </c>
      <c r="D19" s="278" t="s">
        <v>341</v>
      </c>
      <c r="E19" s="279" t="s">
        <v>339</v>
      </c>
      <c r="F19" s="280" t="s">
        <v>346</v>
      </c>
      <c r="G19" s="278" t="s">
        <v>1</v>
      </c>
      <c r="H19" s="4"/>
      <c r="I19" s="4"/>
      <c r="J19" s="4"/>
      <c r="K19" s="4"/>
      <c r="L19" s="4"/>
      <c r="M19" s="4"/>
      <c r="N19" s="4"/>
      <c r="O19" s="4"/>
      <c r="P19" s="4"/>
      <c r="Q19" s="4"/>
    </row>
    <row r="20" spans="1:17" ht="22.5" customHeight="1" x14ac:dyDescent="0.2">
      <c r="A20" s="319" t="s">
        <v>10</v>
      </c>
      <c r="B20" s="323"/>
      <c r="C20" s="139">
        <v>59810</v>
      </c>
      <c r="D20" s="139">
        <v>11638</v>
      </c>
      <c r="E20" s="217">
        <v>784</v>
      </c>
      <c r="F20" s="139">
        <v>157</v>
      </c>
      <c r="G20" s="139">
        <v>72389</v>
      </c>
      <c r="H20" s="4"/>
      <c r="I20" s="4"/>
      <c r="J20" s="4"/>
      <c r="K20" s="4"/>
      <c r="L20" s="4"/>
      <c r="M20" s="4"/>
      <c r="N20" s="4"/>
      <c r="O20" s="4"/>
      <c r="P20" s="4"/>
      <c r="Q20" s="4"/>
    </row>
    <row r="21" spans="1:17" ht="22.5" x14ac:dyDescent="0.2">
      <c r="A21" s="319" t="s">
        <v>335</v>
      </c>
      <c r="B21" s="323"/>
      <c r="C21" s="218">
        <f>C20/$G$20</f>
        <v>0.82623050463468206</v>
      </c>
      <c r="D21" s="218">
        <f t="shared" ref="D21:F21" si="1">D20/$G$20</f>
        <v>0.16077028277777011</v>
      </c>
      <c r="E21" s="243">
        <f t="shared" si="1"/>
        <v>1.0830374780698725E-2</v>
      </c>
      <c r="F21" s="218">
        <f t="shared" si="1"/>
        <v>2.1688378068491069E-3</v>
      </c>
      <c r="G21" s="139"/>
      <c r="H21" s="4"/>
      <c r="I21" s="4"/>
      <c r="J21" s="4"/>
      <c r="K21" s="4"/>
      <c r="L21" s="4"/>
      <c r="M21" s="4"/>
      <c r="N21" s="4"/>
      <c r="O21" s="4"/>
      <c r="P21" s="4"/>
      <c r="Q21" s="4"/>
    </row>
    <row r="22" spans="1:17" x14ac:dyDescent="0.2">
      <c r="A22" s="4"/>
      <c r="B22" s="4"/>
      <c r="C22" s="4"/>
      <c r="D22" s="4"/>
      <c r="E22" s="239"/>
      <c r="F22" s="4"/>
      <c r="G22" s="4"/>
      <c r="H22" s="4"/>
      <c r="I22" s="4"/>
      <c r="J22" s="4"/>
      <c r="K22" s="4"/>
      <c r="L22" s="4"/>
      <c r="M22" s="4"/>
      <c r="N22" s="4"/>
      <c r="O22" s="4"/>
      <c r="P22" s="4"/>
      <c r="Q22" s="4"/>
    </row>
    <row r="23" spans="1:17" x14ac:dyDescent="0.2">
      <c r="A23" s="4"/>
      <c r="B23" s="4"/>
      <c r="C23" s="4"/>
      <c r="D23" s="4"/>
      <c r="E23" s="4"/>
      <c r="F23" s="4"/>
      <c r="G23" s="4"/>
      <c r="H23" s="4"/>
      <c r="I23" s="4"/>
      <c r="J23" s="4"/>
      <c r="K23" s="4"/>
      <c r="L23" s="4"/>
      <c r="M23" s="4"/>
      <c r="N23" s="4"/>
      <c r="O23" s="4"/>
      <c r="P23" s="4"/>
      <c r="Q23" s="4"/>
    </row>
    <row r="24" spans="1:17" ht="21.75" customHeight="1" x14ac:dyDescent="0.2">
      <c r="A24" s="4"/>
      <c r="B24" s="4"/>
      <c r="C24" s="4"/>
      <c r="D24" s="4"/>
      <c r="E24" s="4"/>
      <c r="F24" s="4"/>
      <c r="G24" s="4"/>
      <c r="H24" s="4"/>
      <c r="I24" s="4"/>
      <c r="J24" s="4"/>
      <c r="K24" s="4"/>
      <c r="L24" s="4"/>
      <c r="M24" s="4"/>
      <c r="N24" s="4"/>
      <c r="O24" s="4"/>
      <c r="P24" s="4"/>
      <c r="Q24" s="4"/>
    </row>
    <row r="25" spans="1:17" x14ac:dyDescent="0.2">
      <c r="A25" s="4"/>
      <c r="B25" s="4"/>
      <c r="C25" s="4"/>
      <c r="D25" s="4"/>
      <c r="E25" s="239"/>
      <c r="F25" s="4"/>
      <c r="G25" s="4"/>
      <c r="H25" s="4"/>
      <c r="I25" s="4"/>
      <c r="J25" s="4"/>
      <c r="K25" s="4"/>
      <c r="L25" s="4"/>
      <c r="M25" s="4"/>
      <c r="N25" s="4"/>
      <c r="O25" s="4"/>
      <c r="P25" s="4"/>
      <c r="Q25" s="4"/>
    </row>
    <row r="26" spans="1:17" x14ac:dyDescent="0.2">
      <c r="A26" s="4"/>
      <c r="B26" s="4"/>
      <c r="C26" s="4"/>
      <c r="D26" s="4"/>
      <c r="E26" s="239"/>
      <c r="F26" s="4"/>
      <c r="G26" s="4"/>
      <c r="H26" s="4"/>
      <c r="I26" s="4"/>
      <c r="J26" s="4"/>
      <c r="K26" s="4"/>
      <c r="L26" s="4"/>
      <c r="M26" s="4"/>
      <c r="N26" s="4"/>
      <c r="O26" s="4"/>
      <c r="P26" s="4"/>
      <c r="Q26" s="4"/>
    </row>
    <row r="27" spans="1:17" x14ac:dyDescent="0.2">
      <c r="A27" s="4"/>
      <c r="B27" s="4"/>
      <c r="C27" s="4"/>
      <c r="D27" s="4"/>
      <c r="E27" s="239"/>
      <c r="F27" s="4"/>
      <c r="G27" s="4"/>
      <c r="H27" s="4"/>
      <c r="I27" s="4"/>
      <c r="J27" s="4"/>
      <c r="K27" s="4"/>
      <c r="L27" s="4"/>
      <c r="M27" s="4"/>
      <c r="N27" s="4"/>
      <c r="O27" s="4"/>
      <c r="P27" s="4"/>
      <c r="Q27" s="4"/>
    </row>
    <row r="28" spans="1:17" x14ac:dyDescent="0.2">
      <c r="A28" s="4"/>
      <c r="B28" s="4"/>
      <c r="C28" s="4"/>
      <c r="D28" s="4"/>
      <c r="E28" s="239"/>
      <c r="F28" s="4"/>
      <c r="G28" s="4"/>
      <c r="H28" s="4"/>
      <c r="I28" s="4"/>
      <c r="J28" s="4"/>
      <c r="K28" s="4"/>
      <c r="L28" s="4"/>
      <c r="M28" s="4"/>
      <c r="N28" s="4"/>
      <c r="O28" s="4"/>
      <c r="P28" s="4"/>
      <c r="Q28" s="4"/>
    </row>
    <row r="29" spans="1:17" x14ac:dyDescent="0.2">
      <c r="A29" s="4"/>
      <c r="B29" s="4"/>
      <c r="C29" s="4"/>
      <c r="D29" s="4"/>
      <c r="E29" s="239"/>
      <c r="F29" s="4"/>
      <c r="G29" s="4"/>
      <c r="H29" s="4"/>
      <c r="I29" s="4"/>
      <c r="J29" s="4"/>
      <c r="K29" s="4"/>
      <c r="L29" s="4"/>
      <c r="M29" s="4"/>
      <c r="N29" s="4"/>
      <c r="O29" s="4"/>
      <c r="P29" s="4"/>
      <c r="Q29" s="4"/>
    </row>
    <row r="30" spans="1:17" x14ac:dyDescent="0.2">
      <c r="A30" s="4"/>
      <c r="B30" s="4"/>
      <c r="C30" s="4"/>
      <c r="D30" s="4"/>
      <c r="E30" s="239"/>
      <c r="F30" s="4"/>
      <c r="G30" s="4"/>
      <c r="H30" s="4"/>
      <c r="I30" s="4"/>
      <c r="J30" s="4"/>
      <c r="K30" s="4"/>
      <c r="L30" s="4"/>
      <c r="M30" s="4"/>
      <c r="N30" s="4"/>
      <c r="O30" s="4"/>
      <c r="P30" s="4"/>
      <c r="Q30" s="4"/>
    </row>
    <row r="31" spans="1:17" x14ac:dyDescent="0.2">
      <c r="A31" s="4"/>
      <c r="B31" s="4"/>
      <c r="C31" s="4"/>
      <c r="D31" s="4"/>
      <c r="E31" s="239"/>
      <c r="F31" s="4"/>
      <c r="G31" s="4"/>
      <c r="H31" s="4"/>
      <c r="I31" s="4"/>
      <c r="J31" s="4"/>
      <c r="K31" s="4"/>
      <c r="L31" s="4"/>
      <c r="M31" s="4"/>
      <c r="N31" s="4"/>
      <c r="O31" s="4"/>
      <c r="P31" s="4"/>
      <c r="Q31" s="4"/>
    </row>
    <row r="32" spans="1:17" x14ac:dyDescent="0.2">
      <c r="A32" s="4"/>
      <c r="B32" s="4"/>
      <c r="C32" s="4"/>
      <c r="D32" s="4"/>
      <c r="E32" s="4"/>
      <c r="F32" s="10"/>
      <c r="G32" s="10"/>
      <c r="H32" s="10"/>
      <c r="I32" s="10"/>
      <c r="J32" s="10"/>
      <c r="K32" s="10"/>
      <c r="L32" s="10"/>
      <c r="M32" s="10"/>
      <c r="N32" s="10"/>
      <c r="O32" s="10"/>
      <c r="P32" s="443"/>
      <c r="Q32" s="443"/>
    </row>
    <row r="33" spans="1:17" x14ac:dyDescent="0.2">
      <c r="A33" s="4"/>
      <c r="B33" s="4"/>
      <c r="C33" s="4"/>
      <c r="D33" s="4"/>
      <c r="E33" s="4"/>
      <c r="F33" s="4"/>
      <c r="G33" s="4"/>
      <c r="H33" s="4"/>
      <c r="I33" s="4"/>
      <c r="J33" s="4"/>
      <c r="K33" s="4"/>
      <c r="L33" s="4"/>
      <c r="M33" s="4"/>
      <c r="N33" s="4"/>
      <c r="O33" s="4"/>
      <c r="P33" s="443"/>
      <c r="Q33" s="443"/>
    </row>
    <row r="34" spans="1:17" x14ac:dyDescent="0.2">
      <c r="A34" s="4"/>
      <c r="B34" s="4"/>
      <c r="C34" s="4"/>
      <c r="D34" s="4"/>
      <c r="E34" s="4"/>
      <c r="F34" s="4"/>
      <c r="G34" s="4"/>
      <c r="H34" s="4"/>
      <c r="I34" s="4"/>
      <c r="J34" s="4"/>
      <c r="K34" s="4"/>
      <c r="L34" s="4"/>
      <c r="M34" s="4"/>
      <c r="N34" s="4"/>
      <c r="O34" s="4"/>
      <c r="P34" s="443"/>
      <c r="Q34" s="443"/>
    </row>
    <row r="35" spans="1:17" x14ac:dyDescent="0.2">
      <c r="A35" s="4"/>
      <c r="B35" s="4"/>
      <c r="C35" s="4"/>
      <c r="D35" s="4"/>
      <c r="E35" s="4"/>
      <c r="F35" s="4"/>
      <c r="G35" s="4"/>
      <c r="H35" s="4"/>
      <c r="I35" s="4"/>
      <c r="J35" s="4"/>
      <c r="K35" s="4"/>
      <c r="L35" s="4"/>
      <c r="M35" s="4"/>
      <c r="N35" s="4"/>
      <c r="O35" s="4"/>
      <c r="P35" s="443"/>
      <c r="Q35" s="443"/>
    </row>
    <row r="36" spans="1:17" x14ac:dyDescent="0.2">
      <c r="A36" s="4"/>
      <c r="B36" s="4"/>
      <c r="C36" s="4"/>
      <c r="D36" s="4"/>
      <c r="E36" s="4"/>
      <c r="F36" s="4"/>
      <c r="G36" s="4"/>
      <c r="H36" s="4"/>
      <c r="I36" s="4"/>
      <c r="J36" s="4"/>
      <c r="K36" s="4"/>
      <c r="L36" s="4"/>
      <c r="M36" s="4"/>
      <c r="N36" s="4"/>
      <c r="O36" s="4"/>
      <c r="P36" s="443"/>
      <c r="Q36" s="443"/>
    </row>
    <row r="37" spans="1:17" x14ac:dyDescent="0.2">
      <c r="A37" s="4"/>
      <c r="B37" s="4"/>
      <c r="C37" s="4"/>
      <c r="D37" s="4"/>
      <c r="E37" s="4"/>
      <c r="F37" s="4"/>
      <c r="G37" s="4"/>
      <c r="H37" s="4"/>
      <c r="I37" s="4"/>
      <c r="J37" s="4"/>
      <c r="K37" s="4"/>
      <c r="L37" s="4"/>
      <c r="M37" s="4"/>
      <c r="N37" s="4"/>
      <c r="O37" s="4"/>
      <c r="P37" s="443"/>
      <c r="Q37" s="443"/>
    </row>
    <row r="38" spans="1:17" x14ac:dyDescent="0.2">
      <c r="A38" s="4"/>
      <c r="B38" s="4"/>
      <c r="C38" s="4"/>
      <c r="D38" s="4"/>
      <c r="E38" s="4"/>
      <c r="F38" s="4"/>
      <c r="G38" s="4"/>
      <c r="H38" s="4"/>
      <c r="I38" s="4"/>
      <c r="J38" s="4"/>
      <c r="K38" s="4"/>
      <c r="L38" s="4"/>
      <c r="M38" s="4"/>
      <c r="N38" s="4"/>
      <c r="O38" s="4"/>
      <c r="P38" s="443"/>
      <c r="Q38" s="443"/>
    </row>
    <row r="39" spans="1:17" x14ac:dyDescent="0.2">
      <c r="A39" s="4"/>
      <c r="B39" s="4"/>
      <c r="C39" s="4"/>
      <c r="D39" s="4"/>
      <c r="E39" s="4"/>
      <c r="F39" s="4"/>
      <c r="G39" s="4"/>
      <c r="H39" s="4"/>
      <c r="I39" s="4"/>
      <c r="J39" s="4"/>
      <c r="K39" s="4"/>
      <c r="L39" s="4"/>
      <c r="M39" s="4"/>
      <c r="N39" s="4"/>
      <c r="O39" s="4"/>
      <c r="P39" s="443"/>
      <c r="Q39" s="443"/>
    </row>
    <row r="40" spans="1:17" x14ac:dyDescent="0.2">
      <c r="A40" s="4"/>
      <c r="B40" s="4"/>
      <c r="C40" s="4"/>
      <c r="D40" s="4"/>
      <c r="E40" s="4"/>
      <c r="F40" s="4"/>
      <c r="G40" s="4"/>
      <c r="H40" s="4"/>
      <c r="I40" s="4"/>
      <c r="J40" s="4"/>
      <c r="K40" s="4"/>
      <c r="L40" s="4"/>
      <c r="M40" s="4"/>
      <c r="N40" s="4"/>
      <c r="O40" s="4"/>
      <c r="P40" s="443"/>
      <c r="Q40" s="443"/>
    </row>
    <row r="41" spans="1:17" x14ac:dyDescent="0.2">
      <c r="A41" s="4"/>
      <c r="B41" s="4"/>
      <c r="C41" s="4"/>
      <c r="D41" s="4"/>
      <c r="E41" s="4"/>
      <c r="F41" s="4"/>
      <c r="G41" s="4"/>
      <c r="H41" s="4"/>
      <c r="I41" s="4"/>
      <c r="J41" s="4"/>
      <c r="K41" s="4"/>
      <c r="L41" s="4"/>
      <c r="M41" s="4"/>
      <c r="N41" s="4"/>
      <c r="O41" s="4"/>
      <c r="P41" s="443"/>
      <c r="Q41" s="443"/>
    </row>
    <row r="42" spans="1:17" x14ac:dyDescent="0.2">
      <c r="A42" s="4"/>
      <c r="B42" s="4"/>
      <c r="C42" s="4"/>
      <c r="D42" s="4"/>
      <c r="E42" s="4"/>
      <c r="F42" s="4"/>
      <c r="G42" s="4"/>
      <c r="H42" s="4"/>
      <c r="I42" s="4"/>
      <c r="J42" s="4"/>
      <c r="K42" s="4"/>
      <c r="L42" s="4"/>
      <c r="M42" s="4"/>
      <c r="N42" s="4"/>
      <c r="O42" s="4"/>
      <c r="P42" s="443"/>
      <c r="Q42" s="443"/>
    </row>
    <row r="43" spans="1:17" x14ac:dyDescent="0.2">
      <c r="P43" s="443"/>
      <c r="Q43" s="443"/>
    </row>
  </sheetData>
  <mergeCells count="7">
    <mergeCell ref="A20:B20"/>
    <mergeCell ref="A21:B21"/>
    <mergeCell ref="A3:B3"/>
    <mergeCell ref="A15:B15"/>
    <mergeCell ref="F4:O4"/>
    <mergeCell ref="A19:B19"/>
    <mergeCell ref="I18:P18"/>
  </mergeCells>
  <pageMargins left="0.7" right="0.7" top="0.75" bottom="0.75" header="0.3" footer="0.3"/>
  <pageSetup paperSize="9" orientation="portrait" horizontalDpi="300" verticalDpi="3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Q44"/>
  <sheetViews>
    <sheetView rightToLeft="1" workbookViewId="0">
      <selection activeCell="B4" sqref="B4"/>
    </sheetView>
  </sheetViews>
  <sheetFormatPr defaultRowHeight="14.25" x14ac:dyDescent="0.2"/>
  <cols>
    <col min="1" max="1" width="5.625" customWidth="1"/>
    <col min="2" max="2" width="27.25" customWidth="1"/>
    <col min="3" max="3" width="13" customWidth="1"/>
    <col min="4" max="4" width="11" customWidth="1"/>
    <col min="5" max="5" width="10.875" customWidth="1"/>
    <col min="6" max="6" width="11.125" customWidth="1"/>
    <col min="7" max="7" width="10" customWidth="1"/>
  </cols>
  <sheetData>
    <row r="1" spans="1:16" ht="99" customHeight="1" x14ac:dyDescent="0.2">
      <c r="A1" s="4"/>
      <c r="B1" s="4"/>
      <c r="C1" s="4"/>
      <c r="D1" s="4"/>
      <c r="E1" s="239"/>
      <c r="F1" s="4"/>
      <c r="G1" s="4"/>
      <c r="H1" s="4"/>
      <c r="I1" s="4"/>
      <c r="J1" s="4"/>
      <c r="K1" s="4"/>
      <c r="L1" s="4"/>
      <c r="M1" s="4"/>
      <c r="N1" s="4"/>
      <c r="O1" s="4"/>
      <c r="P1" s="4"/>
    </row>
    <row r="2" spans="1:16" ht="25.5" customHeight="1" x14ac:dyDescent="0.2">
      <c r="A2" s="386" t="s">
        <v>0</v>
      </c>
      <c r="B2" s="386"/>
      <c r="C2" s="203" t="s">
        <v>333</v>
      </c>
      <c r="D2" s="203" t="s">
        <v>334</v>
      </c>
      <c r="E2" s="239"/>
      <c r="F2" s="4"/>
      <c r="G2" s="4"/>
      <c r="H2" s="4"/>
      <c r="I2" s="4"/>
      <c r="J2" s="4"/>
      <c r="K2" s="4"/>
      <c r="L2" s="4"/>
      <c r="M2" s="4"/>
      <c r="N2" s="4"/>
      <c r="O2" s="4"/>
      <c r="P2" s="4"/>
    </row>
    <row r="3" spans="1:16" ht="22.5" x14ac:dyDescent="0.2">
      <c r="A3" s="63">
        <v>1</v>
      </c>
      <c r="B3" s="64" t="s">
        <v>99</v>
      </c>
      <c r="C3" s="209">
        <v>118941</v>
      </c>
      <c r="D3" s="212">
        <f>C3/$C$14</f>
        <v>0.21525601025054475</v>
      </c>
      <c r="E3" s="239"/>
      <c r="F3" s="376" t="s">
        <v>444</v>
      </c>
      <c r="G3" s="376"/>
      <c r="H3" s="376"/>
      <c r="I3" s="376"/>
      <c r="J3" s="376"/>
      <c r="K3" s="376"/>
      <c r="L3" s="376"/>
      <c r="M3" s="376"/>
      <c r="N3" s="376"/>
      <c r="O3" s="4"/>
      <c r="P3" s="4"/>
    </row>
    <row r="4" spans="1:16" ht="22.5" x14ac:dyDescent="0.2">
      <c r="A4" s="65">
        <v>2</v>
      </c>
      <c r="B4" s="66" t="s">
        <v>3</v>
      </c>
      <c r="C4" s="210">
        <v>298487</v>
      </c>
      <c r="D4" s="211">
        <f t="shared" ref="D4:D13" si="0">C4/$C$14</f>
        <v>0.54019321118583452</v>
      </c>
      <c r="E4" s="239"/>
      <c r="F4" s="4"/>
      <c r="G4" s="4"/>
      <c r="H4" s="4"/>
      <c r="I4" s="4"/>
      <c r="J4" s="4"/>
      <c r="K4" s="4"/>
      <c r="L4" s="4"/>
      <c r="M4" s="4"/>
      <c r="N4" s="4"/>
      <c r="O4" s="4"/>
      <c r="P4" s="4"/>
    </row>
    <row r="5" spans="1:16" ht="22.5" x14ac:dyDescent="0.2">
      <c r="A5" s="63">
        <v>3</v>
      </c>
      <c r="B5" s="64" t="s">
        <v>4</v>
      </c>
      <c r="C5" s="209">
        <v>1655</v>
      </c>
      <c r="D5" s="212">
        <f t="shared" si="0"/>
        <v>2.9951715301254535E-3</v>
      </c>
      <c r="E5" s="239"/>
      <c r="F5" s="4"/>
      <c r="G5" s="4"/>
      <c r="H5" s="4"/>
      <c r="I5" s="4"/>
      <c r="J5" s="4"/>
      <c r="K5" s="4"/>
      <c r="L5" s="4"/>
      <c r="M5" s="4"/>
      <c r="N5" s="4"/>
      <c r="O5" s="4"/>
      <c r="P5" s="4"/>
    </row>
    <row r="6" spans="1:16" ht="22.5" x14ac:dyDescent="0.2">
      <c r="A6" s="65">
        <v>4</v>
      </c>
      <c r="B6" s="66" t="s">
        <v>5</v>
      </c>
      <c r="C6" s="210">
        <v>39669</v>
      </c>
      <c r="D6" s="211">
        <f t="shared" si="0"/>
        <v>7.1791818385828765E-2</v>
      </c>
      <c r="E6" s="239"/>
      <c r="F6" s="4"/>
      <c r="G6" s="4"/>
      <c r="H6" s="4"/>
      <c r="I6" s="4"/>
      <c r="J6" s="4"/>
      <c r="K6" s="4"/>
      <c r="L6" s="4"/>
      <c r="M6" s="4"/>
      <c r="N6" s="4"/>
      <c r="O6" s="4"/>
      <c r="P6" s="4"/>
    </row>
    <row r="7" spans="1:16" ht="22.5" x14ac:dyDescent="0.2">
      <c r="A7" s="63">
        <v>5</v>
      </c>
      <c r="B7" s="64" t="s">
        <v>6</v>
      </c>
      <c r="C7" s="209">
        <v>299</v>
      </c>
      <c r="D7" s="212">
        <f t="shared" si="0"/>
        <v>5.4112162387160757E-4</v>
      </c>
      <c r="E7" s="239"/>
      <c r="F7" s="4"/>
      <c r="G7" s="4"/>
      <c r="H7" s="4"/>
      <c r="I7" s="4"/>
      <c r="J7" s="4"/>
      <c r="K7" s="4"/>
      <c r="L7" s="4"/>
      <c r="M7" s="4"/>
      <c r="N7" s="4"/>
      <c r="O7" s="4"/>
      <c r="P7" s="4"/>
    </row>
    <row r="8" spans="1:16" ht="22.5" x14ac:dyDescent="0.2">
      <c r="A8" s="65">
        <v>6</v>
      </c>
      <c r="B8" s="66" t="s">
        <v>7</v>
      </c>
      <c r="C8" s="210">
        <v>28232</v>
      </c>
      <c r="D8" s="211">
        <f t="shared" si="0"/>
        <v>5.1093463829910452E-2</v>
      </c>
      <c r="E8" s="239"/>
      <c r="F8" s="4"/>
      <c r="G8" s="4"/>
      <c r="H8" s="4"/>
      <c r="I8" s="4"/>
      <c r="J8" s="4"/>
      <c r="K8" s="4"/>
      <c r="L8" s="4"/>
      <c r="M8" s="4"/>
      <c r="N8" s="4"/>
      <c r="O8" s="4"/>
      <c r="P8" s="4"/>
    </row>
    <row r="9" spans="1:16" ht="22.5" x14ac:dyDescent="0.2">
      <c r="A9" s="63">
        <v>7</v>
      </c>
      <c r="B9" s="64" t="s">
        <v>126</v>
      </c>
      <c r="C9" s="209">
        <v>21084</v>
      </c>
      <c r="D9" s="212">
        <f t="shared" si="0"/>
        <v>3.8157218453876166E-2</v>
      </c>
      <c r="E9" s="239"/>
      <c r="F9" s="4"/>
      <c r="G9" s="4"/>
      <c r="H9" s="4"/>
      <c r="I9" s="4"/>
      <c r="J9" s="4"/>
      <c r="K9" s="4"/>
      <c r="L9" s="4"/>
      <c r="M9" s="4"/>
      <c r="N9" s="4"/>
      <c r="O9" s="4"/>
      <c r="P9" s="4"/>
    </row>
    <row r="10" spans="1:16" ht="22.5" x14ac:dyDescent="0.2">
      <c r="A10" s="65">
        <v>8</v>
      </c>
      <c r="B10" s="66" t="s">
        <v>25</v>
      </c>
      <c r="C10" s="210">
        <v>25560</v>
      </c>
      <c r="D10" s="211">
        <f t="shared" si="0"/>
        <v>4.6257754870094613E-2</v>
      </c>
      <c r="E10" s="239"/>
      <c r="F10" s="4"/>
      <c r="G10" s="4"/>
      <c r="H10" s="4"/>
      <c r="I10" s="4"/>
      <c r="J10" s="4"/>
      <c r="K10" s="4"/>
      <c r="L10" s="4"/>
      <c r="M10" s="4"/>
      <c r="N10" s="4"/>
      <c r="O10" s="4"/>
      <c r="P10" s="4"/>
    </row>
    <row r="11" spans="1:16" ht="22.5" x14ac:dyDescent="0.2">
      <c r="A11" s="63">
        <v>9</v>
      </c>
      <c r="B11" s="64" t="s">
        <v>8</v>
      </c>
      <c r="C11" s="209">
        <v>2256</v>
      </c>
      <c r="D11" s="212">
        <f t="shared" si="0"/>
        <v>4.0828440918205576E-3</v>
      </c>
      <c r="E11" s="239"/>
      <c r="F11" s="4"/>
      <c r="G11" s="4"/>
      <c r="H11" s="4"/>
      <c r="I11" s="4"/>
      <c r="J11" s="4"/>
      <c r="K11" s="4"/>
      <c r="L11" s="4"/>
      <c r="M11" s="4"/>
      <c r="N11" s="4"/>
      <c r="O11" s="4"/>
      <c r="P11" s="4"/>
    </row>
    <row r="12" spans="1:16" ht="22.5" x14ac:dyDescent="0.2">
      <c r="A12" s="65">
        <v>10</v>
      </c>
      <c r="B12" s="66" t="s">
        <v>9</v>
      </c>
      <c r="C12" s="210">
        <v>13359</v>
      </c>
      <c r="D12" s="211">
        <f t="shared" si="0"/>
        <v>2.4176735027761891E-2</v>
      </c>
      <c r="E12" s="239"/>
      <c r="F12" s="4"/>
      <c r="G12" s="4"/>
      <c r="H12" s="4"/>
      <c r="I12" s="4"/>
      <c r="J12" s="4"/>
      <c r="K12" s="4"/>
      <c r="L12" s="4"/>
      <c r="M12" s="4"/>
      <c r="N12" s="4"/>
      <c r="O12" s="4"/>
      <c r="P12" s="4"/>
    </row>
    <row r="13" spans="1:16" ht="22.5" x14ac:dyDescent="0.2">
      <c r="A13" s="63">
        <v>11</v>
      </c>
      <c r="B13" s="64" t="s">
        <v>249</v>
      </c>
      <c r="C13" s="209">
        <v>3014</v>
      </c>
      <c r="D13" s="212">
        <f t="shared" si="0"/>
        <v>5.4546507503311879E-3</v>
      </c>
      <c r="E13" s="239"/>
      <c r="F13" s="4"/>
      <c r="G13" s="4"/>
      <c r="H13" s="4"/>
      <c r="I13" s="4"/>
      <c r="J13" s="4"/>
      <c r="K13" s="4"/>
      <c r="L13" s="4"/>
      <c r="M13" s="4"/>
      <c r="N13" s="4"/>
      <c r="O13" s="4"/>
      <c r="P13" s="4"/>
    </row>
    <row r="14" spans="1:16" ht="21.75" x14ac:dyDescent="0.2">
      <c r="A14" s="386" t="s">
        <v>10</v>
      </c>
      <c r="B14" s="386"/>
      <c r="C14" s="100">
        <v>552556</v>
      </c>
      <c r="D14" s="203"/>
      <c r="E14" s="239"/>
      <c r="F14" s="4"/>
      <c r="G14" s="4"/>
      <c r="H14" s="4"/>
      <c r="I14" s="4"/>
      <c r="J14" s="4"/>
      <c r="K14" s="4"/>
      <c r="L14" s="4"/>
      <c r="M14" s="4"/>
      <c r="N14" s="4"/>
      <c r="O14" s="4"/>
      <c r="P14" s="4"/>
    </row>
    <row r="15" spans="1:16" x14ac:dyDescent="0.2">
      <c r="A15" s="4"/>
      <c r="B15" s="4"/>
      <c r="C15" s="4"/>
      <c r="D15" s="4"/>
      <c r="E15" s="239"/>
      <c r="F15" s="4"/>
      <c r="G15" s="4"/>
      <c r="H15" s="4"/>
      <c r="I15" s="4"/>
      <c r="J15" s="4"/>
      <c r="K15" s="4"/>
      <c r="L15" s="4"/>
      <c r="M15" s="4"/>
      <c r="N15" s="4"/>
      <c r="O15" s="4"/>
      <c r="P15" s="4"/>
    </row>
    <row r="16" spans="1:16" x14ac:dyDescent="0.2">
      <c r="A16" s="4"/>
      <c r="B16" s="4"/>
      <c r="C16" s="255"/>
      <c r="D16" s="4"/>
      <c r="E16" s="239"/>
      <c r="F16" s="4"/>
      <c r="G16" s="4"/>
      <c r="H16" s="4"/>
      <c r="I16" s="4"/>
      <c r="J16" s="4"/>
      <c r="K16" s="4"/>
      <c r="L16" s="4"/>
      <c r="M16" s="4"/>
      <c r="N16" s="4"/>
      <c r="O16" s="4"/>
      <c r="P16" s="4"/>
    </row>
    <row r="17" spans="1:17" ht="26.25" customHeight="1" x14ac:dyDescent="0.2">
      <c r="A17" s="4"/>
      <c r="B17" s="4"/>
      <c r="C17" s="4"/>
      <c r="D17" s="4"/>
      <c r="E17" s="239"/>
      <c r="F17" s="4"/>
      <c r="G17" s="4"/>
      <c r="H17" s="4"/>
      <c r="I17" s="376" t="s">
        <v>338</v>
      </c>
      <c r="J17" s="376"/>
      <c r="K17" s="376"/>
      <c r="L17" s="376"/>
      <c r="M17" s="376"/>
      <c r="N17" s="376"/>
      <c r="O17" s="376"/>
      <c r="P17" s="4"/>
    </row>
    <row r="18" spans="1:17" ht="53.25" customHeight="1" x14ac:dyDescent="0.5">
      <c r="A18" s="349" t="s">
        <v>0</v>
      </c>
      <c r="B18" s="349"/>
      <c r="C18" s="213" t="s">
        <v>371</v>
      </c>
      <c r="D18" s="213" t="s">
        <v>372</v>
      </c>
      <c r="E18" s="242" t="s">
        <v>353</v>
      </c>
      <c r="F18" s="216" t="s">
        <v>373</v>
      </c>
      <c r="G18" s="213" t="s">
        <v>1</v>
      </c>
      <c r="H18" s="4"/>
      <c r="I18" s="4"/>
      <c r="J18" s="4"/>
      <c r="K18" s="4"/>
      <c r="L18" s="4"/>
      <c r="M18" s="4"/>
      <c r="N18" s="4"/>
      <c r="O18" s="4"/>
      <c r="P18" s="4"/>
    </row>
    <row r="19" spans="1:17" ht="22.5" customHeight="1" x14ac:dyDescent="0.2">
      <c r="A19" s="319" t="s">
        <v>10</v>
      </c>
      <c r="B19" s="323"/>
      <c r="C19" s="139">
        <v>185117</v>
      </c>
      <c r="D19" s="139">
        <v>212124</v>
      </c>
      <c r="E19" s="217">
        <v>81118</v>
      </c>
      <c r="F19" s="139">
        <v>74197</v>
      </c>
      <c r="G19" s="139">
        <v>552556</v>
      </c>
      <c r="H19" s="4"/>
      <c r="I19" s="4"/>
      <c r="J19" s="4"/>
      <c r="K19" s="4"/>
      <c r="L19" s="4"/>
      <c r="M19" s="4"/>
      <c r="N19" s="4"/>
      <c r="O19" s="4"/>
      <c r="P19" s="4"/>
    </row>
    <row r="20" spans="1:17" ht="22.5" customHeight="1" x14ac:dyDescent="0.2">
      <c r="A20" s="319" t="s">
        <v>335</v>
      </c>
      <c r="B20" s="323"/>
      <c r="C20" s="218">
        <f>C19/$G$19</f>
        <v>0.33501943694394776</v>
      </c>
      <c r="D20" s="218">
        <f t="shared" ref="D20:F20" si="1">D19/$G$19</f>
        <v>0.38389593091017021</v>
      </c>
      <c r="E20" s="243">
        <f t="shared" si="1"/>
        <v>0.14680502971644502</v>
      </c>
      <c r="F20" s="218">
        <f t="shared" si="1"/>
        <v>0.13427960242943701</v>
      </c>
      <c r="G20" s="139"/>
      <c r="H20" s="4"/>
      <c r="I20" s="4"/>
      <c r="J20" s="4"/>
      <c r="K20" s="4"/>
      <c r="L20" s="4"/>
      <c r="M20" s="4"/>
      <c r="N20" s="4"/>
      <c r="O20" s="4"/>
      <c r="P20" s="4"/>
    </row>
    <row r="21" spans="1:17" x14ac:dyDescent="0.2">
      <c r="A21" s="4"/>
      <c r="B21" s="4"/>
      <c r="C21" s="4"/>
      <c r="D21" s="4"/>
      <c r="E21" s="239"/>
      <c r="F21" s="4"/>
      <c r="G21" s="4"/>
      <c r="H21" s="4"/>
      <c r="I21" s="4"/>
      <c r="J21" s="4"/>
      <c r="K21" s="4"/>
      <c r="L21" s="4"/>
      <c r="M21" s="4"/>
      <c r="N21" s="4"/>
      <c r="O21" s="4"/>
      <c r="P21" s="4"/>
    </row>
    <row r="22" spans="1:17" x14ac:dyDescent="0.2">
      <c r="A22" s="4"/>
      <c r="B22" s="4"/>
      <c r="C22" s="4"/>
      <c r="D22" s="4"/>
      <c r="E22" s="239"/>
      <c r="F22" s="4"/>
      <c r="G22" s="4"/>
      <c r="H22" s="4"/>
      <c r="I22" s="4"/>
      <c r="J22" s="4"/>
      <c r="K22" s="4"/>
      <c r="L22" s="4"/>
      <c r="M22" s="4"/>
      <c r="N22" s="4"/>
      <c r="O22" s="4"/>
      <c r="P22" s="4"/>
    </row>
    <row r="23" spans="1:17" x14ac:dyDescent="0.2">
      <c r="A23" s="4"/>
      <c r="B23" s="4"/>
      <c r="C23" s="4"/>
      <c r="D23" s="4"/>
      <c r="E23" s="239"/>
      <c r="F23" s="4"/>
      <c r="G23" s="4"/>
      <c r="H23" s="4"/>
      <c r="I23" s="4"/>
      <c r="J23" s="4"/>
      <c r="K23" s="4"/>
      <c r="L23" s="4"/>
      <c r="M23" s="4"/>
      <c r="N23" s="4"/>
      <c r="O23" s="4"/>
      <c r="P23" s="4"/>
    </row>
    <row r="24" spans="1:17" ht="24.75" customHeight="1" x14ac:dyDescent="0.2">
      <c r="A24" s="4"/>
      <c r="B24" s="4"/>
      <c r="C24" s="4"/>
      <c r="D24" s="4"/>
      <c r="E24" s="4"/>
      <c r="F24" s="4"/>
      <c r="G24" s="4"/>
      <c r="H24" s="4"/>
      <c r="I24" s="4"/>
      <c r="J24" s="4"/>
      <c r="K24" s="4"/>
      <c r="L24" s="4"/>
      <c r="M24" s="4"/>
      <c r="N24" s="4"/>
      <c r="O24" s="4"/>
      <c r="P24" s="4"/>
    </row>
    <row r="25" spans="1:17" x14ac:dyDescent="0.2">
      <c r="A25" s="4"/>
      <c r="B25" s="4"/>
      <c r="C25" s="4"/>
      <c r="D25" s="4"/>
      <c r="E25" s="4"/>
      <c r="F25" s="4"/>
      <c r="G25" s="4"/>
      <c r="H25" s="4"/>
      <c r="I25" s="4"/>
      <c r="J25" s="4"/>
      <c r="K25" s="4"/>
      <c r="L25" s="4"/>
      <c r="M25" s="4"/>
      <c r="N25" s="4"/>
      <c r="O25" s="4"/>
      <c r="P25" s="4"/>
    </row>
    <row r="26" spans="1:17" x14ac:dyDescent="0.2">
      <c r="A26" s="4"/>
      <c r="B26" s="4"/>
      <c r="C26" s="4"/>
      <c r="D26" s="4"/>
      <c r="E26" s="239"/>
      <c r="F26" s="4"/>
      <c r="G26" s="4"/>
      <c r="H26" s="4"/>
      <c r="I26" s="4"/>
      <c r="J26" s="4"/>
      <c r="K26" s="4"/>
      <c r="L26" s="4"/>
      <c r="M26" s="4"/>
      <c r="N26" s="4"/>
      <c r="O26" s="4"/>
      <c r="P26" s="4"/>
    </row>
    <row r="27" spans="1:17" x14ac:dyDescent="0.2">
      <c r="A27" s="4"/>
      <c r="B27" s="4"/>
      <c r="C27" s="4"/>
      <c r="D27" s="4"/>
      <c r="E27" s="239"/>
      <c r="F27" s="4"/>
      <c r="G27" s="4"/>
      <c r="H27" s="4"/>
      <c r="I27" s="4"/>
      <c r="J27" s="4"/>
      <c r="K27" s="4"/>
      <c r="L27" s="4"/>
      <c r="M27" s="4"/>
      <c r="N27" s="4"/>
      <c r="O27" s="4"/>
      <c r="P27" s="4"/>
    </row>
    <row r="28" spans="1:17" x14ac:dyDescent="0.2">
      <c r="A28" s="4"/>
      <c r="B28" s="4"/>
      <c r="C28" s="4"/>
      <c r="D28" s="4"/>
      <c r="E28" s="239"/>
      <c r="F28" s="4"/>
      <c r="G28" s="4"/>
      <c r="H28" s="4"/>
      <c r="I28" s="4"/>
      <c r="J28" s="4"/>
      <c r="K28" s="4"/>
      <c r="L28" s="4"/>
      <c r="M28" s="4"/>
      <c r="N28" s="4"/>
      <c r="O28" s="4"/>
      <c r="P28" s="4"/>
    </row>
    <row r="29" spans="1:17" x14ac:dyDescent="0.2">
      <c r="A29" s="4"/>
      <c r="B29" s="4"/>
      <c r="C29" s="4"/>
      <c r="D29" s="4"/>
      <c r="E29" s="239"/>
      <c r="F29" s="4"/>
      <c r="G29" s="4"/>
      <c r="H29" s="4"/>
      <c r="I29" s="4"/>
      <c r="J29" s="4"/>
      <c r="K29" s="4"/>
      <c r="L29" s="4"/>
      <c r="M29" s="4"/>
      <c r="N29" s="4"/>
      <c r="O29" s="4"/>
      <c r="P29" s="4"/>
    </row>
    <row r="30" spans="1:17" x14ac:dyDescent="0.2">
      <c r="A30" s="4"/>
      <c r="B30" s="4"/>
      <c r="C30" s="4"/>
      <c r="D30" s="4"/>
      <c r="E30" s="4"/>
      <c r="F30" s="4"/>
      <c r="G30" s="4"/>
      <c r="H30" s="4"/>
      <c r="I30" s="4"/>
      <c r="J30" s="4"/>
      <c r="K30" s="4"/>
      <c r="L30" s="4"/>
      <c r="M30" s="4"/>
      <c r="N30" s="4"/>
      <c r="O30" s="4"/>
      <c r="P30" s="4"/>
    </row>
    <row r="31" spans="1:17" x14ac:dyDescent="0.2">
      <c r="A31" s="4"/>
      <c r="B31" s="4"/>
      <c r="C31" s="4"/>
      <c r="D31" s="4"/>
      <c r="E31" s="4"/>
      <c r="F31" s="4"/>
      <c r="G31" s="4"/>
      <c r="H31" s="4"/>
      <c r="I31" s="4"/>
      <c r="J31" s="4"/>
      <c r="K31" s="4"/>
      <c r="L31" s="4"/>
      <c r="M31" s="4"/>
      <c r="N31" s="4"/>
      <c r="O31" s="4"/>
      <c r="P31" s="4"/>
      <c r="Q31" s="244"/>
    </row>
    <row r="32" spans="1:17" x14ac:dyDescent="0.2">
      <c r="A32" s="238"/>
      <c r="B32" s="238"/>
      <c r="C32" s="238"/>
      <c r="D32" s="238"/>
      <c r="E32" s="238"/>
      <c r="F32" s="238"/>
      <c r="G32" s="238"/>
      <c r="H32" s="238"/>
      <c r="I32" s="238"/>
      <c r="J32" s="238"/>
      <c r="K32" s="238"/>
      <c r="L32" s="238"/>
      <c r="M32" s="238"/>
      <c r="N32" s="238"/>
      <c r="O32" s="238"/>
      <c r="P32" s="238"/>
      <c r="Q32" s="237"/>
    </row>
    <row r="33" spans="1:17" x14ac:dyDescent="0.2">
      <c r="A33" s="237"/>
      <c r="B33" s="237"/>
      <c r="C33" s="237"/>
      <c r="D33" s="237"/>
      <c r="E33" s="237"/>
      <c r="F33" s="237"/>
      <c r="G33" s="237"/>
      <c r="H33" s="237"/>
      <c r="I33" s="237"/>
      <c r="J33" s="237"/>
      <c r="K33" s="237"/>
      <c r="L33" s="237"/>
      <c r="M33" s="237"/>
      <c r="N33" s="237"/>
      <c r="O33" s="237"/>
      <c r="P33" s="237"/>
      <c r="Q33" s="237"/>
    </row>
    <row r="34" spans="1:17" x14ac:dyDescent="0.2">
      <c r="A34" s="237"/>
      <c r="B34" s="237"/>
      <c r="C34" s="237"/>
      <c r="D34" s="237"/>
      <c r="E34" s="237"/>
      <c r="F34" s="237"/>
      <c r="G34" s="237"/>
      <c r="H34" s="237"/>
      <c r="I34" s="237"/>
      <c r="J34" s="237"/>
      <c r="K34" s="237"/>
      <c r="L34" s="237"/>
      <c r="M34" s="237"/>
      <c r="N34" s="237"/>
      <c r="O34" s="237"/>
      <c r="P34" s="237"/>
      <c r="Q34" s="237"/>
    </row>
    <row r="35" spans="1:17" x14ac:dyDescent="0.2">
      <c r="A35" s="237"/>
      <c r="B35" s="237"/>
      <c r="C35" s="237"/>
      <c r="D35" s="237"/>
      <c r="E35" s="237"/>
      <c r="F35" s="237"/>
      <c r="G35" s="237"/>
      <c r="H35" s="237"/>
      <c r="I35" s="237"/>
      <c r="J35" s="237"/>
      <c r="K35" s="237"/>
      <c r="L35" s="237"/>
      <c r="M35" s="237"/>
      <c r="N35" s="237"/>
      <c r="O35" s="237"/>
      <c r="P35" s="237"/>
      <c r="Q35" s="237"/>
    </row>
    <row r="36" spans="1:17" x14ac:dyDescent="0.2">
      <c r="A36" s="237"/>
      <c r="B36" s="237"/>
      <c r="C36" s="237"/>
      <c r="D36" s="237"/>
      <c r="E36" s="237"/>
      <c r="F36" s="237"/>
      <c r="G36" s="237"/>
      <c r="H36" s="237"/>
      <c r="I36" s="237"/>
      <c r="J36" s="237"/>
      <c r="K36" s="237"/>
      <c r="L36" s="237"/>
      <c r="M36" s="237"/>
      <c r="N36" s="237"/>
      <c r="O36" s="237"/>
      <c r="P36" s="237"/>
      <c r="Q36" s="237"/>
    </row>
    <row r="37" spans="1:17" x14ac:dyDescent="0.2">
      <c r="A37" s="237"/>
      <c r="B37" s="237"/>
      <c r="C37" s="237"/>
      <c r="D37" s="237"/>
      <c r="E37" s="237"/>
      <c r="F37" s="237"/>
      <c r="G37" s="237"/>
      <c r="H37" s="237"/>
      <c r="I37" s="237"/>
      <c r="J37" s="237"/>
      <c r="K37" s="237"/>
      <c r="L37" s="237"/>
      <c r="M37" s="237"/>
      <c r="N37" s="237"/>
      <c r="O37" s="237"/>
      <c r="P37" s="237"/>
      <c r="Q37" s="237"/>
    </row>
    <row r="38" spans="1:17" x14ac:dyDescent="0.2">
      <c r="A38" s="237"/>
      <c r="B38" s="237"/>
      <c r="C38" s="237"/>
      <c r="D38" s="237"/>
      <c r="E38" s="237"/>
      <c r="F38" s="237"/>
      <c r="G38" s="237"/>
      <c r="H38" s="237"/>
      <c r="I38" s="237"/>
      <c r="J38" s="237"/>
      <c r="K38" s="237"/>
      <c r="L38" s="237"/>
      <c r="M38" s="237"/>
      <c r="N38" s="237"/>
      <c r="O38" s="237"/>
      <c r="P38" s="237"/>
      <c r="Q38" s="237"/>
    </row>
    <row r="39" spans="1:17" x14ac:dyDescent="0.2">
      <c r="A39" s="237"/>
      <c r="B39" s="237"/>
      <c r="C39" s="237"/>
      <c r="D39" s="237"/>
      <c r="E39" s="237"/>
      <c r="F39" s="237"/>
      <c r="G39" s="237"/>
      <c r="H39" s="237"/>
      <c r="I39" s="237"/>
      <c r="J39" s="237"/>
      <c r="K39" s="237"/>
      <c r="L39" s="237"/>
      <c r="M39" s="237"/>
      <c r="N39" s="237"/>
      <c r="O39" s="237"/>
      <c r="P39" s="237"/>
      <c r="Q39" s="237"/>
    </row>
    <row r="40" spans="1:17" x14ac:dyDescent="0.2">
      <c r="A40" s="237"/>
      <c r="B40" s="237"/>
      <c r="C40" s="237"/>
      <c r="D40" s="237"/>
      <c r="E40" s="237"/>
      <c r="F40" s="237"/>
      <c r="G40" s="237"/>
      <c r="H40" s="237"/>
      <c r="I40" s="237"/>
      <c r="J40" s="237"/>
      <c r="K40" s="237"/>
      <c r="L40" s="237"/>
      <c r="M40" s="237"/>
      <c r="N40" s="237"/>
      <c r="O40" s="237"/>
      <c r="P40" s="237"/>
      <c r="Q40" s="237"/>
    </row>
    <row r="41" spans="1:17" x14ac:dyDescent="0.2">
      <c r="A41" s="237"/>
      <c r="B41" s="237"/>
      <c r="C41" s="237"/>
      <c r="D41" s="237"/>
      <c r="E41" s="237"/>
      <c r="F41" s="237"/>
      <c r="G41" s="237"/>
      <c r="H41" s="237"/>
      <c r="I41" s="237"/>
      <c r="J41" s="237"/>
      <c r="K41" s="237"/>
      <c r="L41" s="237"/>
      <c r="M41" s="237"/>
      <c r="N41" s="237"/>
      <c r="O41" s="237"/>
      <c r="P41" s="237"/>
      <c r="Q41" s="237"/>
    </row>
    <row r="42" spans="1:17" x14ac:dyDescent="0.2">
      <c r="A42" s="237"/>
      <c r="B42" s="237"/>
      <c r="C42" s="237"/>
      <c r="D42" s="237"/>
      <c r="E42" s="237"/>
      <c r="F42" s="237"/>
      <c r="G42" s="237"/>
      <c r="H42" s="237"/>
      <c r="I42" s="237"/>
      <c r="J42" s="237"/>
      <c r="K42" s="237"/>
      <c r="L42" s="237"/>
      <c r="M42" s="237"/>
      <c r="N42" s="237"/>
      <c r="O42" s="237"/>
      <c r="P42" s="237"/>
      <c r="Q42" s="237"/>
    </row>
    <row r="43" spans="1:17" x14ac:dyDescent="0.2">
      <c r="A43" s="237"/>
      <c r="B43" s="237"/>
      <c r="C43" s="237"/>
      <c r="D43" s="237"/>
      <c r="E43" s="237"/>
      <c r="F43" s="237"/>
      <c r="G43" s="237"/>
      <c r="H43" s="237"/>
      <c r="I43" s="237"/>
      <c r="J43" s="237"/>
      <c r="K43" s="237"/>
      <c r="L43" s="237"/>
      <c r="M43" s="237"/>
      <c r="N43" s="237"/>
      <c r="O43" s="237"/>
      <c r="P43" s="237"/>
      <c r="Q43" s="237"/>
    </row>
    <row r="44" spans="1:17" x14ac:dyDescent="0.2">
      <c r="A44" s="237"/>
      <c r="B44" s="237"/>
      <c r="C44" s="237"/>
      <c r="D44" s="237"/>
      <c r="E44" s="237"/>
      <c r="F44" s="237"/>
      <c r="G44" s="237"/>
      <c r="H44" s="237"/>
      <c r="I44" s="237"/>
      <c r="J44" s="237"/>
      <c r="K44" s="237"/>
      <c r="L44" s="237"/>
      <c r="M44" s="237"/>
      <c r="N44" s="237"/>
      <c r="O44" s="237"/>
      <c r="P44" s="237"/>
      <c r="Q44" s="237"/>
    </row>
  </sheetData>
  <mergeCells count="7">
    <mergeCell ref="A20:B20"/>
    <mergeCell ref="A2:B2"/>
    <mergeCell ref="A14:B14"/>
    <mergeCell ref="F3:N3"/>
    <mergeCell ref="A18:B18"/>
    <mergeCell ref="A19:B19"/>
    <mergeCell ref="I17:O17"/>
  </mergeCells>
  <pageMargins left="0.7" right="0.7" top="0.75" bottom="0.75" header="0.3" footer="0.3"/>
  <pageSetup paperSize="9" orientation="portrait" horizontalDpi="300" verticalDpi="30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R21"/>
  <sheetViews>
    <sheetView rightToLeft="1" workbookViewId="0"/>
  </sheetViews>
  <sheetFormatPr defaultRowHeight="14.25" x14ac:dyDescent="0.2"/>
  <cols>
    <col min="1" max="1" width="5.75" customWidth="1"/>
    <col min="2" max="2" width="26.75" customWidth="1"/>
    <col min="3" max="3" width="13.5" customWidth="1"/>
    <col min="4" max="4" width="20.875" customWidth="1"/>
  </cols>
  <sheetData>
    <row r="1" spans="1:18" ht="102.75" customHeight="1" x14ac:dyDescent="0.2">
      <c r="A1" s="4"/>
      <c r="B1" s="4"/>
      <c r="C1" s="4"/>
      <c r="D1" s="4"/>
      <c r="E1" s="4"/>
      <c r="F1" s="4"/>
      <c r="G1" s="4"/>
      <c r="H1" s="4"/>
      <c r="I1" s="4"/>
      <c r="J1" s="4"/>
      <c r="K1" s="4"/>
      <c r="L1" s="4"/>
      <c r="M1" s="4"/>
      <c r="N1" s="4"/>
      <c r="O1" s="4"/>
      <c r="P1" s="4"/>
      <c r="Q1" s="4"/>
      <c r="R1" s="4"/>
    </row>
    <row r="2" spans="1:18" ht="21.75" x14ac:dyDescent="0.2">
      <c r="A2" s="386" t="s">
        <v>0</v>
      </c>
      <c r="B2" s="386"/>
      <c r="C2" s="246" t="s">
        <v>333</v>
      </c>
      <c r="D2" s="246" t="s">
        <v>406</v>
      </c>
      <c r="E2" s="4"/>
      <c r="F2" s="4"/>
      <c r="G2" s="410" t="s">
        <v>457</v>
      </c>
      <c r="H2" s="411"/>
      <c r="I2" s="411"/>
      <c r="J2" s="411"/>
      <c r="K2" s="411"/>
      <c r="L2" s="411"/>
      <c r="M2" s="411"/>
      <c r="N2" s="411"/>
      <c r="O2" s="411"/>
      <c r="P2" s="412"/>
      <c r="Q2" s="4"/>
      <c r="R2" s="4"/>
    </row>
    <row r="3" spans="1:18" ht="22.5" x14ac:dyDescent="0.2">
      <c r="A3" s="63">
        <v>1</v>
      </c>
      <c r="B3" s="64" t="s">
        <v>99</v>
      </c>
      <c r="C3" s="209">
        <v>30453</v>
      </c>
      <c r="D3" s="247">
        <v>5.5112965925625639E-2</v>
      </c>
      <c r="E3" s="4"/>
      <c r="F3" s="4"/>
      <c r="G3" s="4"/>
      <c r="H3" s="4"/>
      <c r="I3" s="4"/>
      <c r="J3" s="4"/>
      <c r="K3" s="4"/>
      <c r="L3" s="4"/>
      <c r="M3" s="4"/>
      <c r="N3" s="4"/>
      <c r="O3" s="4"/>
      <c r="P3" s="4"/>
      <c r="Q3" s="4"/>
      <c r="R3" s="4"/>
    </row>
    <row r="4" spans="1:18" ht="22.5" x14ac:dyDescent="0.2">
      <c r="A4" s="65">
        <v>2</v>
      </c>
      <c r="B4" s="66" t="s">
        <v>3</v>
      </c>
      <c r="C4" s="210">
        <v>37808</v>
      </c>
      <c r="D4" s="248">
        <v>6.8423833964340264E-2</v>
      </c>
      <c r="E4" s="4"/>
      <c r="F4" s="4"/>
      <c r="G4" s="4"/>
      <c r="H4" s="4"/>
      <c r="I4" s="4"/>
      <c r="J4" s="4"/>
      <c r="K4" s="4"/>
      <c r="L4" s="4"/>
      <c r="M4" s="4"/>
      <c r="N4" s="4"/>
      <c r="O4" s="4"/>
      <c r="P4" s="4"/>
      <c r="Q4" s="4"/>
      <c r="R4" s="4"/>
    </row>
    <row r="5" spans="1:18" ht="22.5" x14ac:dyDescent="0.2">
      <c r="A5" s="63">
        <v>3</v>
      </c>
      <c r="B5" s="64" t="s">
        <v>4</v>
      </c>
      <c r="C5" s="209">
        <v>1334</v>
      </c>
      <c r="D5" s="247">
        <v>2.4142349372733261E-3</v>
      </c>
      <c r="E5" s="4"/>
      <c r="F5" s="4"/>
      <c r="G5" s="4"/>
      <c r="H5" s="4"/>
      <c r="I5" s="4"/>
      <c r="J5" s="4"/>
      <c r="K5" s="4"/>
      <c r="L5" s="4"/>
      <c r="M5" s="4"/>
      <c r="N5" s="4"/>
      <c r="O5" s="4"/>
      <c r="P5" s="4"/>
      <c r="Q5" s="4"/>
      <c r="R5" s="4"/>
    </row>
    <row r="6" spans="1:18" ht="22.5" x14ac:dyDescent="0.2">
      <c r="A6" s="65">
        <v>4</v>
      </c>
      <c r="B6" s="66" t="s">
        <v>5</v>
      </c>
      <c r="C6" s="210">
        <v>13360</v>
      </c>
      <c r="D6" s="248">
        <v>2.4178544799079188E-2</v>
      </c>
      <c r="E6" s="4"/>
      <c r="F6" s="4"/>
      <c r="G6" s="4"/>
      <c r="H6" s="4"/>
      <c r="I6" s="4"/>
      <c r="J6" s="4"/>
      <c r="K6" s="4"/>
      <c r="L6" s="4"/>
      <c r="M6" s="4"/>
      <c r="N6" s="4"/>
      <c r="O6" s="4"/>
      <c r="P6" s="4"/>
      <c r="Q6" s="4"/>
      <c r="R6" s="4"/>
    </row>
    <row r="7" spans="1:18" ht="22.5" x14ac:dyDescent="0.2">
      <c r="A7" s="63">
        <v>5</v>
      </c>
      <c r="B7" s="64" t="s">
        <v>6</v>
      </c>
      <c r="C7" s="209">
        <v>53</v>
      </c>
      <c r="D7" s="251">
        <v>9.5917879816706357E-5</v>
      </c>
      <c r="E7" s="4"/>
      <c r="F7" s="4"/>
      <c r="G7" s="4"/>
      <c r="H7" s="4"/>
      <c r="I7" s="4"/>
      <c r="J7" s="4"/>
      <c r="K7" s="4"/>
      <c r="L7" s="4"/>
      <c r="M7" s="4"/>
      <c r="N7" s="4"/>
      <c r="O7" s="4"/>
      <c r="P7" s="4"/>
      <c r="Q7" s="4"/>
      <c r="R7" s="4"/>
    </row>
    <row r="8" spans="1:18" ht="22.5" x14ac:dyDescent="0.2">
      <c r="A8" s="65">
        <v>6</v>
      </c>
      <c r="B8" s="66" t="s">
        <v>7</v>
      </c>
      <c r="C8" s="210">
        <v>16641</v>
      </c>
      <c r="D8" s="252">
        <v>3.0116404491128502E-2</v>
      </c>
      <c r="E8" s="4"/>
      <c r="F8" s="4"/>
      <c r="G8" s="4"/>
      <c r="H8" s="4"/>
      <c r="I8" s="4"/>
      <c r="J8" s="4"/>
      <c r="K8" s="4"/>
      <c r="L8" s="4"/>
      <c r="M8" s="4"/>
      <c r="N8" s="4"/>
      <c r="O8" s="4"/>
      <c r="P8" s="4"/>
      <c r="Q8" s="4"/>
      <c r="R8" s="4"/>
    </row>
    <row r="9" spans="1:18" ht="22.5" x14ac:dyDescent="0.2">
      <c r="A9" s="63">
        <v>7</v>
      </c>
      <c r="B9" s="64" t="s">
        <v>126</v>
      </c>
      <c r="C9" s="209">
        <v>6178</v>
      </c>
      <c r="D9" s="247">
        <v>1.1180767198256829E-2</v>
      </c>
      <c r="E9" s="4"/>
      <c r="F9" s="4"/>
      <c r="G9" s="4"/>
      <c r="H9" s="4"/>
      <c r="I9" s="4"/>
      <c r="J9" s="4"/>
      <c r="K9" s="4"/>
      <c r="L9" s="4"/>
      <c r="M9" s="4"/>
      <c r="N9" s="4"/>
      <c r="O9" s="4"/>
      <c r="P9" s="4"/>
      <c r="Q9" s="4"/>
      <c r="R9" s="4"/>
    </row>
    <row r="10" spans="1:18" ht="22.5" x14ac:dyDescent="0.2">
      <c r="A10" s="65">
        <v>8</v>
      </c>
      <c r="B10" s="66" t="s">
        <v>25</v>
      </c>
      <c r="C10" s="210">
        <v>9849</v>
      </c>
      <c r="D10" s="248">
        <v>1.7824437704051715E-2</v>
      </c>
      <c r="E10" s="4"/>
      <c r="F10" s="4"/>
      <c r="G10" s="4"/>
      <c r="H10" s="4"/>
      <c r="I10" s="4"/>
      <c r="J10" s="4"/>
      <c r="K10" s="4"/>
      <c r="L10" s="4"/>
      <c r="M10" s="4"/>
      <c r="N10" s="4"/>
      <c r="O10" s="4"/>
      <c r="P10" s="4"/>
      <c r="Q10" s="4"/>
      <c r="R10" s="4"/>
    </row>
    <row r="11" spans="1:18" ht="22.5" x14ac:dyDescent="0.2">
      <c r="A11" s="63">
        <v>9</v>
      </c>
      <c r="B11" s="64" t="s">
        <v>8</v>
      </c>
      <c r="C11" s="209">
        <v>703</v>
      </c>
      <c r="D11" s="247">
        <v>1.2722692360593315E-3</v>
      </c>
      <c r="E11" s="4"/>
      <c r="F11" s="4"/>
      <c r="G11" s="4"/>
      <c r="H11" s="4"/>
      <c r="I11" s="4"/>
      <c r="J11" s="4"/>
      <c r="K11" s="4"/>
      <c r="L11" s="4"/>
      <c r="M11" s="4"/>
      <c r="N11" s="4"/>
      <c r="O11" s="4"/>
      <c r="P11" s="4"/>
      <c r="Q11" s="4"/>
      <c r="R11" s="4"/>
    </row>
    <row r="12" spans="1:18" ht="22.5" x14ac:dyDescent="0.2">
      <c r="A12" s="65">
        <v>10</v>
      </c>
      <c r="B12" s="66" t="s">
        <v>9</v>
      </c>
      <c r="C12" s="210">
        <v>5554</v>
      </c>
      <c r="D12" s="252">
        <v>1.0051469896263909E-2</v>
      </c>
      <c r="E12" s="4"/>
      <c r="F12" s="4"/>
      <c r="G12" s="4"/>
      <c r="H12" s="4"/>
      <c r="I12" s="4"/>
      <c r="J12" s="4"/>
      <c r="K12" s="4"/>
      <c r="L12" s="4"/>
      <c r="M12" s="4"/>
      <c r="N12" s="4"/>
      <c r="O12" s="4"/>
      <c r="P12" s="4"/>
      <c r="Q12" s="4"/>
      <c r="R12" s="4"/>
    </row>
    <row r="13" spans="1:18" ht="22.5" x14ac:dyDescent="0.2">
      <c r="A13" s="63">
        <v>11</v>
      </c>
      <c r="B13" s="64" t="s">
        <v>249</v>
      </c>
      <c r="C13" s="209">
        <v>1346</v>
      </c>
      <c r="D13" s="247">
        <v>2.4359521930808824E-3</v>
      </c>
      <c r="E13" s="4"/>
      <c r="F13" s="4"/>
      <c r="G13" s="4"/>
      <c r="H13" s="4"/>
      <c r="I13" s="4"/>
      <c r="J13" s="4"/>
      <c r="K13" s="4"/>
      <c r="L13" s="4"/>
      <c r="M13" s="4"/>
      <c r="N13" s="4"/>
      <c r="O13" s="4"/>
      <c r="P13" s="4"/>
      <c r="Q13" s="4"/>
      <c r="R13" s="4"/>
    </row>
    <row r="14" spans="1:18" ht="21.75" x14ac:dyDescent="0.2">
      <c r="A14" s="386" t="s">
        <v>10</v>
      </c>
      <c r="B14" s="386"/>
      <c r="C14" s="100">
        <v>123279</v>
      </c>
      <c r="D14" s="249">
        <v>0.22310679822497628</v>
      </c>
      <c r="E14" s="4"/>
      <c r="F14" s="4"/>
      <c r="G14" s="4"/>
      <c r="H14" s="4"/>
      <c r="I14" s="4"/>
      <c r="J14" s="4"/>
      <c r="K14" s="4"/>
      <c r="L14" s="4"/>
      <c r="M14" s="4"/>
      <c r="N14" s="4"/>
      <c r="O14" s="4"/>
      <c r="P14" s="4"/>
      <c r="Q14" s="4"/>
      <c r="R14" s="4"/>
    </row>
    <row r="15" spans="1:18" x14ac:dyDescent="0.2">
      <c r="A15" s="4"/>
      <c r="B15" s="4"/>
      <c r="C15" s="250"/>
      <c r="D15" s="4"/>
      <c r="E15" s="4"/>
      <c r="F15" s="4"/>
      <c r="G15" s="4"/>
      <c r="H15" s="4"/>
      <c r="I15" s="4"/>
      <c r="J15" s="4"/>
      <c r="K15" s="4"/>
      <c r="L15" s="4"/>
      <c r="M15" s="4"/>
      <c r="N15" s="4"/>
      <c r="O15" s="4"/>
      <c r="P15" s="4"/>
      <c r="Q15" s="4"/>
      <c r="R15" s="4"/>
    </row>
    <row r="16" spans="1:18" x14ac:dyDescent="0.2">
      <c r="A16" s="4"/>
      <c r="B16" s="4"/>
      <c r="C16" s="4"/>
      <c r="D16" s="4"/>
      <c r="E16" s="4"/>
      <c r="F16" s="4"/>
      <c r="G16" s="4"/>
      <c r="H16" s="4"/>
      <c r="I16" s="4"/>
      <c r="J16" s="4"/>
      <c r="K16" s="4"/>
      <c r="L16" s="4"/>
      <c r="M16" s="4"/>
      <c r="N16" s="4"/>
      <c r="O16" s="4"/>
      <c r="P16" s="4"/>
      <c r="Q16" s="4"/>
      <c r="R16" s="4"/>
    </row>
    <row r="17" spans="1:18" x14ac:dyDescent="0.2">
      <c r="A17" s="4"/>
      <c r="B17" s="4"/>
      <c r="C17" s="4"/>
      <c r="D17" s="4"/>
      <c r="E17" s="4"/>
      <c r="F17" s="4"/>
      <c r="G17" s="4"/>
      <c r="H17" s="4"/>
      <c r="I17" s="4"/>
      <c r="J17" s="4"/>
      <c r="K17" s="4"/>
      <c r="L17" s="4"/>
      <c r="M17" s="4"/>
      <c r="N17" s="4"/>
      <c r="O17" s="4"/>
      <c r="P17" s="4"/>
      <c r="Q17" s="4"/>
      <c r="R17" s="4"/>
    </row>
    <row r="18" spans="1:18" x14ac:dyDescent="0.2">
      <c r="A18" s="4"/>
      <c r="B18" s="4"/>
      <c r="C18" s="4"/>
      <c r="D18" s="4"/>
      <c r="E18" s="4"/>
      <c r="F18" s="4"/>
      <c r="G18" s="4"/>
      <c r="H18" s="4"/>
      <c r="I18" s="4"/>
      <c r="J18" s="4"/>
      <c r="K18" s="4"/>
      <c r="L18" s="4"/>
      <c r="M18" s="4"/>
      <c r="N18" s="4"/>
      <c r="O18" s="4"/>
      <c r="P18" s="4"/>
      <c r="Q18" s="4"/>
      <c r="R18" s="4"/>
    </row>
    <row r="19" spans="1:18" x14ac:dyDescent="0.2">
      <c r="A19" s="4"/>
      <c r="B19" s="4"/>
      <c r="C19" s="4"/>
      <c r="D19" s="4"/>
      <c r="E19" s="4"/>
      <c r="F19" s="4"/>
      <c r="G19" s="4"/>
      <c r="H19" s="4"/>
      <c r="I19" s="4"/>
      <c r="J19" s="4"/>
      <c r="K19" s="4"/>
      <c r="L19" s="4"/>
      <c r="M19" s="4"/>
      <c r="N19" s="4"/>
      <c r="O19" s="4"/>
      <c r="P19" s="4"/>
      <c r="Q19" s="4"/>
      <c r="R19" s="4"/>
    </row>
    <row r="20" spans="1:18" x14ac:dyDescent="0.2">
      <c r="A20" s="4"/>
      <c r="B20" s="4"/>
      <c r="C20" s="4"/>
      <c r="D20" s="4"/>
      <c r="E20" s="4"/>
      <c r="F20" s="4"/>
      <c r="G20" s="4"/>
      <c r="H20" s="4"/>
      <c r="I20" s="4"/>
      <c r="J20" s="4"/>
      <c r="K20" s="4"/>
      <c r="L20" s="4"/>
      <c r="M20" s="4"/>
      <c r="N20" s="4"/>
      <c r="O20" s="4"/>
      <c r="P20" s="4"/>
      <c r="Q20" s="4"/>
      <c r="R20" s="4"/>
    </row>
    <row r="21" spans="1:18" x14ac:dyDescent="0.2">
      <c r="A21" s="4"/>
      <c r="B21" s="4"/>
      <c r="C21" s="4"/>
      <c r="D21" s="4"/>
      <c r="E21" s="4"/>
      <c r="F21" s="4"/>
      <c r="G21" s="4"/>
      <c r="H21" s="4"/>
      <c r="I21" s="4"/>
      <c r="J21" s="4"/>
      <c r="K21" s="4"/>
      <c r="L21" s="4"/>
      <c r="M21" s="4"/>
      <c r="N21" s="4"/>
      <c r="O21" s="4"/>
      <c r="P21" s="4"/>
      <c r="Q21" s="4"/>
      <c r="R21" s="4"/>
    </row>
  </sheetData>
  <mergeCells count="3">
    <mergeCell ref="A2:B2"/>
    <mergeCell ref="A14:B14"/>
    <mergeCell ref="G2:P2"/>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V36"/>
  <sheetViews>
    <sheetView rightToLeft="1" workbookViewId="0">
      <selection activeCell="B5" sqref="B5"/>
    </sheetView>
  </sheetViews>
  <sheetFormatPr defaultRowHeight="14.25" x14ac:dyDescent="0.2"/>
  <cols>
    <col min="1" max="1" width="6" customWidth="1"/>
    <col min="2" max="2" width="26.125" customWidth="1"/>
    <col min="3" max="3" width="11" customWidth="1"/>
    <col min="4" max="4" width="10.75" customWidth="1"/>
    <col min="5" max="5" width="10.875" customWidth="1"/>
    <col min="6" max="6" width="11.625" customWidth="1"/>
    <col min="7" max="7" width="10.875" customWidth="1"/>
    <col min="8" max="8" width="17.25" customWidth="1"/>
  </cols>
  <sheetData>
    <row r="1" spans="1:22" ht="93" customHeight="1" x14ac:dyDescent="0.2">
      <c r="A1" s="4"/>
      <c r="B1" s="4"/>
      <c r="C1" s="4"/>
      <c r="D1" s="4"/>
      <c r="E1" s="4"/>
      <c r="F1" s="4"/>
      <c r="G1" s="4"/>
      <c r="H1" s="4"/>
      <c r="I1" s="4"/>
      <c r="J1" s="4"/>
      <c r="K1" s="4"/>
      <c r="L1" s="4"/>
      <c r="M1" s="4"/>
      <c r="N1" s="4"/>
      <c r="O1" s="4"/>
      <c r="P1" s="4"/>
      <c r="Q1" s="4"/>
      <c r="R1" s="4"/>
      <c r="S1" s="4"/>
      <c r="T1" s="4"/>
      <c r="U1" s="4"/>
      <c r="V1" s="4"/>
    </row>
    <row r="2" spans="1:22" ht="42" customHeight="1" x14ac:dyDescent="0.2">
      <c r="A2" s="386" t="s">
        <v>0</v>
      </c>
      <c r="B2" s="386"/>
      <c r="C2" s="208" t="s">
        <v>343</v>
      </c>
      <c r="D2" s="208" t="s">
        <v>344</v>
      </c>
      <c r="E2" s="208" t="s">
        <v>333</v>
      </c>
      <c r="F2" s="208" t="s">
        <v>342</v>
      </c>
      <c r="G2" s="208" t="s">
        <v>369</v>
      </c>
      <c r="H2" s="224" t="s">
        <v>370</v>
      </c>
      <c r="I2" s="4"/>
      <c r="J2" s="4"/>
      <c r="K2" s="4"/>
      <c r="L2" s="4"/>
      <c r="M2" s="4"/>
      <c r="N2" s="4"/>
      <c r="O2" s="4"/>
      <c r="P2" s="4"/>
      <c r="Q2" s="4"/>
      <c r="R2" s="4"/>
      <c r="S2" s="4"/>
      <c r="T2" s="4"/>
      <c r="U2" s="4"/>
      <c r="V2" s="4"/>
    </row>
    <row r="3" spans="1:22" ht="22.5" x14ac:dyDescent="0.2">
      <c r="A3" s="63">
        <v>1</v>
      </c>
      <c r="B3" s="64" t="s">
        <v>99</v>
      </c>
      <c r="C3" s="220">
        <v>118038</v>
      </c>
      <c r="D3" s="220">
        <v>903</v>
      </c>
      <c r="E3" s="209">
        <v>118941</v>
      </c>
      <c r="F3" s="212">
        <f>C3/$C$14</f>
        <v>0.22194936670778304</v>
      </c>
      <c r="G3" s="212">
        <f>D3/$D$14</f>
        <v>4.3555855682037431E-2</v>
      </c>
      <c r="H3" s="212">
        <f>D3/$D$14</f>
        <v>4.3555855682037431E-2</v>
      </c>
      <c r="I3" s="4"/>
      <c r="J3" s="410" t="s">
        <v>448</v>
      </c>
      <c r="K3" s="411"/>
      <c r="L3" s="411"/>
      <c r="M3" s="411"/>
      <c r="N3" s="411"/>
      <c r="O3" s="411"/>
      <c r="P3" s="411"/>
      <c r="Q3" s="411"/>
      <c r="R3" s="411"/>
      <c r="S3" s="411"/>
      <c r="T3" s="412"/>
      <c r="U3" s="4"/>
      <c r="V3" s="4"/>
    </row>
    <row r="4" spans="1:22" ht="22.5" x14ac:dyDescent="0.2">
      <c r="A4" s="65">
        <v>2</v>
      </c>
      <c r="B4" s="66" t="s">
        <v>3</v>
      </c>
      <c r="C4" s="221">
        <v>293583</v>
      </c>
      <c r="D4" s="221">
        <v>4904</v>
      </c>
      <c r="E4" s="210">
        <v>298487</v>
      </c>
      <c r="F4" s="211">
        <f t="shared" ref="F4:F13" si="0">C4/$C$14</f>
        <v>0.55203037094978791</v>
      </c>
      <c r="G4" s="211">
        <f t="shared" ref="G4:G13" si="1">D4/$D$14</f>
        <v>0.23654254292880572</v>
      </c>
      <c r="H4" s="211">
        <f t="shared" ref="H4:H13" si="2">D4/$D$14</f>
        <v>0.23654254292880572</v>
      </c>
      <c r="I4" s="4"/>
      <c r="J4" s="4"/>
      <c r="K4" s="4"/>
      <c r="L4" s="4"/>
      <c r="M4" s="4"/>
      <c r="N4" s="4"/>
      <c r="O4" s="4"/>
      <c r="P4" s="4"/>
      <c r="Q4" s="4"/>
      <c r="R4" s="4"/>
      <c r="S4" s="4"/>
      <c r="T4" s="4"/>
      <c r="U4" s="4"/>
      <c r="V4" s="4"/>
    </row>
    <row r="5" spans="1:22" ht="22.5" x14ac:dyDescent="0.2">
      <c r="A5" s="63">
        <v>3</v>
      </c>
      <c r="B5" s="64" t="s">
        <v>4</v>
      </c>
      <c r="C5" s="220">
        <v>1608</v>
      </c>
      <c r="D5" s="220">
        <v>47</v>
      </c>
      <c r="E5" s="209">
        <v>1655</v>
      </c>
      <c r="F5" s="212">
        <f t="shared" si="0"/>
        <v>3.0235566653629771E-3</v>
      </c>
      <c r="G5" s="212">
        <f t="shared" si="1"/>
        <v>2.2670268184449161E-3</v>
      </c>
      <c r="H5" s="212">
        <f t="shared" si="2"/>
        <v>2.2670268184449161E-3</v>
      </c>
      <c r="I5" s="4"/>
      <c r="J5" s="4"/>
      <c r="K5" s="4"/>
      <c r="L5" s="4"/>
      <c r="M5" s="4"/>
      <c r="N5" s="4"/>
      <c r="O5" s="4"/>
      <c r="P5" s="4"/>
      <c r="Q5" s="4"/>
      <c r="R5" s="4"/>
      <c r="S5" s="4"/>
      <c r="T5" s="4"/>
      <c r="U5" s="4"/>
      <c r="V5" s="4"/>
    </row>
    <row r="6" spans="1:22" ht="22.5" x14ac:dyDescent="0.2">
      <c r="A6" s="65">
        <v>4</v>
      </c>
      <c r="B6" s="66" t="s">
        <v>5</v>
      </c>
      <c r="C6" s="221">
        <v>39455</v>
      </c>
      <c r="D6" s="221">
        <v>214</v>
      </c>
      <c r="E6" s="210">
        <v>39669</v>
      </c>
      <c r="F6" s="211">
        <f t="shared" si="0"/>
        <v>7.418807725864196E-2</v>
      </c>
      <c r="G6" s="211">
        <f t="shared" si="1"/>
        <v>1.0322207215898129E-2</v>
      </c>
      <c r="H6" s="211">
        <f t="shared" si="2"/>
        <v>1.0322207215898129E-2</v>
      </c>
      <c r="I6" s="4"/>
      <c r="J6" s="4"/>
      <c r="K6" s="4"/>
      <c r="L6" s="4"/>
      <c r="M6" s="4"/>
      <c r="N6" s="4"/>
      <c r="O6" s="4"/>
      <c r="P6" s="4"/>
      <c r="Q6" s="4"/>
      <c r="R6" s="4"/>
      <c r="S6" s="4"/>
      <c r="T6" s="4"/>
      <c r="U6" s="4"/>
      <c r="V6" s="4"/>
    </row>
    <row r="7" spans="1:22" ht="22.5" x14ac:dyDescent="0.2">
      <c r="A7" s="63">
        <v>5</v>
      </c>
      <c r="B7" s="64" t="s">
        <v>6</v>
      </c>
      <c r="C7" s="220">
        <v>299</v>
      </c>
      <c r="D7" s="220">
        <v>0</v>
      </c>
      <c r="E7" s="209">
        <v>299</v>
      </c>
      <c r="F7" s="212">
        <f t="shared" si="0"/>
        <v>5.6221607148229484E-4</v>
      </c>
      <c r="G7" s="212">
        <f t="shared" si="1"/>
        <v>0</v>
      </c>
      <c r="H7" s="212">
        <f t="shared" si="2"/>
        <v>0</v>
      </c>
      <c r="I7" s="4"/>
      <c r="J7" s="4"/>
      <c r="K7" s="4"/>
      <c r="L7" s="4"/>
      <c r="M7" s="4"/>
      <c r="N7" s="4"/>
      <c r="O7" s="4"/>
      <c r="P7" s="4"/>
      <c r="Q7" s="4"/>
      <c r="R7" s="4"/>
      <c r="S7" s="4"/>
      <c r="T7" s="4"/>
      <c r="U7" s="4"/>
      <c r="V7" s="4"/>
    </row>
    <row r="8" spans="1:22" ht="22.5" x14ac:dyDescent="0.2">
      <c r="A8" s="65">
        <v>6</v>
      </c>
      <c r="B8" s="66" t="s">
        <v>7</v>
      </c>
      <c r="C8" s="221">
        <v>20018</v>
      </c>
      <c r="D8" s="221">
        <v>8214</v>
      </c>
      <c r="E8" s="210">
        <v>28232</v>
      </c>
      <c r="F8" s="211">
        <f t="shared" si="0"/>
        <v>3.7640271969674177E-2</v>
      </c>
      <c r="G8" s="211">
        <f t="shared" si="1"/>
        <v>0.3961991124831179</v>
      </c>
      <c r="H8" s="211">
        <f t="shared" si="2"/>
        <v>0.3961991124831179</v>
      </c>
      <c r="I8" s="4"/>
      <c r="J8" s="4"/>
      <c r="K8" s="4"/>
      <c r="L8" s="4"/>
      <c r="M8" s="4"/>
      <c r="N8" s="4"/>
      <c r="O8" s="4"/>
      <c r="P8" s="4"/>
      <c r="Q8" s="4"/>
      <c r="R8" s="4"/>
      <c r="S8" s="4"/>
      <c r="T8" s="4"/>
      <c r="U8" s="4"/>
      <c r="V8" s="4"/>
    </row>
    <row r="9" spans="1:22" ht="22.5" x14ac:dyDescent="0.2">
      <c r="A9" s="63">
        <v>7</v>
      </c>
      <c r="B9" s="64" t="s">
        <v>126</v>
      </c>
      <c r="C9" s="220">
        <v>20811</v>
      </c>
      <c r="D9" s="220">
        <v>273</v>
      </c>
      <c r="E9" s="209">
        <v>21084</v>
      </c>
      <c r="F9" s="212">
        <f t="shared" si="0"/>
        <v>3.9131366767953306E-2</v>
      </c>
      <c r="G9" s="212">
        <f t="shared" si="1"/>
        <v>1.3168049392243874E-2</v>
      </c>
      <c r="H9" s="212">
        <f t="shared" si="2"/>
        <v>1.3168049392243874E-2</v>
      </c>
      <c r="I9" s="4"/>
      <c r="J9" s="4"/>
      <c r="K9" s="4"/>
      <c r="L9" s="4"/>
      <c r="M9" s="4"/>
      <c r="N9" s="4"/>
      <c r="O9" s="4"/>
      <c r="P9" s="4"/>
      <c r="Q9" s="4"/>
      <c r="R9" s="4"/>
      <c r="S9" s="4"/>
      <c r="T9" s="4"/>
      <c r="U9" s="4"/>
      <c r="V9" s="4"/>
    </row>
    <row r="10" spans="1:22" ht="22.5" x14ac:dyDescent="0.2">
      <c r="A10" s="65">
        <v>8</v>
      </c>
      <c r="B10" s="66" t="s">
        <v>25</v>
      </c>
      <c r="C10" s="221">
        <v>23314</v>
      </c>
      <c r="D10" s="221">
        <v>2246</v>
      </c>
      <c r="E10" s="210">
        <v>25560</v>
      </c>
      <c r="F10" s="211">
        <f t="shared" si="0"/>
        <v>4.3837811005144556E-2</v>
      </c>
      <c r="G10" s="211">
        <f t="shared" si="1"/>
        <v>0.10833494115377194</v>
      </c>
      <c r="H10" s="211">
        <f t="shared" si="2"/>
        <v>0.10833494115377194</v>
      </c>
      <c r="I10" s="4"/>
      <c r="J10" s="4"/>
      <c r="K10" s="4"/>
      <c r="L10" s="4"/>
      <c r="M10" s="4"/>
      <c r="N10" s="4"/>
      <c r="O10" s="4"/>
      <c r="P10" s="4"/>
      <c r="Q10" s="4"/>
      <c r="R10" s="4"/>
      <c r="S10" s="4"/>
      <c r="T10" s="4"/>
      <c r="U10" s="4"/>
      <c r="V10" s="4"/>
    </row>
    <row r="11" spans="1:22" ht="22.5" x14ac:dyDescent="0.2">
      <c r="A11" s="63">
        <v>9</v>
      </c>
      <c r="B11" s="64" t="s">
        <v>8</v>
      </c>
      <c r="C11" s="220">
        <v>2152</v>
      </c>
      <c r="D11" s="220">
        <v>104</v>
      </c>
      <c r="E11" s="209">
        <v>2256</v>
      </c>
      <c r="F11" s="212">
        <f t="shared" si="0"/>
        <v>4.0464514576250788E-3</v>
      </c>
      <c r="G11" s="212">
        <f t="shared" si="1"/>
        <v>5.016399768473857E-3</v>
      </c>
      <c r="H11" s="212">
        <f t="shared" si="2"/>
        <v>5.016399768473857E-3</v>
      </c>
      <c r="I11" s="4"/>
      <c r="J11" s="4"/>
      <c r="K11" s="4"/>
      <c r="L11" s="4"/>
      <c r="M11" s="4"/>
      <c r="N11" s="4"/>
      <c r="O11" s="4"/>
      <c r="P11" s="4"/>
      <c r="Q11" s="4"/>
      <c r="R11" s="4"/>
      <c r="S11" s="4"/>
      <c r="T11" s="4"/>
      <c r="U11" s="4"/>
      <c r="V11" s="4"/>
    </row>
    <row r="12" spans="1:22" ht="22.5" x14ac:dyDescent="0.2">
      <c r="A12" s="65">
        <v>10</v>
      </c>
      <c r="B12" s="66" t="s">
        <v>9</v>
      </c>
      <c r="C12" s="221">
        <v>9640</v>
      </c>
      <c r="D12" s="221">
        <v>3719</v>
      </c>
      <c r="E12" s="210">
        <v>13359</v>
      </c>
      <c r="F12" s="211">
        <f t="shared" si="0"/>
        <v>1.8126297421703422E-2</v>
      </c>
      <c r="G12" s="211">
        <f t="shared" si="1"/>
        <v>0.17938452633609878</v>
      </c>
      <c r="H12" s="211">
        <f t="shared" si="2"/>
        <v>0.17938452633609878</v>
      </c>
      <c r="I12" s="4"/>
      <c r="J12" s="4"/>
      <c r="K12" s="4"/>
      <c r="L12" s="4"/>
      <c r="M12" s="4"/>
      <c r="N12" s="4"/>
      <c r="O12" s="4"/>
      <c r="P12" s="4"/>
      <c r="Q12" s="4"/>
      <c r="R12" s="4"/>
      <c r="S12" s="4"/>
      <c r="T12" s="4"/>
      <c r="U12" s="4"/>
      <c r="V12" s="4"/>
    </row>
    <row r="13" spans="1:22" ht="22.5" x14ac:dyDescent="0.2">
      <c r="A13" s="63">
        <v>11</v>
      </c>
      <c r="B13" s="64" t="s">
        <v>249</v>
      </c>
      <c r="C13" s="220">
        <v>2906</v>
      </c>
      <c r="D13" s="220">
        <v>108</v>
      </c>
      <c r="E13" s="209">
        <v>3014</v>
      </c>
      <c r="F13" s="212">
        <f t="shared" si="0"/>
        <v>5.4642137248413006E-3</v>
      </c>
      <c r="G13" s="212">
        <f t="shared" si="1"/>
        <v>5.2093382211074665E-3</v>
      </c>
      <c r="H13" s="212">
        <f t="shared" si="2"/>
        <v>5.2093382211074665E-3</v>
      </c>
      <c r="I13" s="4"/>
      <c r="J13" s="4"/>
      <c r="K13" s="4"/>
      <c r="L13" s="4"/>
      <c r="M13" s="4"/>
      <c r="N13" s="4"/>
      <c r="O13" s="4"/>
      <c r="P13" s="4"/>
      <c r="Q13" s="4"/>
      <c r="R13" s="4"/>
      <c r="S13" s="4"/>
      <c r="T13" s="4"/>
      <c r="U13" s="4"/>
      <c r="V13" s="4"/>
    </row>
    <row r="14" spans="1:22" ht="21.75" x14ac:dyDescent="0.2">
      <c r="A14" s="386" t="s">
        <v>10</v>
      </c>
      <c r="B14" s="386"/>
      <c r="C14" s="222">
        <v>531824</v>
      </c>
      <c r="D14" s="100">
        <v>20732</v>
      </c>
      <c r="E14" s="100">
        <v>552556</v>
      </c>
      <c r="F14" s="222"/>
      <c r="G14" s="100"/>
      <c r="H14" s="100"/>
      <c r="I14" s="4"/>
      <c r="J14" s="4"/>
      <c r="K14" s="4"/>
      <c r="L14" s="4"/>
      <c r="M14" s="4"/>
      <c r="N14" s="4"/>
      <c r="O14" s="4"/>
      <c r="P14" s="4"/>
      <c r="Q14" s="4"/>
      <c r="R14" s="4"/>
      <c r="S14" s="4"/>
      <c r="T14" s="4"/>
      <c r="U14" s="4"/>
      <c r="V14" s="4"/>
    </row>
    <row r="15" spans="1:22" x14ac:dyDescent="0.2">
      <c r="A15" s="4"/>
      <c r="B15" s="4"/>
      <c r="C15" s="4"/>
      <c r="D15" s="4"/>
      <c r="E15" s="4"/>
      <c r="F15" s="4"/>
      <c r="G15" s="4"/>
      <c r="H15" s="4"/>
      <c r="I15" s="4"/>
      <c r="J15" s="4"/>
      <c r="K15" s="4"/>
      <c r="L15" s="4"/>
      <c r="M15" s="4"/>
      <c r="N15" s="4"/>
      <c r="O15" s="4"/>
      <c r="P15" s="4"/>
      <c r="Q15" s="4"/>
      <c r="R15" s="4"/>
      <c r="S15" s="4"/>
      <c r="T15" s="4"/>
      <c r="U15" s="4"/>
      <c r="V15" s="4"/>
    </row>
    <row r="16" spans="1:22" x14ac:dyDescent="0.2">
      <c r="A16" s="4"/>
      <c r="B16" s="4"/>
      <c r="C16" s="4"/>
      <c r="D16" s="4"/>
      <c r="E16" s="4"/>
      <c r="F16" s="4"/>
      <c r="G16" s="4"/>
      <c r="H16" s="4"/>
      <c r="I16" s="4"/>
      <c r="J16" s="4"/>
      <c r="K16" s="4"/>
      <c r="L16" s="4"/>
      <c r="M16" s="4"/>
      <c r="N16" s="4"/>
      <c r="O16" s="4"/>
      <c r="P16" s="4"/>
      <c r="Q16" s="4"/>
      <c r="R16" s="4"/>
      <c r="S16" s="4"/>
      <c r="T16" s="4"/>
      <c r="U16" s="4"/>
      <c r="V16" s="4"/>
    </row>
    <row r="17" spans="1:22" x14ac:dyDescent="0.2">
      <c r="A17" s="4"/>
      <c r="B17" s="4"/>
      <c r="C17" s="4"/>
      <c r="D17" s="4"/>
      <c r="E17" s="4"/>
      <c r="F17" s="4"/>
      <c r="G17" s="4"/>
      <c r="H17" s="4"/>
      <c r="I17" s="4"/>
      <c r="J17" s="4"/>
      <c r="K17" s="4"/>
      <c r="L17" s="4"/>
      <c r="M17" s="4"/>
      <c r="N17" s="4"/>
      <c r="O17" s="4"/>
      <c r="P17" s="4"/>
      <c r="Q17" s="4"/>
      <c r="R17" s="4"/>
      <c r="S17" s="4"/>
      <c r="T17" s="4"/>
      <c r="U17" s="4"/>
      <c r="V17" s="4"/>
    </row>
    <row r="18" spans="1:22" ht="26.25" customHeight="1" x14ac:dyDescent="0.2">
      <c r="A18" s="410" t="s">
        <v>449</v>
      </c>
      <c r="B18" s="411"/>
      <c r="C18" s="411"/>
      <c r="D18" s="411"/>
      <c r="E18" s="411"/>
      <c r="F18" s="411"/>
      <c r="G18" s="411"/>
      <c r="H18" s="411"/>
      <c r="I18" s="412"/>
      <c r="J18" s="410" t="s">
        <v>450</v>
      </c>
      <c r="K18" s="411"/>
      <c r="L18" s="411"/>
      <c r="M18" s="411"/>
      <c r="N18" s="411"/>
      <c r="O18" s="411"/>
      <c r="P18" s="411"/>
      <c r="Q18" s="411"/>
      <c r="R18" s="411"/>
      <c r="S18" s="411"/>
      <c r="T18" s="411"/>
      <c r="U18" s="411"/>
      <c r="V18" s="412"/>
    </row>
    <row r="19" spans="1:22" x14ac:dyDescent="0.2">
      <c r="A19" s="4"/>
      <c r="B19" s="4"/>
      <c r="C19" s="4"/>
      <c r="D19" s="4"/>
      <c r="E19" s="4"/>
      <c r="F19" s="4"/>
      <c r="G19" s="4"/>
      <c r="H19" s="4"/>
      <c r="I19" s="4"/>
      <c r="J19" s="4"/>
      <c r="K19" s="4"/>
      <c r="L19" s="4"/>
      <c r="M19" s="4"/>
      <c r="N19" s="4"/>
      <c r="O19" s="4"/>
      <c r="P19" s="4"/>
      <c r="Q19" s="4"/>
      <c r="R19" s="4"/>
      <c r="S19" s="4"/>
      <c r="T19" s="4"/>
      <c r="U19" s="4"/>
      <c r="V19" s="4"/>
    </row>
    <row r="20" spans="1:22" x14ac:dyDescent="0.2">
      <c r="A20" s="4"/>
      <c r="B20" s="4"/>
      <c r="C20" s="4"/>
      <c r="D20" s="4"/>
      <c r="E20" s="4"/>
      <c r="F20" s="4"/>
      <c r="G20" s="4"/>
      <c r="H20" s="4"/>
      <c r="I20" s="4"/>
      <c r="J20" s="4"/>
      <c r="K20" s="4"/>
      <c r="L20" s="4"/>
      <c r="M20" s="4"/>
      <c r="N20" s="4"/>
      <c r="O20" s="4"/>
      <c r="P20" s="4"/>
      <c r="Q20" s="4"/>
      <c r="R20" s="4"/>
      <c r="S20" s="4"/>
      <c r="T20" s="4"/>
      <c r="U20" s="4"/>
      <c r="V20" s="4"/>
    </row>
    <row r="21" spans="1:22" x14ac:dyDescent="0.2">
      <c r="A21" s="4"/>
      <c r="B21" s="4"/>
      <c r="C21" s="4"/>
      <c r="D21" s="4"/>
      <c r="E21" s="4"/>
      <c r="F21" s="4"/>
      <c r="G21" s="4"/>
      <c r="H21" s="4"/>
      <c r="I21" s="4"/>
      <c r="J21" s="4"/>
      <c r="K21" s="4"/>
      <c r="L21" s="4"/>
      <c r="M21" s="4"/>
      <c r="N21" s="4"/>
      <c r="O21" s="4"/>
      <c r="P21" s="4"/>
      <c r="Q21" s="4"/>
      <c r="R21" s="4"/>
      <c r="S21" s="4"/>
      <c r="T21" s="4"/>
      <c r="U21" s="4"/>
      <c r="V21" s="4"/>
    </row>
    <row r="22" spans="1:22" x14ac:dyDescent="0.2">
      <c r="A22" s="4"/>
      <c r="B22" s="4"/>
      <c r="C22" s="4"/>
      <c r="D22" s="4"/>
      <c r="E22" s="4"/>
      <c r="F22" s="4"/>
      <c r="G22" s="4"/>
      <c r="H22" s="4"/>
      <c r="I22" s="4"/>
      <c r="J22" s="4"/>
      <c r="K22" s="4"/>
      <c r="L22" s="4"/>
      <c r="M22" s="4"/>
      <c r="N22" s="4"/>
      <c r="O22" s="4"/>
      <c r="P22" s="4"/>
      <c r="Q22" s="4"/>
      <c r="R22" s="4"/>
      <c r="S22" s="4"/>
      <c r="T22" s="4"/>
      <c r="U22" s="4"/>
      <c r="V22" s="4"/>
    </row>
    <row r="23" spans="1:22" x14ac:dyDescent="0.2">
      <c r="A23" s="4"/>
      <c r="B23" s="4"/>
      <c r="C23" s="4"/>
      <c r="D23" s="4"/>
      <c r="E23" s="4"/>
      <c r="F23" s="4"/>
      <c r="G23" s="4"/>
      <c r="H23" s="4"/>
      <c r="I23" s="4"/>
      <c r="J23" s="4"/>
      <c r="K23" s="4"/>
      <c r="L23" s="4"/>
      <c r="M23" s="4"/>
      <c r="N23" s="4"/>
      <c r="O23" s="4"/>
      <c r="P23" s="4"/>
      <c r="Q23" s="4"/>
      <c r="R23" s="4"/>
      <c r="S23" s="4"/>
      <c r="T23" s="4"/>
      <c r="U23" s="4"/>
      <c r="V23" s="4"/>
    </row>
    <row r="24" spans="1:22" x14ac:dyDescent="0.2">
      <c r="A24" s="4"/>
      <c r="B24" s="4"/>
      <c r="C24" s="4"/>
      <c r="D24" s="4"/>
      <c r="E24" s="4"/>
      <c r="F24" s="4"/>
      <c r="G24" s="4"/>
      <c r="H24" s="4"/>
      <c r="I24" s="4"/>
      <c r="J24" s="4"/>
      <c r="K24" s="4"/>
      <c r="L24" s="4"/>
      <c r="M24" s="4"/>
      <c r="N24" s="4"/>
      <c r="O24" s="4"/>
      <c r="P24" s="4"/>
      <c r="Q24" s="4"/>
      <c r="R24" s="4"/>
      <c r="S24" s="4"/>
      <c r="T24" s="4"/>
      <c r="U24" s="4"/>
      <c r="V24" s="4"/>
    </row>
    <row r="25" spans="1:22" x14ac:dyDescent="0.2">
      <c r="A25" s="4"/>
      <c r="B25" s="4"/>
      <c r="C25" s="4"/>
      <c r="D25" s="4"/>
      <c r="E25" s="4"/>
      <c r="F25" s="4"/>
      <c r="G25" s="4"/>
      <c r="H25" s="4"/>
      <c r="I25" s="4"/>
      <c r="J25" s="4"/>
      <c r="K25" s="4"/>
      <c r="L25" s="4"/>
      <c r="M25" s="4"/>
      <c r="N25" s="4"/>
      <c r="O25" s="4"/>
      <c r="P25" s="4"/>
      <c r="Q25" s="4"/>
      <c r="R25" s="4"/>
      <c r="S25" s="4"/>
      <c r="T25" s="4"/>
      <c r="U25" s="4"/>
      <c r="V25" s="4"/>
    </row>
    <row r="26" spans="1:22" x14ac:dyDescent="0.2">
      <c r="A26" s="4"/>
      <c r="B26" s="4"/>
      <c r="C26" s="4"/>
      <c r="D26" s="4"/>
      <c r="E26" s="4"/>
      <c r="F26" s="4"/>
      <c r="G26" s="4"/>
      <c r="H26" s="4"/>
      <c r="I26" s="4"/>
      <c r="J26" s="4"/>
      <c r="K26" s="4"/>
      <c r="L26" s="4"/>
      <c r="M26" s="4"/>
      <c r="N26" s="4"/>
      <c r="O26" s="4"/>
      <c r="P26" s="4"/>
      <c r="Q26" s="4"/>
      <c r="R26" s="4"/>
      <c r="S26" s="4"/>
      <c r="T26" s="4"/>
      <c r="U26" s="4"/>
      <c r="V26" s="4"/>
    </row>
    <row r="27" spans="1:22" x14ac:dyDescent="0.2">
      <c r="A27" s="4"/>
      <c r="B27" s="4"/>
      <c r="C27" s="4"/>
      <c r="D27" s="4"/>
      <c r="E27" s="4"/>
      <c r="F27" s="4"/>
      <c r="G27" s="4"/>
      <c r="H27" s="4"/>
      <c r="I27" s="4"/>
      <c r="J27" s="4"/>
      <c r="K27" s="4"/>
      <c r="L27" s="4"/>
      <c r="M27" s="4"/>
      <c r="N27" s="4"/>
      <c r="O27" s="4"/>
      <c r="P27" s="4"/>
      <c r="Q27" s="4"/>
      <c r="R27" s="4"/>
      <c r="S27" s="4"/>
      <c r="T27" s="4"/>
      <c r="U27" s="4"/>
      <c r="V27" s="4"/>
    </row>
    <row r="28" spans="1:22" x14ac:dyDescent="0.2">
      <c r="A28" s="4"/>
      <c r="B28" s="4"/>
      <c r="C28" s="4"/>
      <c r="D28" s="4"/>
      <c r="E28" s="4"/>
      <c r="F28" s="4"/>
      <c r="G28" s="4"/>
      <c r="H28" s="4"/>
      <c r="I28" s="4"/>
      <c r="J28" s="4"/>
      <c r="K28" s="4"/>
      <c r="L28" s="4"/>
      <c r="M28" s="4"/>
      <c r="N28" s="4"/>
      <c r="O28" s="4"/>
      <c r="P28" s="4"/>
      <c r="Q28" s="4"/>
      <c r="R28" s="4"/>
      <c r="S28" s="4"/>
      <c r="T28" s="4"/>
      <c r="U28" s="4"/>
      <c r="V28" s="4"/>
    </row>
    <row r="29" spans="1:22" x14ac:dyDescent="0.2">
      <c r="A29" s="4"/>
      <c r="B29" s="4"/>
      <c r="C29" s="4"/>
      <c r="D29" s="4"/>
      <c r="E29" s="4"/>
      <c r="F29" s="4"/>
      <c r="G29" s="4"/>
      <c r="H29" s="4"/>
      <c r="I29" s="4"/>
      <c r="J29" s="4"/>
      <c r="K29" s="4"/>
      <c r="L29" s="4"/>
      <c r="M29" s="4"/>
      <c r="N29" s="4"/>
      <c r="O29" s="4"/>
      <c r="P29" s="4"/>
      <c r="Q29" s="4"/>
      <c r="R29" s="4"/>
      <c r="S29" s="4"/>
      <c r="T29" s="4"/>
      <c r="U29" s="4"/>
      <c r="V29" s="4"/>
    </row>
    <row r="30" spans="1:22" x14ac:dyDescent="0.2">
      <c r="A30" s="4"/>
      <c r="B30" s="4"/>
      <c r="C30" s="4"/>
      <c r="D30" s="4"/>
      <c r="E30" s="4"/>
      <c r="F30" s="4"/>
      <c r="G30" s="4"/>
      <c r="H30" s="4"/>
      <c r="I30" s="4"/>
      <c r="J30" s="4"/>
      <c r="K30" s="4"/>
      <c r="L30" s="4"/>
      <c r="M30" s="4"/>
      <c r="N30" s="4"/>
      <c r="O30" s="4"/>
      <c r="P30" s="4"/>
      <c r="Q30" s="4"/>
      <c r="R30" s="4"/>
      <c r="S30" s="4"/>
      <c r="T30" s="4"/>
      <c r="U30" s="4"/>
      <c r="V30" s="4"/>
    </row>
    <row r="31" spans="1:22" x14ac:dyDescent="0.2">
      <c r="A31" s="4"/>
      <c r="B31" s="4"/>
      <c r="C31" s="4"/>
      <c r="D31" s="4"/>
      <c r="E31" s="4"/>
      <c r="F31" s="4"/>
      <c r="G31" s="4"/>
      <c r="H31" s="4"/>
      <c r="I31" s="4"/>
      <c r="J31" s="4"/>
      <c r="K31" s="4"/>
      <c r="L31" s="4"/>
      <c r="M31" s="4"/>
      <c r="N31" s="4"/>
      <c r="O31" s="4"/>
      <c r="P31" s="4"/>
      <c r="Q31" s="4"/>
      <c r="R31" s="4"/>
      <c r="S31" s="4"/>
      <c r="T31" s="4"/>
      <c r="U31" s="4"/>
      <c r="V31" s="4"/>
    </row>
    <row r="32" spans="1:22" x14ac:dyDescent="0.2">
      <c r="A32" s="4"/>
      <c r="B32" s="4"/>
      <c r="C32" s="4"/>
      <c r="D32" s="4"/>
      <c r="E32" s="4"/>
      <c r="F32" s="4"/>
      <c r="G32" s="4"/>
      <c r="H32" s="4"/>
      <c r="I32" s="4"/>
      <c r="J32" s="4"/>
      <c r="K32" s="4"/>
      <c r="L32" s="4"/>
      <c r="M32" s="4"/>
      <c r="N32" s="4"/>
      <c r="O32" s="4"/>
      <c r="P32" s="4"/>
      <c r="Q32" s="4"/>
      <c r="R32" s="4"/>
      <c r="S32" s="4"/>
      <c r="T32" s="4"/>
      <c r="U32" s="4"/>
      <c r="V32" s="4"/>
    </row>
    <row r="33" spans="1:22" x14ac:dyDescent="0.2">
      <c r="A33" s="4"/>
      <c r="B33" s="4"/>
      <c r="C33" s="4"/>
      <c r="D33" s="4"/>
      <c r="E33" s="4"/>
      <c r="F33" s="4"/>
      <c r="G33" s="4"/>
      <c r="H33" s="4"/>
      <c r="I33" s="4"/>
      <c r="J33" s="4"/>
      <c r="K33" s="4"/>
      <c r="L33" s="4"/>
      <c r="M33" s="4"/>
      <c r="N33" s="4"/>
      <c r="O33" s="4"/>
      <c r="P33" s="4"/>
      <c r="Q33" s="4"/>
      <c r="R33" s="4"/>
      <c r="S33" s="4"/>
      <c r="T33" s="4"/>
      <c r="U33" s="4"/>
      <c r="V33" s="4"/>
    </row>
    <row r="34" spans="1:22" x14ac:dyDescent="0.2">
      <c r="A34" s="4"/>
      <c r="B34" s="4"/>
      <c r="C34" s="4"/>
      <c r="D34" s="4"/>
      <c r="E34" s="4"/>
      <c r="F34" s="4"/>
      <c r="G34" s="4"/>
      <c r="H34" s="4"/>
      <c r="I34" s="4"/>
      <c r="J34" s="4"/>
      <c r="K34" s="4"/>
      <c r="L34" s="4"/>
      <c r="M34" s="4"/>
      <c r="N34" s="4"/>
      <c r="O34" s="4"/>
      <c r="P34" s="4"/>
      <c r="Q34" s="4"/>
      <c r="R34" s="4"/>
      <c r="S34" s="4"/>
      <c r="T34" s="4"/>
      <c r="U34" s="4"/>
      <c r="V34" s="4"/>
    </row>
    <row r="35" spans="1:22" x14ac:dyDescent="0.2">
      <c r="A35" s="4"/>
      <c r="B35" s="4"/>
      <c r="C35" s="4"/>
      <c r="D35" s="4"/>
      <c r="E35" s="4"/>
      <c r="F35" s="4"/>
      <c r="G35" s="4"/>
      <c r="H35" s="4"/>
      <c r="I35" s="4"/>
      <c r="J35" s="4"/>
      <c r="K35" s="4"/>
      <c r="L35" s="4"/>
      <c r="M35" s="4"/>
      <c r="N35" s="4"/>
      <c r="O35" s="4"/>
      <c r="P35" s="4"/>
      <c r="Q35" s="4"/>
      <c r="R35" s="4"/>
      <c r="S35" s="4"/>
      <c r="T35" s="4"/>
      <c r="U35" s="4"/>
      <c r="V35" s="4"/>
    </row>
    <row r="36" spans="1:22" x14ac:dyDescent="0.2">
      <c r="A36" s="4"/>
      <c r="B36" s="4"/>
      <c r="C36" s="4"/>
      <c r="D36" s="4"/>
      <c r="E36" s="4"/>
      <c r="F36" s="4"/>
      <c r="G36" s="4"/>
      <c r="H36" s="4"/>
      <c r="I36" s="4"/>
      <c r="J36" s="4"/>
      <c r="K36" s="4"/>
      <c r="L36" s="4"/>
      <c r="M36" s="4"/>
      <c r="N36" s="4"/>
      <c r="O36" s="4"/>
      <c r="P36" s="4"/>
      <c r="Q36" s="4"/>
      <c r="R36" s="4"/>
      <c r="S36" s="4"/>
      <c r="T36" s="4"/>
      <c r="U36" s="4"/>
      <c r="V36" s="4"/>
    </row>
  </sheetData>
  <mergeCells count="5">
    <mergeCell ref="J18:V18"/>
    <mergeCell ref="A2:B2"/>
    <mergeCell ref="A14:B14"/>
    <mergeCell ref="J3:T3"/>
    <mergeCell ref="A18:I18"/>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R42"/>
  <sheetViews>
    <sheetView rightToLeft="1" workbookViewId="0">
      <selection activeCell="G12" sqref="G12"/>
    </sheetView>
  </sheetViews>
  <sheetFormatPr defaultRowHeight="14.25" x14ac:dyDescent="0.2"/>
  <cols>
    <col min="3" max="3" width="11.25" customWidth="1"/>
    <col min="4" max="4" width="10.625" customWidth="1"/>
    <col min="5" max="5" width="13" customWidth="1"/>
    <col min="6" max="6" width="13.75" customWidth="1"/>
    <col min="7" max="7" width="12.625" customWidth="1"/>
    <col min="8" max="8" width="11" customWidth="1"/>
  </cols>
  <sheetData>
    <row r="1" spans="1:18" ht="105.75" customHeight="1" x14ac:dyDescent="0.2">
      <c r="A1" s="4"/>
      <c r="B1" s="4"/>
      <c r="C1" s="4"/>
      <c r="D1" s="4"/>
      <c r="E1" s="4"/>
      <c r="F1" s="4"/>
      <c r="G1" s="4"/>
      <c r="H1" s="4"/>
      <c r="I1" s="4"/>
      <c r="J1" s="4"/>
      <c r="K1" s="4"/>
      <c r="L1" s="4"/>
      <c r="M1" s="4"/>
      <c r="N1" s="4"/>
      <c r="O1" s="4"/>
      <c r="P1" s="4"/>
      <c r="Q1" s="4"/>
      <c r="R1" s="4"/>
    </row>
    <row r="2" spans="1:18" ht="3.75" customHeight="1" x14ac:dyDescent="0.2">
      <c r="A2" s="349" t="s">
        <v>0</v>
      </c>
      <c r="B2" s="349"/>
      <c r="C2" s="349" t="s">
        <v>250</v>
      </c>
      <c r="D2" s="349"/>
      <c r="E2" s="349"/>
      <c r="F2" s="349"/>
      <c r="G2" s="349"/>
      <c r="H2" s="349" t="s">
        <v>1</v>
      </c>
      <c r="I2" s="4"/>
      <c r="J2" s="4"/>
      <c r="K2" s="4"/>
      <c r="L2" s="4"/>
      <c r="M2" s="4"/>
      <c r="N2" s="4"/>
      <c r="O2" s="4"/>
      <c r="P2" s="4"/>
      <c r="Q2" s="4"/>
      <c r="R2" s="4"/>
    </row>
    <row r="3" spans="1:18" ht="21.75" customHeight="1" x14ac:dyDescent="0.2">
      <c r="A3" s="349"/>
      <c r="B3" s="349"/>
      <c r="C3" s="346"/>
      <c r="D3" s="346"/>
      <c r="E3" s="346"/>
      <c r="F3" s="346"/>
      <c r="G3" s="346"/>
      <c r="H3" s="349"/>
      <c r="I3" s="4"/>
      <c r="J3" s="410" t="s">
        <v>451</v>
      </c>
      <c r="K3" s="411"/>
      <c r="L3" s="411"/>
      <c r="M3" s="411"/>
      <c r="N3" s="411"/>
      <c r="O3" s="411"/>
      <c r="P3" s="411"/>
      <c r="Q3" s="412"/>
      <c r="R3" s="4"/>
    </row>
    <row r="4" spans="1:18" ht="22.5" x14ac:dyDescent="0.2">
      <c r="A4" s="349"/>
      <c r="B4" s="334"/>
      <c r="C4" s="204" t="s">
        <v>109</v>
      </c>
      <c r="D4" s="207" t="s">
        <v>110</v>
      </c>
      <c r="E4" s="205" t="s">
        <v>111</v>
      </c>
      <c r="F4" s="207" t="s">
        <v>112</v>
      </c>
      <c r="G4" s="206" t="s">
        <v>113</v>
      </c>
      <c r="H4" s="207" t="s">
        <v>153</v>
      </c>
      <c r="I4" s="4"/>
      <c r="J4" s="4"/>
      <c r="K4" s="4"/>
      <c r="L4" s="4"/>
      <c r="M4" s="4"/>
      <c r="N4" s="4"/>
      <c r="O4" s="4"/>
      <c r="P4" s="4"/>
      <c r="R4" s="4"/>
    </row>
    <row r="5" spans="1:18" ht="27.75" customHeight="1" x14ac:dyDescent="0.2">
      <c r="A5" s="319" t="s">
        <v>10</v>
      </c>
      <c r="B5" s="323"/>
      <c r="C5" s="146">
        <v>21471</v>
      </c>
      <c r="D5" s="146">
        <v>22746</v>
      </c>
      <c r="E5" s="146">
        <v>23598</v>
      </c>
      <c r="F5" s="146">
        <v>41001</v>
      </c>
      <c r="G5" s="225">
        <v>14463</v>
      </c>
      <c r="H5" s="226">
        <v>123279</v>
      </c>
      <c r="I5" s="4"/>
      <c r="J5" s="4"/>
      <c r="K5" s="4"/>
      <c r="L5" s="4"/>
      <c r="M5" s="4"/>
      <c r="N5" s="4"/>
      <c r="O5" s="4"/>
      <c r="P5" s="4"/>
      <c r="Q5" s="4"/>
      <c r="R5" s="4"/>
    </row>
    <row r="6" spans="1:18" ht="30" customHeight="1" x14ac:dyDescent="0.2">
      <c r="A6" s="319" t="s">
        <v>334</v>
      </c>
      <c r="B6" s="323"/>
      <c r="C6" s="218">
        <f>C5/$H$5</f>
        <v>0.17416591633611564</v>
      </c>
      <c r="D6" s="218">
        <f t="shared" ref="D6:G6" si="0">D5/$H$5</f>
        <v>0.18450831041783272</v>
      </c>
      <c r="E6" s="218">
        <f t="shared" si="0"/>
        <v>0.19141946316890954</v>
      </c>
      <c r="F6" s="218">
        <f t="shared" si="0"/>
        <v>0.33258705862312316</v>
      </c>
      <c r="G6" s="218">
        <f t="shared" si="0"/>
        <v>0.11731925145401893</v>
      </c>
      <c r="H6" s="226"/>
      <c r="I6" s="4"/>
      <c r="J6" s="4"/>
      <c r="K6" s="4"/>
      <c r="L6" s="4"/>
      <c r="M6" s="4"/>
      <c r="N6" s="4"/>
      <c r="O6" s="4"/>
      <c r="P6" s="4"/>
      <c r="Q6" s="4"/>
      <c r="R6" s="4"/>
    </row>
    <row r="7" spans="1:18" x14ac:dyDescent="0.2">
      <c r="A7" s="4"/>
      <c r="B7" s="4"/>
      <c r="C7" s="4"/>
      <c r="D7" s="4"/>
      <c r="E7" s="4"/>
      <c r="F7" s="4"/>
      <c r="G7" s="4"/>
      <c r="H7" s="4"/>
      <c r="I7" s="4"/>
      <c r="J7" s="4"/>
      <c r="K7" s="4"/>
      <c r="L7" s="4"/>
      <c r="M7" s="4"/>
      <c r="N7" s="4"/>
      <c r="O7" s="4"/>
      <c r="P7" s="4"/>
      <c r="Q7" s="4"/>
      <c r="R7" s="4"/>
    </row>
    <row r="8" spans="1:18" x14ac:dyDescent="0.2">
      <c r="A8" s="4"/>
      <c r="B8" s="4"/>
      <c r="C8" s="4"/>
      <c r="D8" s="4"/>
      <c r="E8" s="4"/>
      <c r="F8" s="4"/>
      <c r="G8" s="4"/>
      <c r="H8" s="4"/>
      <c r="I8" s="4"/>
      <c r="J8" s="4"/>
      <c r="K8" s="4"/>
      <c r="L8" s="4"/>
      <c r="M8" s="4"/>
      <c r="N8" s="4"/>
      <c r="O8" s="4"/>
      <c r="P8" s="4"/>
      <c r="Q8" s="4"/>
      <c r="R8" s="4"/>
    </row>
    <row r="9" spans="1:18" x14ac:dyDescent="0.2">
      <c r="A9" s="4"/>
      <c r="B9" s="4"/>
      <c r="C9" s="4"/>
      <c r="D9" s="4"/>
      <c r="E9" s="4"/>
      <c r="F9" s="4"/>
      <c r="G9" s="4"/>
      <c r="H9" s="4"/>
      <c r="I9" s="4"/>
      <c r="J9" s="4"/>
      <c r="K9" s="4"/>
      <c r="L9" s="4"/>
      <c r="M9" s="4"/>
      <c r="N9" s="4"/>
      <c r="O9" s="4"/>
      <c r="P9" s="4"/>
      <c r="Q9" s="4"/>
      <c r="R9" s="4"/>
    </row>
    <row r="10" spans="1:18" x14ac:dyDescent="0.2">
      <c r="A10" s="4"/>
      <c r="B10" s="4"/>
      <c r="C10" s="4"/>
      <c r="D10" s="4"/>
      <c r="E10" s="4"/>
      <c r="F10" s="4"/>
      <c r="G10" s="4"/>
      <c r="H10" s="4"/>
      <c r="I10" s="4"/>
      <c r="J10" s="4"/>
      <c r="K10" s="4"/>
      <c r="L10" s="4"/>
      <c r="M10" s="4"/>
      <c r="N10" s="4"/>
      <c r="O10" s="4"/>
      <c r="P10" s="4"/>
      <c r="Q10" s="4"/>
      <c r="R10" s="4"/>
    </row>
    <row r="11" spans="1:18" x14ac:dyDescent="0.2">
      <c r="A11" s="4"/>
      <c r="B11" s="4"/>
      <c r="C11" s="4"/>
      <c r="D11" s="4"/>
      <c r="E11" s="4"/>
      <c r="F11" s="4"/>
      <c r="G11" s="4"/>
      <c r="H11" s="4"/>
      <c r="I11" s="4"/>
      <c r="J11" s="4"/>
      <c r="K11" s="4"/>
      <c r="L11" s="4"/>
      <c r="M11" s="4"/>
      <c r="N11" s="4"/>
      <c r="O11" s="4"/>
      <c r="P11" s="4"/>
      <c r="Q11" s="4"/>
      <c r="R11" s="4"/>
    </row>
    <row r="12" spans="1:18" x14ac:dyDescent="0.2">
      <c r="A12" s="4"/>
      <c r="B12" s="4"/>
      <c r="C12" s="4"/>
      <c r="D12" s="4"/>
      <c r="E12" s="4"/>
      <c r="F12" s="4"/>
      <c r="G12" s="4"/>
      <c r="H12" s="4"/>
      <c r="I12" s="4"/>
      <c r="J12" s="4"/>
      <c r="K12" s="4"/>
      <c r="L12" s="4"/>
      <c r="M12" s="4"/>
      <c r="N12" s="4"/>
      <c r="O12" s="4"/>
      <c r="P12" s="4"/>
      <c r="Q12" s="4"/>
      <c r="R12" s="4"/>
    </row>
    <row r="13" spans="1:18" x14ac:dyDescent="0.2">
      <c r="A13" s="4"/>
      <c r="B13" s="4"/>
      <c r="C13" s="4"/>
      <c r="D13" s="4"/>
      <c r="E13" s="4"/>
      <c r="F13" s="4"/>
      <c r="G13" s="4"/>
      <c r="H13" s="4"/>
      <c r="I13" s="4"/>
      <c r="J13" s="4"/>
      <c r="K13" s="4"/>
      <c r="L13" s="4"/>
      <c r="M13" s="4"/>
      <c r="N13" s="4"/>
      <c r="O13" s="4"/>
      <c r="P13" s="4"/>
      <c r="Q13" s="4"/>
      <c r="R13" s="4"/>
    </row>
    <row r="14" spans="1:18" x14ac:dyDescent="0.2">
      <c r="A14" s="4"/>
      <c r="B14" s="4"/>
      <c r="C14" s="4"/>
      <c r="D14" s="4"/>
      <c r="E14" s="4"/>
      <c r="F14" s="4"/>
      <c r="G14" s="4"/>
      <c r="H14" s="4"/>
      <c r="I14" s="4"/>
      <c r="J14" s="4"/>
      <c r="K14" s="4"/>
      <c r="L14" s="4"/>
      <c r="M14" s="4"/>
      <c r="N14" s="4"/>
      <c r="O14" s="4"/>
      <c r="P14" s="4"/>
      <c r="Q14" s="4"/>
      <c r="R14" s="4"/>
    </row>
    <row r="15" spans="1:18" x14ac:dyDescent="0.2">
      <c r="A15" s="4"/>
      <c r="B15" s="4"/>
      <c r="C15" s="4"/>
      <c r="D15" s="4"/>
      <c r="E15" s="4"/>
      <c r="F15" s="4"/>
      <c r="G15" s="4"/>
      <c r="H15" s="4"/>
      <c r="I15" s="4"/>
      <c r="J15" s="4"/>
      <c r="K15" s="4"/>
      <c r="L15" s="4"/>
      <c r="M15" s="4"/>
      <c r="N15" s="4"/>
      <c r="O15" s="4"/>
      <c r="P15" s="4"/>
      <c r="Q15" s="4"/>
      <c r="R15" s="4"/>
    </row>
    <row r="16" spans="1:18" x14ac:dyDescent="0.2">
      <c r="A16" s="4"/>
      <c r="B16" s="4"/>
      <c r="C16" s="4"/>
      <c r="D16" s="4"/>
      <c r="E16" s="4"/>
      <c r="F16" s="4"/>
      <c r="G16" s="4"/>
      <c r="H16" s="4"/>
      <c r="I16" s="4"/>
      <c r="J16" s="4"/>
      <c r="K16" s="4"/>
      <c r="L16" s="4"/>
      <c r="M16" s="4"/>
      <c r="N16" s="4"/>
      <c r="O16" s="4"/>
      <c r="P16" s="4"/>
      <c r="Q16" s="4"/>
      <c r="R16" s="4"/>
    </row>
    <row r="17" spans="1:18" x14ac:dyDescent="0.2">
      <c r="A17" s="4"/>
      <c r="B17" s="4"/>
      <c r="C17" s="4"/>
      <c r="D17" s="4"/>
      <c r="E17" s="4"/>
      <c r="F17" s="4"/>
      <c r="G17" s="4"/>
      <c r="H17" s="4"/>
      <c r="I17" s="4"/>
      <c r="J17" s="4"/>
      <c r="K17" s="4"/>
      <c r="L17" s="4"/>
      <c r="M17" s="4"/>
      <c r="N17" s="4"/>
      <c r="O17" s="4"/>
      <c r="P17" s="4"/>
      <c r="Q17" s="4"/>
      <c r="R17" s="4"/>
    </row>
    <row r="18" spans="1:18" x14ac:dyDescent="0.2">
      <c r="A18" s="4"/>
      <c r="B18" s="4"/>
      <c r="C18" s="4"/>
      <c r="D18" s="4"/>
      <c r="E18" s="4"/>
      <c r="F18" s="4"/>
      <c r="G18" s="4"/>
      <c r="H18" s="4"/>
      <c r="I18" s="4"/>
      <c r="J18" s="4"/>
      <c r="K18" s="4"/>
      <c r="L18" s="4"/>
      <c r="M18" s="4"/>
      <c r="N18" s="4"/>
      <c r="O18" s="4"/>
      <c r="P18" s="4"/>
      <c r="Q18" s="4"/>
      <c r="R18" s="4"/>
    </row>
    <row r="19" spans="1:18" x14ac:dyDescent="0.2">
      <c r="A19" s="4"/>
      <c r="B19" s="4"/>
      <c r="C19" s="4"/>
      <c r="D19" s="4"/>
      <c r="E19" s="4"/>
      <c r="F19" s="4"/>
      <c r="G19" s="4"/>
      <c r="H19" s="4"/>
      <c r="I19" s="4"/>
      <c r="J19" s="4"/>
      <c r="K19" s="4"/>
      <c r="L19" s="4"/>
      <c r="M19" s="4"/>
      <c r="N19" s="4"/>
      <c r="O19" s="4"/>
      <c r="P19" s="4"/>
      <c r="Q19" s="4"/>
      <c r="R19" s="4"/>
    </row>
    <row r="20" spans="1:18" x14ac:dyDescent="0.2">
      <c r="A20" s="4"/>
      <c r="B20" s="4"/>
      <c r="C20" s="4"/>
      <c r="D20" s="4"/>
      <c r="E20" s="4"/>
      <c r="F20" s="4"/>
      <c r="G20" s="4"/>
      <c r="H20" s="4"/>
      <c r="I20" s="4"/>
      <c r="J20" s="4"/>
      <c r="K20" s="4"/>
      <c r="L20" s="4"/>
      <c r="M20" s="4"/>
      <c r="N20" s="4"/>
      <c r="O20" s="4"/>
      <c r="P20" s="4"/>
      <c r="Q20" s="4"/>
      <c r="R20" s="4"/>
    </row>
    <row r="21" spans="1:18" x14ac:dyDescent="0.2">
      <c r="A21" s="4"/>
      <c r="B21" s="4"/>
      <c r="C21" s="4"/>
      <c r="D21" s="4"/>
      <c r="E21" s="4"/>
      <c r="F21" s="4"/>
      <c r="G21" s="4"/>
      <c r="H21" s="4"/>
      <c r="I21" s="4"/>
      <c r="J21" s="4"/>
      <c r="K21" s="4"/>
      <c r="L21" s="4"/>
      <c r="M21" s="4"/>
      <c r="N21" s="4"/>
      <c r="O21" s="4"/>
      <c r="P21" s="4"/>
      <c r="Q21" s="4"/>
      <c r="R21" s="4"/>
    </row>
    <row r="22" spans="1:18" ht="24" customHeight="1" x14ac:dyDescent="0.2">
      <c r="A22" s="349" t="s">
        <v>0</v>
      </c>
      <c r="B22" s="349"/>
      <c r="C22" s="349" t="s">
        <v>345</v>
      </c>
      <c r="D22" s="349"/>
      <c r="E22" s="349"/>
      <c r="F22" s="349"/>
      <c r="G22" s="349"/>
      <c r="H22" s="349" t="s">
        <v>1</v>
      </c>
      <c r="I22" s="4"/>
      <c r="J22" s="410" t="s">
        <v>452</v>
      </c>
      <c r="K22" s="411"/>
      <c r="L22" s="411"/>
      <c r="M22" s="411"/>
      <c r="N22" s="411"/>
      <c r="O22" s="411"/>
      <c r="P22" s="411"/>
      <c r="Q22" s="412"/>
      <c r="R22" s="4"/>
    </row>
    <row r="23" spans="1:18" ht="0.75" customHeight="1" x14ac:dyDescent="0.2">
      <c r="A23" s="349"/>
      <c r="B23" s="349"/>
      <c r="C23" s="346"/>
      <c r="D23" s="346"/>
      <c r="E23" s="346"/>
      <c r="F23" s="346"/>
      <c r="G23" s="346"/>
      <c r="H23" s="349"/>
      <c r="I23" s="4"/>
      <c r="J23" s="4"/>
      <c r="K23" s="4"/>
      <c r="L23" s="4"/>
      <c r="M23" s="4"/>
      <c r="N23" s="4"/>
      <c r="O23" s="4"/>
      <c r="P23" s="4"/>
      <c r="Q23" s="4"/>
      <c r="R23" s="4"/>
    </row>
    <row r="24" spans="1:18" ht="22.5" x14ac:dyDescent="0.2">
      <c r="A24" s="349"/>
      <c r="B24" s="334"/>
      <c r="C24" s="204" t="s">
        <v>109</v>
      </c>
      <c r="D24" s="207" t="s">
        <v>110</v>
      </c>
      <c r="E24" s="205" t="s">
        <v>111</v>
      </c>
      <c r="F24" s="207" t="s">
        <v>112</v>
      </c>
      <c r="G24" s="206" t="s">
        <v>113</v>
      </c>
      <c r="H24" s="207" t="s">
        <v>153</v>
      </c>
      <c r="I24" s="4"/>
      <c r="J24" s="4"/>
      <c r="K24" s="4"/>
      <c r="L24" s="4"/>
      <c r="M24" s="4"/>
      <c r="N24" s="4"/>
      <c r="O24" s="4"/>
      <c r="P24" s="4"/>
      <c r="Q24" s="4"/>
      <c r="R24" s="4"/>
    </row>
    <row r="25" spans="1:18" ht="22.5" x14ac:dyDescent="0.2">
      <c r="A25" s="319" t="s">
        <v>10</v>
      </c>
      <c r="B25" s="323"/>
      <c r="C25" s="146">
        <v>59101</v>
      </c>
      <c r="D25" s="146">
        <v>70935</v>
      </c>
      <c r="E25" s="146">
        <v>88643</v>
      </c>
      <c r="F25" s="146">
        <v>165926</v>
      </c>
      <c r="G25" s="225">
        <v>167951</v>
      </c>
      <c r="H25" s="226">
        <v>552556</v>
      </c>
      <c r="I25" s="4"/>
      <c r="J25" s="4"/>
      <c r="K25" s="4"/>
      <c r="L25" s="4"/>
      <c r="M25" s="4"/>
      <c r="N25" s="4"/>
      <c r="O25" s="4"/>
      <c r="P25" s="4"/>
      <c r="Q25" s="4"/>
      <c r="R25" s="4"/>
    </row>
    <row r="26" spans="1:18" ht="22.5" x14ac:dyDescent="0.2">
      <c r="A26" s="319" t="s">
        <v>334</v>
      </c>
      <c r="B26" s="323"/>
      <c r="C26" s="218">
        <f>C25/$H$25</f>
        <v>0.10695929462353138</v>
      </c>
      <c r="D26" s="218">
        <f t="shared" ref="D26:G26" si="1">D25/$H$25</f>
        <v>0.12837612839241633</v>
      </c>
      <c r="E26" s="218">
        <f t="shared" si="1"/>
        <v>0.16042355887910004</v>
      </c>
      <c r="F26" s="218">
        <f t="shared" si="1"/>
        <v>0.3002881155937136</v>
      </c>
      <c r="G26" s="218">
        <f t="shared" si="1"/>
        <v>0.30395290251123869</v>
      </c>
      <c r="H26" s="226"/>
      <c r="I26" s="4"/>
      <c r="J26" s="4"/>
      <c r="K26" s="4"/>
      <c r="L26" s="4"/>
      <c r="M26" s="4"/>
      <c r="N26" s="4"/>
      <c r="O26" s="4"/>
      <c r="P26" s="4"/>
      <c r="Q26" s="4"/>
      <c r="R26" s="4"/>
    </row>
    <row r="27" spans="1:18" x14ac:dyDescent="0.2">
      <c r="A27" s="4"/>
      <c r="B27" s="4"/>
      <c r="C27" s="4"/>
      <c r="D27" s="4"/>
      <c r="E27" s="4"/>
      <c r="F27" s="4"/>
      <c r="G27" s="4"/>
      <c r="H27" s="4"/>
      <c r="I27" s="4"/>
      <c r="J27" s="4"/>
      <c r="K27" s="4"/>
      <c r="L27" s="4"/>
      <c r="M27" s="4"/>
      <c r="N27" s="4"/>
      <c r="O27" s="4"/>
      <c r="P27" s="4"/>
      <c r="Q27" s="4"/>
      <c r="R27" s="4"/>
    </row>
    <row r="28" spans="1:18" x14ac:dyDescent="0.2">
      <c r="A28" s="4"/>
      <c r="B28" s="4"/>
      <c r="C28" s="4"/>
      <c r="D28" s="4"/>
      <c r="E28" s="4"/>
      <c r="F28" s="4"/>
      <c r="G28" s="4"/>
      <c r="H28" s="4"/>
      <c r="I28" s="4"/>
      <c r="J28" s="4"/>
      <c r="K28" s="4"/>
      <c r="L28" s="4"/>
      <c r="M28" s="4"/>
      <c r="N28" s="4"/>
      <c r="O28" s="4"/>
      <c r="P28" s="4"/>
      <c r="Q28" s="4"/>
      <c r="R28" s="4"/>
    </row>
    <row r="29" spans="1:18" x14ac:dyDescent="0.2">
      <c r="A29" s="4"/>
      <c r="B29" s="4"/>
      <c r="C29" s="4"/>
      <c r="D29" s="4"/>
      <c r="E29" s="4"/>
      <c r="F29" s="4"/>
      <c r="G29" s="4"/>
      <c r="H29" s="4"/>
      <c r="I29" s="4"/>
      <c r="J29" s="4"/>
      <c r="K29" s="4"/>
      <c r="L29" s="4"/>
      <c r="M29" s="4"/>
      <c r="N29" s="4"/>
      <c r="O29" s="4"/>
      <c r="P29" s="4"/>
      <c r="Q29" s="4"/>
      <c r="R29" s="4"/>
    </row>
    <row r="30" spans="1:18" x14ac:dyDescent="0.2">
      <c r="A30" s="4"/>
      <c r="B30" s="4"/>
      <c r="C30" s="4"/>
      <c r="D30" s="4"/>
      <c r="E30" s="4"/>
      <c r="F30" s="4"/>
      <c r="G30" s="4"/>
      <c r="H30" s="4"/>
      <c r="I30" s="4"/>
      <c r="J30" s="4"/>
      <c r="K30" s="4"/>
      <c r="L30" s="4"/>
      <c r="M30" s="4"/>
      <c r="N30" s="4"/>
      <c r="O30" s="4"/>
      <c r="P30" s="4"/>
      <c r="Q30" s="4"/>
      <c r="R30" s="4"/>
    </row>
    <row r="31" spans="1:18" x14ac:dyDescent="0.2">
      <c r="A31" s="4"/>
      <c r="B31" s="4"/>
      <c r="C31" s="4"/>
      <c r="D31" s="4"/>
      <c r="E31" s="4"/>
      <c r="F31" s="4"/>
      <c r="G31" s="4"/>
      <c r="H31" s="4"/>
      <c r="I31" s="4"/>
      <c r="J31" s="4"/>
      <c r="K31" s="4"/>
      <c r="L31" s="4"/>
      <c r="M31" s="4"/>
      <c r="N31" s="4"/>
      <c r="O31" s="4"/>
      <c r="P31" s="4"/>
      <c r="Q31" s="4"/>
      <c r="R31" s="4"/>
    </row>
    <row r="32" spans="1:18" x14ac:dyDescent="0.2">
      <c r="A32" s="4"/>
      <c r="B32" s="4"/>
      <c r="C32" s="4"/>
      <c r="D32" s="4"/>
      <c r="E32" s="4"/>
      <c r="F32" s="4"/>
      <c r="G32" s="4"/>
      <c r="H32" s="4"/>
      <c r="I32" s="4"/>
      <c r="J32" s="4"/>
      <c r="K32" s="4"/>
      <c r="L32" s="4"/>
      <c r="M32" s="4"/>
      <c r="N32" s="4"/>
      <c r="O32" s="4"/>
      <c r="P32" s="4"/>
      <c r="Q32" s="4"/>
      <c r="R32" s="4"/>
    </row>
    <row r="33" spans="1:18" x14ac:dyDescent="0.2">
      <c r="A33" s="4"/>
      <c r="B33" s="4"/>
      <c r="C33" s="4"/>
      <c r="D33" s="4"/>
      <c r="E33" s="4"/>
      <c r="F33" s="4"/>
      <c r="G33" s="4"/>
      <c r="H33" s="4"/>
      <c r="I33" s="4"/>
      <c r="J33" s="4"/>
      <c r="K33" s="4"/>
      <c r="L33" s="4"/>
      <c r="M33" s="4"/>
      <c r="N33" s="4"/>
      <c r="O33" s="4"/>
      <c r="P33" s="4"/>
      <c r="Q33" s="4"/>
      <c r="R33" s="4"/>
    </row>
    <row r="34" spans="1:18" x14ac:dyDescent="0.2">
      <c r="A34" s="4"/>
      <c r="B34" s="4"/>
      <c r="C34" s="4"/>
      <c r="D34" s="4"/>
      <c r="E34" s="4"/>
      <c r="F34" s="4"/>
      <c r="G34" s="4"/>
      <c r="H34" s="4"/>
      <c r="I34" s="4"/>
      <c r="J34" s="4"/>
      <c r="K34" s="4"/>
      <c r="L34" s="4"/>
      <c r="M34" s="4"/>
      <c r="N34" s="4"/>
      <c r="O34" s="4"/>
      <c r="P34" s="4"/>
      <c r="Q34" s="4"/>
      <c r="R34" s="4"/>
    </row>
    <row r="35" spans="1:18" x14ac:dyDescent="0.2">
      <c r="A35" s="4"/>
      <c r="B35" s="4"/>
      <c r="C35" s="4"/>
      <c r="D35" s="4"/>
      <c r="E35" s="4"/>
      <c r="F35" s="4"/>
      <c r="G35" s="4"/>
      <c r="H35" s="4"/>
      <c r="I35" s="4"/>
      <c r="J35" s="4"/>
      <c r="K35" s="4"/>
      <c r="L35" s="4"/>
      <c r="M35" s="4"/>
      <c r="N35" s="4"/>
      <c r="O35" s="4"/>
      <c r="P35" s="4"/>
      <c r="Q35" s="4"/>
      <c r="R35" s="4"/>
    </row>
    <row r="36" spans="1:18" x14ac:dyDescent="0.2">
      <c r="A36" s="4"/>
      <c r="B36" s="4"/>
      <c r="C36" s="4"/>
      <c r="D36" s="4"/>
      <c r="E36" s="4"/>
      <c r="F36" s="4"/>
      <c r="G36" s="4"/>
      <c r="H36" s="4"/>
      <c r="I36" s="4"/>
      <c r="J36" s="4"/>
      <c r="K36" s="4"/>
      <c r="L36" s="4"/>
      <c r="M36" s="4"/>
      <c r="N36" s="4"/>
      <c r="O36" s="4"/>
      <c r="P36" s="4"/>
      <c r="Q36" s="4"/>
      <c r="R36" s="4"/>
    </row>
    <row r="37" spans="1:18" x14ac:dyDescent="0.2">
      <c r="A37" s="4"/>
      <c r="B37" s="4"/>
      <c r="C37" s="4"/>
      <c r="D37" s="4"/>
      <c r="E37" s="4"/>
      <c r="F37" s="4"/>
      <c r="G37" s="4"/>
      <c r="H37" s="4"/>
      <c r="I37" s="4"/>
      <c r="J37" s="4"/>
      <c r="K37" s="4"/>
      <c r="L37" s="4"/>
      <c r="M37" s="4"/>
      <c r="N37" s="4"/>
      <c r="O37" s="4"/>
      <c r="P37" s="4"/>
      <c r="Q37" s="4"/>
      <c r="R37" s="4"/>
    </row>
    <row r="38" spans="1:18" x14ac:dyDescent="0.2">
      <c r="A38" s="4"/>
      <c r="B38" s="4"/>
      <c r="C38" s="4"/>
      <c r="D38" s="4"/>
      <c r="E38" s="4"/>
      <c r="F38" s="4"/>
      <c r="G38" s="4"/>
      <c r="H38" s="4"/>
      <c r="I38" s="4"/>
      <c r="J38" s="4"/>
      <c r="K38" s="4"/>
      <c r="L38" s="4"/>
      <c r="M38" s="4"/>
      <c r="N38" s="4"/>
      <c r="O38" s="4"/>
      <c r="P38" s="4"/>
      <c r="Q38" s="4"/>
      <c r="R38" s="4"/>
    </row>
    <row r="39" spans="1:18" x14ac:dyDescent="0.2">
      <c r="A39" s="4"/>
      <c r="B39" s="4"/>
      <c r="C39" s="4"/>
      <c r="D39" s="4"/>
      <c r="E39" s="4"/>
      <c r="F39" s="4"/>
      <c r="G39" s="4"/>
      <c r="H39" s="4"/>
      <c r="I39" s="4"/>
      <c r="J39" s="4"/>
      <c r="K39" s="4"/>
      <c r="L39" s="4"/>
      <c r="M39" s="4"/>
      <c r="N39" s="4"/>
      <c r="O39" s="4"/>
      <c r="P39" s="4"/>
      <c r="Q39" s="4"/>
      <c r="R39" s="4"/>
    </row>
    <row r="40" spans="1:18" x14ac:dyDescent="0.2">
      <c r="A40" s="4"/>
      <c r="B40" s="4"/>
      <c r="C40" s="4"/>
      <c r="D40" s="4"/>
      <c r="E40" s="4"/>
      <c r="F40" s="4"/>
      <c r="G40" s="4"/>
      <c r="H40" s="4"/>
      <c r="I40" s="4"/>
      <c r="J40" s="4"/>
      <c r="K40" s="4"/>
      <c r="L40" s="4"/>
      <c r="M40" s="4"/>
      <c r="N40" s="4"/>
      <c r="O40" s="4"/>
      <c r="P40" s="4"/>
      <c r="Q40" s="4"/>
      <c r="R40" s="4"/>
    </row>
    <row r="41" spans="1:18" x14ac:dyDescent="0.2">
      <c r="A41" s="4"/>
      <c r="B41" s="4"/>
      <c r="C41" s="4"/>
      <c r="D41" s="4"/>
      <c r="E41" s="4"/>
      <c r="F41" s="4"/>
      <c r="G41" s="4"/>
      <c r="H41" s="4"/>
      <c r="I41" s="4"/>
      <c r="J41" s="4"/>
      <c r="K41" s="4"/>
      <c r="L41" s="4"/>
      <c r="M41" s="4"/>
      <c r="N41" s="4"/>
      <c r="O41" s="4"/>
      <c r="P41" s="4"/>
      <c r="Q41" s="4"/>
      <c r="R41" s="4"/>
    </row>
    <row r="42" spans="1:18" x14ac:dyDescent="0.2">
      <c r="A42" s="4"/>
      <c r="B42" s="4"/>
      <c r="C42" s="4"/>
      <c r="D42" s="4"/>
      <c r="E42" s="4"/>
      <c r="F42" s="4"/>
      <c r="G42" s="4"/>
      <c r="H42" s="4"/>
      <c r="I42" s="4"/>
      <c r="J42" s="4"/>
      <c r="K42" s="4"/>
      <c r="L42" s="4"/>
      <c r="M42" s="4"/>
      <c r="N42" s="4"/>
      <c r="O42" s="4"/>
      <c r="P42" s="4"/>
      <c r="Q42" s="4"/>
      <c r="R42" s="4"/>
    </row>
  </sheetData>
  <mergeCells count="12">
    <mergeCell ref="A26:B26"/>
    <mergeCell ref="J22:Q22"/>
    <mergeCell ref="A2:B4"/>
    <mergeCell ref="C2:G3"/>
    <mergeCell ref="H2:H3"/>
    <mergeCell ref="A5:B5"/>
    <mergeCell ref="A6:B6"/>
    <mergeCell ref="J3:Q3"/>
    <mergeCell ref="A22:B24"/>
    <mergeCell ref="C22:G23"/>
    <mergeCell ref="H22:H23"/>
    <mergeCell ref="A25:B25"/>
  </mergeCells>
  <pageMargins left="0.7" right="0.7" top="0.75" bottom="0.75" header="0.3" footer="0.3"/>
  <pageSetup paperSize="9" orientation="portrait" horizontalDpi="300" verticalDpi="30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U56"/>
  <sheetViews>
    <sheetView rightToLeft="1" workbookViewId="0">
      <selection activeCell="E4" sqref="E4"/>
    </sheetView>
  </sheetViews>
  <sheetFormatPr defaultRowHeight="14.25" x14ac:dyDescent="0.2"/>
  <cols>
    <col min="1" max="1" width="5.75" customWidth="1"/>
    <col min="2" max="2" width="26.875" customWidth="1"/>
    <col min="3" max="3" width="11.625" customWidth="1"/>
    <col min="4" max="4" width="11.5" customWidth="1"/>
    <col min="5" max="5" width="14.125" customWidth="1"/>
    <col min="6" max="6" width="12.125" customWidth="1"/>
    <col min="7" max="7" width="11.5" customWidth="1"/>
  </cols>
  <sheetData>
    <row r="1" spans="1:21" ht="95.25" customHeight="1" x14ac:dyDescent="0.2">
      <c r="A1" s="4"/>
      <c r="B1" s="4"/>
      <c r="C1" s="4"/>
      <c r="D1" s="4"/>
      <c r="E1" s="4"/>
      <c r="F1" s="4"/>
      <c r="G1" s="4"/>
      <c r="H1" s="4"/>
      <c r="I1" s="4"/>
      <c r="J1" s="4"/>
      <c r="K1" s="4"/>
      <c r="L1" s="4"/>
      <c r="M1" s="4"/>
      <c r="N1" s="4"/>
      <c r="O1" s="4"/>
      <c r="P1" s="4"/>
      <c r="Q1" s="4"/>
      <c r="R1" s="4"/>
      <c r="S1" s="4"/>
      <c r="T1" s="4"/>
      <c r="U1" s="4"/>
    </row>
    <row r="2" spans="1:21" ht="25.5" customHeight="1" x14ac:dyDescent="0.2">
      <c r="A2" s="386" t="s">
        <v>0</v>
      </c>
      <c r="B2" s="386"/>
      <c r="C2" s="208" t="s">
        <v>333</v>
      </c>
      <c r="D2" s="208" t="s">
        <v>334</v>
      </c>
      <c r="E2" s="208" t="s">
        <v>348</v>
      </c>
      <c r="F2" s="4"/>
      <c r="G2" s="4"/>
      <c r="H2" s="4"/>
      <c r="I2" s="4"/>
      <c r="J2" s="4"/>
      <c r="K2" s="4"/>
      <c r="L2" s="4"/>
      <c r="M2" s="4"/>
      <c r="N2" s="4"/>
      <c r="O2" s="4"/>
      <c r="P2" s="4"/>
      <c r="Q2" s="4"/>
      <c r="R2" s="4"/>
      <c r="S2" s="4"/>
      <c r="T2" s="4"/>
      <c r="U2" s="4"/>
    </row>
    <row r="3" spans="1:21" ht="22.5" x14ac:dyDescent="0.2">
      <c r="A3" s="63">
        <v>1</v>
      </c>
      <c r="B3" s="64" t="s">
        <v>99</v>
      </c>
      <c r="C3" s="209">
        <v>3394230</v>
      </c>
      <c r="D3" s="212">
        <f>C3/$C$14</f>
        <v>0.17501374259780447</v>
      </c>
      <c r="E3" s="212">
        <v>0.21525601025054475</v>
      </c>
      <c r="F3" s="410" t="s">
        <v>407</v>
      </c>
      <c r="G3" s="411"/>
      <c r="H3" s="411"/>
      <c r="I3" s="411"/>
      <c r="J3" s="411"/>
      <c r="K3" s="411"/>
      <c r="L3" s="411"/>
      <c r="M3" s="411"/>
      <c r="N3" s="411"/>
      <c r="O3" s="411"/>
      <c r="P3" s="411"/>
      <c r="Q3" s="411"/>
      <c r="R3" s="412"/>
      <c r="S3" s="4"/>
      <c r="T3" s="4"/>
      <c r="U3" s="4"/>
    </row>
    <row r="4" spans="1:21" ht="22.5" x14ac:dyDescent="0.2">
      <c r="A4" s="65">
        <v>2</v>
      </c>
      <c r="B4" s="66" t="s">
        <v>3</v>
      </c>
      <c r="C4" s="210">
        <v>7684670</v>
      </c>
      <c r="D4" s="211">
        <f t="shared" ref="D4:D13" si="0">C4/$C$14</f>
        <v>0.39623798544266892</v>
      </c>
      <c r="E4" s="211">
        <v>0.54019321118583452</v>
      </c>
      <c r="F4" s="4"/>
      <c r="G4" s="4"/>
      <c r="H4" s="4"/>
      <c r="I4" s="4"/>
      <c r="J4" s="4"/>
      <c r="K4" s="4"/>
      <c r="L4" s="4"/>
      <c r="M4" s="4"/>
      <c r="N4" s="4"/>
      <c r="O4" s="4"/>
      <c r="P4" s="4"/>
      <c r="Q4" s="4"/>
      <c r="R4" s="4"/>
      <c r="S4" s="4"/>
      <c r="T4" s="4"/>
      <c r="U4" s="4"/>
    </row>
    <row r="5" spans="1:21" ht="22.5" x14ac:dyDescent="0.2">
      <c r="A5" s="63">
        <v>3</v>
      </c>
      <c r="B5" s="64" t="s">
        <v>4</v>
      </c>
      <c r="C5" s="209">
        <v>92777</v>
      </c>
      <c r="D5" s="212">
        <f t="shared" si="0"/>
        <v>4.7837801200851168E-3</v>
      </c>
      <c r="E5" s="212">
        <v>2.9951715301254535E-3</v>
      </c>
      <c r="F5" s="4"/>
      <c r="G5" s="4"/>
      <c r="H5" s="4"/>
      <c r="I5" s="4"/>
      <c r="J5" s="4"/>
      <c r="K5" s="4"/>
      <c r="L5" s="4"/>
      <c r="M5" s="4"/>
      <c r="N5" s="4"/>
      <c r="O5" s="4"/>
      <c r="P5" s="4"/>
      <c r="Q5" s="4"/>
      <c r="R5" s="4"/>
      <c r="S5" s="4"/>
      <c r="T5" s="4"/>
      <c r="U5" s="4"/>
    </row>
    <row r="6" spans="1:21" ht="22.5" x14ac:dyDescent="0.2">
      <c r="A6" s="65">
        <v>4</v>
      </c>
      <c r="B6" s="66" t="s">
        <v>5</v>
      </c>
      <c r="C6" s="210">
        <v>1429964</v>
      </c>
      <c r="D6" s="211">
        <f t="shared" si="0"/>
        <v>7.3731995598449979E-2</v>
      </c>
      <c r="E6" s="211">
        <v>7.1791818385828765E-2</v>
      </c>
      <c r="F6" s="4"/>
      <c r="G6" s="4"/>
      <c r="H6" s="4"/>
      <c r="I6" s="4"/>
      <c r="J6" s="4"/>
      <c r="K6" s="4"/>
      <c r="L6" s="4"/>
      <c r="M6" s="4"/>
      <c r="N6" s="4"/>
      <c r="O6" s="4"/>
      <c r="P6" s="4"/>
      <c r="Q6" s="4"/>
      <c r="R6" s="4"/>
      <c r="S6" s="4"/>
      <c r="T6" s="4"/>
      <c r="U6" s="4"/>
    </row>
    <row r="7" spans="1:21" ht="22.5" x14ac:dyDescent="0.2">
      <c r="A7" s="63">
        <v>5</v>
      </c>
      <c r="B7" s="64" t="s">
        <v>6</v>
      </c>
      <c r="C7" s="209">
        <v>9963</v>
      </c>
      <c r="D7" s="212">
        <f t="shared" si="0"/>
        <v>5.1371354254188019E-4</v>
      </c>
      <c r="E7" s="212">
        <v>5.4112162387160757E-4</v>
      </c>
      <c r="F7" s="4"/>
      <c r="G7" s="4"/>
      <c r="H7" s="4"/>
      <c r="I7" s="4"/>
      <c r="J7" s="4"/>
      <c r="K7" s="4"/>
      <c r="L7" s="4"/>
      <c r="M7" s="4"/>
      <c r="N7" s="4"/>
      <c r="O7" s="4"/>
      <c r="P7" s="4"/>
      <c r="Q7" s="4"/>
      <c r="R7" s="4"/>
      <c r="S7" s="4"/>
      <c r="T7" s="4"/>
      <c r="U7" s="4"/>
    </row>
    <row r="8" spans="1:21" ht="22.5" x14ac:dyDescent="0.2">
      <c r="A8" s="65">
        <v>6</v>
      </c>
      <c r="B8" s="66" t="s">
        <v>7</v>
      </c>
      <c r="C8" s="210">
        <v>3865636</v>
      </c>
      <c r="D8" s="211">
        <f t="shared" si="0"/>
        <v>0.19932044200917631</v>
      </c>
      <c r="E8" s="211">
        <v>5.1093463829910452E-2</v>
      </c>
      <c r="F8" s="4"/>
      <c r="G8" s="4"/>
      <c r="H8" s="4"/>
      <c r="I8" s="4"/>
      <c r="J8" s="4"/>
      <c r="K8" s="4"/>
      <c r="L8" s="4"/>
      <c r="M8" s="4"/>
      <c r="N8" s="4"/>
      <c r="O8" s="4"/>
      <c r="P8" s="4"/>
      <c r="Q8" s="4"/>
      <c r="R8" s="4"/>
      <c r="S8" s="4"/>
      <c r="T8" s="4"/>
      <c r="U8" s="4"/>
    </row>
    <row r="9" spans="1:21" ht="22.5" x14ac:dyDescent="0.2">
      <c r="A9" s="63">
        <v>7</v>
      </c>
      <c r="B9" s="64" t="s">
        <v>126</v>
      </c>
      <c r="C9" s="209">
        <v>647227</v>
      </c>
      <c r="D9" s="212">
        <f t="shared" si="0"/>
        <v>3.337240539985481E-2</v>
      </c>
      <c r="E9" s="212">
        <v>3.8157218453876166E-2</v>
      </c>
      <c r="F9" s="4"/>
      <c r="G9" s="4"/>
      <c r="H9" s="4"/>
      <c r="I9" s="4"/>
      <c r="J9" s="4"/>
      <c r="K9" s="4"/>
      <c r="L9" s="4"/>
      <c r="M9" s="4"/>
      <c r="N9" s="4"/>
      <c r="O9" s="4"/>
      <c r="P9" s="4"/>
      <c r="Q9" s="4"/>
      <c r="R9" s="4"/>
      <c r="S9" s="4"/>
      <c r="T9" s="4"/>
      <c r="U9" s="4"/>
    </row>
    <row r="10" spans="1:21" ht="22.5" x14ac:dyDescent="0.2">
      <c r="A10" s="65">
        <v>8</v>
      </c>
      <c r="B10" s="66" t="s">
        <v>25</v>
      </c>
      <c r="C10" s="210">
        <v>1496891</v>
      </c>
      <c r="D10" s="211">
        <f t="shared" si="0"/>
        <v>7.7182894550743508E-2</v>
      </c>
      <c r="E10" s="211">
        <v>4.6257754870094613E-2</v>
      </c>
      <c r="F10" s="4"/>
      <c r="G10" s="4"/>
      <c r="H10" s="4"/>
      <c r="I10" s="4"/>
      <c r="J10" s="4"/>
      <c r="K10" s="4"/>
      <c r="L10" s="4"/>
      <c r="M10" s="4"/>
      <c r="N10" s="4"/>
      <c r="O10" s="4"/>
      <c r="P10" s="4"/>
      <c r="Q10" s="4"/>
      <c r="R10" s="4"/>
      <c r="S10" s="4"/>
      <c r="T10" s="4"/>
      <c r="U10" s="4"/>
    </row>
    <row r="11" spans="1:21" ht="22.5" x14ac:dyDescent="0.2">
      <c r="A11" s="63">
        <v>9</v>
      </c>
      <c r="B11" s="64" t="s">
        <v>8</v>
      </c>
      <c r="C11" s="209">
        <v>62756</v>
      </c>
      <c r="D11" s="212">
        <f t="shared" si="0"/>
        <v>3.2358332907516042E-3</v>
      </c>
      <c r="E11" s="212">
        <v>4.0828440918205576E-3</v>
      </c>
      <c r="F11" s="4"/>
      <c r="G11" s="4"/>
      <c r="H11" s="4"/>
      <c r="I11" s="4"/>
      <c r="J11" s="4"/>
      <c r="K11" s="4"/>
      <c r="L11" s="4"/>
      <c r="M11" s="4"/>
      <c r="N11" s="4"/>
      <c r="O11" s="4"/>
      <c r="P11" s="4"/>
      <c r="Q11" s="4"/>
      <c r="R11" s="4"/>
      <c r="S11" s="4"/>
      <c r="T11" s="4"/>
      <c r="U11" s="4"/>
    </row>
    <row r="12" spans="1:21" ht="22.5" x14ac:dyDescent="0.2">
      <c r="A12" s="65">
        <v>10</v>
      </c>
      <c r="B12" s="66" t="s">
        <v>9</v>
      </c>
      <c r="C12" s="210">
        <v>575155</v>
      </c>
      <c r="D12" s="211">
        <f t="shared" si="0"/>
        <v>2.9656219267356728E-2</v>
      </c>
      <c r="E12" s="211">
        <v>2.4176735027761891E-2</v>
      </c>
      <c r="F12" s="4"/>
      <c r="G12" s="4"/>
      <c r="H12" s="4"/>
      <c r="I12" s="4"/>
      <c r="J12" s="4"/>
      <c r="K12" s="4"/>
      <c r="L12" s="4"/>
      <c r="M12" s="4"/>
      <c r="N12" s="4"/>
      <c r="O12" s="4"/>
      <c r="P12" s="4"/>
      <c r="Q12" s="4"/>
      <c r="R12" s="4"/>
      <c r="S12" s="4"/>
      <c r="T12" s="4"/>
      <c r="U12" s="4"/>
    </row>
    <row r="13" spans="1:21" ht="22.5" x14ac:dyDescent="0.2">
      <c r="A13" s="63">
        <v>11</v>
      </c>
      <c r="B13" s="64" t="s">
        <v>249</v>
      </c>
      <c r="C13" s="209">
        <v>134808</v>
      </c>
      <c r="D13" s="212">
        <f t="shared" si="0"/>
        <v>6.9509881805666753E-3</v>
      </c>
      <c r="E13" s="212">
        <v>5.4546507503311879E-3</v>
      </c>
      <c r="F13" s="4"/>
      <c r="G13" s="4"/>
      <c r="H13" s="4"/>
      <c r="I13" s="4"/>
      <c r="J13" s="4"/>
      <c r="K13" s="4"/>
      <c r="L13" s="4"/>
      <c r="M13" s="4"/>
      <c r="N13" s="4"/>
      <c r="O13" s="4"/>
      <c r="P13" s="4"/>
      <c r="Q13" s="4"/>
      <c r="R13" s="4"/>
      <c r="S13" s="4"/>
      <c r="T13" s="4"/>
      <c r="U13" s="4"/>
    </row>
    <row r="14" spans="1:21" ht="21.75" x14ac:dyDescent="0.2">
      <c r="A14" s="386" t="s">
        <v>10</v>
      </c>
      <c r="B14" s="386"/>
      <c r="C14" s="100">
        <v>19394077</v>
      </c>
      <c r="D14" s="208"/>
      <c r="E14" s="208"/>
      <c r="F14" s="4"/>
      <c r="G14" s="4"/>
      <c r="H14" s="4"/>
      <c r="I14" s="4"/>
      <c r="J14" s="4"/>
      <c r="K14" s="4"/>
      <c r="L14" s="4"/>
      <c r="M14" s="4"/>
      <c r="N14" s="4"/>
      <c r="O14" s="4"/>
      <c r="P14" s="4"/>
      <c r="Q14" s="4"/>
      <c r="R14" s="4"/>
      <c r="S14" s="4"/>
      <c r="T14" s="4"/>
      <c r="U14" s="4"/>
    </row>
    <row r="15" spans="1:21" x14ac:dyDescent="0.2">
      <c r="A15" s="4"/>
      <c r="B15" s="4"/>
      <c r="C15" s="4"/>
      <c r="D15" s="4"/>
      <c r="E15" s="4"/>
      <c r="F15" s="4"/>
      <c r="G15" s="4"/>
      <c r="H15" s="4"/>
      <c r="I15" s="4"/>
      <c r="J15" s="4"/>
      <c r="K15" s="4"/>
      <c r="L15" s="4"/>
      <c r="M15" s="4"/>
      <c r="N15" s="4"/>
      <c r="O15" s="4"/>
      <c r="P15" s="4"/>
      <c r="Q15" s="4"/>
      <c r="R15" s="4"/>
      <c r="S15" s="4"/>
      <c r="T15" s="4"/>
      <c r="U15" s="4"/>
    </row>
    <row r="16" spans="1:21" x14ac:dyDescent="0.2">
      <c r="A16" s="4"/>
      <c r="B16" s="4"/>
      <c r="C16" s="4"/>
      <c r="D16" s="4"/>
      <c r="E16" s="4"/>
      <c r="F16" s="4"/>
      <c r="G16" s="4"/>
      <c r="H16" s="4"/>
      <c r="I16" s="4"/>
      <c r="J16" s="4"/>
      <c r="K16" s="4"/>
      <c r="L16" s="4"/>
      <c r="M16" s="4"/>
      <c r="N16" s="4"/>
      <c r="O16" s="4"/>
      <c r="P16" s="4"/>
      <c r="Q16" s="4"/>
      <c r="R16" s="4"/>
      <c r="S16" s="4"/>
      <c r="T16" s="4"/>
      <c r="U16" s="4"/>
    </row>
    <row r="17" spans="1:21" x14ac:dyDescent="0.2">
      <c r="A17" s="4"/>
      <c r="B17" s="4"/>
      <c r="C17" s="4"/>
      <c r="D17" s="4"/>
      <c r="E17" s="4"/>
      <c r="F17" s="4"/>
      <c r="G17" s="4"/>
      <c r="H17" s="4"/>
      <c r="I17" s="4"/>
      <c r="J17" s="4"/>
      <c r="K17" s="4"/>
      <c r="L17" s="4"/>
      <c r="M17" s="4"/>
      <c r="N17" s="4"/>
      <c r="O17" s="4"/>
      <c r="P17" s="4"/>
      <c r="Q17" s="4"/>
      <c r="R17" s="4"/>
      <c r="S17" s="4"/>
      <c r="T17" s="4"/>
      <c r="U17" s="4"/>
    </row>
    <row r="18" spans="1:21" ht="52.5" customHeight="1" x14ac:dyDescent="0.2">
      <c r="A18" s="349" t="s">
        <v>0</v>
      </c>
      <c r="B18" s="349"/>
      <c r="C18" s="213" t="s">
        <v>340</v>
      </c>
      <c r="D18" s="213" t="s">
        <v>347</v>
      </c>
      <c r="E18" s="213" t="s">
        <v>349</v>
      </c>
      <c r="F18" s="213" t="s">
        <v>346</v>
      </c>
      <c r="G18" s="213" t="s">
        <v>1</v>
      </c>
      <c r="H18" s="4"/>
      <c r="I18" s="436" t="s">
        <v>408</v>
      </c>
      <c r="J18" s="436"/>
      <c r="K18" s="436"/>
      <c r="L18" s="436"/>
      <c r="M18" s="436"/>
      <c r="N18" s="436"/>
      <c r="O18" s="436"/>
      <c r="P18" s="436"/>
      <c r="Q18" s="436"/>
      <c r="R18" s="436"/>
      <c r="S18" s="436"/>
      <c r="T18" s="436"/>
      <c r="U18" s="436"/>
    </row>
    <row r="19" spans="1:21" ht="22.5" customHeight="1" x14ac:dyDescent="0.2">
      <c r="A19" s="319" t="s">
        <v>10</v>
      </c>
      <c r="B19" s="323"/>
      <c r="C19" s="139">
        <v>4830097</v>
      </c>
      <c r="D19" s="139">
        <v>6157763</v>
      </c>
      <c r="E19" s="139">
        <v>2610702</v>
      </c>
      <c r="F19" s="139">
        <v>5795515</v>
      </c>
      <c r="G19" s="139">
        <v>19394077</v>
      </c>
      <c r="H19" s="4"/>
      <c r="I19" s="435"/>
      <c r="J19" s="435"/>
      <c r="K19" s="435"/>
      <c r="L19" s="435"/>
      <c r="M19" s="435"/>
      <c r="N19" s="435"/>
      <c r="O19" s="435"/>
      <c r="P19" s="435"/>
      <c r="Q19" s="435"/>
      <c r="R19" s="4"/>
      <c r="S19" s="4"/>
      <c r="T19" s="4"/>
      <c r="U19" s="4"/>
    </row>
    <row r="20" spans="1:21" ht="22.5" customHeight="1" x14ac:dyDescent="0.2">
      <c r="A20" s="319" t="s">
        <v>335</v>
      </c>
      <c r="B20" s="323"/>
      <c r="C20" s="218">
        <f>C19/$G$19</f>
        <v>0.24905010947414513</v>
      </c>
      <c r="D20" s="218">
        <f t="shared" ref="D20:F20" si="1">D19/$G$19</f>
        <v>0.31750740187326265</v>
      </c>
      <c r="E20" s="218">
        <f t="shared" si="1"/>
        <v>0.13461336675109623</v>
      </c>
      <c r="F20" s="218">
        <f t="shared" si="1"/>
        <v>0.29882912190149602</v>
      </c>
      <c r="G20" s="139"/>
      <c r="H20" s="4"/>
      <c r="I20" s="4"/>
      <c r="J20" s="4"/>
      <c r="K20" s="4"/>
      <c r="L20" s="4"/>
      <c r="M20" s="4"/>
      <c r="N20" s="4"/>
      <c r="O20" s="4"/>
      <c r="P20" s="4"/>
      <c r="Q20" s="4"/>
      <c r="R20" s="4"/>
      <c r="S20" s="4"/>
      <c r="T20" s="4"/>
      <c r="U20" s="4"/>
    </row>
    <row r="21" spans="1:21" x14ac:dyDescent="0.2">
      <c r="A21" s="4"/>
      <c r="B21" s="4"/>
      <c r="C21" s="4"/>
      <c r="D21" s="4"/>
      <c r="E21" s="4"/>
      <c r="F21" s="4"/>
      <c r="G21" s="4"/>
      <c r="H21" s="4"/>
      <c r="I21" s="4"/>
      <c r="J21" s="4"/>
      <c r="K21" s="4"/>
      <c r="L21" s="4"/>
      <c r="M21" s="4"/>
      <c r="N21" s="4"/>
      <c r="O21" s="4"/>
      <c r="P21" s="4"/>
      <c r="Q21" s="4"/>
      <c r="R21" s="4"/>
      <c r="S21" s="4"/>
      <c r="T21" s="4"/>
      <c r="U21" s="4"/>
    </row>
    <row r="22" spans="1:21" x14ac:dyDescent="0.2">
      <c r="A22" s="4"/>
      <c r="B22" s="4"/>
      <c r="C22" s="4"/>
      <c r="D22" s="4"/>
      <c r="E22" s="4"/>
      <c r="F22" s="4"/>
      <c r="G22" s="4"/>
      <c r="H22" s="4"/>
      <c r="I22" s="4"/>
      <c r="J22" s="4"/>
      <c r="K22" s="4"/>
      <c r="L22" s="4"/>
      <c r="M22" s="4"/>
      <c r="N22" s="4"/>
      <c r="O22" s="4"/>
      <c r="P22" s="4"/>
      <c r="Q22" s="4"/>
      <c r="R22" s="4"/>
      <c r="S22" s="4"/>
      <c r="T22" s="4"/>
      <c r="U22" s="4"/>
    </row>
    <row r="23" spans="1:21" ht="22.5" customHeight="1" x14ac:dyDescent="0.2">
      <c r="A23" s="4"/>
      <c r="B23" s="410" t="s">
        <v>409</v>
      </c>
      <c r="C23" s="411"/>
      <c r="D23" s="411"/>
      <c r="E23" s="411"/>
      <c r="F23" s="411"/>
      <c r="G23" s="411"/>
      <c r="H23" s="411"/>
      <c r="I23" s="412"/>
      <c r="J23" s="227"/>
      <c r="K23" s="227"/>
      <c r="L23" s="227"/>
      <c r="M23" s="227"/>
      <c r="N23" s="4"/>
      <c r="O23" s="4"/>
      <c r="P23" s="4"/>
      <c r="Q23" s="4"/>
      <c r="R23" s="4"/>
      <c r="S23" s="4"/>
      <c r="T23" s="4"/>
      <c r="U23" s="4"/>
    </row>
    <row r="24" spans="1:21" x14ac:dyDescent="0.2">
      <c r="A24" s="4"/>
      <c r="B24" s="4"/>
      <c r="C24" s="4"/>
      <c r="D24" s="4"/>
      <c r="E24" s="4"/>
      <c r="F24" s="4"/>
      <c r="G24" s="4"/>
      <c r="H24" s="4"/>
      <c r="I24" s="4"/>
      <c r="J24" s="4"/>
      <c r="K24" s="4"/>
      <c r="L24" s="4"/>
      <c r="M24" s="4"/>
      <c r="N24" s="4"/>
      <c r="O24" s="4"/>
      <c r="P24" s="4"/>
      <c r="Q24" s="4"/>
      <c r="R24" s="4"/>
      <c r="S24" s="4"/>
      <c r="T24" s="4"/>
      <c r="U24" s="4"/>
    </row>
    <row r="25" spans="1:21" x14ac:dyDescent="0.2">
      <c r="A25" s="4"/>
      <c r="B25" s="4"/>
      <c r="C25" s="4"/>
      <c r="D25" s="4"/>
      <c r="E25" s="4"/>
      <c r="F25" s="4"/>
      <c r="G25" s="4"/>
      <c r="H25" s="4"/>
      <c r="I25" s="4"/>
      <c r="J25" s="4"/>
      <c r="K25" s="4"/>
      <c r="L25" s="4"/>
      <c r="M25" s="4"/>
      <c r="N25" s="4"/>
      <c r="O25" s="4"/>
      <c r="P25" s="4"/>
      <c r="Q25" s="4"/>
      <c r="R25" s="4"/>
      <c r="S25" s="4"/>
      <c r="T25" s="4"/>
      <c r="U25" s="4"/>
    </row>
    <row r="26" spans="1:21" x14ac:dyDescent="0.2">
      <c r="A26" s="4"/>
      <c r="B26" s="4"/>
      <c r="C26" s="4"/>
      <c r="D26" s="4"/>
      <c r="E26" s="4"/>
      <c r="F26" s="4"/>
      <c r="G26" s="4"/>
      <c r="H26" s="4"/>
      <c r="I26" s="4"/>
      <c r="J26" s="4"/>
      <c r="K26" s="4"/>
      <c r="L26" s="4"/>
      <c r="M26" s="4"/>
      <c r="N26" s="4"/>
      <c r="O26" s="4"/>
      <c r="P26" s="4"/>
      <c r="Q26" s="4"/>
      <c r="R26" s="4"/>
      <c r="S26" s="4"/>
      <c r="T26" s="4"/>
      <c r="U26" s="4"/>
    </row>
    <row r="27" spans="1:21" x14ac:dyDescent="0.2">
      <c r="A27" s="4"/>
      <c r="B27" s="4"/>
      <c r="C27" s="4"/>
      <c r="D27" s="4"/>
      <c r="E27" s="4"/>
      <c r="F27" s="4"/>
      <c r="G27" s="4"/>
      <c r="H27" s="4"/>
      <c r="I27" s="4"/>
      <c r="J27" s="4"/>
      <c r="K27" s="4"/>
      <c r="L27" s="4"/>
      <c r="M27" s="4"/>
      <c r="N27" s="4"/>
      <c r="O27" s="4"/>
      <c r="P27" s="4"/>
      <c r="Q27" s="4"/>
      <c r="R27" s="4"/>
      <c r="S27" s="4"/>
      <c r="T27" s="4"/>
      <c r="U27" s="4"/>
    </row>
    <row r="28" spans="1:21" x14ac:dyDescent="0.2">
      <c r="A28" s="4"/>
      <c r="B28" s="4"/>
      <c r="C28" s="4"/>
      <c r="D28" s="4"/>
      <c r="E28" s="4"/>
      <c r="F28" s="4"/>
      <c r="G28" s="4"/>
      <c r="H28" s="4"/>
      <c r="I28" s="4"/>
      <c r="J28" s="4"/>
      <c r="K28" s="4"/>
      <c r="L28" s="4"/>
      <c r="M28" s="4"/>
      <c r="N28" s="4"/>
      <c r="O28" s="4"/>
      <c r="P28" s="4"/>
      <c r="Q28" s="4"/>
      <c r="R28" s="4"/>
      <c r="S28" s="4"/>
      <c r="T28" s="4"/>
      <c r="U28" s="4"/>
    </row>
    <row r="29" spans="1:21" x14ac:dyDescent="0.2">
      <c r="A29" s="4"/>
      <c r="B29" s="4"/>
      <c r="C29" s="4"/>
      <c r="D29" s="4"/>
      <c r="E29" s="4"/>
      <c r="F29" s="4"/>
      <c r="G29" s="4"/>
      <c r="H29" s="4"/>
      <c r="I29" s="4"/>
      <c r="J29" s="4"/>
      <c r="K29" s="4"/>
      <c r="L29" s="4"/>
      <c r="M29" s="4"/>
      <c r="N29" s="4"/>
      <c r="O29" s="4"/>
      <c r="P29" s="4"/>
      <c r="Q29" s="4"/>
      <c r="R29" s="4"/>
      <c r="S29" s="4"/>
      <c r="T29" s="4"/>
      <c r="U29" s="4"/>
    </row>
    <row r="30" spans="1:21" x14ac:dyDescent="0.2">
      <c r="A30" s="4"/>
      <c r="B30" s="4"/>
      <c r="C30" s="4"/>
      <c r="D30" s="4"/>
      <c r="E30" s="4"/>
      <c r="F30" s="4"/>
      <c r="G30" s="4"/>
      <c r="H30" s="4"/>
      <c r="I30" s="4"/>
      <c r="J30" s="4"/>
      <c r="K30" s="4"/>
      <c r="L30" s="4"/>
      <c r="M30" s="4"/>
      <c r="N30" s="4"/>
      <c r="O30" s="4"/>
      <c r="P30" s="4"/>
      <c r="Q30" s="4"/>
      <c r="R30" s="4"/>
      <c r="S30" s="4"/>
      <c r="T30" s="4"/>
      <c r="U30" s="4"/>
    </row>
    <row r="31" spans="1:21" x14ac:dyDescent="0.2">
      <c r="A31" s="4"/>
      <c r="B31" s="4"/>
      <c r="C31" s="4"/>
      <c r="D31" s="4"/>
      <c r="E31" s="4"/>
      <c r="F31" s="4"/>
      <c r="G31" s="4"/>
      <c r="H31" s="4"/>
      <c r="I31" s="4"/>
      <c r="J31" s="4"/>
      <c r="K31" s="4"/>
      <c r="L31" s="4"/>
      <c r="M31" s="4"/>
      <c r="N31" s="4"/>
      <c r="O31" s="4"/>
      <c r="P31" s="4"/>
      <c r="Q31" s="4"/>
      <c r="R31" s="4"/>
      <c r="S31" s="4"/>
      <c r="T31" s="4"/>
      <c r="U31" s="4"/>
    </row>
    <row r="32" spans="1:21" x14ac:dyDescent="0.2">
      <c r="A32" s="4"/>
      <c r="B32" s="4"/>
      <c r="C32" s="4"/>
      <c r="D32" s="4"/>
      <c r="E32" s="4"/>
      <c r="F32" s="4"/>
      <c r="G32" s="4"/>
      <c r="H32" s="4"/>
      <c r="I32" s="4"/>
      <c r="J32" s="4"/>
      <c r="K32" s="4"/>
      <c r="L32" s="4"/>
      <c r="M32" s="4"/>
      <c r="N32" s="4"/>
      <c r="O32" s="4"/>
      <c r="P32" s="4"/>
      <c r="Q32" s="4"/>
      <c r="R32" s="4"/>
      <c r="S32" s="4"/>
      <c r="T32" s="4"/>
      <c r="U32" s="4"/>
    </row>
    <row r="33" spans="1:21" x14ac:dyDescent="0.2">
      <c r="A33" s="4"/>
      <c r="B33" s="4"/>
      <c r="C33" s="4"/>
      <c r="D33" s="4"/>
      <c r="E33" s="4"/>
      <c r="F33" s="4"/>
      <c r="G33" s="4"/>
      <c r="H33" s="4"/>
      <c r="I33" s="4"/>
      <c r="J33" s="4"/>
      <c r="K33" s="4"/>
      <c r="L33" s="4"/>
      <c r="M33" s="4"/>
      <c r="N33" s="4"/>
      <c r="O33" s="4"/>
      <c r="P33" s="4"/>
      <c r="Q33" s="4"/>
      <c r="R33" s="4"/>
      <c r="S33" s="4"/>
      <c r="T33" s="4"/>
      <c r="U33" s="4"/>
    </row>
    <row r="34" spans="1:21" x14ac:dyDescent="0.2">
      <c r="A34" s="4"/>
      <c r="B34" s="4"/>
      <c r="C34" s="4"/>
      <c r="D34" s="4"/>
      <c r="E34" s="4"/>
      <c r="F34" s="4"/>
      <c r="G34" s="4"/>
      <c r="H34" s="4"/>
      <c r="I34" s="4"/>
      <c r="J34" s="4"/>
      <c r="K34" s="4"/>
      <c r="L34" s="4"/>
      <c r="M34" s="4"/>
      <c r="N34" s="4"/>
      <c r="O34" s="4"/>
      <c r="P34" s="4"/>
      <c r="Q34" s="4"/>
      <c r="R34" s="4"/>
      <c r="S34" s="4"/>
      <c r="T34" s="4"/>
      <c r="U34" s="4"/>
    </row>
    <row r="35" spans="1:21" ht="22.5" customHeight="1" x14ac:dyDescent="0.2">
      <c r="A35" s="4"/>
      <c r="B35" s="4"/>
      <c r="C35" s="4"/>
      <c r="D35" s="4"/>
      <c r="E35" s="4"/>
      <c r="F35" s="4"/>
      <c r="G35" s="4"/>
      <c r="H35" s="4"/>
      <c r="I35" s="4"/>
      <c r="J35" s="4"/>
      <c r="K35" s="4"/>
      <c r="L35" s="4"/>
      <c r="M35" s="4"/>
      <c r="N35" s="4"/>
      <c r="O35" s="4"/>
      <c r="P35" s="4"/>
      <c r="Q35" s="4"/>
      <c r="R35" s="4"/>
      <c r="S35" s="4"/>
      <c r="T35" s="4"/>
      <c r="U35" s="4"/>
    </row>
    <row r="36" spans="1:21" x14ac:dyDescent="0.2">
      <c r="A36" s="4"/>
      <c r="B36" s="4"/>
      <c r="C36" s="4"/>
      <c r="D36" s="4"/>
      <c r="E36" s="4"/>
      <c r="F36" s="4"/>
      <c r="G36" s="4"/>
      <c r="H36" s="4"/>
      <c r="I36" s="4"/>
      <c r="J36" s="4"/>
      <c r="K36" s="4"/>
      <c r="L36" s="4"/>
      <c r="M36" s="4"/>
      <c r="N36" s="4"/>
      <c r="O36" s="4"/>
      <c r="P36" s="4"/>
      <c r="Q36" s="4"/>
      <c r="R36" s="4"/>
      <c r="S36" s="4"/>
      <c r="T36" s="4"/>
      <c r="U36" s="4"/>
    </row>
    <row r="37" spans="1:21" x14ac:dyDescent="0.2">
      <c r="A37" s="4"/>
      <c r="B37" s="4"/>
      <c r="C37" s="4"/>
      <c r="D37" s="4"/>
      <c r="E37" s="4"/>
      <c r="F37" s="4"/>
      <c r="G37" s="4"/>
      <c r="H37" s="4"/>
      <c r="I37" s="4"/>
      <c r="J37" s="4"/>
      <c r="K37" s="4"/>
      <c r="L37" s="4"/>
      <c r="M37" s="4"/>
      <c r="N37" s="4"/>
      <c r="O37" s="4"/>
      <c r="P37" s="4"/>
      <c r="Q37" s="4"/>
      <c r="R37" s="4"/>
      <c r="S37" s="4"/>
      <c r="T37" s="4"/>
      <c r="U37" s="4"/>
    </row>
    <row r="38" spans="1:21" x14ac:dyDescent="0.2">
      <c r="A38" s="4"/>
      <c r="B38" s="4"/>
      <c r="C38" s="4"/>
      <c r="D38" s="4"/>
      <c r="E38" s="4"/>
      <c r="F38" s="4"/>
      <c r="G38" s="4"/>
      <c r="H38" s="4"/>
      <c r="I38" s="4"/>
      <c r="J38" s="4"/>
      <c r="K38" s="4"/>
      <c r="L38" s="4"/>
      <c r="M38" s="4"/>
      <c r="N38" s="4"/>
      <c r="O38" s="4"/>
      <c r="P38" s="4"/>
      <c r="Q38" s="4"/>
      <c r="R38" s="4"/>
      <c r="S38" s="4"/>
      <c r="T38" s="4"/>
      <c r="U38" s="4"/>
    </row>
    <row r="39" spans="1:21" x14ac:dyDescent="0.2">
      <c r="A39" s="4"/>
      <c r="B39" s="4"/>
      <c r="C39" s="4"/>
      <c r="D39" s="4"/>
      <c r="E39" s="4"/>
      <c r="F39" s="4"/>
      <c r="G39" s="4"/>
      <c r="H39" s="4"/>
      <c r="I39" s="4"/>
      <c r="J39" s="4"/>
      <c r="K39" s="4"/>
      <c r="L39" s="4"/>
      <c r="M39" s="4"/>
      <c r="N39" s="4"/>
      <c r="O39" s="4"/>
      <c r="P39" s="4"/>
      <c r="Q39" s="4"/>
      <c r="R39" s="4"/>
      <c r="S39" s="4"/>
      <c r="T39" s="4"/>
      <c r="U39" s="4"/>
    </row>
    <row r="40" spans="1:21" x14ac:dyDescent="0.2">
      <c r="A40" s="4"/>
      <c r="B40" s="4"/>
      <c r="C40" s="4"/>
      <c r="D40" s="4"/>
      <c r="E40" s="4"/>
      <c r="F40" s="4"/>
      <c r="G40" s="4"/>
      <c r="H40" s="4"/>
      <c r="I40" s="4"/>
      <c r="J40" s="4"/>
      <c r="K40" s="4"/>
      <c r="L40" s="4"/>
      <c r="M40" s="4"/>
      <c r="N40" s="4"/>
      <c r="O40" s="4"/>
      <c r="P40" s="4"/>
      <c r="Q40" s="4"/>
      <c r="R40" s="4"/>
      <c r="S40" s="4"/>
      <c r="T40" s="4"/>
      <c r="U40" s="4"/>
    </row>
    <row r="41" spans="1:21" x14ac:dyDescent="0.2">
      <c r="A41" s="4"/>
      <c r="B41" s="4"/>
      <c r="C41" s="4"/>
      <c r="D41" s="4"/>
      <c r="E41" s="4"/>
      <c r="F41" s="4"/>
      <c r="G41" s="4"/>
      <c r="H41" s="4"/>
      <c r="I41" s="4"/>
      <c r="J41" s="4"/>
      <c r="K41" s="4"/>
      <c r="L41" s="4"/>
      <c r="M41" s="4"/>
      <c r="N41" s="4"/>
      <c r="O41" s="4"/>
      <c r="P41" s="4"/>
      <c r="Q41" s="4"/>
      <c r="R41" s="4"/>
      <c r="S41" s="4"/>
      <c r="T41" s="4"/>
      <c r="U41" s="4"/>
    </row>
    <row r="42" spans="1:21" x14ac:dyDescent="0.2">
      <c r="A42" s="4"/>
      <c r="B42" s="4"/>
      <c r="C42" s="4"/>
      <c r="D42" s="4"/>
      <c r="E42" s="4"/>
      <c r="F42" s="4"/>
      <c r="G42" s="4"/>
      <c r="H42" s="4"/>
      <c r="I42" s="4"/>
      <c r="J42" s="4"/>
      <c r="K42" s="4"/>
      <c r="L42" s="4"/>
      <c r="M42" s="4"/>
      <c r="N42" s="4"/>
      <c r="O42" s="4"/>
      <c r="P42" s="4"/>
      <c r="Q42" s="4"/>
      <c r="R42" s="4"/>
      <c r="S42" s="4"/>
      <c r="T42" s="4"/>
      <c r="U42" s="4"/>
    </row>
    <row r="43" spans="1:21" x14ac:dyDescent="0.2">
      <c r="A43" s="4"/>
      <c r="B43" s="4"/>
      <c r="C43" s="4"/>
      <c r="D43" s="4"/>
      <c r="E43" s="4"/>
      <c r="F43" s="4"/>
      <c r="G43" s="4"/>
      <c r="H43" s="4"/>
      <c r="I43" s="4"/>
      <c r="J43" s="4"/>
      <c r="K43" s="4"/>
      <c r="L43" s="4"/>
      <c r="M43" s="4"/>
      <c r="N43" s="4"/>
      <c r="O43" s="4"/>
      <c r="P43" s="4"/>
      <c r="Q43" s="4"/>
      <c r="R43" s="4"/>
      <c r="S43" s="4"/>
      <c r="T43" s="4"/>
      <c r="U43" s="4"/>
    </row>
    <row r="44" spans="1:21" x14ac:dyDescent="0.2">
      <c r="A44" s="238"/>
      <c r="B44" s="238"/>
      <c r="C44" s="238"/>
      <c r="D44" s="238"/>
      <c r="E44" s="238"/>
      <c r="F44" s="238"/>
      <c r="G44" s="238"/>
      <c r="H44" s="238"/>
      <c r="I44" s="238"/>
      <c r="J44" s="238"/>
      <c r="K44" s="238"/>
      <c r="L44" s="238"/>
      <c r="M44" s="238"/>
      <c r="N44" s="238"/>
      <c r="O44" s="238"/>
      <c r="P44" s="238"/>
      <c r="Q44" s="238"/>
      <c r="R44" s="238"/>
      <c r="S44" s="238"/>
      <c r="T44" s="238"/>
      <c r="U44" s="238"/>
    </row>
    <row r="45" spans="1:21" x14ac:dyDescent="0.2">
      <c r="A45" s="237"/>
      <c r="B45" s="237"/>
      <c r="C45" s="237"/>
      <c r="D45" s="237"/>
      <c r="E45" s="237"/>
      <c r="F45" s="237"/>
      <c r="G45" s="237"/>
      <c r="H45" s="237"/>
      <c r="I45" s="237"/>
      <c r="J45" s="237"/>
      <c r="K45" s="237"/>
      <c r="L45" s="237"/>
      <c r="M45" s="237"/>
      <c r="N45" s="237"/>
      <c r="O45" s="237"/>
      <c r="P45" s="237"/>
      <c r="Q45" s="237"/>
      <c r="R45" s="237"/>
      <c r="S45" s="237"/>
      <c r="T45" s="237"/>
      <c r="U45" s="237"/>
    </row>
    <row r="46" spans="1:21" x14ac:dyDescent="0.2">
      <c r="A46" s="237"/>
      <c r="B46" s="237"/>
      <c r="C46" s="237"/>
      <c r="D46" s="237"/>
      <c r="E46" s="237"/>
      <c r="F46" s="237"/>
      <c r="G46" s="237"/>
      <c r="H46" s="237"/>
      <c r="I46" s="237"/>
      <c r="J46" s="237"/>
      <c r="K46" s="237"/>
      <c r="L46" s="237"/>
      <c r="M46" s="237"/>
      <c r="N46" s="237"/>
      <c r="O46" s="237"/>
      <c r="P46" s="237"/>
      <c r="Q46" s="237"/>
      <c r="R46" s="237"/>
      <c r="S46" s="237"/>
      <c r="T46" s="237"/>
      <c r="U46" s="237"/>
    </row>
    <row r="47" spans="1:21" x14ac:dyDescent="0.2">
      <c r="A47" s="237"/>
      <c r="B47" s="237"/>
      <c r="C47" s="237"/>
      <c r="D47" s="237"/>
      <c r="E47" s="237"/>
      <c r="F47" s="237"/>
      <c r="G47" s="237"/>
      <c r="H47" s="237"/>
      <c r="I47" s="237"/>
      <c r="J47" s="237"/>
      <c r="K47" s="237"/>
      <c r="L47" s="237"/>
      <c r="M47" s="237"/>
      <c r="N47" s="237"/>
      <c r="O47" s="237"/>
      <c r="P47" s="237"/>
      <c r="Q47" s="237"/>
      <c r="R47" s="237"/>
      <c r="S47" s="237"/>
      <c r="T47" s="237"/>
      <c r="U47" s="237"/>
    </row>
    <row r="48" spans="1:21" x14ac:dyDescent="0.2">
      <c r="A48" s="237"/>
      <c r="B48" s="237"/>
      <c r="C48" s="237"/>
      <c r="D48" s="237"/>
      <c r="E48" s="237"/>
      <c r="F48" s="237"/>
      <c r="G48" s="237"/>
      <c r="H48" s="237"/>
      <c r="I48" s="237"/>
      <c r="J48" s="237"/>
      <c r="K48" s="237"/>
      <c r="L48" s="237"/>
      <c r="M48" s="237"/>
      <c r="N48" s="237"/>
      <c r="O48" s="237"/>
      <c r="P48" s="237"/>
      <c r="Q48" s="237"/>
      <c r="R48" s="237"/>
      <c r="S48" s="237"/>
      <c r="T48" s="237"/>
      <c r="U48" s="237"/>
    </row>
    <row r="49" spans="1:21" x14ac:dyDescent="0.2">
      <c r="A49" s="237"/>
      <c r="B49" s="237"/>
      <c r="C49" s="237"/>
      <c r="D49" s="237"/>
      <c r="E49" s="237"/>
      <c r="F49" s="237"/>
      <c r="G49" s="237"/>
      <c r="H49" s="237"/>
      <c r="I49" s="237"/>
      <c r="J49" s="237"/>
      <c r="K49" s="237"/>
      <c r="L49" s="237"/>
      <c r="M49" s="237"/>
      <c r="N49" s="237"/>
      <c r="O49" s="237"/>
      <c r="P49" s="237"/>
      <c r="Q49" s="237"/>
      <c r="R49" s="237"/>
      <c r="S49" s="237"/>
      <c r="T49" s="237"/>
      <c r="U49" s="237"/>
    </row>
    <row r="50" spans="1:21" x14ac:dyDescent="0.2">
      <c r="A50" s="237"/>
      <c r="B50" s="237"/>
      <c r="C50" s="237"/>
      <c r="D50" s="237"/>
      <c r="E50" s="237"/>
      <c r="F50" s="237"/>
      <c r="G50" s="237"/>
      <c r="H50" s="237"/>
      <c r="I50" s="237"/>
      <c r="J50" s="237"/>
      <c r="K50" s="237"/>
      <c r="L50" s="237"/>
      <c r="M50" s="237"/>
      <c r="N50" s="237"/>
      <c r="O50" s="237"/>
      <c r="P50" s="237"/>
      <c r="Q50" s="237"/>
      <c r="R50" s="237"/>
      <c r="S50" s="237"/>
      <c r="T50" s="237"/>
      <c r="U50" s="237"/>
    </row>
    <row r="51" spans="1:21" x14ac:dyDescent="0.2">
      <c r="A51" s="237"/>
      <c r="B51" s="237"/>
      <c r="C51" s="237"/>
      <c r="D51" s="237"/>
      <c r="E51" s="237"/>
      <c r="F51" s="237"/>
      <c r="G51" s="237"/>
      <c r="H51" s="237"/>
      <c r="I51" s="237"/>
      <c r="J51" s="237"/>
      <c r="K51" s="237"/>
      <c r="L51" s="237"/>
      <c r="M51" s="237"/>
      <c r="N51" s="237"/>
      <c r="O51" s="237"/>
      <c r="P51" s="237"/>
      <c r="Q51" s="237"/>
      <c r="R51" s="237"/>
      <c r="S51" s="237"/>
      <c r="T51" s="237"/>
      <c r="U51" s="237"/>
    </row>
    <row r="52" spans="1:21" x14ac:dyDescent="0.2">
      <c r="A52" s="237"/>
      <c r="B52" s="237"/>
      <c r="C52" s="237"/>
      <c r="D52" s="237"/>
      <c r="E52" s="237"/>
      <c r="F52" s="237"/>
      <c r="G52" s="237"/>
      <c r="H52" s="237"/>
      <c r="I52" s="237"/>
      <c r="J52" s="237"/>
      <c r="K52" s="237"/>
      <c r="L52" s="237"/>
      <c r="M52" s="237"/>
      <c r="N52" s="237"/>
      <c r="O52" s="237"/>
      <c r="P52" s="237"/>
      <c r="Q52" s="237"/>
      <c r="R52" s="237"/>
      <c r="S52" s="237"/>
      <c r="T52" s="237"/>
      <c r="U52" s="237"/>
    </row>
    <row r="53" spans="1:21" x14ac:dyDescent="0.2">
      <c r="A53" s="237"/>
      <c r="B53" s="237"/>
      <c r="C53" s="237"/>
      <c r="D53" s="237"/>
      <c r="E53" s="237"/>
      <c r="F53" s="237"/>
      <c r="G53" s="237"/>
      <c r="H53" s="237"/>
      <c r="I53" s="237"/>
      <c r="J53" s="237"/>
      <c r="K53" s="237"/>
      <c r="L53" s="237"/>
      <c r="M53" s="237"/>
      <c r="N53" s="237"/>
      <c r="O53" s="237"/>
      <c r="P53" s="237"/>
      <c r="Q53" s="237"/>
      <c r="R53" s="237"/>
      <c r="S53" s="237"/>
      <c r="T53" s="237"/>
      <c r="U53" s="237"/>
    </row>
    <row r="54" spans="1:21" x14ac:dyDescent="0.2">
      <c r="A54" s="237"/>
      <c r="B54" s="237"/>
      <c r="C54" s="237"/>
      <c r="D54" s="237"/>
      <c r="E54" s="237"/>
      <c r="F54" s="237"/>
      <c r="G54" s="237"/>
      <c r="H54" s="237"/>
      <c r="I54" s="237"/>
      <c r="J54" s="237"/>
      <c r="K54" s="237"/>
      <c r="L54" s="237"/>
      <c r="M54" s="237"/>
      <c r="N54" s="237"/>
      <c r="O54" s="237"/>
      <c r="P54" s="237"/>
      <c r="Q54" s="237"/>
      <c r="R54" s="237"/>
      <c r="S54" s="237"/>
      <c r="T54" s="237"/>
      <c r="U54" s="237"/>
    </row>
    <row r="55" spans="1:21" x14ac:dyDescent="0.2">
      <c r="A55" s="237"/>
      <c r="B55" s="237"/>
      <c r="C55" s="237"/>
      <c r="D55" s="237"/>
      <c r="E55" s="237"/>
      <c r="F55" s="237"/>
      <c r="G55" s="237"/>
      <c r="H55" s="237"/>
      <c r="I55" s="237"/>
      <c r="J55" s="237"/>
      <c r="K55" s="237"/>
      <c r="L55" s="237"/>
      <c r="M55" s="237"/>
      <c r="N55" s="237"/>
      <c r="O55" s="237"/>
      <c r="P55" s="237"/>
      <c r="Q55" s="237"/>
      <c r="R55" s="237"/>
      <c r="S55" s="237"/>
      <c r="T55" s="237"/>
      <c r="U55" s="237"/>
    </row>
    <row r="56" spans="1:21" x14ac:dyDescent="0.2">
      <c r="A56" s="237"/>
      <c r="B56" s="237"/>
      <c r="C56" s="237"/>
      <c r="D56" s="237"/>
      <c r="E56" s="237"/>
      <c r="F56" s="237"/>
      <c r="G56" s="237"/>
      <c r="H56" s="237"/>
      <c r="I56" s="237"/>
      <c r="J56" s="237"/>
      <c r="K56" s="237"/>
      <c r="L56" s="237"/>
      <c r="M56" s="237"/>
      <c r="N56" s="237"/>
      <c r="O56" s="237"/>
      <c r="P56" s="237"/>
      <c r="Q56" s="237"/>
      <c r="R56" s="237"/>
      <c r="S56" s="237"/>
      <c r="T56" s="237"/>
      <c r="U56" s="237"/>
    </row>
  </sheetData>
  <mergeCells count="9">
    <mergeCell ref="I19:Q19"/>
    <mergeCell ref="F3:R3"/>
    <mergeCell ref="B23:I23"/>
    <mergeCell ref="I18:U18"/>
    <mergeCell ref="A2:B2"/>
    <mergeCell ref="A14:B14"/>
    <mergeCell ref="A18:B18"/>
    <mergeCell ref="A19:B19"/>
    <mergeCell ref="A20:B20"/>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Q38"/>
  <sheetViews>
    <sheetView rightToLeft="1" workbookViewId="0">
      <selection activeCell="B4" sqref="B4"/>
    </sheetView>
  </sheetViews>
  <sheetFormatPr defaultRowHeight="14.25" x14ac:dyDescent="0.2"/>
  <cols>
    <col min="1" max="1" width="5.625" customWidth="1"/>
    <col min="2" max="2" width="27" customWidth="1"/>
    <col min="3" max="3" width="11.875" customWidth="1"/>
    <col min="4" max="4" width="13.125" customWidth="1"/>
    <col min="5" max="5" width="13.5" customWidth="1"/>
  </cols>
  <sheetData>
    <row r="1" spans="1:17" ht="94.5" customHeight="1" x14ac:dyDescent="0.2">
      <c r="A1" s="4"/>
      <c r="B1" s="4"/>
      <c r="C1" s="4"/>
      <c r="D1" s="4"/>
      <c r="E1" s="4"/>
      <c r="F1" s="4"/>
      <c r="G1" s="4"/>
      <c r="H1" s="4"/>
      <c r="I1" s="4"/>
      <c r="J1" s="4"/>
      <c r="K1" s="4"/>
      <c r="L1" s="4"/>
      <c r="M1" s="4"/>
      <c r="N1" s="4"/>
      <c r="O1" s="4"/>
      <c r="P1" s="4"/>
      <c r="Q1" s="4"/>
    </row>
    <row r="2" spans="1:17" ht="21.75" x14ac:dyDescent="0.2">
      <c r="A2" s="386" t="s">
        <v>0</v>
      </c>
      <c r="B2" s="386"/>
      <c r="C2" s="208" t="s">
        <v>333</v>
      </c>
      <c r="D2" s="208" t="s">
        <v>350</v>
      </c>
      <c r="E2" s="208" t="s">
        <v>351</v>
      </c>
      <c r="F2" s="4"/>
      <c r="G2" s="376" t="s">
        <v>410</v>
      </c>
      <c r="H2" s="376"/>
      <c r="I2" s="376"/>
      <c r="J2" s="376"/>
      <c r="K2" s="376"/>
      <c r="L2" s="376"/>
      <c r="M2" s="376"/>
      <c r="N2" s="376"/>
      <c r="O2" s="376"/>
      <c r="P2" s="376"/>
      <c r="Q2" s="4"/>
    </row>
    <row r="3" spans="1:17" ht="22.5" x14ac:dyDescent="0.2">
      <c r="A3" s="63">
        <v>1</v>
      </c>
      <c r="B3" s="64" t="s">
        <v>99</v>
      </c>
      <c r="C3" s="209">
        <v>3394230</v>
      </c>
      <c r="D3" s="212">
        <v>0.78343718604808754</v>
      </c>
      <c r="E3" s="212">
        <v>0.21656281395191251</v>
      </c>
      <c r="F3" s="4"/>
      <c r="G3" s="227"/>
      <c r="H3" s="227"/>
      <c r="I3" s="227"/>
      <c r="J3" s="227"/>
      <c r="K3" s="227"/>
      <c r="L3" s="4"/>
      <c r="M3" s="4"/>
      <c r="N3" s="4"/>
      <c r="O3" s="4"/>
      <c r="P3" s="4"/>
      <c r="Q3" s="4"/>
    </row>
    <row r="4" spans="1:17" ht="22.5" x14ac:dyDescent="0.2">
      <c r="A4" s="65">
        <v>2</v>
      </c>
      <c r="B4" s="66" t="s">
        <v>3</v>
      </c>
      <c r="C4" s="210">
        <v>7684670</v>
      </c>
      <c r="D4" s="211">
        <v>0.85895464606808103</v>
      </c>
      <c r="E4" s="211">
        <v>0.141045353931919</v>
      </c>
      <c r="F4" s="4"/>
      <c r="G4" s="4"/>
      <c r="H4" s="4"/>
      <c r="I4" s="4"/>
      <c r="J4" s="4"/>
      <c r="K4" s="4"/>
      <c r="L4" s="4"/>
      <c r="M4" s="4"/>
      <c r="N4" s="4"/>
      <c r="O4" s="4"/>
      <c r="P4" s="4"/>
      <c r="Q4" s="4"/>
    </row>
    <row r="5" spans="1:17" ht="22.5" x14ac:dyDescent="0.2">
      <c r="A5" s="63">
        <v>3</v>
      </c>
      <c r="B5" s="64" t="s">
        <v>4</v>
      </c>
      <c r="C5" s="209">
        <v>92777</v>
      </c>
      <c r="D5" s="212">
        <v>0.79928214967071576</v>
      </c>
      <c r="E5" s="212">
        <v>0.20071785032928419</v>
      </c>
      <c r="F5" s="4"/>
      <c r="G5" s="4"/>
      <c r="H5" s="4"/>
      <c r="I5" s="4"/>
      <c r="J5" s="4"/>
      <c r="K5" s="4"/>
      <c r="L5" s="4"/>
      <c r="M5" s="4"/>
      <c r="N5" s="4"/>
      <c r="O5" s="4"/>
      <c r="P5" s="4"/>
      <c r="Q5" s="4"/>
    </row>
    <row r="6" spans="1:17" ht="22.5" x14ac:dyDescent="0.2">
      <c r="A6" s="65">
        <v>4</v>
      </c>
      <c r="B6" s="66" t="s">
        <v>5</v>
      </c>
      <c r="C6" s="210">
        <v>1429964</v>
      </c>
      <c r="D6" s="211">
        <v>0.80541887767803944</v>
      </c>
      <c r="E6" s="211">
        <v>0.19458112232196056</v>
      </c>
      <c r="F6" s="4"/>
      <c r="G6" s="4"/>
      <c r="H6" s="4"/>
      <c r="I6" s="4"/>
      <c r="J6" s="4"/>
      <c r="K6" s="4"/>
      <c r="L6" s="4"/>
      <c r="M6" s="4"/>
      <c r="N6" s="4"/>
      <c r="O6" s="4"/>
      <c r="P6" s="4"/>
      <c r="Q6" s="4"/>
    </row>
    <row r="7" spans="1:17" ht="22.5" x14ac:dyDescent="0.2">
      <c r="A7" s="63">
        <v>5</v>
      </c>
      <c r="B7" s="64" t="s">
        <v>6</v>
      </c>
      <c r="C7" s="209">
        <v>9963</v>
      </c>
      <c r="D7" s="212">
        <v>0.88517514804777675</v>
      </c>
      <c r="E7" s="212">
        <v>0.11482485195222322</v>
      </c>
      <c r="F7" s="4"/>
      <c r="G7" s="4"/>
      <c r="H7" s="4"/>
      <c r="I7" s="4"/>
      <c r="J7" s="4"/>
      <c r="K7" s="4"/>
      <c r="L7" s="4"/>
      <c r="M7" s="4"/>
      <c r="N7" s="4"/>
      <c r="O7" s="4"/>
      <c r="P7" s="4"/>
      <c r="Q7" s="4"/>
    </row>
    <row r="8" spans="1:17" ht="22.5" x14ac:dyDescent="0.2">
      <c r="A8" s="65">
        <v>6</v>
      </c>
      <c r="B8" s="66" t="s">
        <v>7</v>
      </c>
      <c r="C8" s="210">
        <v>3865636</v>
      </c>
      <c r="D8" s="211">
        <v>0.74775250437444185</v>
      </c>
      <c r="E8" s="211">
        <v>0.25224749562555815</v>
      </c>
      <c r="F8" s="4"/>
      <c r="G8" s="4"/>
      <c r="H8" s="4"/>
      <c r="I8" s="4"/>
      <c r="J8" s="4"/>
      <c r="K8" s="4"/>
      <c r="L8" s="4"/>
      <c r="M8" s="4"/>
      <c r="N8" s="4"/>
      <c r="O8" s="4"/>
      <c r="P8" s="4"/>
      <c r="Q8" s="4"/>
    </row>
    <row r="9" spans="1:17" ht="22.5" x14ac:dyDescent="0.2">
      <c r="A9" s="63">
        <v>7</v>
      </c>
      <c r="B9" s="64" t="s">
        <v>126</v>
      </c>
      <c r="C9" s="209">
        <v>647227</v>
      </c>
      <c r="D9" s="212">
        <v>0.88968321778912185</v>
      </c>
      <c r="E9" s="212">
        <v>0.11031678221087809</v>
      </c>
      <c r="F9" s="4"/>
      <c r="G9" s="4"/>
      <c r="H9" s="4"/>
      <c r="I9" s="4"/>
      <c r="J9" s="4"/>
      <c r="K9" s="4"/>
      <c r="L9" s="4"/>
      <c r="M9" s="4"/>
      <c r="N9" s="4"/>
      <c r="O9" s="4"/>
      <c r="P9" s="4"/>
      <c r="Q9" s="4"/>
    </row>
    <row r="10" spans="1:17" ht="22.5" x14ac:dyDescent="0.2">
      <c r="A10" s="65">
        <v>8</v>
      </c>
      <c r="B10" s="66" t="s">
        <v>25</v>
      </c>
      <c r="C10" s="210">
        <v>1496891</v>
      </c>
      <c r="D10" s="211">
        <v>0.83000499034331821</v>
      </c>
      <c r="E10" s="211">
        <v>0.16999500965668174</v>
      </c>
      <c r="F10" s="4"/>
      <c r="G10" s="4"/>
      <c r="H10" s="4"/>
      <c r="I10" s="4"/>
      <c r="J10" s="4"/>
      <c r="K10" s="4"/>
      <c r="L10" s="4"/>
      <c r="M10" s="4"/>
      <c r="N10" s="4"/>
      <c r="O10" s="4"/>
      <c r="P10" s="4"/>
      <c r="Q10" s="4"/>
    </row>
    <row r="11" spans="1:17" ht="22.5" x14ac:dyDescent="0.2">
      <c r="A11" s="63">
        <v>9</v>
      </c>
      <c r="B11" s="64" t="s">
        <v>8</v>
      </c>
      <c r="C11" s="209">
        <v>62756</v>
      </c>
      <c r="D11" s="212">
        <v>0.87174134744088216</v>
      </c>
      <c r="E11" s="212">
        <v>0.12825865255911786</v>
      </c>
      <c r="F11" s="4"/>
      <c r="G11" s="4"/>
      <c r="H11" s="4"/>
      <c r="I11" s="4"/>
      <c r="J11" s="4"/>
      <c r="K11" s="4"/>
      <c r="L11" s="4"/>
      <c r="M11" s="4"/>
      <c r="N11" s="4"/>
      <c r="O11" s="4"/>
      <c r="P11" s="4"/>
      <c r="Q11" s="4"/>
    </row>
    <row r="12" spans="1:17" ht="22.5" x14ac:dyDescent="0.2">
      <c r="A12" s="65">
        <v>10</v>
      </c>
      <c r="B12" s="66" t="s">
        <v>9</v>
      </c>
      <c r="C12" s="210">
        <v>575155</v>
      </c>
      <c r="D12" s="211">
        <v>0.84021698498665576</v>
      </c>
      <c r="E12" s="211">
        <v>0.15978301501334422</v>
      </c>
      <c r="F12" s="4"/>
      <c r="G12" s="4"/>
      <c r="H12" s="4"/>
      <c r="I12" s="4"/>
      <c r="J12" s="4"/>
      <c r="K12" s="4"/>
      <c r="L12" s="4"/>
      <c r="M12" s="4"/>
      <c r="N12" s="4"/>
      <c r="O12" s="4"/>
      <c r="P12" s="4"/>
      <c r="Q12" s="4"/>
    </row>
    <row r="13" spans="1:17" ht="22.5" x14ac:dyDescent="0.2">
      <c r="A13" s="63">
        <v>11</v>
      </c>
      <c r="B13" s="64" t="s">
        <v>249</v>
      </c>
      <c r="C13" s="209">
        <v>134808</v>
      </c>
      <c r="D13" s="212">
        <v>0.89591122188594152</v>
      </c>
      <c r="E13" s="212">
        <v>0.10408877811405852</v>
      </c>
      <c r="F13" s="4"/>
      <c r="G13" s="4"/>
      <c r="H13" s="4"/>
      <c r="I13" s="4"/>
      <c r="J13" s="4"/>
      <c r="K13" s="4"/>
      <c r="L13" s="4"/>
      <c r="M13" s="4"/>
      <c r="N13" s="4"/>
      <c r="O13" s="4"/>
      <c r="P13" s="4"/>
      <c r="Q13" s="4"/>
    </row>
    <row r="14" spans="1:17" ht="21.75" x14ac:dyDescent="0.2">
      <c r="A14" s="386" t="s">
        <v>10</v>
      </c>
      <c r="B14" s="386"/>
      <c r="C14" s="100">
        <v>19394077</v>
      </c>
      <c r="D14" s="219">
        <v>0.81788754370728756</v>
      </c>
      <c r="E14" s="219">
        <v>0.18211245629271247</v>
      </c>
      <c r="F14" s="4"/>
      <c r="G14" s="4"/>
      <c r="H14" s="4"/>
      <c r="I14" s="4"/>
      <c r="J14" s="4"/>
      <c r="K14" s="4"/>
      <c r="L14" s="4"/>
      <c r="M14" s="4"/>
      <c r="N14" s="4"/>
      <c r="O14" s="4"/>
      <c r="P14" s="4"/>
      <c r="Q14" s="4"/>
    </row>
    <row r="15" spans="1:17" x14ac:dyDescent="0.2">
      <c r="A15" s="4"/>
      <c r="B15" s="4"/>
      <c r="C15" s="4"/>
      <c r="D15" s="4"/>
      <c r="E15" s="4"/>
      <c r="F15" s="4"/>
      <c r="G15" s="4"/>
      <c r="H15" s="4"/>
      <c r="I15" s="4"/>
      <c r="J15" s="4"/>
      <c r="K15" s="4"/>
      <c r="L15" s="4"/>
      <c r="M15" s="4"/>
      <c r="N15" s="4"/>
      <c r="O15" s="4"/>
      <c r="P15" s="4"/>
      <c r="Q15" s="4"/>
    </row>
    <row r="16" spans="1:17" x14ac:dyDescent="0.2">
      <c r="A16" s="4"/>
      <c r="B16" s="4"/>
      <c r="C16" s="4"/>
      <c r="D16" s="4"/>
      <c r="E16" s="4"/>
      <c r="F16" s="4"/>
      <c r="G16" s="4"/>
      <c r="H16" s="4"/>
      <c r="I16" s="4"/>
      <c r="J16" s="4"/>
      <c r="K16" s="4"/>
      <c r="L16" s="4"/>
      <c r="M16" s="4"/>
      <c r="N16" s="4"/>
      <c r="O16" s="4"/>
      <c r="P16" s="4"/>
      <c r="Q16" s="4"/>
    </row>
    <row r="17" spans="1:17" ht="25.5" customHeight="1" x14ac:dyDescent="0.2">
      <c r="A17" s="4"/>
      <c r="B17" s="4"/>
      <c r="C17" s="4"/>
      <c r="D17" s="4"/>
      <c r="E17" s="4"/>
      <c r="F17" s="410" t="s">
        <v>411</v>
      </c>
      <c r="G17" s="411"/>
      <c r="H17" s="411"/>
      <c r="I17" s="411"/>
      <c r="J17" s="411"/>
      <c r="K17" s="411"/>
      <c r="L17" s="411"/>
      <c r="M17" s="411"/>
      <c r="N17" s="411"/>
      <c r="O17" s="411"/>
      <c r="P17" s="411"/>
      <c r="Q17" s="412"/>
    </row>
    <row r="18" spans="1:17" x14ac:dyDescent="0.2">
      <c r="A18" s="4"/>
      <c r="B18" s="4"/>
      <c r="C18" s="4"/>
      <c r="D18" s="4"/>
      <c r="E18" s="4"/>
      <c r="F18" s="4"/>
      <c r="G18" s="4"/>
      <c r="H18" s="4"/>
      <c r="I18" s="4"/>
      <c r="J18" s="4"/>
      <c r="K18" s="4"/>
      <c r="L18" s="4"/>
      <c r="M18" s="4"/>
      <c r="N18" s="4"/>
      <c r="O18" s="4"/>
      <c r="P18" s="4"/>
      <c r="Q18" s="4"/>
    </row>
    <row r="19" spans="1:17" x14ac:dyDescent="0.2">
      <c r="A19" s="4"/>
      <c r="B19" s="4"/>
      <c r="C19" s="4"/>
      <c r="D19" s="4"/>
      <c r="E19" s="4"/>
      <c r="F19" s="4"/>
      <c r="G19" s="4"/>
      <c r="H19" s="4"/>
      <c r="I19" s="4"/>
      <c r="J19" s="4"/>
      <c r="K19" s="4"/>
      <c r="L19" s="4"/>
      <c r="M19" s="4"/>
      <c r="N19" s="4"/>
      <c r="O19" s="4"/>
      <c r="P19" s="4"/>
      <c r="Q19" s="4"/>
    </row>
    <row r="20" spans="1:17" x14ac:dyDescent="0.2">
      <c r="A20" s="4"/>
      <c r="B20" s="4"/>
      <c r="C20" s="4"/>
      <c r="D20" s="4"/>
      <c r="E20" s="4"/>
      <c r="F20" s="4"/>
      <c r="G20" s="4"/>
      <c r="H20" s="4"/>
      <c r="I20" s="4"/>
      <c r="J20" s="4"/>
      <c r="K20" s="4"/>
      <c r="L20" s="4"/>
      <c r="M20" s="4"/>
      <c r="N20" s="4"/>
      <c r="O20" s="4"/>
      <c r="P20" s="4"/>
      <c r="Q20" s="4"/>
    </row>
    <row r="21" spans="1:17" x14ac:dyDescent="0.2">
      <c r="A21" s="4"/>
      <c r="B21" s="4"/>
      <c r="C21" s="4"/>
      <c r="D21" s="4"/>
      <c r="E21" s="4"/>
      <c r="F21" s="4"/>
      <c r="G21" s="4"/>
      <c r="H21" s="4"/>
      <c r="I21" s="4"/>
      <c r="J21" s="4"/>
      <c r="K21" s="4"/>
      <c r="L21" s="4"/>
      <c r="M21" s="4"/>
      <c r="N21" s="4"/>
      <c r="O21" s="4"/>
      <c r="P21" s="4"/>
      <c r="Q21" s="4"/>
    </row>
    <row r="22" spans="1:17" x14ac:dyDescent="0.2">
      <c r="A22" s="4"/>
      <c r="B22" s="4"/>
      <c r="C22" s="4"/>
      <c r="D22" s="4"/>
      <c r="E22" s="4"/>
      <c r="F22" s="4"/>
      <c r="G22" s="4"/>
      <c r="H22" s="4"/>
      <c r="I22" s="4"/>
      <c r="J22" s="4"/>
      <c r="K22" s="4"/>
      <c r="L22" s="4"/>
      <c r="M22" s="4"/>
      <c r="N22" s="4"/>
      <c r="O22" s="4"/>
      <c r="P22" s="4"/>
      <c r="Q22" s="4"/>
    </row>
    <row r="23" spans="1:17" x14ac:dyDescent="0.2">
      <c r="A23" s="4"/>
      <c r="B23" s="4"/>
      <c r="C23" s="4"/>
      <c r="D23" s="4"/>
      <c r="E23" s="4"/>
      <c r="F23" s="4"/>
      <c r="G23" s="4"/>
      <c r="H23" s="4"/>
      <c r="I23" s="4"/>
      <c r="J23" s="4"/>
      <c r="K23" s="4"/>
      <c r="L23" s="4"/>
      <c r="M23" s="4"/>
      <c r="N23" s="4"/>
      <c r="O23" s="4"/>
      <c r="P23" s="4"/>
      <c r="Q23" s="4"/>
    </row>
    <row r="24" spans="1:17" x14ac:dyDescent="0.2">
      <c r="A24" s="4"/>
      <c r="B24" s="4"/>
      <c r="C24" s="4"/>
      <c r="D24" s="4"/>
      <c r="E24" s="4"/>
      <c r="F24" s="4"/>
      <c r="G24" s="4"/>
      <c r="H24" s="4"/>
      <c r="I24" s="4"/>
      <c r="J24" s="4"/>
      <c r="K24" s="4"/>
      <c r="L24" s="4"/>
      <c r="M24" s="4"/>
      <c r="N24" s="4"/>
      <c r="O24" s="4"/>
      <c r="P24" s="4"/>
      <c r="Q24" s="4"/>
    </row>
    <row r="25" spans="1:17" x14ac:dyDescent="0.2">
      <c r="A25" s="4"/>
      <c r="B25" s="4"/>
      <c r="C25" s="4"/>
      <c r="D25" s="4"/>
      <c r="E25" s="4"/>
      <c r="F25" s="4"/>
      <c r="G25" s="4"/>
      <c r="H25" s="4"/>
      <c r="I25" s="4"/>
      <c r="J25" s="4"/>
      <c r="K25" s="4"/>
      <c r="L25" s="4"/>
      <c r="M25" s="4"/>
      <c r="N25" s="4"/>
      <c r="O25" s="4"/>
      <c r="P25" s="4"/>
      <c r="Q25" s="4"/>
    </row>
    <row r="26" spans="1:17" x14ac:dyDescent="0.2">
      <c r="A26" s="4"/>
      <c r="B26" s="4"/>
      <c r="C26" s="4"/>
      <c r="D26" s="4"/>
      <c r="E26" s="4"/>
      <c r="F26" s="4"/>
      <c r="G26" s="4"/>
      <c r="H26" s="4"/>
      <c r="I26" s="4"/>
      <c r="J26" s="4"/>
      <c r="K26" s="4"/>
      <c r="L26" s="4"/>
      <c r="M26" s="4"/>
      <c r="N26" s="4"/>
      <c r="O26" s="4"/>
      <c r="P26" s="4"/>
      <c r="Q26" s="4"/>
    </row>
    <row r="27" spans="1:17" x14ac:dyDescent="0.2">
      <c r="A27" s="4"/>
      <c r="B27" s="4"/>
      <c r="C27" s="4"/>
      <c r="D27" s="4"/>
      <c r="E27" s="4"/>
      <c r="F27" s="4"/>
      <c r="G27" s="4"/>
      <c r="H27" s="4"/>
      <c r="I27" s="4"/>
      <c r="J27" s="4"/>
      <c r="K27" s="4"/>
      <c r="L27" s="4"/>
      <c r="M27" s="4"/>
      <c r="N27" s="4"/>
      <c r="O27" s="4"/>
      <c r="P27" s="4"/>
      <c r="Q27" s="4"/>
    </row>
    <row r="28" spans="1:17" x14ac:dyDescent="0.2">
      <c r="A28" s="4"/>
      <c r="B28" s="4"/>
      <c r="C28" s="4"/>
      <c r="D28" s="4"/>
      <c r="E28" s="4"/>
      <c r="F28" s="4"/>
      <c r="G28" s="4"/>
      <c r="H28" s="4"/>
      <c r="I28" s="4"/>
      <c r="J28" s="4"/>
      <c r="K28" s="4"/>
      <c r="L28" s="4"/>
      <c r="M28" s="4"/>
      <c r="N28" s="4"/>
      <c r="O28" s="4"/>
      <c r="P28" s="4"/>
      <c r="Q28" s="4"/>
    </row>
    <row r="29" spans="1:17" x14ac:dyDescent="0.2">
      <c r="A29" s="4"/>
      <c r="B29" s="4"/>
      <c r="C29" s="4"/>
      <c r="D29" s="4"/>
      <c r="E29" s="4"/>
      <c r="F29" s="4"/>
      <c r="G29" s="4"/>
      <c r="H29" s="4"/>
      <c r="I29" s="4"/>
      <c r="J29" s="4"/>
      <c r="K29" s="4"/>
      <c r="L29" s="4"/>
      <c r="M29" s="4"/>
      <c r="N29" s="4"/>
      <c r="O29" s="4"/>
      <c r="P29" s="4"/>
      <c r="Q29" s="4"/>
    </row>
    <row r="30" spans="1:17" x14ac:dyDescent="0.2">
      <c r="A30" s="4"/>
      <c r="B30" s="4"/>
      <c r="C30" s="4"/>
      <c r="D30" s="4"/>
      <c r="E30" s="4"/>
      <c r="F30" s="4"/>
      <c r="G30" s="4"/>
      <c r="H30" s="4"/>
      <c r="I30" s="4"/>
      <c r="J30" s="4"/>
      <c r="K30" s="4"/>
      <c r="L30" s="4"/>
      <c r="M30" s="4"/>
      <c r="N30" s="4"/>
      <c r="O30" s="4"/>
      <c r="P30" s="4"/>
      <c r="Q30" s="4"/>
    </row>
    <row r="31" spans="1:17" x14ac:dyDescent="0.2">
      <c r="A31" s="4"/>
      <c r="B31" s="4"/>
      <c r="C31" s="4"/>
      <c r="D31" s="4"/>
      <c r="E31" s="4"/>
      <c r="F31" s="4"/>
      <c r="G31" s="4"/>
      <c r="H31" s="4"/>
      <c r="I31" s="4"/>
      <c r="J31" s="4"/>
      <c r="K31" s="4"/>
      <c r="L31" s="4"/>
      <c r="M31" s="4"/>
      <c r="N31" s="4"/>
      <c r="O31" s="4"/>
      <c r="P31" s="4"/>
      <c r="Q31" s="4"/>
    </row>
    <row r="32" spans="1:17" x14ac:dyDescent="0.2">
      <c r="A32" s="4"/>
      <c r="B32" s="4"/>
      <c r="C32" s="4"/>
      <c r="D32" s="4"/>
      <c r="E32" s="4"/>
      <c r="F32" s="4"/>
      <c r="G32" s="4"/>
      <c r="H32" s="4"/>
      <c r="I32" s="4"/>
      <c r="J32" s="4"/>
      <c r="K32" s="4"/>
      <c r="L32" s="4"/>
      <c r="M32" s="4"/>
      <c r="N32" s="4"/>
      <c r="O32" s="4"/>
      <c r="P32" s="4"/>
      <c r="Q32" s="4"/>
    </row>
    <row r="33" spans="1:17" x14ac:dyDescent="0.2">
      <c r="A33" s="4"/>
      <c r="B33" s="4"/>
      <c r="C33" s="4"/>
      <c r="D33" s="4"/>
      <c r="E33" s="4"/>
      <c r="F33" s="4"/>
      <c r="G33" s="4"/>
      <c r="H33" s="4"/>
      <c r="I33" s="4"/>
      <c r="J33" s="4"/>
      <c r="K33" s="4"/>
      <c r="L33" s="4"/>
      <c r="M33" s="4"/>
      <c r="N33" s="4"/>
      <c r="O33" s="4"/>
      <c r="P33" s="4"/>
      <c r="Q33" s="4"/>
    </row>
    <row r="34" spans="1:17" x14ac:dyDescent="0.2">
      <c r="A34" s="4"/>
      <c r="B34" s="4"/>
      <c r="C34" s="4"/>
      <c r="D34" s="4"/>
      <c r="E34" s="4"/>
      <c r="F34" s="4"/>
      <c r="G34" s="4"/>
      <c r="H34" s="4"/>
      <c r="I34" s="4"/>
      <c r="J34" s="4"/>
      <c r="K34" s="4"/>
      <c r="L34" s="4"/>
      <c r="M34" s="4"/>
      <c r="N34" s="4"/>
      <c r="O34" s="4"/>
      <c r="P34" s="4"/>
      <c r="Q34" s="4"/>
    </row>
    <row r="35" spans="1:17" x14ac:dyDescent="0.2">
      <c r="A35" s="4"/>
      <c r="B35" s="4"/>
      <c r="C35" s="4"/>
      <c r="D35" s="4"/>
      <c r="E35" s="4"/>
      <c r="F35" s="4"/>
      <c r="G35" s="4"/>
      <c r="H35" s="4"/>
      <c r="I35" s="4"/>
      <c r="J35" s="4"/>
      <c r="K35" s="4"/>
      <c r="L35" s="4"/>
      <c r="M35" s="4"/>
      <c r="N35" s="4"/>
      <c r="O35" s="4"/>
      <c r="P35" s="4"/>
      <c r="Q35" s="4"/>
    </row>
    <row r="36" spans="1:17" x14ac:dyDescent="0.2">
      <c r="A36" s="4"/>
      <c r="B36" s="4"/>
      <c r="C36" s="4"/>
      <c r="D36" s="4"/>
      <c r="E36" s="4"/>
      <c r="F36" s="4"/>
      <c r="G36" s="4"/>
      <c r="H36" s="4"/>
      <c r="I36" s="4"/>
      <c r="J36" s="4"/>
      <c r="K36" s="4"/>
      <c r="L36" s="4"/>
      <c r="M36" s="4"/>
      <c r="N36" s="4"/>
      <c r="O36" s="4"/>
      <c r="P36" s="4"/>
      <c r="Q36" s="4"/>
    </row>
    <row r="37" spans="1:17" x14ac:dyDescent="0.2">
      <c r="A37" s="4"/>
      <c r="B37" s="4"/>
      <c r="C37" s="4"/>
      <c r="D37" s="4"/>
      <c r="E37" s="4"/>
      <c r="F37" s="4"/>
      <c r="G37" s="4"/>
      <c r="H37" s="4"/>
      <c r="I37" s="4"/>
      <c r="J37" s="4"/>
      <c r="K37" s="4"/>
      <c r="L37" s="4"/>
      <c r="M37" s="4"/>
      <c r="N37" s="4"/>
      <c r="O37" s="4"/>
      <c r="P37" s="4"/>
      <c r="Q37" s="4"/>
    </row>
    <row r="38" spans="1:17" x14ac:dyDescent="0.2">
      <c r="A38" s="4"/>
      <c r="B38" s="4"/>
      <c r="C38" s="4"/>
      <c r="D38" s="4"/>
      <c r="E38" s="4"/>
      <c r="F38" s="4"/>
      <c r="G38" s="4"/>
      <c r="H38" s="4"/>
      <c r="I38" s="4"/>
      <c r="J38" s="4"/>
      <c r="K38" s="4"/>
      <c r="L38" s="4"/>
      <c r="M38" s="4"/>
      <c r="N38" s="4"/>
      <c r="O38" s="4"/>
      <c r="P38" s="4"/>
      <c r="Q38" s="4"/>
    </row>
  </sheetData>
  <mergeCells count="4">
    <mergeCell ref="A2:B2"/>
    <mergeCell ref="A14:B14"/>
    <mergeCell ref="G2:P2"/>
    <mergeCell ref="F17:Q1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0"/>
  <sheetViews>
    <sheetView rightToLeft="1" zoomScaleNormal="100" workbookViewId="0">
      <selection activeCell="A5" sqref="A5:B6"/>
    </sheetView>
  </sheetViews>
  <sheetFormatPr defaultColWidth="8.875" defaultRowHeight="27.75" x14ac:dyDescent="0.65"/>
  <cols>
    <col min="1" max="1" width="6.625" style="39" customWidth="1"/>
    <col min="2" max="2" width="28.875" style="39" customWidth="1"/>
    <col min="3" max="3" width="15.25" style="39" customWidth="1"/>
    <col min="4" max="4" width="12.5" style="39" customWidth="1"/>
    <col min="5" max="5" width="14.5" style="39" customWidth="1"/>
    <col min="6" max="6" width="14.25" style="39" customWidth="1"/>
    <col min="7" max="7" width="15.375" style="39" customWidth="1"/>
    <col min="8" max="8" width="42.125" style="39" customWidth="1"/>
    <col min="9" max="9" width="6.375" style="39" customWidth="1"/>
    <col min="10" max="16384" width="8.875" style="39"/>
  </cols>
  <sheetData>
    <row r="1" spans="1:15" ht="60.75" customHeight="1" x14ac:dyDescent="0.65">
      <c r="C1" s="444"/>
      <c r="D1" s="444"/>
      <c r="E1" s="444"/>
      <c r="F1" s="444"/>
      <c r="G1" s="444"/>
      <c r="H1" s="444"/>
      <c r="I1" s="444"/>
      <c r="J1" s="444"/>
    </row>
    <row r="2" spans="1:15" ht="39.75" customHeight="1" x14ac:dyDescent="0.65">
      <c r="A2" s="315" t="s">
        <v>12</v>
      </c>
      <c r="B2" s="316"/>
      <c r="C2" s="316"/>
      <c r="D2" s="316"/>
      <c r="E2" s="316" t="s">
        <v>144</v>
      </c>
      <c r="F2" s="317" t="s">
        <v>248</v>
      </c>
      <c r="G2" s="318"/>
      <c r="H2" s="318"/>
      <c r="I2" s="318"/>
      <c r="J2" s="38"/>
    </row>
    <row r="3" spans="1:15" ht="30.2" customHeight="1" x14ac:dyDescent="0.65">
      <c r="A3" s="329" t="s">
        <v>224</v>
      </c>
      <c r="B3" s="330"/>
      <c r="C3" s="330"/>
      <c r="D3" s="330"/>
      <c r="E3" s="330"/>
      <c r="F3" s="330"/>
      <c r="G3" s="330"/>
      <c r="H3" s="330"/>
      <c r="I3" s="331"/>
      <c r="J3" s="40"/>
    </row>
    <row r="4" spans="1:15" ht="30.2" customHeight="1" x14ac:dyDescent="0.65">
      <c r="A4" s="332" t="s">
        <v>225</v>
      </c>
      <c r="B4" s="332"/>
      <c r="C4" s="333"/>
      <c r="D4" s="333"/>
      <c r="E4" s="333"/>
      <c r="F4" s="333"/>
      <c r="G4" s="333"/>
      <c r="H4" s="332"/>
      <c r="I4" s="332"/>
      <c r="J4" s="38"/>
    </row>
    <row r="5" spans="1:15" ht="46.5" customHeight="1" x14ac:dyDescent="0.65">
      <c r="A5" s="319" t="s">
        <v>0</v>
      </c>
      <c r="B5" s="323"/>
      <c r="C5" s="262" t="s">
        <v>319</v>
      </c>
      <c r="D5" s="262" t="s">
        <v>316</v>
      </c>
      <c r="E5" s="265" t="s">
        <v>320</v>
      </c>
      <c r="F5" s="263" t="s">
        <v>317</v>
      </c>
      <c r="G5" s="265" t="s">
        <v>1</v>
      </c>
      <c r="H5" s="319" t="s">
        <v>26</v>
      </c>
      <c r="I5" s="320"/>
      <c r="J5" s="38"/>
    </row>
    <row r="6" spans="1:15" ht="59.25" customHeight="1" x14ac:dyDescent="0.65">
      <c r="A6" s="321"/>
      <c r="B6" s="336"/>
      <c r="C6" s="264" t="s">
        <v>301</v>
      </c>
      <c r="D6" s="275" t="s">
        <v>321</v>
      </c>
      <c r="E6" s="276" t="s">
        <v>143</v>
      </c>
      <c r="F6" s="277" t="s">
        <v>318</v>
      </c>
      <c r="G6" s="266" t="s">
        <v>37</v>
      </c>
      <c r="H6" s="321"/>
      <c r="I6" s="322"/>
      <c r="J6" s="38"/>
    </row>
    <row r="7" spans="1:15" ht="30.2" customHeight="1" x14ac:dyDescent="0.65">
      <c r="A7" s="63">
        <v>1</v>
      </c>
      <c r="B7" s="64" t="s">
        <v>99</v>
      </c>
      <c r="C7" s="136">
        <v>9060</v>
      </c>
      <c r="D7" s="136">
        <v>8013</v>
      </c>
      <c r="E7" s="137">
        <v>9364</v>
      </c>
      <c r="F7" s="137">
        <v>4016</v>
      </c>
      <c r="G7" s="137">
        <f t="shared" ref="G7:G18" si="0">SUM(C7:F7)</f>
        <v>30453</v>
      </c>
      <c r="H7" s="152" t="s">
        <v>27</v>
      </c>
      <c r="I7" s="75">
        <v>1</v>
      </c>
      <c r="J7" s="38"/>
    </row>
    <row r="8" spans="1:15" ht="30.2" customHeight="1" x14ac:dyDescent="0.65">
      <c r="A8" s="65">
        <v>2</v>
      </c>
      <c r="B8" s="66" t="s">
        <v>3</v>
      </c>
      <c r="C8" s="138">
        <v>11150</v>
      </c>
      <c r="D8" s="138">
        <v>21224</v>
      </c>
      <c r="E8" s="139">
        <v>2475</v>
      </c>
      <c r="F8" s="139">
        <v>2959</v>
      </c>
      <c r="G8" s="139">
        <f t="shared" si="0"/>
        <v>37808</v>
      </c>
      <c r="H8" s="153" t="s">
        <v>28</v>
      </c>
      <c r="I8" s="76">
        <v>2</v>
      </c>
      <c r="J8" s="38"/>
    </row>
    <row r="9" spans="1:15" ht="30.2" customHeight="1" x14ac:dyDescent="0.65">
      <c r="A9" s="63">
        <v>3</v>
      </c>
      <c r="B9" s="64" t="s">
        <v>4</v>
      </c>
      <c r="C9" s="136">
        <v>0</v>
      </c>
      <c r="D9" s="136">
        <v>0</v>
      </c>
      <c r="E9" s="137">
        <v>0</v>
      </c>
      <c r="F9" s="137">
        <v>1334</v>
      </c>
      <c r="G9" s="137">
        <f t="shared" si="0"/>
        <v>1334</v>
      </c>
      <c r="H9" s="152" t="s">
        <v>29</v>
      </c>
      <c r="I9" s="75">
        <v>3</v>
      </c>
      <c r="J9" s="38"/>
    </row>
    <row r="10" spans="1:15" ht="30.2" customHeight="1" x14ac:dyDescent="0.65">
      <c r="A10" s="65">
        <v>4</v>
      </c>
      <c r="B10" s="66" t="s">
        <v>5</v>
      </c>
      <c r="C10" s="138">
        <v>3680</v>
      </c>
      <c r="D10" s="138">
        <v>3952</v>
      </c>
      <c r="E10" s="139">
        <v>3852</v>
      </c>
      <c r="F10" s="139">
        <v>1876</v>
      </c>
      <c r="G10" s="139">
        <f t="shared" si="0"/>
        <v>13360</v>
      </c>
      <c r="H10" s="153" t="s">
        <v>30</v>
      </c>
      <c r="I10" s="76">
        <v>4</v>
      </c>
      <c r="J10" s="38"/>
    </row>
    <row r="11" spans="1:15" ht="30.2" customHeight="1" x14ac:dyDescent="0.65">
      <c r="A11" s="63">
        <v>5</v>
      </c>
      <c r="B11" s="64" t="s">
        <v>6</v>
      </c>
      <c r="C11" s="136">
        <v>25</v>
      </c>
      <c r="D11" s="136">
        <v>28</v>
      </c>
      <c r="E11" s="137">
        <v>0</v>
      </c>
      <c r="F11" s="137">
        <v>0</v>
      </c>
      <c r="G11" s="137">
        <f t="shared" si="0"/>
        <v>53</v>
      </c>
      <c r="H11" s="152" t="s">
        <v>31</v>
      </c>
      <c r="I11" s="75">
        <v>5</v>
      </c>
      <c r="J11" s="38"/>
    </row>
    <row r="12" spans="1:15" ht="30.2" customHeight="1" x14ac:dyDescent="0.65">
      <c r="A12" s="65">
        <v>6</v>
      </c>
      <c r="B12" s="66" t="s">
        <v>7</v>
      </c>
      <c r="C12" s="138">
        <v>0</v>
      </c>
      <c r="D12" s="138">
        <v>0</v>
      </c>
      <c r="E12" s="139">
        <v>0</v>
      </c>
      <c r="F12" s="139">
        <v>16641</v>
      </c>
      <c r="G12" s="139">
        <f t="shared" si="0"/>
        <v>16641</v>
      </c>
      <c r="H12" s="153" t="s">
        <v>32</v>
      </c>
      <c r="I12" s="76">
        <v>6</v>
      </c>
      <c r="J12" s="38"/>
    </row>
    <row r="13" spans="1:15" ht="30.2" customHeight="1" x14ac:dyDescent="0.65">
      <c r="A13" s="63">
        <v>7</v>
      </c>
      <c r="B13" s="64" t="s">
        <v>126</v>
      </c>
      <c r="C13" s="136">
        <v>2964</v>
      </c>
      <c r="D13" s="136">
        <v>1970</v>
      </c>
      <c r="E13" s="137">
        <v>1056</v>
      </c>
      <c r="F13" s="137">
        <v>188</v>
      </c>
      <c r="G13" s="137">
        <f t="shared" si="0"/>
        <v>6178</v>
      </c>
      <c r="H13" s="152" t="s">
        <v>33</v>
      </c>
      <c r="I13" s="75">
        <v>7</v>
      </c>
      <c r="J13" s="38"/>
      <c r="O13" s="42"/>
    </row>
    <row r="14" spans="1:15" ht="30.2" customHeight="1" x14ac:dyDescent="0.65">
      <c r="A14" s="65">
        <v>8</v>
      </c>
      <c r="B14" s="66" t="s">
        <v>25</v>
      </c>
      <c r="C14" s="138">
        <v>2514</v>
      </c>
      <c r="D14" s="138">
        <v>4480</v>
      </c>
      <c r="E14" s="139">
        <v>1759</v>
      </c>
      <c r="F14" s="139">
        <v>1096</v>
      </c>
      <c r="G14" s="139">
        <f t="shared" si="0"/>
        <v>9849</v>
      </c>
      <c r="H14" s="153" t="s">
        <v>34</v>
      </c>
      <c r="I14" s="76">
        <v>8</v>
      </c>
      <c r="J14" s="38"/>
    </row>
    <row r="15" spans="1:15" ht="30.2" customHeight="1" x14ac:dyDescent="0.65">
      <c r="A15" s="63">
        <v>9</v>
      </c>
      <c r="B15" s="64" t="s">
        <v>8</v>
      </c>
      <c r="C15" s="136">
        <v>143</v>
      </c>
      <c r="D15" s="136">
        <v>560</v>
      </c>
      <c r="E15" s="137">
        <v>0</v>
      </c>
      <c r="F15" s="137">
        <v>0</v>
      </c>
      <c r="G15" s="137">
        <f t="shared" si="0"/>
        <v>703</v>
      </c>
      <c r="H15" s="152" t="s">
        <v>35</v>
      </c>
      <c r="I15" s="75">
        <v>9</v>
      </c>
      <c r="J15" s="38"/>
    </row>
    <row r="16" spans="1:15" ht="30.2" customHeight="1" x14ac:dyDescent="0.65">
      <c r="A16" s="65">
        <v>10</v>
      </c>
      <c r="B16" s="66" t="s">
        <v>9</v>
      </c>
      <c r="C16" s="138">
        <v>776</v>
      </c>
      <c r="D16" s="138">
        <v>3904</v>
      </c>
      <c r="E16" s="139">
        <v>874</v>
      </c>
      <c r="F16" s="139">
        <v>0</v>
      </c>
      <c r="G16" s="139">
        <f t="shared" si="0"/>
        <v>5554</v>
      </c>
      <c r="H16" s="153" t="s">
        <v>36</v>
      </c>
      <c r="I16" s="76">
        <v>10</v>
      </c>
      <c r="J16" s="38"/>
    </row>
    <row r="17" spans="1:10" ht="30.2" customHeight="1" x14ac:dyDescent="0.65">
      <c r="A17" s="63">
        <v>11</v>
      </c>
      <c r="B17" s="64" t="s">
        <v>249</v>
      </c>
      <c r="C17" s="136">
        <v>445</v>
      </c>
      <c r="D17" s="136">
        <v>352</v>
      </c>
      <c r="E17" s="137">
        <v>549</v>
      </c>
      <c r="F17" s="137">
        <v>0</v>
      </c>
      <c r="G17" s="137">
        <f t="shared" si="0"/>
        <v>1346</v>
      </c>
      <c r="H17" s="152" t="s">
        <v>299</v>
      </c>
      <c r="I17" s="75">
        <v>11</v>
      </c>
      <c r="J17" s="38"/>
    </row>
    <row r="18" spans="1:10" ht="30.2" customHeight="1" x14ac:dyDescent="0.65">
      <c r="A18" s="334" t="s">
        <v>10</v>
      </c>
      <c r="B18" s="335"/>
      <c r="C18" s="140">
        <f>SUM(C7:C17)</f>
        <v>30757</v>
      </c>
      <c r="D18" s="140">
        <f>SUM(D7:D17)</f>
        <v>44483</v>
      </c>
      <c r="E18" s="140">
        <f>SUM(E7:E17)</f>
        <v>19929</v>
      </c>
      <c r="F18" s="140">
        <f>SUM(F7:F17)</f>
        <v>28110</v>
      </c>
      <c r="G18" s="141">
        <f t="shared" si="0"/>
        <v>123279</v>
      </c>
      <c r="H18" s="334" t="s">
        <v>37</v>
      </c>
      <c r="I18" s="335"/>
      <c r="J18" s="38"/>
    </row>
    <row r="19" spans="1:10" ht="20.100000000000001" customHeight="1" x14ac:dyDescent="0.65">
      <c r="A19" s="313" t="s">
        <v>223</v>
      </c>
      <c r="B19" s="313"/>
      <c r="C19" s="313"/>
      <c r="D19" s="313"/>
      <c r="E19" s="313"/>
      <c r="F19" s="314" t="s">
        <v>453</v>
      </c>
      <c r="G19" s="314"/>
      <c r="H19" s="314"/>
      <c r="I19" s="314"/>
      <c r="J19" s="38"/>
    </row>
    <row r="20" spans="1:10" x14ac:dyDescent="0.65">
      <c r="A20" s="38"/>
      <c r="B20" s="38"/>
      <c r="C20" s="38"/>
      <c r="D20" s="38"/>
      <c r="E20" s="38"/>
      <c r="F20" s="38"/>
      <c r="G20" s="38"/>
      <c r="H20" s="38"/>
      <c r="I20" s="38"/>
      <c r="J20" s="38"/>
    </row>
  </sheetData>
  <mergeCells count="10">
    <mergeCell ref="A19:E19"/>
    <mergeCell ref="F19:I19"/>
    <mergeCell ref="A2:E2"/>
    <mergeCell ref="F2:I2"/>
    <mergeCell ref="A3:I3"/>
    <mergeCell ref="A4:I4"/>
    <mergeCell ref="A18:B18"/>
    <mergeCell ref="H18:I18"/>
    <mergeCell ref="A5:B6"/>
    <mergeCell ref="H5:I6"/>
  </mergeCell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T34"/>
  <sheetViews>
    <sheetView rightToLeft="1" workbookViewId="0">
      <selection activeCell="B5" sqref="B5"/>
    </sheetView>
  </sheetViews>
  <sheetFormatPr defaultRowHeight="14.25" x14ac:dyDescent="0.2"/>
  <cols>
    <col min="1" max="1" width="6.375" customWidth="1"/>
    <col min="2" max="2" width="26.25" customWidth="1"/>
    <col min="3" max="3" width="13.25" customWidth="1"/>
    <col min="4" max="4" width="11.25" customWidth="1"/>
    <col min="5" max="5" width="10.75" customWidth="1"/>
    <col min="6" max="6" width="13.125" customWidth="1"/>
    <col min="7" max="7" width="12.75" customWidth="1"/>
  </cols>
  <sheetData>
    <row r="1" spans="1:20" ht="93.75" customHeight="1" x14ac:dyDescent="0.2">
      <c r="A1" s="4"/>
      <c r="B1" s="4"/>
      <c r="C1" s="4"/>
      <c r="D1" s="4"/>
      <c r="E1" s="4"/>
      <c r="F1" s="4"/>
      <c r="G1" s="4"/>
      <c r="H1" s="4"/>
      <c r="I1" s="4"/>
      <c r="J1" s="4"/>
      <c r="K1" s="4"/>
      <c r="L1" s="4"/>
      <c r="M1" s="4"/>
      <c r="N1" s="4"/>
      <c r="O1" s="4"/>
      <c r="P1" s="4"/>
      <c r="Q1" s="4"/>
      <c r="R1" s="4"/>
      <c r="S1" s="4"/>
      <c r="T1" s="4"/>
    </row>
    <row r="2" spans="1:20" ht="21.75" x14ac:dyDescent="0.2">
      <c r="A2" s="386" t="s">
        <v>0</v>
      </c>
      <c r="B2" s="386"/>
      <c r="C2" s="208" t="s">
        <v>333</v>
      </c>
      <c r="D2" s="208" t="s">
        <v>334</v>
      </c>
      <c r="E2" s="4"/>
      <c r="F2" s="410" t="s">
        <v>412</v>
      </c>
      <c r="G2" s="411"/>
      <c r="H2" s="411"/>
      <c r="I2" s="411"/>
      <c r="J2" s="411"/>
      <c r="K2" s="411"/>
      <c r="L2" s="411"/>
      <c r="M2" s="411"/>
      <c r="N2" s="411"/>
      <c r="O2" s="411"/>
      <c r="P2" s="411"/>
      <c r="Q2" s="412"/>
      <c r="R2" s="4"/>
      <c r="S2" s="4"/>
      <c r="T2" s="4"/>
    </row>
    <row r="3" spans="1:20" ht="22.5" x14ac:dyDescent="0.2">
      <c r="A3" s="63">
        <v>1</v>
      </c>
      <c r="B3" s="64" t="s">
        <v>99</v>
      </c>
      <c r="C3" s="209">
        <v>9471418</v>
      </c>
      <c r="D3" s="212">
        <f>C3/$C$14</f>
        <v>0.15513971269838756</v>
      </c>
      <c r="E3" s="4"/>
      <c r="F3" s="4"/>
      <c r="G3" s="4"/>
      <c r="H3" s="4"/>
      <c r="I3" s="4"/>
      <c r="J3" s="4"/>
      <c r="K3" s="4"/>
      <c r="L3" s="4"/>
      <c r="M3" s="4"/>
      <c r="N3" s="4"/>
      <c r="O3" s="4"/>
      <c r="P3" s="4"/>
      <c r="Q3" s="4"/>
      <c r="R3" s="4"/>
      <c r="S3" s="4"/>
      <c r="T3" s="4"/>
    </row>
    <row r="4" spans="1:20" ht="22.5" x14ac:dyDescent="0.2">
      <c r="A4" s="65">
        <v>2</v>
      </c>
      <c r="B4" s="66" t="s">
        <v>3</v>
      </c>
      <c r="C4" s="210">
        <v>23907505</v>
      </c>
      <c r="D4" s="211">
        <f t="shared" ref="D4:D13" si="0">C4/$C$14</f>
        <v>0.39159959543916911</v>
      </c>
      <c r="E4" s="4"/>
      <c r="F4" s="4"/>
      <c r="G4" s="4"/>
      <c r="H4" s="4"/>
      <c r="I4" s="4"/>
      <c r="J4" s="4"/>
      <c r="K4" s="4"/>
      <c r="L4" s="4"/>
      <c r="M4" s="4"/>
      <c r="N4" s="4"/>
      <c r="O4" s="4"/>
      <c r="P4" s="4"/>
      <c r="Q4" s="4"/>
      <c r="R4" s="4"/>
      <c r="S4" s="4"/>
      <c r="T4" s="4"/>
    </row>
    <row r="5" spans="1:20" ht="22.5" x14ac:dyDescent="0.2">
      <c r="A5" s="63">
        <v>3</v>
      </c>
      <c r="B5" s="64" t="s">
        <v>4</v>
      </c>
      <c r="C5" s="209">
        <v>139573</v>
      </c>
      <c r="D5" s="212">
        <f t="shared" si="0"/>
        <v>2.2861745855216236E-3</v>
      </c>
      <c r="E5" s="4"/>
      <c r="F5" s="4"/>
      <c r="G5" s="4"/>
      <c r="H5" s="4"/>
      <c r="I5" s="4"/>
      <c r="J5" s="4"/>
      <c r="K5" s="4"/>
      <c r="L5" s="4"/>
      <c r="M5" s="4"/>
      <c r="N5" s="4"/>
      <c r="O5" s="4"/>
      <c r="P5" s="4"/>
      <c r="Q5" s="4"/>
      <c r="R5" s="4"/>
      <c r="S5" s="4"/>
      <c r="T5" s="4"/>
    </row>
    <row r="6" spans="1:20" ht="22.5" x14ac:dyDescent="0.2">
      <c r="A6" s="65">
        <v>4</v>
      </c>
      <c r="B6" s="66" t="s">
        <v>5</v>
      </c>
      <c r="C6" s="210">
        <v>2445188</v>
      </c>
      <c r="D6" s="211">
        <f t="shared" si="0"/>
        <v>4.0051633642770791E-2</v>
      </c>
      <c r="E6" s="4"/>
      <c r="F6" s="4"/>
      <c r="G6" s="4"/>
      <c r="H6" s="4"/>
      <c r="I6" s="4"/>
      <c r="J6" s="4"/>
      <c r="K6" s="4"/>
      <c r="L6" s="4"/>
      <c r="M6" s="4"/>
      <c r="N6" s="4"/>
      <c r="O6" s="4"/>
      <c r="P6" s="4"/>
      <c r="Q6" s="4"/>
      <c r="R6" s="4"/>
      <c r="S6" s="4"/>
      <c r="T6" s="4"/>
    </row>
    <row r="7" spans="1:20" ht="22.5" x14ac:dyDescent="0.2">
      <c r="A7" s="63">
        <v>5</v>
      </c>
      <c r="B7" s="64" t="s">
        <v>6</v>
      </c>
      <c r="C7" s="209">
        <v>8812</v>
      </c>
      <c r="D7" s="212">
        <f t="shared" si="0"/>
        <v>1.4433859304891739E-4</v>
      </c>
      <c r="E7" s="4"/>
      <c r="F7" s="4"/>
      <c r="G7" s="4"/>
      <c r="H7" s="4"/>
      <c r="I7" s="4"/>
      <c r="J7" s="4"/>
      <c r="K7" s="4"/>
      <c r="L7" s="4"/>
      <c r="M7" s="4"/>
      <c r="N7" s="4"/>
      <c r="O7" s="4"/>
      <c r="P7" s="4"/>
      <c r="Q7" s="4"/>
      <c r="R7" s="4"/>
      <c r="S7" s="4"/>
      <c r="T7" s="4"/>
    </row>
    <row r="8" spans="1:20" ht="22.5" x14ac:dyDescent="0.2">
      <c r="A8" s="65">
        <v>6</v>
      </c>
      <c r="B8" s="66" t="s">
        <v>7</v>
      </c>
      <c r="C8" s="210">
        <v>16076559</v>
      </c>
      <c r="D8" s="211">
        <f t="shared" si="0"/>
        <v>0.26333044792645377</v>
      </c>
      <c r="E8" s="4"/>
      <c r="F8" s="4"/>
      <c r="G8" s="4"/>
      <c r="H8" s="4"/>
      <c r="I8" s="4"/>
      <c r="J8" s="4"/>
      <c r="K8" s="4"/>
      <c r="L8" s="4"/>
      <c r="M8" s="4"/>
      <c r="N8" s="4"/>
      <c r="O8" s="4"/>
      <c r="P8" s="4"/>
      <c r="Q8" s="4"/>
      <c r="R8" s="4"/>
      <c r="S8" s="4"/>
      <c r="T8" s="4"/>
    </row>
    <row r="9" spans="1:20" ht="22.5" x14ac:dyDescent="0.2">
      <c r="A9" s="63">
        <v>7</v>
      </c>
      <c r="B9" s="64" t="s">
        <v>126</v>
      </c>
      <c r="C9" s="209">
        <v>2928121</v>
      </c>
      <c r="D9" s="212">
        <f t="shared" si="0"/>
        <v>4.7961968385949738E-2</v>
      </c>
      <c r="E9" s="4"/>
      <c r="F9" s="4"/>
      <c r="G9" s="4"/>
      <c r="H9" s="4"/>
      <c r="I9" s="4"/>
      <c r="J9" s="4"/>
      <c r="K9" s="4"/>
      <c r="L9" s="4"/>
      <c r="M9" s="4"/>
      <c r="N9" s="4"/>
      <c r="O9" s="4"/>
      <c r="P9" s="4"/>
      <c r="Q9" s="4"/>
      <c r="R9" s="4"/>
      <c r="S9" s="4"/>
      <c r="T9" s="4"/>
    </row>
    <row r="10" spans="1:20" ht="22.5" x14ac:dyDescent="0.2">
      <c r="A10" s="65">
        <v>8</v>
      </c>
      <c r="B10" s="66" t="s">
        <v>25</v>
      </c>
      <c r="C10" s="210">
        <v>4346845</v>
      </c>
      <c r="D10" s="211">
        <f t="shared" si="0"/>
        <v>7.1200350828611134E-2</v>
      </c>
      <c r="E10" s="4"/>
      <c r="F10" s="4"/>
      <c r="G10" s="4"/>
      <c r="H10" s="4"/>
      <c r="I10" s="4"/>
      <c r="J10" s="4"/>
      <c r="K10" s="4"/>
      <c r="L10" s="4"/>
      <c r="M10" s="4"/>
      <c r="N10" s="4"/>
      <c r="O10" s="4"/>
      <c r="P10" s="4"/>
      <c r="Q10" s="4"/>
      <c r="R10" s="4"/>
      <c r="S10" s="4"/>
      <c r="T10" s="4"/>
    </row>
    <row r="11" spans="1:20" ht="22.5" x14ac:dyDescent="0.2">
      <c r="A11" s="63">
        <v>9</v>
      </c>
      <c r="B11" s="64" t="s">
        <v>8</v>
      </c>
      <c r="C11" s="209">
        <v>406728</v>
      </c>
      <c r="D11" s="212">
        <f t="shared" si="0"/>
        <v>6.6621138531094051E-3</v>
      </c>
      <c r="E11" s="4"/>
      <c r="F11" s="4"/>
      <c r="G11" s="4"/>
      <c r="H11" s="4"/>
      <c r="I11" s="4"/>
      <c r="J11" s="4"/>
      <c r="K11" s="4"/>
      <c r="L11" s="4"/>
      <c r="M11" s="4"/>
      <c r="N11" s="4"/>
      <c r="O11" s="4"/>
      <c r="P11" s="4"/>
      <c r="Q11" s="4"/>
      <c r="R11" s="4"/>
      <c r="S11" s="4"/>
      <c r="T11" s="4"/>
    </row>
    <row r="12" spans="1:20" ht="22.5" x14ac:dyDescent="0.2">
      <c r="A12" s="65">
        <v>10</v>
      </c>
      <c r="B12" s="66" t="s">
        <v>9</v>
      </c>
      <c r="C12" s="210">
        <v>987480</v>
      </c>
      <c r="D12" s="211">
        <f t="shared" si="0"/>
        <v>1.6174701981836695E-2</v>
      </c>
      <c r="E12" s="4"/>
      <c r="F12" s="4"/>
      <c r="G12" s="4"/>
      <c r="H12" s="4"/>
      <c r="I12" s="4"/>
      <c r="J12" s="4"/>
      <c r="K12" s="4"/>
      <c r="L12" s="4"/>
      <c r="M12" s="4"/>
      <c r="N12" s="4"/>
      <c r="O12" s="4"/>
      <c r="P12" s="4"/>
      <c r="Q12" s="4"/>
      <c r="R12" s="4"/>
      <c r="S12" s="4"/>
      <c r="T12" s="4"/>
    </row>
    <row r="13" spans="1:20" ht="22.5" x14ac:dyDescent="0.2">
      <c r="A13" s="63">
        <v>11</v>
      </c>
      <c r="B13" s="64" t="s">
        <v>249</v>
      </c>
      <c r="C13" s="209">
        <v>332664</v>
      </c>
      <c r="D13" s="212">
        <f t="shared" si="0"/>
        <v>5.4489620651412916E-3</v>
      </c>
      <c r="E13" s="4"/>
      <c r="F13" s="4"/>
      <c r="G13" s="4"/>
      <c r="H13" s="4"/>
      <c r="I13" s="4"/>
      <c r="J13" s="4"/>
      <c r="K13" s="4"/>
      <c r="L13" s="4"/>
      <c r="M13" s="4"/>
      <c r="N13" s="4"/>
      <c r="O13" s="4"/>
      <c r="P13" s="4"/>
      <c r="Q13" s="4"/>
      <c r="R13" s="4"/>
      <c r="S13" s="4"/>
      <c r="T13" s="4"/>
    </row>
    <row r="14" spans="1:20" ht="21.75" x14ac:dyDescent="0.2">
      <c r="A14" s="386" t="s">
        <v>10</v>
      </c>
      <c r="B14" s="386"/>
      <c r="C14" s="100">
        <v>61050893</v>
      </c>
      <c r="D14" s="208"/>
      <c r="E14" s="4"/>
      <c r="F14" s="4"/>
      <c r="G14" s="4"/>
      <c r="H14" s="4"/>
      <c r="I14" s="4"/>
      <c r="J14" s="4"/>
      <c r="K14" s="4"/>
      <c r="L14" s="4"/>
      <c r="M14" s="4"/>
      <c r="N14" s="4"/>
      <c r="O14" s="4"/>
      <c r="P14" s="4"/>
      <c r="Q14" s="4"/>
      <c r="R14" s="4"/>
      <c r="S14" s="4"/>
      <c r="T14" s="4"/>
    </row>
    <row r="15" spans="1:20" x14ac:dyDescent="0.2">
      <c r="A15" s="4"/>
      <c r="B15" s="4"/>
      <c r="C15" s="4"/>
      <c r="D15" s="4"/>
      <c r="E15" s="4"/>
      <c r="F15" s="4"/>
      <c r="G15" s="4"/>
      <c r="H15" s="4"/>
      <c r="I15" s="4"/>
      <c r="J15" s="4"/>
      <c r="K15" s="4"/>
      <c r="L15" s="4"/>
      <c r="M15" s="4"/>
      <c r="N15" s="4"/>
      <c r="O15" s="4"/>
      <c r="P15" s="4"/>
      <c r="Q15" s="4"/>
      <c r="R15" s="4"/>
      <c r="S15" s="4"/>
      <c r="T15" s="4"/>
    </row>
    <row r="16" spans="1:20" x14ac:dyDescent="0.2">
      <c r="A16" s="4"/>
      <c r="B16" s="4"/>
      <c r="C16" s="4"/>
      <c r="D16" s="4"/>
      <c r="E16" s="4"/>
      <c r="F16" s="4"/>
      <c r="G16" s="4"/>
      <c r="H16" s="4"/>
      <c r="I16" s="4"/>
      <c r="J16" s="4"/>
      <c r="K16" s="4"/>
      <c r="L16" s="4"/>
      <c r="M16" s="4"/>
      <c r="N16" s="4"/>
      <c r="O16" s="4"/>
      <c r="P16" s="4"/>
      <c r="Q16" s="4"/>
      <c r="R16" s="4"/>
      <c r="S16" s="4"/>
      <c r="T16" s="4"/>
    </row>
    <row r="17" spans="1:20" x14ac:dyDescent="0.2">
      <c r="A17" s="4"/>
      <c r="B17" s="4"/>
      <c r="C17" s="4"/>
      <c r="D17" s="4"/>
      <c r="E17" s="4"/>
      <c r="F17" s="4"/>
      <c r="G17" s="4"/>
      <c r="H17" s="4"/>
      <c r="I17" s="4"/>
      <c r="J17" s="4"/>
      <c r="K17" s="4"/>
      <c r="L17" s="4"/>
      <c r="M17" s="4"/>
      <c r="N17" s="4"/>
      <c r="O17" s="4"/>
      <c r="P17" s="4"/>
      <c r="Q17" s="4"/>
      <c r="R17" s="4"/>
      <c r="S17" s="4"/>
      <c r="T17" s="4"/>
    </row>
    <row r="18" spans="1:20" ht="52.5" customHeight="1" x14ac:dyDescent="0.2">
      <c r="A18" s="349" t="s">
        <v>0</v>
      </c>
      <c r="B18" s="349"/>
      <c r="C18" s="213" t="s">
        <v>340</v>
      </c>
      <c r="D18" s="213" t="s">
        <v>347</v>
      </c>
      <c r="E18" s="213" t="s">
        <v>349</v>
      </c>
      <c r="F18" s="213" t="s">
        <v>346</v>
      </c>
      <c r="G18" s="213" t="s">
        <v>1</v>
      </c>
      <c r="H18" s="437" t="s">
        <v>413</v>
      </c>
      <c r="I18" s="438"/>
      <c r="J18" s="438"/>
      <c r="K18" s="438"/>
      <c r="L18" s="438"/>
      <c r="M18" s="438"/>
      <c r="N18" s="438"/>
      <c r="O18" s="438"/>
      <c r="P18" s="438"/>
      <c r="Q18" s="438"/>
      <c r="R18" s="438"/>
      <c r="S18" s="439"/>
      <c r="T18" s="4"/>
    </row>
    <row r="19" spans="1:20" ht="27" customHeight="1" x14ac:dyDescent="0.2">
      <c r="A19" s="349" t="s">
        <v>10</v>
      </c>
      <c r="B19" s="349"/>
      <c r="C19" s="139">
        <v>16932516</v>
      </c>
      <c r="D19" s="139">
        <v>17059030</v>
      </c>
      <c r="E19" s="139">
        <v>6940424</v>
      </c>
      <c r="F19" s="139">
        <v>20118923</v>
      </c>
      <c r="G19" s="139">
        <v>61050893</v>
      </c>
      <c r="H19" s="4"/>
      <c r="I19" s="4"/>
      <c r="J19" s="4"/>
      <c r="K19" s="4"/>
      <c r="L19" s="4"/>
      <c r="M19" s="4"/>
      <c r="N19" s="4"/>
      <c r="O19" s="4"/>
      <c r="P19" s="4"/>
      <c r="Q19" s="4"/>
      <c r="R19" s="4"/>
      <c r="S19" s="4"/>
      <c r="T19" s="4"/>
    </row>
    <row r="20" spans="1:20" ht="22.5" x14ac:dyDescent="0.2">
      <c r="A20" s="349" t="s">
        <v>335</v>
      </c>
      <c r="B20" s="349"/>
      <c r="C20" s="218">
        <f>C19/$G$19</f>
        <v>0.27735083252590587</v>
      </c>
      <c r="D20" s="218">
        <f t="shared" ref="D20:F20" si="1">D19/$G$19</f>
        <v>0.2794231036063633</v>
      </c>
      <c r="E20" s="218">
        <f t="shared" si="1"/>
        <v>0.1136825959286132</v>
      </c>
      <c r="F20" s="218">
        <f t="shared" si="1"/>
        <v>0.3295434679391176</v>
      </c>
      <c r="G20" s="139"/>
      <c r="H20" s="4"/>
      <c r="I20" s="4"/>
      <c r="J20" s="4"/>
      <c r="K20" s="4"/>
      <c r="L20" s="4"/>
      <c r="M20" s="4"/>
      <c r="N20" s="4"/>
      <c r="O20" s="4"/>
      <c r="P20" s="4"/>
      <c r="Q20" s="4"/>
      <c r="R20" s="4"/>
      <c r="S20" s="4"/>
      <c r="T20" s="4"/>
    </row>
    <row r="21" spans="1:20" x14ac:dyDescent="0.2">
      <c r="A21" s="4"/>
      <c r="B21" s="4"/>
      <c r="C21" s="4"/>
      <c r="D21" s="4"/>
      <c r="E21" s="4"/>
      <c r="F21" s="4"/>
      <c r="G21" s="4"/>
      <c r="H21" s="4"/>
      <c r="I21" s="4"/>
      <c r="J21" s="4"/>
      <c r="K21" s="4"/>
      <c r="L21" s="4"/>
      <c r="M21" s="4"/>
      <c r="N21" s="4"/>
      <c r="O21" s="4"/>
      <c r="P21" s="4"/>
      <c r="Q21" s="4"/>
      <c r="R21" s="4"/>
      <c r="S21" s="4"/>
      <c r="T21" s="4"/>
    </row>
    <row r="22" spans="1:20" x14ac:dyDescent="0.2">
      <c r="A22" s="4"/>
      <c r="B22" s="4"/>
      <c r="C22" s="4"/>
      <c r="D22" s="4"/>
      <c r="E22" s="4"/>
      <c r="F22" s="4"/>
      <c r="G22" s="4"/>
      <c r="H22" s="4"/>
      <c r="I22" s="4"/>
      <c r="J22" s="4"/>
      <c r="K22" s="4"/>
      <c r="L22" s="4"/>
      <c r="M22" s="4"/>
      <c r="N22" s="4"/>
      <c r="O22" s="4"/>
      <c r="P22" s="4"/>
      <c r="Q22" s="4"/>
      <c r="R22" s="4"/>
      <c r="S22" s="4"/>
      <c r="T22" s="4"/>
    </row>
    <row r="23" spans="1:20" x14ac:dyDescent="0.2">
      <c r="A23" s="4"/>
      <c r="B23" s="4"/>
      <c r="C23" s="4"/>
      <c r="D23" s="4"/>
      <c r="E23" s="4"/>
      <c r="F23" s="4"/>
      <c r="G23" s="4"/>
      <c r="H23" s="4"/>
      <c r="I23" s="4"/>
      <c r="J23" s="4"/>
      <c r="K23" s="4"/>
      <c r="L23" s="4"/>
      <c r="M23" s="4"/>
      <c r="N23" s="4"/>
      <c r="O23" s="4"/>
      <c r="P23" s="4"/>
      <c r="Q23" s="4"/>
      <c r="R23" s="4"/>
      <c r="S23" s="4"/>
      <c r="T23" s="4"/>
    </row>
    <row r="24" spans="1:20" x14ac:dyDescent="0.2">
      <c r="A24" s="4"/>
      <c r="B24" s="4"/>
      <c r="C24" s="4"/>
      <c r="D24" s="4"/>
      <c r="E24" s="4"/>
      <c r="F24" s="4"/>
      <c r="G24" s="4"/>
      <c r="H24" s="4"/>
      <c r="I24" s="4"/>
      <c r="J24" s="4"/>
      <c r="K24" s="4"/>
      <c r="L24" s="4"/>
      <c r="M24" s="4"/>
      <c r="N24" s="4"/>
      <c r="O24" s="4"/>
      <c r="P24" s="4"/>
      <c r="Q24" s="4"/>
      <c r="R24" s="4"/>
      <c r="S24" s="4"/>
      <c r="T24" s="4"/>
    </row>
    <row r="25" spans="1:20" x14ac:dyDescent="0.2">
      <c r="A25" s="4"/>
      <c r="B25" s="4"/>
      <c r="C25" s="4"/>
      <c r="D25" s="4"/>
      <c r="E25" s="4"/>
      <c r="F25" s="4"/>
      <c r="G25" s="4"/>
      <c r="H25" s="4"/>
      <c r="I25" s="4"/>
      <c r="J25" s="4"/>
      <c r="K25" s="4"/>
      <c r="L25" s="4"/>
      <c r="M25" s="4"/>
      <c r="N25" s="4"/>
      <c r="O25" s="4"/>
      <c r="P25" s="4"/>
      <c r="Q25" s="4"/>
      <c r="R25" s="4"/>
      <c r="S25" s="4"/>
      <c r="T25" s="4"/>
    </row>
    <row r="26" spans="1:20" x14ac:dyDescent="0.2">
      <c r="A26" s="4"/>
      <c r="B26" s="4"/>
      <c r="C26" s="4"/>
      <c r="D26" s="4"/>
      <c r="E26" s="4"/>
      <c r="F26" s="4"/>
      <c r="G26" s="4"/>
      <c r="H26" s="4"/>
      <c r="I26" s="4"/>
      <c r="J26" s="4"/>
      <c r="K26" s="4"/>
      <c r="L26" s="4"/>
      <c r="M26" s="4"/>
      <c r="N26" s="4"/>
      <c r="O26" s="4"/>
      <c r="P26" s="4"/>
      <c r="Q26" s="4"/>
      <c r="R26" s="4"/>
      <c r="S26" s="4"/>
      <c r="T26" s="4"/>
    </row>
    <row r="27" spans="1:20" x14ac:dyDescent="0.2">
      <c r="A27" s="4"/>
      <c r="B27" s="4"/>
      <c r="C27" s="4"/>
      <c r="D27" s="4"/>
      <c r="E27" s="4"/>
      <c r="F27" s="4"/>
      <c r="G27" s="4"/>
      <c r="H27" s="4"/>
      <c r="I27" s="4"/>
      <c r="J27" s="4"/>
      <c r="K27" s="4"/>
      <c r="L27" s="4"/>
      <c r="M27" s="4"/>
      <c r="N27" s="4"/>
      <c r="O27" s="4"/>
      <c r="P27" s="4"/>
      <c r="Q27" s="4"/>
      <c r="R27" s="4"/>
      <c r="S27" s="4"/>
      <c r="T27" s="4"/>
    </row>
    <row r="28" spans="1:20" x14ac:dyDescent="0.2">
      <c r="A28" s="4"/>
      <c r="B28" s="4"/>
      <c r="C28" s="4"/>
      <c r="D28" s="4"/>
      <c r="E28" s="4"/>
      <c r="F28" s="4"/>
      <c r="G28" s="4"/>
      <c r="H28" s="4"/>
      <c r="I28" s="4"/>
      <c r="J28" s="4"/>
      <c r="K28" s="4"/>
      <c r="L28" s="4"/>
      <c r="M28" s="4"/>
      <c r="N28" s="4"/>
      <c r="O28" s="4"/>
      <c r="P28" s="4"/>
      <c r="Q28" s="4"/>
      <c r="R28" s="4"/>
      <c r="S28" s="4"/>
      <c r="T28" s="4"/>
    </row>
    <row r="29" spans="1:20" x14ac:dyDescent="0.2">
      <c r="A29" s="4"/>
      <c r="B29" s="4"/>
      <c r="C29" s="4"/>
      <c r="D29" s="4"/>
      <c r="E29" s="4"/>
      <c r="F29" s="4"/>
      <c r="G29" s="4"/>
      <c r="H29" s="4"/>
      <c r="I29" s="4"/>
      <c r="J29" s="4"/>
      <c r="K29" s="4"/>
      <c r="L29" s="4"/>
      <c r="M29" s="4"/>
      <c r="N29" s="4"/>
      <c r="O29" s="4"/>
      <c r="P29" s="4"/>
      <c r="Q29" s="4"/>
      <c r="R29" s="4"/>
      <c r="S29" s="4"/>
      <c r="T29" s="4"/>
    </row>
    <row r="30" spans="1:20" x14ac:dyDescent="0.2">
      <c r="A30" s="4"/>
      <c r="B30" s="4"/>
      <c r="C30" s="4"/>
      <c r="D30" s="4"/>
      <c r="E30" s="4"/>
      <c r="F30" s="4"/>
      <c r="G30" s="4"/>
      <c r="H30" s="4"/>
      <c r="I30" s="4"/>
      <c r="J30" s="4"/>
      <c r="K30" s="4"/>
      <c r="L30" s="4"/>
      <c r="M30" s="4"/>
      <c r="N30" s="4"/>
      <c r="O30" s="4"/>
      <c r="P30" s="4"/>
      <c r="Q30" s="4"/>
      <c r="R30" s="4"/>
      <c r="S30" s="4"/>
      <c r="T30" s="4"/>
    </row>
    <row r="31" spans="1:20" x14ac:dyDescent="0.2">
      <c r="A31" s="4"/>
      <c r="B31" s="4"/>
      <c r="C31" s="4"/>
      <c r="D31" s="4"/>
      <c r="E31" s="4"/>
      <c r="F31" s="4"/>
      <c r="G31" s="4"/>
      <c r="H31" s="4"/>
      <c r="I31" s="4"/>
      <c r="J31" s="4"/>
      <c r="K31" s="4"/>
      <c r="L31" s="4"/>
      <c r="M31" s="4"/>
      <c r="N31" s="4"/>
      <c r="O31" s="4"/>
      <c r="P31" s="4"/>
      <c r="Q31" s="4"/>
      <c r="R31" s="4"/>
      <c r="S31" s="4"/>
      <c r="T31" s="4"/>
    </row>
    <row r="32" spans="1:20" x14ac:dyDescent="0.2">
      <c r="A32" s="4"/>
      <c r="B32" s="4"/>
      <c r="C32" s="4"/>
      <c r="D32" s="4"/>
      <c r="E32" s="4"/>
      <c r="F32" s="4"/>
      <c r="G32" s="4"/>
      <c r="H32" s="4"/>
      <c r="I32" s="4"/>
      <c r="J32" s="4"/>
      <c r="K32" s="4"/>
      <c r="L32" s="4"/>
      <c r="M32" s="4"/>
      <c r="N32" s="4"/>
      <c r="O32" s="4"/>
      <c r="P32" s="4"/>
      <c r="Q32" s="4"/>
      <c r="R32" s="4"/>
      <c r="S32" s="4"/>
      <c r="T32" s="4"/>
    </row>
    <row r="33" spans="1:20" x14ac:dyDescent="0.2">
      <c r="A33" s="4"/>
      <c r="B33" s="4"/>
      <c r="C33" s="4"/>
      <c r="D33" s="4"/>
      <c r="E33" s="4"/>
      <c r="F33" s="4"/>
      <c r="G33" s="4"/>
      <c r="H33" s="4"/>
      <c r="I33" s="4"/>
      <c r="J33" s="4"/>
      <c r="K33" s="4"/>
      <c r="L33" s="4"/>
      <c r="M33" s="4"/>
      <c r="N33" s="4"/>
      <c r="O33" s="4"/>
      <c r="P33" s="4"/>
      <c r="Q33" s="4"/>
      <c r="R33" s="4"/>
      <c r="S33" s="4"/>
      <c r="T33" s="4"/>
    </row>
    <row r="34" spans="1:20" x14ac:dyDescent="0.2">
      <c r="A34" s="4"/>
      <c r="B34" s="4"/>
      <c r="C34" s="4"/>
      <c r="D34" s="4"/>
      <c r="E34" s="4"/>
      <c r="F34" s="4"/>
      <c r="G34" s="4"/>
      <c r="H34" s="4"/>
      <c r="I34" s="4"/>
      <c r="J34" s="4"/>
      <c r="K34" s="4"/>
      <c r="L34" s="4"/>
      <c r="M34" s="4"/>
      <c r="N34" s="4"/>
      <c r="O34" s="4"/>
      <c r="P34" s="4"/>
      <c r="Q34" s="4"/>
      <c r="R34" s="4"/>
      <c r="S34" s="4"/>
      <c r="T34" s="4"/>
    </row>
  </sheetData>
  <mergeCells count="7">
    <mergeCell ref="A19:B19"/>
    <mergeCell ref="A20:B20"/>
    <mergeCell ref="H18:S18"/>
    <mergeCell ref="F2:Q2"/>
    <mergeCell ref="A2:B2"/>
    <mergeCell ref="A14:B14"/>
    <mergeCell ref="A18:B18"/>
  </mergeCell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R34"/>
  <sheetViews>
    <sheetView rightToLeft="1" workbookViewId="0"/>
  </sheetViews>
  <sheetFormatPr defaultRowHeight="14.25" x14ac:dyDescent="0.2"/>
  <cols>
    <col min="1" max="1" width="5.375" customWidth="1"/>
    <col min="2" max="2" width="25.5" customWidth="1"/>
    <col min="3" max="3" width="12.625" customWidth="1"/>
    <col min="4" max="4" width="11.625" customWidth="1"/>
    <col min="5" max="5" width="11.125" customWidth="1"/>
    <col min="6" max="6" width="12.625" customWidth="1"/>
    <col min="7" max="7" width="13.25" customWidth="1"/>
  </cols>
  <sheetData>
    <row r="1" spans="1:18" ht="93.75" customHeight="1" x14ac:dyDescent="0.2">
      <c r="A1" s="4"/>
      <c r="B1" s="4"/>
      <c r="C1" s="4"/>
      <c r="D1" s="4"/>
      <c r="E1" s="4"/>
      <c r="F1" s="4"/>
      <c r="G1" s="4"/>
      <c r="H1" s="4"/>
      <c r="I1" s="4"/>
      <c r="J1" s="4"/>
      <c r="K1" s="4"/>
      <c r="L1" s="4"/>
      <c r="M1" s="4"/>
      <c r="N1" s="4"/>
      <c r="O1" s="4"/>
      <c r="P1" s="4"/>
      <c r="Q1" s="4"/>
      <c r="R1" s="4"/>
    </row>
    <row r="2" spans="1:18" ht="21.75" x14ac:dyDescent="0.2">
      <c r="A2" s="386" t="s">
        <v>0</v>
      </c>
      <c r="B2" s="386"/>
      <c r="C2" s="215" t="s">
        <v>333</v>
      </c>
      <c r="D2" s="215" t="s">
        <v>334</v>
      </c>
      <c r="E2" s="4"/>
      <c r="F2" s="410" t="s">
        <v>445</v>
      </c>
      <c r="G2" s="411"/>
      <c r="H2" s="411"/>
      <c r="I2" s="411"/>
      <c r="J2" s="411"/>
      <c r="K2" s="411"/>
      <c r="L2" s="411"/>
      <c r="M2" s="411"/>
      <c r="N2" s="411"/>
      <c r="O2" s="411"/>
      <c r="P2" s="411"/>
      <c r="Q2" s="412"/>
      <c r="R2" s="4"/>
    </row>
    <row r="3" spans="1:18" ht="22.5" x14ac:dyDescent="0.2">
      <c r="A3" s="63">
        <v>1</v>
      </c>
      <c r="B3" s="64" t="s">
        <v>99</v>
      </c>
      <c r="C3" s="209">
        <v>21741578</v>
      </c>
      <c r="D3" s="212">
        <f>C3/$C$14</f>
        <v>0.17514196243699909</v>
      </c>
      <c r="E3" s="4"/>
      <c r="F3" s="4"/>
      <c r="G3" s="4"/>
      <c r="H3" s="4"/>
      <c r="I3" s="4"/>
      <c r="J3" s="4"/>
      <c r="K3" s="4"/>
      <c r="L3" s="4"/>
      <c r="M3" s="4"/>
      <c r="N3" s="4"/>
      <c r="O3" s="4"/>
      <c r="P3" s="4"/>
      <c r="Q3" s="4"/>
      <c r="R3" s="4"/>
    </row>
    <row r="4" spans="1:18" ht="22.5" x14ac:dyDescent="0.2">
      <c r="A4" s="65">
        <v>2</v>
      </c>
      <c r="B4" s="66" t="s">
        <v>3</v>
      </c>
      <c r="C4" s="210">
        <v>43441046</v>
      </c>
      <c r="D4" s="211">
        <f t="shared" ref="D4:D13" si="0">C4/$C$14</f>
        <v>0.34994470257659999</v>
      </c>
      <c r="E4" s="4"/>
      <c r="F4" s="4"/>
      <c r="G4" s="4"/>
      <c r="H4" s="4"/>
      <c r="I4" s="4"/>
      <c r="J4" s="4"/>
      <c r="K4" s="4"/>
      <c r="L4" s="4"/>
      <c r="M4" s="4"/>
      <c r="N4" s="4"/>
      <c r="O4" s="4"/>
      <c r="P4" s="4"/>
      <c r="Q4" s="4"/>
      <c r="R4" s="4"/>
    </row>
    <row r="5" spans="1:18" ht="22.5" x14ac:dyDescent="0.2">
      <c r="A5" s="63">
        <v>3</v>
      </c>
      <c r="B5" s="64" t="s">
        <v>4</v>
      </c>
      <c r="C5" s="209">
        <v>238077</v>
      </c>
      <c r="D5" s="212">
        <f t="shared" si="0"/>
        <v>1.9178586297238145E-3</v>
      </c>
      <c r="E5" s="4"/>
      <c r="F5" s="4"/>
      <c r="G5" s="4"/>
      <c r="H5" s="4"/>
      <c r="I5" s="4"/>
      <c r="J5" s="4"/>
      <c r="K5" s="4"/>
      <c r="L5" s="4"/>
      <c r="M5" s="4"/>
      <c r="N5" s="4"/>
      <c r="O5" s="4"/>
      <c r="P5" s="4"/>
      <c r="Q5" s="4"/>
      <c r="R5" s="4"/>
    </row>
    <row r="6" spans="1:18" ht="22.5" x14ac:dyDescent="0.2">
      <c r="A6" s="65">
        <v>4</v>
      </c>
      <c r="B6" s="66" t="s">
        <v>5</v>
      </c>
      <c r="C6" s="210">
        <v>4507727</v>
      </c>
      <c r="D6" s="211">
        <f t="shared" si="0"/>
        <v>3.6312550676415783E-2</v>
      </c>
      <c r="E6" s="4"/>
      <c r="F6" s="4"/>
      <c r="G6" s="4"/>
      <c r="H6" s="4"/>
      <c r="I6" s="4"/>
      <c r="J6" s="4"/>
      <c r="K6" s="4"/>
      <c r="L6" s="4"/>
      <c r="M6" s="4"/>
      <c r="N6" s="4"/>
      <c r="O6" s="4"/>
      <c r="P6" s="4"/>
      <c r="Q6" s="4"/>
      <c r="R6" s="4"/>
    </row>
    <row r="7" spans="1:18" ht="22.5" x14ac:dyDescent="0.2">
      <c r="A7" s="63">
        <v>5</v>
      </c>
      <c r="B7" s="64" t="s">
        <v>6</v>
      </c>
      <c r="C7" s="209">
        <v>26155</v>
      </c>
      <c r="D7" s="212">
        <f t="shared" si="0"/>
        <v>2.1069482755758166E-4</v>
      </c>
      <c r="E7" s="4"/>
      <c r="F7" s="4"/>
      <c r="G7" s="4"/>
      <c r="H7" s="4"/>
      <c r="I7" s="4"/>
      <c r="J7" s="4"/>
      <c r="K7" s="4"/>
      <c r="L7" s="4"/>
      <c r="M7" s="4"/>
      <c r="N7" s="4"/>
      <c r="O7" s="4"/>
      <c r="P7" s="4"/>
      <c r="Q7" s="4"/>
      <c r="R7" s="4"/>
    </row>
    <row r="8" spans="1:18" ht="22.5" x14ac:dyDescent="0.2">
      <c r="A8" s="65">
        <v>6</v>
      </c>
      <c r="B8" s="66" t="s">
        <v>7</v>
      </c>
      <c r="C8" s="210">
        <v>34143347</v>
      </c>
      <c r="D8" s="211">
        <f t="shared" si="0"/>
        <v>0.27504594182388348</v>
      </c>
      <c r="E8" s="4"/>
      <c r="F8" s="4"/>
      <c r="G8" s="4"/>
      <c r="H8" s="4"/>
      <c r="I8" s="4"/>
      <c r="J8" s="4"/>
      <c r="K8" s="4"/>
      <c r="L8" s="4"/>
      <c r="M8" s="4"/>
      <c r="N8" s="4"/>
      <c r="O8" s="4"/>
      <c r="P8" s="4"/>
      <c r="Q8" s="4"/>
      <c r="R8" s="4"/>
    </row>
    <row r="9" spans="1:18" ht="22.5" x14ac:dyDescent="0.2">
      <c r="A9" s="63">
        <v>7</v>
      </c>
      <c r="B9" s="64" t="s">
        <v>126</v>
      </c>
      <c r="C9" s="209">
        <v>7233393</v>
      </c>
      <c r="D9" s="212">
        <f t="shared" si="0"/>
        <v>5.8269489229257052E-2</v>
      </c>
      <c r="E9" s="4"/>
      <c r="F9" s="4"/>
      <c r="G9" s="4"/>
      <c r="H9" s="4"/>
      <c r="I9" s="4"/>
      <c r="J9" s="4"/>
      <c r="K9" s="4"/>
      <c r="L9" s="4"/>
      <c r="M9" s="4"/>
      <c r="N9" s="4"/>
      <c r="O9" s="4"/>
      <c r="P9" s="4"/>
      <c r="Q9" s="4"/>
      <c r="R9" s="4"/>
    </row>
    <row r="10" spans="1:18" ht="22.5" x14ac:dyDescent="0.2">
      <c r="A10" s="65">
        <v>8</v>
      </c>
      <c r="B10" s="66" t="s">
        <v>25</v>
      </c>
      <c r="C10" s="210">
        <v>7236799</v>
      </c>
      <c r="D10" s="211">
        <f t="shared" si="0"/>
        <v>5.8296926682235878E-2</v>
      </c>
      <c r="E10" s="4"/>
      <c r="F10" s="4"/>
      <c r="G10" s="4"/>
      <c r="H10" s="4"/>
      <c r="I10" s="4"/>
      <c r="J10" s="4"/>
      <c r="K10" s="4"/>
      <c r="L10" s="4"/>
      <c r="M10" s="4"/>
      <c r="N10" s="4"/>
      <c r="O10" s="4"/>
      <c r="P10" s="4"/>
      <c r="Q10" s="4"/>
      <c r="R10" s="4"/>
    </row>
    <row r="11" spans="1:18" ht="22.5" x14ac:dyDescent="0.2">
      <c r="A11" s="63">
        <v>9</v>
      </c>
      <c r="B11" s="64" t="s">
        <v>8</v>
      </c>
      <c r="C11" s="209">
        <v>657880</v>
      </c>
      <c r="D11" s="212">
        <f t="shared" si="0"/>
        <v>5.2996334602784106E-3</v>
      </c>
      <c r="E11" s="4"/>
      <c r="F11" s="4"/>
      <c r="G11" s="4"/>
      <c r="H11" s="4"/>
      <c r="I11" s="4"/>
      <c r="J11" s="4"/>
      <c r="K11" s="4"/>
      <c r="L11" s="4"/>
      <c r="M11" s="4"/>
      <c r="N11" s="4"/>
      <c r="O11" s="4"/>
      <c r="P11" s="4"/>
      <c r="Q11" s="4"/>
      <c r="R11" s="4"/>
    </row>
    <row r="12" spans="1:18" ht="22.5" x14ac:dyDescent="0.2">
      <c r="A12" s="65">
        <v>10</v>
      </c>
      <c r="B12" s="66" t="s">
        <v>9</v>
      </c>
      <c r="C12" s="210">
        <v>4065610</v>
      </c>
      <c r="D12" s="211">
        <f t="shared" si="0"/>
        <v>3.275102266742036E-2</v>
      </c>
      <c r="E12" s="4"/>
      <c r="F12" s="4"/>
      <c r="G12" s="4"/>
      <c r="H12" s="4"/>
      <c r="I12" s="4"/>
      <c r="J12" s="4"/>
      <c r="K12" s="4"/>
      <c r="L12" s="4"/>
      <c r="M12" s="4"/>
      <c r="N12" s="4"/>
      <c r="O12" s="4"/>
      <c r="P12" s="4"/>
      <c r="Q12" s="4"/>
      <c r="R12" s="4"/>
    </row>
    <row r="13" spans="1:18" ht="22.5" x14ac:dyDescent="0.2">
      <c r="A13" s="63">
        <v>11</v>
      </c>
      <c r="B13" s="64" t="s">
        <v>249</v>
      </c>
      <c r="C13" s="209">
        <v>845275</v>
      </c>
      <c r="D13" s="212">
        <f t="shared" si="0"/>
        <v>6.8092169896285543E-3</v>
      </c>
      <c r="E13" s="4"/>
      <c r="F13" s="4"/>
      <c r="G13" s="4"/>
      <c r="H13" s="4"/>
      <c r="I13" s="4"/>
      <c r="J13" s="4"/>
      <c r="K13" s="4"/>
      <c r="L13" s="4"/>
      <c r="M13" s="4"/>
      <c r="N13" s="4"/>
      <c r="O13" s="4"/>
      <c r="P13" s="4"/>
      <c r="Q13" s="4"/>
      <c r="R13" s="4"/>
    </row>
    <row r="14" spans="1:18" ht="21.75" x14ac:dyDescent="0.2">
      <c r="A14" s="386" t="s">
        <v>10</v>
      </c>
      <c r="B14" s="386"/>
      <c r="C14" s="100">
        <v>124136887</v>
      </c>
      <c r="D14" s="215"/>
      <c r="E14" s="4"/>
      <c r="F14" s="4"/>
      <c r="G14" s="4"/>
      <c r="H14" s="4"/>
      <c r="I14" s="4"/>
      <c r="J14" s="4"/>
      <c r="K14" s="4"/>
      <c r="L14" s="4"/>
      <c r="M14" s="4"/>
      <c r="N14" s="4"/>
      <c r="O14" s="4"/>
      <c r="P14" s="4"/>
      <c r="Q14" s="4"/>
      <c r="R14" s="4"/>
    </row>
    <row r="15" spans="1:18" x14ac:dyDescent="0.2">
      <c r="A15" s="4"/>
      <c r="B15" s="4"/>
      <c r="C15" s="4"/>
      <c r="D15" s="4"/>
      <c r="E15" s="4"/>
      <c r="F15" s="4"/>
      <c r="G15" s="4"/>
      <c r="H15" s="4"/>
      <c r="I15" s="4"/>
      <c r="J15" s="4"/>
      <c r="K15" s="4"/>
      <c r="L15" s="4"/>
      <c r="M15" s="4"/>
      <c r="N15" s="4"/>
      <c r="O15" s="4"/>
      <c r="P15" s="4"/>
      <c r="Q15" s="4"/>
      <c r="R15" s="4"/>
    </row>
    <row r="16" spans="1:18" ht="23.25" customHeight="1" x14ac:dyDescent="0.2">
      <c r="A16" s="4"/>
      <c r="B16" s="4"/>
      <c r="C16" s="4"/>
      <c r="D16" s="4"/>
      <c r="E16" s="4"/>
      <c r="F16" s="4"/>
      <c r="G16" s="410" t="s">
        <v>414</v>
      </c>
      <c r="H16" s="411"/>
      <c r="I16" s="411"/>
      <c r="J16" s="411"/>
      <c r="K16" s="411"/>
      <c r="L16" s="411"/>
      <c r="M16" s="411"/>
      <c r="N16" s="411"/>
      <c r="O16" s="411"/>
      <c r="P16" s="411"/>
      <c r="Q16" s="411"/>
      <c r="R16" s="412"/>
    </row>
    <row r="17" spans="1:18" x14ac:dyDescent="0.2">
      <c r="A17" s="4"/>
      <c r="B17" s="4"/>
      <c r="C17" s="4"/>
      <c r="D17" s="4"/>
      <c r="E17" s="4"/>
      <c r="F17" s="4"/>
      <c r="G17" s="4"/>
      <c r="H17" s="4"/>
      <c r="I17" s="4"/>
      <c r="J17" s="4"/>
      <c r="K17" s="4"/>
      <c r="L17" s="4"/>
      <c r="M17" s="4"/>
      <c r="N17" s="4"/>
      <c r="O17" s="4"/>
      <c r="P17" s="4"/>
      <c r="Q17" s="4"/>
      <c r="R17" s="4"/>
    </row>
    <row r="18" spans="1:18" ht="53.25" customHeight="1" x14ac:dyDescent="0.2">
      <c r="A18" s="349" t="s">
        <v>0</v>
      </c>
      <c r="B18" s="349"/>
      <c r="C18" s="213" t="s">
        <v>340</v>
      </c>
      <c r="D18" s="213" t="s">
        <v>347</v>
      </c>
      <c r="E18" s="213" t="s">
        <v>353</v>
      </c>
      <c r="F18" s="213" t="s">
        <v>346</v>
      </c>
      <c r="G18" s="213" t="s">
        <v>1</v>
      </c>
      <c r="H18" s="4"/>
      <c r="I18" s="4"/>
      <c r="J18" s="4"/>
      <c r="K18" s="4"/>
      <c r="L18" s="4"/>
      <c r="M18" s="4"/>
      <c r="N18" s="4"/>
      <c r="O18" s="4"/>
      <c r="P18" s="4"/>
      <c r="Q18" s="4"/>
      <c r="R18" s="4"/>
    </row>
    <row r="19" spans="1:18" ht="23.25" customHeight="1" x14ac:dyDescent="0.2">
      <c r="A19" s="349" t="s">
        <v>10</v>
      </c>
      <c r="B19" s="349"/>
      <c r="C19" s="139">
        <v>30722960</v>
      </c>
      <c r="D19" s="139">
        <v>35904455</v>
      </c>
      <c r="E19" s="139">
        <v>15230029</v>
      </c>
      <c r="F19" s="139">
        <v>42279443</v>
      </c>
      <c r="G19" s="139">
        <v>124136887</v>
      </c>
      <c r="H19" s="4"/>
      <c r="I19" s="4"/>
      <c r="J19" s="4"/>
      <c r="K19" s="4"/>
      <c r="L19" s="4"/>
      <c r="M19" s="4"/>
      <c r="N19" s="4"/>
      <c r="O19" s="4"/>
      <c r="P19" s="4"/>
      <c r="Q19" s="4"/>
      <c r="R19" s="4"/>
    </row>
    <row r="20" spans="1:18" ht="22.5" x14ac:dyDescent="0.2">
      <c r="A20" s="349" t="s">
        <v>335</v>
      </c>
      <c r="B20" s="349"/>
      <c r="C20" s="218">
        <f>C19/$G$19</f>
        <v>0.24749259259256276</v>
      </c>
      <c r="D20" s="218">
        <f t="shared" ref="D20:F20" si="1">D19/$G$19</f>
        <v>0.28923276447233609</v>
      </c>
      <c r="E20" s="218">
        <f t="shared" si="1"/>
        <v>0.12268737655713889</v>
      </c>
      <c r="F20" s="218">
        <f t="shared" si="1"/>
        <v>0.34058726637796227</v>
      </c>
      <c r="G20" s="139"/>
      <c r="H20" s="4"/>
      <c r="I20" s="4"/>
      <c r="J20" s="4"/>
      <c r="K20" s="4"/>
      <c r="L20" s="4"/>
      <c r="M20" s="4"/>
      <c r="N20" s="4"/>
      <c r="O20" s="4"/>
      <c r="P20" s="4"/>
      <c r="Q20" s="4"/>
      <c r="R20" s="4"/>
    </row>
    <row r="21" spans="1:18" x14ac:dyDescent="0.2">
      <c r="A21" s="4"/>
      <c r="B21" s="4"/>
      <c r="C21" s="4"/>
      <c r="D21" s="4"/>
      <c r="E21" s="4"/>
      <c r="F21" s="4"/>
      <c r="G21" s="4"/>
      <c r="H21" s="4"/>
      <c r="I21" s="4"/>
      <c r="J21" s="4"/>
      <c r="K21" s="4"/>
      <c r="L21" s="4"/>
      <c r="M21" s="4"/>
      <c r="N21" s="4"/>
      <c r="O21" s="4"/>
      <c r="P21" s="4"/>
      <c r="Q21" s="4"/>
      <c r="R21" s="4"/>
    </row>
    <row r="22" spans="1:18" x14ac:dyDescent="0.2">
      <c r="A22" s="4"/>
      <c r="B22" s="4"/>
      <c r="C22" s="4"/>
      <c r="D22" s="4"/>
      <c r="E22" s="4"/>
      <c r="F22" s="4"/>
      <c r="G22" s="4"/>
      <c r="H22" s="4"/>
      <c r="I22" s="4"/>
      <c r="J22" s="4"/>
      <c r="K22" s="4"/>
      <c r="L22" s="4"/>
      <c r="M22" s="4"/>
      <c r="N22" s="4"/>
      <c r="O22" s="4"/>
      <c r="P22" s="4"/>
      <c r="Q22" s="4"/>
      <c r="R22" s="4"/>
    </row>
    <row r="23" spans="1:18" x14ac:dyDescent="0.2">
      <c r="A23" s="4"/>
      <c r="B23" s="4"/>
      <c r="C23" s="4"/>
      <c r="D23" s="4"/>
      <c r="E23" s="4"/>
      <c r="F23" s="4"/>
      <c r="G23" s="4"/>
      <c r="H23" s="4"/>
      <c r="I23" s="4"/>
      <c r="J23" s="4"/>
      <c r="K23" s="4"/>
      <c r="L23" s="4"/>
      <c r="M23" s="4"/>
      <c r="N23" s="4"/>
      <c r="O23" s="4"/>
      <c r="P23" s="4"/>
      <c r="Q23" s="4"/>
      <c r="R23" s="4"/>
    </row>
    <row r="24" spans="1:18" x14ac:dyDescent="0.2">
      <c r="A24" s="4"/>
      <c r="B24" s="4"/>
      <c r="C24" s="4"/>
      <c r="D24" s="4"/>
      <c r="E24" s="4"/>
      <c r="F24" s="4"/>
      <c r="G24" s="4"/>
      <c r="H24" s="4"/>
      <c r="I24" s="4"/>
      <c r="J24" s="4"/>
      <c r="K24" s="4"/>
      <c r="L24" s="4"/>
      <c r="M24" s="4"/>
      <c r="N24" s="4"/>
      <c r="O24" s="4"/>
      <c r="P24" s="4"/>
      <c r="Q24" s="4"/>
      <c r="R24" s="4"/>
    </row>
    <row r="25" spans="1:18" x14ac:dyDescent="0.2">
      <c r="A25" s="4"/>
      <c r="B25" s="4"/>
      <c r="C25" s="4"/>
      <c r="D25" s="4"/>
      <c r="E25" s="4"/>
      <c r="F25" s="4"/>
      <c r="G25" s="4"/>
      <c r="H25" s="4"/>
      <c r="I25" s="4"/>
      <c r="J25" s="4"/>
      <c r="K25" s="4"/>
      <c r="L25" s="4"/>
      <c r="M25" s="4"/>
      <c r="N25" s="4"/>
      <c r="O25" s="4"/>
      <c r="P25" s="4"/>
      <c r="Q25" s="4"/>
      <c r="R25" s="4"/>
    </row>
    <row r="26" spans="1:18" x14ac:dyDescent="0.2">
      <c r="A26" s="4"/>
      <c r="B26" s="4"/>
      <c r="C26" s="4"/>
      <c r="D26" s="4"/>
      <c r="E26" s="4"/>
      <c r="F26" s="4"/>
      <c r="G26" s="4"/>
      <c r="H26" s="4"/>
      <c r="I26" s="4"/>
      <c r="J26" s="4"/>
      <c r="K26" s="4"/>
      <c r="L26" s="4"/>
      <c r="M26" s="4"/>
      <c r="N26" s="4"/>
      <c r="O26" s="4"/>
      <c r="P26" s="4"/>
      <c r="Q26" s="4"/>
      <c r="R26" s="4"/>
    </row>
    <row r="27" spans="1:18" x14ac:dyDescent="0.2">
      <c r="A27" s="4"/>
      <c r="B27" s="4"/>
      <c r="C27" s="4"/>
      <c r="D27" s="4"/>
      <c r="E27" s="4"/>
      <c r="F27" s="4"/>
      <c r="G27" s="4"/>
      <c r="H27" s="4"/>
      <c r="I27" s="4"/>
      <c r="J27" s="4"/>
      <c r="K27" s="4"/>
      <c r="L27" s="4"/>
      <c r="M27" s="4"/>
      <c r="N27" s="4"/>
      <c r="O27" s="4"/>
      <c r="P27" s="4"/>
      <c r="Q27" s="4"/>
      <c r="R27" s="4"/>
    </row>
    <row r="28" spans="1:18" x14ac:dyDescent="0.2">
      <c r="A28" s="4"/>
      <c r="B28" s="4"/>
      <c r="C28" s="4"/>
      <c r="D28" s="4"/>
      <c r="E28" s="4"/>
      <c r="F28" s="4"/>
      <c r="G28" s="4"/>
      <c r="H28" s="4"/>
      <c r="I28" s="4"/>
      <c r="J28" s="4"/>
      <c r="K28" s="4"/>
      <c r="L28" s="4"/>
      <c r="M28" s="4"/>
      <c r="N28" s="4"/>
      <c r="O28" s="4"/>
      <c r="P28" s="4"/>
      <c r="Q28" s="4"/>
      <c r="R28" s="4"/>
    </row>
    <row r="29" spans="1:18" x14ac:dyDescent="0.2">
      <c r="A29" s="4"/>
      <c r="B29" s="4"/>
      <c r="C29" s="4"/>
      <c r="D29" s="4"/>
      <c r="E29" s="4"/>
      <c r="F29" s="4"/>
      <c r="G29" s="4"/>
      <c r="H29" s="4"/>
      <c r="I29" s="4"/>
      <c r="J29" s="4"/>
      <c r="K29" s="4"/>
      <c r="L29" s="4"/>
      <c r="M29" s="4"/>
      <c r="N29" s="4"/>
      <c r="O29" s="4"/>
      <c r="P29" s="4"/>
      <c r="Q29" s="4"/>
      <c r="R29" s="4"/>
    </row>
    <row r="30" spans="1:18" x14ac:dyDescent="0.2">
      <c r="A30" s="4"/>
      <c r="B30" s="4"/>
      <c r="C30" s="4"/>
      <c r="D30" s="4"/>
      <c r="E30" s="4"/>
      <c r="F30" s="4"/>
      <c r="G30" s="4"/>
      <c r="H30" s="4"/>
      <c r="I30" s="4"/>
      <c r="J30" s="4"/>
      <c r="K30" s="4"/>
      <c r="L30" s="4"/>
      <c r="M30" s="4"/>
      <c r="N30" s="4"/>
      <c r="O30" s="4"/>
      <c r="P30" s="4"/>
      <c r="Q30" s="4"/>
      <c r="R30" s="4"/>
    </row>
    <row r="31" spans="1:18" x14ac:dyDescent="0.2">
      <c r="A31" s="4"/>
      <c r="B31" s="4"/>
      <c r="C31" s="4"/>
      <c r="D31" s="4"/>
      <c r="E31" s="4"/>
      <c r="F31" s="4"/>
      <c r="G31" s="4"/>
      <c r="H31" s="4"/>
      <c r="I31" s="4"/>
      <c r="J31" s="4"/>
      <c r="K31" s="4"/>
      <c r="L31" s="4"/>
      <c r="M31" s="4"/>
      <c r="N31" s="4"/>
      <c r="O31" s="4"/>
      <c r="P31" s="4"/>
      <c r="Q31" s="4"/>
      <c r="R31" s="4"/>
    </row>
    <row r="32" spans="1:18" x14ac:dyDescent="0.2">
      <c r="A32" s="4"/>
      <c r="B32" s="4"/>
      <c r="C32" s="4"/>
      <c r="D32" s="4"/>
      <c r="E32" s="4"/>
      <c r="F32" s="4"/>
      <c r="G32" s="4"/>
      <c r="H32" s="4"/>
      <c r="I32" s="4"/>
      <c r="J32" s="4"/>
      <c r="K32" s="4"/>
      <c r="L32" s="4"/>
      <c r="M32" s="4"/>
      <c r="N32" s="4"/>
      <c r="O32" s="4"/>
      <c r="P32" s="4"/>
      <c r="Q32" s="4"/>
      <c r="R32" s="4"/>
    </row>
    <row r="33" spans="1:18" x14ac:dyDescent="0.2">
      <c r="A33" s="4"/>
      <c r="B33" s="4"/>
      <c r="C33" s="4"/>
      <c r="D33" s="4"/>
      <c r="E33" s="4"/>
      <c r="F33" s="4"/>
      <c r="G33" s="4"/>
      <c r="H33" s="4"/>
      <c r="I33" s="4"/>
      <c r="J33" s="4"/>
      <c r="K33" s="4"/>
      <c r="L33" s="4"/>
      <c r="M33" s="4"/>
      <c r="N33" s="4"/>
      <c r="O33" s="4"/>
      <c r="P33" s="4"/>
      <c r="Q33" s="4"/>
      <c r="R33" s="4"/>
    </row>
    <row r="34" spans="1:18" x14ac:dyDescent="0.2">
      <c r="A34" s="4"/>
      <c r="B34" s="4"/>
      <c r="C34" s="4"/>
      <c r="D34" s="4"/>
      <c r="E34" s="4"/>
      <c r="F34" s="4"/>
      <c r="G34" s="4"/>
      <c r="H34" s="4"/>
      <c r="I34" s="4"/>
      <c r="J34" s="4"/>
      <c r="K34" s="4"/>
      <c r="L34" s="4"/>
      <c r="M34" s="4"/>
      <c r="N34" s="4"/>
      <c r="O34" s="4"/>
      <c r="P34" s="4"/>
      <c r="Q34" s="4"/>
      <c r="R34" s="4"/>
    </row>
  </sheetData>
  <mergeCells count="7">
    <mergeCell ref="A19:B19"/>
    <mergeCell ref="A20:B20"/>
    <mergeCell ref="G16:R16"/>
    <mergeCell ref="F2:Q2"/>
    <mergeCell ref="A2:B2"/>
    <mergeCell ref="A14:B14"/>
    <mergeCell ref="A18:B18"/>
  </mergeCells>
  <pageMargins left="0.7" right="0.7" top="0.75" bottom="0.75" header="0.3" footer="0.3"/>
  <pageSetup paperSize="9" orientation="portrait" horizontalDpi="300" verticalDpi="300"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O26"/>
  <sheetViews>
    <sheetView rightToLeft="1" workbookViewId="0"/>
  </sheetViews>
  <sheetFormatPr defaultRowHeight="14.25" x14ac:dyDescent="0.2"/>
  <cols>
    <col min="1" max="1" width="4.75" customWidth="1"/>
    <col min="2" max="2" width="22.625" customWidth="1"/>
  </cols>
  <sheetData>
    <row r="1" spans="1:15" ht="90.75" customHeight="1" x14ac:dyDescent="0.2">
      <c r="A1" s="4"/>
      <c r="B1" s="4"/>
      <c r="C1" s="4"/>
      <c r="D1" s="4"/>
      <c r="E1" s="4"/>
      <c r="F1" s="4"/>
      <c r="G1" s="4"/>
      <c r="H1" s="4"/>
      <c r="I1" s="4"/>
      <c r="J1" s="4"/>
      <c r="K1" s="4"/>
      <c r="L1" s="4"/>
      <c r="M1" s="4"/>
      <c r="N1" s="4"/>
      <c r="O1" s="4"/>
    </row>
    <row r="2" spans="1:15" ht="22.5" x14ac:dyDescent="0.2">
      <c r="A2" s="377" t="s">
        <v>354</v>
      </c>
      <c r="B2" s="377"/>
      <c r="C2" s="228" t="s">
        <v>38</v>
      </c>
      <c r="D2" s="228" t="s">
        <v>39</v>
      </c>
      <c r="E2" s="228" t="s">
        <v>40</v>
      </c>
      <c r="F2" s="228" t="s">
        <v>41</v>
      </c>
      <c r="G2" s="228" t="s">
        <v>42</v>
      </c>
      <c r="H2" s="228" t="s">
        <v>43</v>
      </c>
      <c r="I2" s="228" t="s">
        <v>44</v>
      </c>
      <c r="J2" s="228" t="s">
        <v>45</v>
      </c>
      <c r="K2" s="228" t="s">
        <v>46</v>
      </c>
      <c r="L2" s="228" t="s">
        <v>47</v>
      </c>
      <c r="M2" s="228" t="s">
        <v>48</v>
      </c>
      <c r="N2" s="228" t="s">
        <v>49</v>
      </c>
      <c r="O2" s="4"/>
    </row>
    <row r="3" spans="1:15" ht="22.5" x14ac:dyDescent="0.2">
      <c r="A3" s="94">
        <v>1</v>
      </c>
      <c r="B3" s="93" t="s">
        <v>65</v>
      </c>
      <c r="C3" s="229">
        <v>0.48727191555441612</v>
      </c>
      <c r="D3" s="229">
        <v>0.47994641409556926</v>
      </c>
      <c r="E3" s="229">
        <v>0.49589468001786335</v>
      </c>
      <c r="F3" s="229">
        <v>0.51721193788610154</v>
      </c>
      <c r="G3" s="229">
        <v>0.5240584511771067</v>
      </c>
      <c r="H3" s="229">
        <v>0.54324695197196304</v>
      </c>
      <c r="I3" s="229">
        <v>0.5436886949362979</v>
      </c>
      <c r="J3" s="229">
        <v>0.54087172762982272</v>
      </c>
      <c r="K3" s="229">
        <v>0.52666446188239746</v>
      </c>
      <c r="L3" s="229">
        <v>0.50553589749862216</v>
      </c>
      <c r="M3" s="229">
        <v>0.50041617575171748</v>
      </c>
      <c r="N3" s="229">
        <v>0.4651703802308752</v>
      </c>
      <c r="O3" s="4"/>
    </row>
    <row r="4" spans="1:15" ht="22.5" x14ac:dyDescent="0.2">
      <c r="A4" s="95">
        <v>2</v>
      </c>
      <c r="B4" s="92" t="s">
        <v>272</v>
      </c>
      <c r="C4" s="155">
        <v>0.48801371223165591</v>
      </c>
      <c r="D4" s="155">
        <v>0.50059308232791822</v>
      </c>
      <c r="E4" s="155">
        <v>0.51177254800230221</v>
      </c>
      <c r="F4" s="155">
        <v>0.54043610661369867</v>
      </c>
      <c r="G4" s="155">
        <v>0.55317205191833685</v>
      </c>
      <c r="H4" s="155">
        <v>0.57377248970459049</v>
      </c>
      <c r="I4" s="155">
        <v>0.58421648533685844</v>
      </c>
      <c r="J4" s="155">
        <v>0.58058166312109716</v>
      </c>
      <c r="K4" s="155">
        <v>0.58478110528297389</v>
      </c>
      <c r="L4" s="155">
        <v>0.54506840127978118</v>
      </c>
      <c r="M4" s="155">
        <v>0.49233027765389886</v>
      </c>
      <c r="N4" s="155">
        <v>0.49229153576925649</v>
      </c>
      <c r="O4" s="4"/>
    </row>
    <row r="5" spans="1:15" x14ac:dyDescent="0.2">
      <c r="A5" s="4"/>
      <c r="B5" s="4"/>
      <c r="C5" s="4"/>
      <c r="D5" s="4"/>
      <c r="E5" s="4"/>
      <c r="F5" s="4"/>
      <c r="G5" s="4"/>
      <c r="H5" s="4"/>
      <c r="I5" s="4"/>
      <c r="J5" s="4"/>
      <c r="K5" s="4"/>
      <c r="L5" s="4"/>
      <c r="M5" s="4"/>
      <c r="N5" s="4"/>
      <c r="O5" s="4"/>
    </row>
    <row r="6" spans="1:15" x14ac:dyDescent="0.2">
      <c r="A6" s="4"/>
      <c r="B6" s="4"/>
      <c r="C6" s="4"/>
      <c r="D6" s="4"/>
      <c r="E6" s="4"/>
      <c r="F6" s="4"/>
      <c r="G6" s="4"/>
      <c r="H6" s="4"/>
      <c r="I6" s="4"/>
      <c r="J6" s="4"/>
      <c r="K6" s="4"/>
      <c r="L6" s="4"/>
      <c r="M6" s="4"/>
      <c r="N6" s="4"/>
      <c r="O6" s="4"/>
    </row>
    <row r="7" spans="1:15" ht="20.25" customHeight="1" x14ac:dyDescent="0.2">
      <c r="A7" s="4"/>
      <c r="B7" s="4"/>
      <c r="C7" s="410" t="s">
        <v>415</v>
      </c>
      <c r="D7" s="411"/>
      <c r="E7" s="411"/>
      <c r="F7" s="411"/>
      <c r="G7" s="411"/>
      <c r="H7" s="411"/>
      <c r="I7" s="411"/>
      <c r="J7" s="411"/>
      <c r="K7" s="412"/>
      <c r="L7" s="4"/>
      <c r="M7" s="4"/>
      <c r="N7" s="4"/>
      <c r="O7" s="4"/>
    </row>
    <row r="8" spans="1:15" x14ac:dyDescent="0.2">
      <c r="A8" s="4"/>
      <c r="B8" s="4"/>
      <c r="C8" s="4"/>
      <c r="D8" s="4"/>
      <c r="E8" s="4"/>
      <c r="F8" s="4"/>
      <c r="G8" s="4"/>
      <c r="H8" s="4"/>
      <c r="I8" s="4"/>
      <c r="J8" s="4"/>
      <c r="K8" s="4"/>
      <c r="L8" s="4"/>
      <c r="M8" s="4"/>
      <c r="N8" s="4"/>
      <c r="O8" s="4"/>
    </row>
    <row r="9" spans="1:15" x14ac:dyDescent="0.2">
      <c r="A9" s="4"/>
      <c r="B9" s="4"/>
      <c r="C9" s="4"/>
      <c r="D9" s="4"/>
      <c r="E9" s="4"/>
      <c r="F9" s="4"/>
      <c r="G9" s="4"/>
      <c r="H9" s="4"/>
      <c r="I9" s="4"/>
      <c r="J9" s="4"/>
      <c r="K9" s="4"/>
      <c r="L9" s="4"/>
      <c r="M9" s="4"/>
      <c r="N9" s="4"/>
      <c r="O9" s="4"/>
    </row>
    <row r="10" spans="1:15" x14ac:dyDescent="0.2">
      <c r="A10" s="4"/>
      <c r="B10" s="4"/>
      <c r="C10" s="4"/>
      <c r="D10" s="4"/>
      <c r="E10" s="4"/>
      <c r="F10" s="4"/>
      <c r="G10" s="4"/>
      <c r="H10" s="4"/>
      <c r="I10" s="4"/>
      <c r="J10" s="4"/>
      <c r="K10" s="4"/>
      <c r="L10" s="4"/>
      <c r="M10" s="4"/>
      <c r="N10" s="4"/>
      <c r="O10" s="4"/>
    </row>
    <row r="11" spans="1:15" x14ac:dyDescent="0.2">
      <c r="A11" s="4"/>
      <c r="B11" s="4"/>
      <c r="C11" s="4"/>
      <c r="D11" s="4"/>
      <c r="E11" s="4"/>
      <c r="F11" s="4"/>
      <c r="G11" s="4"/>
      <c r="H11" s="4"/>
      <c r="I11" s="4"/>
      <c r="J11" s="4"/>
      <c r="K11" s="4"/>
      <c r="L11" s="4"/>
      <c r="M11" s="4"/>
      <c r="N11" s="4"/>
      <c r="O11" s="4"/>
    </row>
    <row r="12" spans="1:15" x14ac:dyDescent="0.2">
      <c r="A12" s="4"/>
      <c r="B12" s="4"/>
      <c r="C12" s="4"/>
      <c r="D12" s="4"/>
      <c r="E12" s="4"/>
      <c r="F12" s="4"/>
      <c r="G12" s="4"/>
      <c r="H12" s="4"/>
      <c r="I12" s="4"/>
      <c r="J12" s="4"/>
      <c r="K12" s="4"/>
      <c r="L12" s="4"/>
      <c r="M12" s="4"/>
      <c r="N12" s="4"/>
      <c r="O12" s="4"/>
    </row>
    <row r="13" spans="1:15" x14ac:dyDescent="0.2">
      <c r="A13" s="4"/>
      <c r="B13" s="4"/>
      <c r="C13" s="4"/>
      <c r="D13" s="4"/>
      <c r="E13" s="4"/>
      <c r="F13" s="4"/>
      <c r="G13" s="4"/>
      <c r="H13" s="4"/>
      <c r="I13" s="4"/>
      <c r="J13" s="4"/>
      <c r="K13" s="4"/>
      <c r="L13" s="4"/>
      <c r="M13" s="4"/>
      <c r="N13" s="4"/>
      <c r="O13" s="4"/>
    </row>
    <row r="14" spans="1:15" x14ac:dyDescent="0.2">
      <c r="A14" s="4"/>
      <c r="B14" s="4"/>
      <c r="C14" s="4"/>
      <c r="D14" s="4"/>
      <c r="E14" s="4"/>
      <c r="F14" s="4"/>
      <c r="G14" s="4"/>
      <c r="H14" s="4"/>
      <c r="I14" s="4"/>
      <c r="J14" s="4"/>
      <c r="K14" s="4"/>
      <c r="L14" s="4"/>
      <c r="M14" s="4"/>
      <c r="N14" s="4"/>
      <c r="O14" s="4"/>
    </row>
    <row r="15" spans="1:15" x14ac:dyDescent="0.2">
      <c r="A15" s="4"/>
      <c r="B15" s="4"/>
      <c r="C15" s="4"/>
      <c r="D15" s="4"/>
      <c r="E15" s="4"/>
      <c r="F15" s="4"/>
      <c r="G15" s="4"/>
      <c r="H15" s="4"/>
      <c r="I15" s="4"/>
      <c r="J15" s="4"/>
      <c r="K15" s="4"/>
      <c r="L15" s="4"/>
      <c r="M15" s="4"/>
      <c r="N15" s="4"/>
      <c r="O15" s="4"/>
    </row>
    <row r="16" spans="1:15" x14ac:dyDescent="0.2">
      <c r="A16" s="4"/>
      <c r="B16" s="4"/>
      <c r="C16" s="4"/>
      <c r="D16" s="4"/>
      <c r="E16" s="4"/>
      <c r="F16" s="4"/>
      <c r="G16" s="4"/>
      <c r="H16" s="4"/>
      <c r="I16" s="4"/>
      <c r="J16" s="4"/>
      <c r="K16" s="4"/>
      <c r="L16" s="4"/>
      <c r="M16" s="4"/>
      <c r="N16" s="4"/>
      <c r="O16" s="4"/>
    </row>
    <row r="17" spans="1:15" x14ac:dyDescent="0.2">
      <c r="A17" s="4"/>
      <c r="B17" s="4"/>
      <c r="C17" s="4"/>
      <c r="D17" s="4"/>
      <c r="E17" s="4"/>
      <c r="F17" s="4"/>
      <c r="G17" s="4"/>
      <c r="H17" s="4"/>
      <c r="I17" s="4"/>
      <c r="J17" s="4"/>
      <c r="K17" s="4"/>
      <c r="L17" s="4"/>
      <c r="M17" s="4"/>
      <c r="N17" s="4"/>
      <c r="O17" s="4"/>
    </row>
    <row r="18" spans="1:15" x14ac:dyDescent="0.2">
      <c r="A18" s="4"/>
      <c r="B18" s="4"/>
      <c r="C18" s="4"/>
      <c r="D18" s="4"/>
      <c r="E18" s="4"/>
      <c r="F18" s="4"/>
      <c r="G18" s="4"/>
      <c r="H18" s="4"/>
      <c r="I18" s="4"/>
      <c r="J18" s="4"/>
      <c r="K18" s="4"/>
      <c r="L18" s="4"/>
      <c r="M18" s="4"/>
      <c r="N18" s="4"/>
      <c r="O18" s="4"/>
    </row>
    <row r="19" spans="1:15" x14ac:dyDescent="0.2">
      <c r="A19" s="4"/>
      <c r="B19" s="4"/>
      <c r="C19" s="4"/>
      <c r="D19" s="4"/>
      <c r="E19" s="4"/>
      <c r="F19" s="4"/>
      <c r="G19" s="4"/>
      <c r="H19" s="4"/>
      <c r="I19" s="4"/>
      <c r="J19" s="4"/>
      <c r="K19" s="4"/>
      <c r="L19" s="4"/>
      <c r="M19" s="4"/>
      <c r="N19" s="4"/>
      <c r="O19" s="4"/>
    </row>
    <row r="20" spans="1:15" x14ac:dyDescent="0.2">
      <c r="A20" s="4"/>
      <c r="B20" s="4"/>
      <c r="C20" s="4"/>
      <c r="D20" s="4"/>
      <c r="E20" s="4"/>
      <c r="F20" s="4"/>
      <c r="G20" s="4"/>
      <c r="H20" s="4"/>
      <c r="I20" s="4"/>
      <c r="J20" s="4"/>
      <c r="K20" s="4"/>
      <c r="L20" s="4"/>
      <c r="M20" s="4"/>
      <c r="N20" s="4"/>
      <c r="O20" s="4"/>
    </row>
    <row r="21" spans="1:15" x14ac:dyDescent="0.2">
      <c r="A21" s="4"/>
      <c r="B21" s="4"/>
      <c r="C21" s="4"/>
      <c r="D21" s="4"/>
      <c r="E21" s="4"/>
      <c r="F21" s="4"/>
      <c r="G21" s="4"/>
      <c r="H21" s="4"/>
      <c r="I21" s="4"/>
      <c r="J21" s="4"/>
      <c r="K21" s="4"/>
      <c r="L21" s="4"/>
      <c r="M21" s="4"/>
      <c r="N21" s="4"/>
      <c r="O21" s="4"/>
    </row>
    <row r="22" spans="1:15" x14ac:dyDescent="0.2">
      <c r="A22" s="4"/>
      <c r="B22" s="4"/>
      <c r="C22" s="4"/>
      <c r="D22" s="4"/>
      <c r="E22" s="4"/>
      <c r="F22" s="4"/>
      <c r="G22" s="4"/>
      <c r="H22" s="4"/>
      <c r="I22" s="4"/>
      <c r="J22" s="4"/>
      <c r="K22" s="4"/>
      <c r="L22" s="4"/>
      <c r="M22" s="4"/>
      <c r="N22" s="4"/>
      <c r="O22" s="4"/>
    </row>
    <row r="23" spans="1:15" x14ac:dyDescent="0.2">
      <c r="A23" s="4"/>
      <c r="B23" s="4"/>
      <c r="C23" s="4"/>
      <c r="D23" s="4"/>
      <c r="E23" s="4"/>
      <c r="F23" s="4"/>
      <c r="G23" s="4"/>
      <c r="H23" s="4"/>
      <c r="I23" s="4"/>
      <c r="J23" s="4"/>
      <c r="K23" s="4"/>
      <c r="L23" s="4"/>
      <c r="M23" s="4"/>
      <c r="N23" s="4"/>
      <c r="O23" s="4"/>
    </row>
    <row r="24" spans="1:15" x14ac:dyDescent="0.2">
      <c r="A24" s="4"/>
      <c r="B24" s="4"/>
      <c r="C24" s="4"/>
      <c r="D24" s="4"/>
      <c r="E24" s="4"/>
      <c r="F24" s="4"/>
      <c r="G24" s="4"/>
      <c r="H24" s="4"/>
      <c r="I24" s="4"/>
      <c r="J24" s="4"/>
      <c r="K24" s="4"/>
      <c r="L24" s="4"/>
      <c r="M24" s="4"/>
      <c r="N24" s="4"/>
      <c r="O24" s="4"/>
    </row>
    <row r="25" spans="1:15" x14ac:dyDescent="0.2">
      <c r="A25" s="4"/>
      <c r="B25" s="4"/>
      <c r="C25" s="4"/>
      <c r="D25" s="4"/>
      <c r="E25" s="4"/>
      <c r="F25" s="4"/>
      <c r="G25" s="4"/>
      <c r="H25" s="4"/>
      <c r="I25" s="4"/>
      <c r="J25" s="4"/>
      <c r="K25" s="4"/>
      <c r="L25" s="4"/>
      <c r="M25" s="4"/>
      <c r="N25" s="4"/>
      <c r="O25" s="4"/>
    </row>
    <row r="26" spans="1:15" x14ac:dyDescent="0.2">
      <c r="A26" s="4"/>
      <c r="B26" s="4"/>
      <c r="C26" s="4"/>
      <c r="D26" s="4"/>
      <c r="E26" s="4"/>
      <c r="F26" s="4"/>
      <c r="G26" s="4"/>
      <c r="H26" s="4"/>
      <c r="I26" s="4"/>
      <c r="J26" s="4"/>
      <c r="K26" s="4"/>
      <c r="L26" s="4"/>
      <c r="M26" s="4"/>
      <c r="N26" s="4"/>
      <c r="O26" s="4"/>
    </row>
  </sheetData>
  <mergeCells count="2">
    <mergeCell ref="A2:B2"/>
    <mergeCell ref="C7:K7"/>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O30"/>
  <sheetViews>
    <sheetView rightToLeft="1" workbookViewId="0"/>
  </sheetViews>
  <sheetFormatPr defaultRowHeight="14.25" x14ac:dyDescent="0.2"/>
  <cols>
    <col min="1" max="1" width="5" customWidth="1"/>
    <col min="2" max="2" width="23.625" customWidth="1"/>
  </cols>
  <sheetData>
    <row r="1" spans="1:15" ht="88.5" customHeight="1" x14ac:dyDescent="0.2">
      <c r="A1" s="4"/>
      <c r="B1" s="4"/>
      <c r="C1" s="4"/>
      <c r="D1" s="4"/>
      <c r="E1" s="4"/>
      <c r="F1" s="4"/>
      <c r="G1" s="4"/>
      <c r="H1" s="4"/>
      <c r="I1" s="4"/>
      <c r="J1" s="4"/>
      <c r="K1" s="4"/>
      <c r="L1" s="4"/>
      <c r="M1" s="4"/>
      <c r="N1" s="4"/>
      <c r="O1" s="4"/>
    </row>
    <row r="2" spans="1:15" ht="22.5" x14ac:dyDescent="0.2">
      <c r="A2" s="377" t="s">
        <v>128</v>
      </c>
      <c r="B2" s="377"/>
      <c r="C2" s="228" t="s">
        <v>38</v>
      </c>
      <c r="D2" s="228" t="s">
        <v>39</v>
      </c>
      <c r="E2" s="228" t="s">
        <v>40</v>
      </c>
      <c r="F2" s="228" t="s">
        <v>41</v>
      </c>
      <c r="G2" s="228" t="s">
        <v>42</v>
      </c>
      <c r="H2" s="228" t="s">
        <v>43</v>
      </c>
      <c r="I2" s="228" t="s">
        <v>44</v>
      </c>
      <c r="J2" s="228" t="s">
        <v>45</v>
      </c>
      <c r="K2" s="228" t="s">
        <v>46</v>
      </c>
      <c r="L2" s="228" t="s">
        <v>47</v>
      </c>
      <c r="M2" s="228" t="s">
        <v>48</v>
      </c>
      <c r="N2" s="228" t="s">
        <v>49</v>
      </c>
      <c r="O2" s="4"/>
    </row>
    <row r="3" spans="1:15" ht="22.5" x14ac:dyDescent="0.2">
      <c r="A3" s="94">
        <v>1</v>
      </c>
      <c r="B3" s="93" t="s">
        <v>65</v>
      </c>
      <c r="C3" s="230">
        <v>268.11020807435654</v>
      </c>
      <c r="D3" s="230">
        <v>285.30703019255287</v>
      </c>
      <c r="E3" s="230">
        <v>284.17549972947643</v>
      </c>
      <c r="F3" s="230">
        <v>284.47749416882158</v>
      </c>
      <c r="G3" s="230">
        <v>296.46786115476522</v>
      </c>
      <c r="H3" s="230">
        <v>303.97750296341565</v>
      </c>
      <c r="I3" s="230">
        <v>306.32252101142069</v>
      </c>
      <c r="J3" s="230">
        <v>307.03724501905521</v>
      </c>
      <c r="K3" s="230">
        <v>306.0890984781098</v>
      </c>
      <c r="L3" s="230">
        <v>295.3798203097158</v>
      </c>
      <c r="M3" s="230">
        <v>280.42757624172481</v>
      </c>
      <c r="N3" s="230">
        <v>279.2919355473054</v>
      </c>
      <c r="O3" s="4"/>
    </row>
    <row r="4" spans="1:15" ht="22.5" x14ac:dyDescent="0.2">
      <c r="A4" s="95">
        <v>2</v>
      </c>
      <c r="B4" s="92" t="s">
        <v>272</v>
      </c>
      <c r="C4" s="158">
        <v>298.56123036105947</v>
      </c>
      <c r="D4" s="158">
        <v>290.92012646236304</v>
      </c>
      <c r="E4" s="158">
        <v>302.30977710743457</v>
      </c>
      <c r="F4" s="158">
        <v>300.50165613804637</v>
      </c>
      <c r="G4" s="158">
        <v>306.55026345247398</v>
      </c>
      <c r="H4" s="158">
        <v>305.25064262205444</v>
      </c>
      <c r="I4" s="158">
        <v>307.98996449590766</v>
      </c>
      <c r="J4" s="158">
        <v>305.93366575346442</v>
      </c>
      <c r="K4" s="158">
        <v>299.8015254991422</v>
      </c>
      <c r="L4" s="158">
        <v>292.86499343475276</v>
      </c>
      <c r="M4" s="158">
        <v>295.35553722140241</v>
      </c>
      <c r="N4" s="158">
        <v>288.73144692382573</v>
      </c>
      <c r="O4" s="4"/>
    </row>
    <row r="5" spans="1:15" x14ac:dyDescent="0.2">
      <c r="A5" s="4"/>
      <c r="B5" s="4"/>
      <c r="C5" s="4"/>
      <c r="D5" s="4"/>
      <c r="E5" s="4"/>
      <c r="F5" s="4"/>
      <c r="G5" s="4"/>
      <c r="H5" s="4"/>
      <c r="I5" s="4"/>
      <c r="J5" s="4"/>
      <c r="K5" s="4"/>
      <c r="L5" s="4"/>
      <c r="M5" s="4"/>
      <c r="N5" s="4"/>
      <c r="O5" s="4"/>
    </row>
    <row r="6" spans="1:15" x14ac:dyDescent="0.2">
      <c r="A6" s="4"/>
      <c r="B6" s="4"/>
      <c r="C6" s="4"/>
      <c r="D6" s="4"/>
      <c r="E6" s="4"/>
      <c r="F6" s="4"/>
      <c r="G6" s="4"/>
      <c r="H6" s="4"/>
      <c r="I6" s="4"/>
      <c r="J6" s="4"/>
      <c r="K6" s="4"/>
      <c r="L6" s="4"/>
      <c r="M6" s="4"/>
      <c r="N6" s="4"/>
      <c r="O6" s="4"/>
    </row>
    <row r="7" spans="1:15" ht="21.75" customHeight="1" x14ac:dyDescent="0.2">
      <c r="A7" s="4"/>
      <c r="B7" s="4"/>
      <c r="C7" s="410" t="s">
        <v>416</v>
      </c>
      <c r="D7" s="411"/>
      <c r="E7" s="411"/>
      <c r="F7" s="411"/>
      <c r="G7" s="411"/>
      <c r="H7" s="411"/>
      <c r="I7" s="411"/>
      <c r="J7" s="411"/>
      <c r="K7" s="412"/>
      <c r="L7" s="4"/>
      <c r="M7" s="4"/>
      <c r="N7" s="4"/>
      <c r="O7" s="4"/>
    </row>
    <row r="8" spans="1:15" x14ac:dyDescent="0.2">
      <c r="A8" s="4"/>
      <c r="B8" s="4"/>
      <c r="C8" s="4"/>
      <c r="D8" s="4"/>
      <c r="E8" s="4"/>
      <c r="F8" s="4"/>
      <c r="G8" s="4"/>
      <c r="H8" s="4"/>
      <c r="I8" s="4"/>
      <c r="J8" s="4"/>
      <c r="K8" s="4"/>
      <c r="L8" s="4"/>
      <c r="M8" s="4"/>
      <c r="N8" s="4"/>
      <c r="O8" s="4"/>
    </row>
    <row r="9" spans="1:15" x14ac:dyDescent="0.2">
      <c r="A9" s="4"/>
      <c r="B9" s="4"/>
      <c r="C9" s="4"/>
      <c r="D9" s="4"/>
      <c r="E9" s="4"/>
      <c r="F9" s="4"/>
      <c r="G9" s="4"/>
      <c r="H9" s="4"/>
      <c r="I9" s="4"/>
      <c r="J9" s="4"/>
      <c r="K9" s="4"/>
      <c r="L9" s="4"/>
      <c r="M9" s="4"/>
      <c r="N9" s="4"/>
      <c r="O9" s="4"/>
    </row>
    <row r="10" spans="1:15" x14ac:dyDescent="0.2">
      <c r="A10" s="4"/>
      <c r="B10" s="4"/>
      <c r="C10" s="4"/>
      <c r="D10" s="4"/>
      <c r="E10" s="4"/>
      <c r="F10" s="4"/>
      <c r="G10" s="4"/>
      <c r="H10" s="4"/>
      <c r="I10" s="4"/>
      <c r="J10" s="4"/>
      <c r="K10" s="4"/>
      <c r="L10" s="4"/>
      <c r="M10" s="4"/>
      <c r="N10" s="4"/>
      <c r="O10" s="4"/>
    </row>
    <row r="11" spans="1:15" x14ac:dyDescent="0.2">
      <c r="A11" s="4"/>
      <c r="B11" s="4"/>
      <c r="C11" s="4"/>
      <c r="D11" s="4"/>
      <c r="E11" s="4"/>
      <c r="F11" s="4"/>
      <c r="G11" s="4"/>
      <c r="H11" s="4"/>
      <c r="I11" s="4"/>
      <c r="J11" s="4"/>
      <c r="K11" s="4"/>
      <c r="L11" s="4"/>
      <c r="M11" s="4"/>
      <c r="N11" s="4"/>
      <c r="O11" s="4"/>
    </row>
    <row r="12" spans="1:15" x14ac:dyDescent="0.2">
      <c r="A12" s="4"/>
      <c r="B12" s="4"/>
      <c r="C12" s="4"/>
      <c r="D12" s="4"/>
      <c r="E12" s="4"/>
      <c r="F12" s="4"/>
      <c r="G12" s="4"/>
      <c r="H12" s="4"/>
      <c r="I12" s="4"/>
      <c r="J12" s="4"/>
      <c r="K12" s="4"/>
      <c r="L12" s="4"/>
      <c r="M12" s="4"/>
      <c r="N12" s="4"/>
      <c r="O12" s="4"/>
    </row>
    <row r="13" spans="1:15" x14ac:dyDescent="0.2">
      <c r="A13" s="4"/>
      <c r="B13" s="4"/>
      <c r="C13" s="4"/>
      <c r="D13" s="4"/>
      <c r="E13" s="4"/>
      <c r="F13" s="4"/>
      <c r="G13" s="4"/>
      <c r="H13" s="4"/>
      <c r="I13" s="4"/>
      <c r="J13" s="4"/>
      <c r="K13" s="4"/>
      <c r="L13" s="4"/>
      <c r="M13" s="4"/>
      <c r="N13" s="4"/>
      <c r="O13" s="4"/>
    </row>
    <row r="14" spans="1:15" x14ac:dyDescent="0.2">
      <c r="A14" s="4"/>
      <c r="B14" s="4"/>
      <c r="C14" s="4"/>
      <c r="D14" s="4"/>
      <c r="E14" s="4"/>
      <c r="F14" s="4"/>
      <c r="G14" s="4"/>
      <c r="H14" s="4"/>
      <c r="I14" s="4"/>
      <c r="J14" s="4"/>
      <c r="K14" s="4"/>
      <c r="L14" s="4"/>
      <c r="M14" s="4"/>
      <c r="N14" s="4"/>
      <c r="O14" s="4"/>
    </row>
    <row r="15" spans="1:15" x14ac:dyDescent="0.2">
      <c r="A15" s="4"/>
      <c r="B15" s="4"/>
      <c r="C15" s="4"/>
      <c r="D15" s="4"/>
      <c r="E15" s="4"/>
      <c r="F15" s="4"/>
      <c r="G15" s="4"/>
      <c r="H15" s="4"/>
      <c r="I15" s="4"/>
      <c r="J15" s="4"/>
      <c r="K15" s="4"/>
      <c r="L15" s="4"/>
      <c r="M15" s="4"/>
      <c r="N15" s="4"/>
      <c r="O15" s="4"/>
    </row>
    <row r="16" spans="1:15" x14ac:dyDescent="0.2">
      <c r="A16" s="4"/>
      <c r="B16" s="4"/>
      <c r="C16" s="4"/>
      <c r="D16" s="4"/>
      <c r="E16" s="4"/>
      <c r="F16" s="4"/>
      <c r="G16" s="4"/>
      <c r="H16" s="4"/>
      <c r="I16" s="4"/>
      <c r="J16" s="4"/>
      <c r="K16" s="4"/>
      <c r="L16" s="4"/>
      <c r="M16" s="4"/>
      <c r="N16" s="4"/>
      <c r="O16" s="4"/>
    </row>
    <row r="17" spans="1:15" x14ac:dyDescent="0.2">
      <c r="A17" s="4"/>
      <c r="B17" s="4"/>
      <c r="C17" s="4"/>
      <c r="D17" s="4"/>
      <c r="E17" s="4"/>
      <c r="F17" s="4"/>
      <c r="G17" s="4"/>
      <c r="H17" s="4"/>
      <c r="I17" s="4"/>
      <c r="J17" s="4"/>
      <c r="K17" s="4"/>
      <c r="L17" s="4"/>
      <c r="M17" s="4"/>
      <c r="N17" s="4"/>
      <c r="O17" s="4"/>
    </row>
    <row r="18" spans="1:15" x14ac:dyDescent="0.2">
      <c r="A18" s="4"/>
      <c r="B18" s="4"/>
      <c r="C18" s="4"/>
      <c r="D18" s="4"/>
      <c r="E18" s="4"/>
      <c r="F18" s="4"/>
      <c r="G18" s="4"/>
      <c r="H18" s="4"/>
      <c r="I18" s="4"/>
      <c r="J18" s="4"/>
      <c r="K18" s="4"/>
      <c r="L18" s="4"/>
      <c r="M18" s="4"/>
      <c r="N18" s="4"/>
      <c r="O18" s="4"/>
    </row>
    <row r="19" spans="1:15" x14ac:dyDescent="0.2">
      <c r="A19" s="4"/>
      <c r="B19" s="4"/>
      <c r="C19" s="4"/>
      <c r="D19" s="4"/>
      <c r="E19" s="4"/>
      <c r="F19" s="4"/>
      <c r="G19" s="4"/>
      <c r="H19" s="4"/>
      <c r="I19" s="4"/>
      <c r="J19" s="4"/>
      <c r="K19" s="4"/>
      <c r="L19" s="4"/>
      <c r="M19" s="4"/>
      <c r="N19" s="4"/>
      <c r="O19" s="4"/>
    </row>
    <row r="20" spans="1:15" x14ac:dyDescent="0.2">
      <c r="A20" s="4"/>
      <c r="B20" s="4"/>
      <c r="C20" s="4"/>
      <c r="D20" s="4"/>
      <c r="E20" s="4"/>
      <c r="F20" s="4"/>
      <c r="G20" s="4"/>
      <c r="H20" s="4"/>
      <c r="I20" s="4"/>
      <c r="J20" s="4"/>
      <c r="K20" s="4"/>
      <c r="L20" s="4"/>
      <c r="M20" s="4"/>
      <c r="N20" s="4"/>
      <c r="O20" s="4"/>
    </row>
    <row r="21" spans="1:15" x14ac:dyDescent="0.2">
      <c r="A21" s="4"/>
      <c r="B21" s="4"/>
      <c r="C21" s="4"/>
      <c r="D21" s="4"/>
      <c r="E21" s="4"/>
      <c r="F21" s="4"/>
      <c r="G21" s="4"/>
      <c r="H21" s="4"/>
      <c r="I21" s="4"/>
      <c r="J21" s="4"/>
      <c r="K21" s="4"/>
      <c r="L21" s="4"/>
      <c r="M21" s="4"/>
      <c r="N21" s="4"/>
      <c r="O21" s="4"/>
    </row>
    <row r="22" spans="1:15" x14ac:dyDescent="0.2">
      <c r="A22" s="4"/>
      <c r="B22" s="4"/>
      <c r="C22" s="4"/>
      <c r="D22" s="4"/>
      <c r="E22" s="4"/>
      <c r="F22" s="4"/>
      <c r="G22" s="4"/>
      <c r="H22" s="4"/>
      <c r="I22" s="4"/>
      <c r="J22" s="4"/>
      <c r="K22" s="4"/>
      <c r="L22" s="4"/>
      <c r="M22" s="4"/>
      <c r="N22" s="4"/>
      <c r="O22" s="4"/>
    </row>
    <row r="23" spans="1:15" x14ac:dyDescent="0.2">
      <c r="A23" s="4"/>
      <c r="B23" s="4"/>
      <c r="C23" s="4"/>
      <c r="D23" s="4"/>
      <c r="E23" s="4"/>
      <c r="F23" s="4"/>
      <c r="G23" s="4"/>
      <c r="H23" s="4"/>
      <c r="I23" s="4"/>
      <c r="J23" s="4"/>
      <c r="K23" s="4"/>
      <c r="L23" s="4"/>
      <c r="M23" s="4"/>
      <c r="N23" s="4"/>
      <c r="O23" s="4"/>
    </row>
    <row r="24" spans="1:15" x14ac:dyDescent="0.2">
      <c r="A24" s="4"/>
      <c r="B24" s="4"/>
      <c r="C24" s="4"/>
      <c r="D24" s="4"/>
      <c r="E24" s="4"/>
      <c r="F24" s="4"/>
      <c r="G24" s="4"/>
      <c r="H24" s="4"/>
      <c r="I24" s="4"/>
      <c r="J24" s="4"/>
      <c r="K24" s="4"/>
      <c r="L24" s="4"/>
      <c r="M24" s="4"/>
      <c r="N24" s="4"/>
      <c r="O24" s="4"/>
    </row>
    <row r="25" spans="1:15" x14ac:dyDescent="0.2">
      <c r="A25" s="4"/>
      <c r="B25" s="4"/>
      <c r="C25" s="4"/>
      <c r="D25" s="4"/>
      <c r="E25" s="4"/>
      <c r="F25" s="4"/>
      <c r="G25" s="4"/>
      <c r="H25" s="4"/>
      <c r="I25" s="4"/>
      <c r="J25" s="4"/>
      <c r="K25" s="4"/>
      <c r="L25" s="4"/>
      <c r="M25" s="4"/>
      <c r="N25" s="4"/>
      <c r="O25" s="4"/>
    </row>
    <row r="26" spans="1:15" x14ac:dyDescent="0.2">
      <c r="A26" s="4"/>
      <c r="B26" s="4"/>
      <c r="C26" s="4"/>
      <c r="D26" s="4"/>
      <c r="E26" s="4"/>
      <c r="F26" s="4"/>
      <c r="G26" s="4"/>
      <c r="H26" s="4"/>
      <c r="I26" s="4"/>
      <c r="J26" s="4"/>
      <c r="K26" s="4"/>
      <c r="L26" s="4"/>
      <c r="M26" s="4"/>
      <c r="N26" s="4"/>
      <c r="O26" s="4"/>
    </row>
    <row r="27" spans="1:15" x14ac:dyDescent="0.2">
      <c r="A27" s="4"/>
      <c r="B27" s="4"/>
      <c r="C27" s="4"/>
      <c r="D27" s="4"/>
      <c r="E27" s="4"/>
      <c r="F27" s="4"/>
      <c r="G27" s="4"/>
      <c r="H27" s="4"/>
      <c r="I27" s="4"/>
      <c r="J27" s="4"/>
      <c r="K27" s="4"/>
      <c r="L27" s="4"/>
      <c r="M27" s="4"/>
      <c r="N27" s="4"/>
      <c r="O27" s="4"/>
    </row>
    <row r="28" spans="1:15" x14ac:dyDescent="0.2">
      <c r="A28" s="4"/>
      <c r="B28" s="4"/>
      <c r="C28" s="4"/>
      <c r="D28" s="4"/>
      <c r="E28" s="4"/>
      <c r="F28" s="4"/>
      <c r="G28" s="4"/>
      <c r="H28" s="4"/>
      <c r="I28" s="4"/>
      <c r="J28" s="4"/>
      <c r="K28" s="4"/>
      <c r="L28" s="4"/>
      <c r="M28" s="4"/>
      <c r="N28" s="4"/>
      <c r="O28" s="4"/>
    </row>
    <row r="29" spans="1:15" x14ac:dyDescent="0.2">
      <c r="A29" s="4"/>
      <c r="B29" s="4"/>
      <c r="C29" s="4"/>
      <c r="D29" s="4"/>
      <c r="E29" s="4"/>
      <c r="F29" s="4"/>
      <c r="G29" s="4"/>
      <c r="H29" s="4"/>
      <c r="I29" s="4"/>
      <c r="J29" s="4"/>
      <c r="K29" s="4"/>
      <c r="L29" s="4"/>
      <c r="M29" s="4"/>
      <c r="N29" s="4"/>
      <c r="O29" s="4"/>
    </row>
    <row r="30" spans="1:15" x14ac:dyDescent="0.2">
      <c r="A30" s="4"/>
      <c r="B30" s="4"/>
      <c r="C30" s="4"/>
      <c r="D30" s="4"/>
      <c r="E30" s="4"/>
      <c r="F30" s="4"/>
      <c r="G30" s="4"/>
      <c r="H30" s="4"/>
      <c r="I30" s="4"/>
      <c r="J30" s="4"/>
      <c r="K30" s="4"/>
      <c r="L30" s="4"/>
      <c r="M30" s="4"/>
      <c r="N30" s="4"/>
      <c r="O30" s="4"/>
    </row>
  </sheetData>
  <mergeCells count="2">
    <mergeCell ref="A2:B2"/>
    <mergeCell ref="C7:K7"/>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O33"/>
  <sheetViews>
    <sheetView rightToLeft="1" workbookViewId="0">
      <selection activeCell="B5" sqref="B5"/>
    </sheetView>
  </sheetViews>
  <sheetFormatPr defaultRowHeight="14.25" x14ac:dyDescent="0.2"/>
  <cols>
    <col min="1" max="1" width="5.25" customWidth="1"/>
    <col min="2" max="2" width="23.375" customWidth="1"/>
  </cols>
  <sheetData>
    <row r="1" spans="1:15" ht="90" customHeight="1" x14ac:dyDescent="0.2">
      <c r="A1" s="4"/>
      <c r="B1" s="4"/>
      <c r="C1" s="4"/>
      <c r="D1" s="4"/>
      <c r="E1" s="4"/>
      <c r="F1" s="4"/>
      <c r="G1" s="4"/>
      <c r="H1" s="4"/>
      <c r="I1" s="4"/>
      <c r="J1" s="4"/>
      <c r="K1" s="4"/>
      <c r="L1" s="4"/>
      <c r="M1" s="4"/>
      <c r="N1" s="4"/>
      <c r="O1" s="4"/>
    </row>
    <row r="2" spans="1:15" ht="22.5" x14ac:dyDescent="0.2">
      <c r="A2" s="377" t="s">
        <v>141</v>
      </c>
      <c r="B2" s="377"/>
      <c r="C2" s="228" t="s">
        <v>38</v>
      </c>
      <c r="D2" s="228" t="s">
        <v>39</v>
      </c>
      <c r="E2" s="228" t="s">
        <v>40</v>
      </c>
      <c r="F2" s="228" t="s">
        <v>41</v>
      </c>
      <c r="G2" s="228" t="s">
        <v>42</v>
      </c>
      <c r="H2" s="228" t="s">
        <v>43</v>
      </c>
      <c r="I2" s="228" t="s">
        <v>44</v>
      </c>
      <c r="J2" s="228" t="s">
        <v>45</v>
      </c>
      <c r="K2" s="228" t="s">
        <v>46</v>
      </c>
      <c r="L2" s="228" t="s">
        <v>47</v>
      </c>
      <c r="M2" s="228" t="s">
        <v>48</v>
      </c>
      <c r="N2" s="228" t="s">
        <v>49</v>
      </c>
      <c r="O2" s="4"/>
    </row>
    <row r="3" spans="1:15" ht="22.5" x14ac:dyDescent="0.2">
      <c r="A3" s="94">
        <v>1</v>
      </c>
      <c r="B3" s="93" t="s">
        <v>65</v>
      </c>
      <c r="C3" s="231">
        <v>130.64257466808482</v>
      </c>
      <c r="D3" s="231">
        <v>136.93208605717206</v>
      </c>
      <c r="E3" s="231">
        <v>140.92111850726513</v>
      </c>
      <c r="F3" s="231">
        <v>147.13515604403835</v>
      </c>
      <c r="G3" s="231">
        <v>155.36648814055576</v>
      </c>
      <c r="H3" s="231">
        <v>165.13485195292392</v>
      </c>
      <c r="I3" s="231">
        <v>166.54409167829601</v>
      </c>
      <c r="J3" s="231">
        <v>166.06776516015756</v>
      </c>
      <c r="K3" s="231">
        <v>161.20625033804188</v>
      </c>
      <c r="L3" s="231">
        <v>149.32510256325392</v>
      </c>
      <c r="M3" s="231">
        <v>140.33049527820711</v>
      </c>
      <c r="N3" s="231">
        <v>129.91833585395716</v>
      </c>
      <c r="O3" s="4"/>
    </row>
    <row r="4" spans="1:15" ht="22.5" x14ac:dyDescent="0.2">
      <c r="A4" s="95">
        <v>2</v>
      </c>
      <c r="B4" s="92" t="s">
        <v>272</v>
      </c>
      <c r="C4" s="99">
        <v>145.70197435695118</v>
      </c>
      <c r="D4" s="99">
        <v>145.63260281702208</v>
      </c>
      <c r="E4" s="99">
        <v>154.71384491627984</v>
      </c>
      <c r="F4" s="99">
        <v>162.40194507421424</v>
      </c>
      <c r="G4" s="99">
        <v>169.57503825011176</v>
      </c>
      <c r="H4" s="99">
        <v>175.14442120118238</v>
      </c>
      <c r="I4" s="99">
        <v>179.93281457682298</v>
      </c>
      <c r="J4" s="99">
        <v>177.61947646788025</v>
      </c>
      <c r="K4" s="99">
        <v>175.31826744691006</v>
      </c>
      <c r="L4" s="99">
        <v>159.63145376229429</v>
      </c>
      <c r="M4" s="99">
        <v>145.41247364682954</v>
      </c>
      <c r="N4" s="99">
        <v>142.14004743100975</v>
      </c>
      <c r="O4" s="4"/>
    </row>
    <row r="5" spans="1:15" x14ac:dyDescent="0.2">
      <c r="A5" s="4"/>
      <c r="B5" s="4"/>
      <c r="C5" s="4"/>
      <c r="D5" s="4"/>
      <c r="E5" s="4"/>
      <c r="F5" s="4"/>
      <c r="G5" s="4"/>
      <c r="H5" s="4"/>
      <c r="I5" s="4"/>
      <c r="J5" s="4"/>
      <c r="K5" s="4"/>
      <c r="L5" s="4"/>
      <c r="M5" s="4"/>
      <c r="N5" s="4"/>
      <c r="O5" s="4"/>
    </row>
    <row r="6" spans="1:15" x14ac:dyDescent="0.2">
      <c r="A6" s="4"/>
      <c r="B6" s="4"/>
      <c r="C6" s="4"/>
      <c r="D6" s="4"/>
      <c r="E6" s="4"/>
      <c r="F6" s="4"/>
      <c r="G6" s="4"/>
      <c r="H6" s="4"/>
      <c r="I6" s="4"/>
      <c r="J6" s="4"/>
      <c r="K6" s="4"/>
      <c r="L6" s="4"/>
      <c r="M6" s="4"/>
      <c r="N6" s="4"/>
      <c r="O6" s="4"/>
    </row>
    <row r="7" spans="1:15" ht="25.5" customHeight="1" x14ac:dyDescent="0.2">
      <c r="A7" s="4"/>
      <c r="B7" s="4"/>
      <c r="C7" s="410" t="s">
        <v>417</v>
      </c>
      <c r="D7" s="411"/>
      <c r="E7" s="411"/>
      <c r="F7" s="411"/>
      <c r="G7" s="411"/>
      <c r="H7" s="411"/>
      <c r="I7" s="411"/>
      <c r="J7" s="411"/>
      <c r="K7" s="412"/>
      <c r="L7" s="4"/>
      <c r="M7" s="4"/>
      <c r="N7" s="4"/>
      <c r="O7" s="4"/>
    </row>
    <row r="8" spans="1:15" x14ac:dyDescent="0.2">
      <c r="A8" s="4"/>
      <c r="B8" s="4"/>
      <c r="C8" s="4"/>
      <c r="D8" s="4"/>
      <c r="E8" s="4"/>
      <c r="F8" s="4"/>
      <c r="G8" s="4"/>
      <c r="H8" s="4"/>
      <c r="I8" s="4"/>
      <c r="J8" s="4"/>
      <c r="K8" s="4"/>
      <c r="L8" s="4"/>
      <c r="M8" s="4"/>
      <c r="N8" s="4"/>
      <c r="O8" s="4"/>
    </row>
    <row r="9" spans="1:15" x14ac:dyDescent="0.2">
      <c r="A9" s="4"/>
      <c r="B9" s="4"/>
      <c r="C9" s="4"/>
      <c r="D9" s="4"/>
      <c r="E9" s="4"/>
      <c r="F9" s="4"/>
      <c r="G9" s="4"/>
      <c r="H9" s="4"/>
      <c r="I9" s="4"/>
      <c r="J9" s="4"/>
      <c r="K9" s="4"/>
      <c r="L9" s="4"/>
      <c r="M9" s="4"/>
      <c r="N9" s="4"/>
      <c r="O9" s="4"/>
    </row>
    <row r="10" spans="1:15" x14ac:dyDescent="0.2">
      <c r="A10" s="4"/>
      <c r="B10" s="4"/>
      <c r="C10" s="4"/>
      <c r="D10" s="4"/>
      <c r="E10" s="4"/>
      <c r="F10" s="4"/>
      <c r="G10" s="4"/>
      <c r="H10" s="4"/>
      <c r="I10" s="4"/>
      <c r="J10" s="4"/>
      <c r="K10" s="4"/>
      <c r="L10" s="4"/>
      <c r="M10" s="4"/>
      <c r="N10" s="4"/>
      <c r="O10" s="4"/>
    </row>
    <row r="11" spans="1:15" x14ac:dyDescent="0.2">
      <c r="A11" s="4"/>
      <c r="B11" s="4"/>
      <c r="C11" s="4"/>
      <c r="D11" s="4"/>
      <c r="E11" s="4"/>
      <c r="F11" s="4"/>
      <c r="G11" s="4"/>
      <c r="H11" s="4"/>
      <c r="I11" s="4"/>
      <c r="J11" s="4"/>
      <c r="K11" s="4"/>
      <c r="L11" s="4"/>
      <c r="M11" s="4"/>
      <c r="N11" s="4"/>
      <c r="O11" s="4"/>
    </row>
    <row r="12" spans="1:15" x14ac:dyDescent="0.2">
      <c r="A12" s="4"/>
      <c r="B12" s="4"/>
      <c r="C12" s="4"/>
      <c r="D12" s="4"/>
      <c r="E12" s="4"/>
      <c r="F12" s="4"/>
      <c r="G12" s="4"/>
      <c r="H12" s="4"/>
      <c r="I12" s="4"/>
      <c r="J12" s="4"/>
      <c r="K12" s="4"/>
      <c r="L12" s="4"/>
      <c r="M12" s="4"/>
      <c r="N12" s="4"/>
      <c r="O12" s="4"/>
    </row>
    <row r="13" spans="1:15" x14ac:dyDescent="0.2">
      <c r="A13" s="4"/>
      <c r="B13" s="4"/>
      <c r="C13" s="4"/>
      <c r="D13" s="4"/>
      <c r="E13" s="4"/>
      <c r="F13" s="4"/>
      <c r="G13" s="4"/>
      <c r="H13" s="4"/>
      <c r="I13" s="4"/>
      <c r="J13" s="4"/>
      <c r="K13" s="4"/>
      <c r="L13" s="4"/>
      <c r="M13" s="4"/>
      <c r="N13" s="4"/>
      <c r="O13" s="4"/>
    </row>
    <row r="14" spans="1:15" x14ac:dyDescent="0.2">
      <c r="A14" s="4"/>
      <c r="B14" s="4"/>
      <c r="C14" s="4"/>
      <c r="D14" s="4"/>
      <c r="E14" s="4"/>
      <c r="F14" s="4"/>
      <c r="G14" s="4"/>
      <c r="H14" s="4"/>
      <c r="I14" s="4"/>
      <c r="J14" s="4"/>
      <c r="K14" s="4"/>
      <c r="L14" s="4"/>
      <c r="M14" s="4"/>
      <c r="N14" s="4"/>
      <c r="O14" s="4"/>
    </row>
    <row r="15" spans="1:15" x14ac:dyDescent="0.2">
      <c r="A15" s="4"/>
      <c r="B15" s="4"/>
      <c r="C15" s="4"/>
      <c r="D15" s="4"/>
      <c r="E15" s="4"/>
      <c r="F15" s="4"/>
      <c r="G15" s="4"/>
      <c r="H15" s="4"/>
      <c r="I15" s="4"/>
      <c r="J15" s="4"/>
      <c r="K15" s="4"/>
      <c r="L15" s="4"/>
      <c r="M15" s="4"/>
      <c r="N15" s="4"/>
      <c r="O15" s="4"/>
    </row>
    <row r="16" spans="1:15" x14ac:dyDescent="0.2">
      <c r="A16" s="4"/>
      <c r="B16" s="4"/>
      <c r="C16" s="4"/>
      <c r="D16" s="4"/>
      <c r="E16" s="4"/>
      <c r="F16" s="4"/>
      <c r="G16" s="4"/>
      <c r="H16" s="4"/>
      <c r="I16" s="4"/>
      <c r="J16" s="4"/>
      <c r="K16" s="4"/>
      <c r="L16" s="4"/>
      <c r="M16" s="4"/>
      <c r="N16" s="4"/>
      <c r="O16" s="4"/>
    </row>
    <row r="17" spans="1:15" x14ac:dyDescent="0.2">
      <c r="A17" s="4"/>
      <c r="B17" s="4"/>
      <c r="C17" s="4"/>
      <c r="D17" s="4"/>
      <c r="E17" s="4"/>
      <c r="F17" s="4"/>
      <c r="G17" s="4"/>
      <c r="H17" s="4"/>
      <c r="I17" s="4"/>
      <c r="J17" s="4"/>
      <c r="K17" s="4"/>
      <c r="L17" s="4"/>
      <c r="M17" s="4"/>
      <c r="N17" s="4"/>
      <c r="O17" s="4"/>
    </row>
    <row r="18" spans="1:15" x14ac:dyDescent="0.2">
      <c r="A18" s="4"/>
      <c r="B18" s="4"/>
      <c r="C18" s="4"/>
      <c r="D18" s="4"/>
      <c r="E18" s="4"/>
      <c r="F18" s="4"/>
      <c r="G18" s="4"/>
      <c r="H18" s="4"/>
      <c r="I18" s="4"/>
      <c r="J18" s="4"/>
      <c r="K18" s="4"/>
      <c r="L18" s="4"/>
      <c r="M18" s="4"/>
      <c r="N18" s="4"/>
      <c r="O18" s="4"/>
    </row>
    <row r="19" spans="1:15" x14ac:dyDescent="0.2">
      <c r="A19" s="4"/>
      <c r="B19" s="4"/>
      <c r="C19" s="4"/>
      <c r="D19" s="4"/>
      <c r="E19" s="4"/>
      <c r="F19" s="4"/>
      <c r="G19" s="4"/>
      <c r="H19" s="4"/>
      <c r="I19" s="4"/>
      <c r="J19" s="4"/>
      <c r="K19" s="4"/>
      <c r="L19" s="4"/>
      <c r="M19" s="4"/>
      <c r="N19" s="4"/>
      <c r="O19" s="4"/>
    </row>
    <row r="20" spans="1:15" x14ac:dyDescent="0.2">
      <c r="A20" s="4"/>
      <c r="B20" s="4"/>
      <c r="C20" s="4"/>
      <c r="D20" s="4"/>
      <c r="E20" s="4"/>
      <c r="F20" s="4"/>
      <c r="G20" s="4"/>
      <c r="H20" s="4"/>
      <c r="I20" s="4"/>
      <c r="J20" s="4"/>
      <c r="K20" s="4"/>
      <c r="L20" s="4"/>
      <c r="M20" s="4"/>
      <c r="N20" s="4"/>
      <c r="O20" s="4"/>
    </row>
    <row r="21" spans="1:15" x14ac:dyDescent="0.2">
      <c r="A21" s="4"/>
      <c r="B21" s="4"/>
      <c r="C21" s="4"/>
      <c r="D21" s="4"/>
      <c r="E21" s="4"/>
      <c r="F21" s="4"/>
      <c r="G21" s="4"/>
      <c r="H21" s="4"/>
      <c r="I21" s="4"/>
      <c r="J21" s="4"/>
      <c r="K21" s="4"/>
      <c r="L21" s="4"/>
      <c r="M21" s="4"/>
      <c r="N21" s="4"/>
      <c r="O21" s="4"/>
    </row>
    <row r="22" spans="1:15" x14ac:dyDescent="0.2">
      <c r="A22" s="4"/>
      <c r="B22" s="4"/>
      <c r="C22" s="4"/>
      <c r="D22" s="4"/>
      <c r="E22" s="4"/>
      <c r="F22" s="4"/>
      <c r="G22" s="4"/>
      <c r="H22" s="4"/>
      <c r="I22" s="4"/>
      <c r="J22" s="4"/>
      <c r="K22" s="4"/>
      <c r="L22" s="4"/>
      <c r="M22" s="4"/>
      <c r="N22" s="4"/>
      <c r="O22" s="4"/>
    </row>
    <row r="23" spans="1:15" x14ac:dyDescent="0.2">
      <c r="A23" s="4"/>
      <c r="B23" s="4"/>
      <c r="C23" s="4"/>
      <c r="D23" s="4"/>
      <c r="E23" s="4"/>
      <c r="F23" s="4"/>
      <c r="G23" s="4"/>
      <c r="H23" s="4"/>
      <c r="I23" s="4"/>
      <c r="J23" s="4"/>
      <c r="K23" s="4"/>
      <c r="L23" s="4"/>
      <c r="M23" s="4"/>
      <c r="N23" s="4"/>
      <c r="O23" s="4"/>
    </row>
    <row r="24" spans="1:15" x14ac:dyDescent="0.2">
      <c r="A24" s="4"/>
      <c r="B24" s="4"/>
      <c r="C24" s="4"/>
      <c r="D24" s="4"/>
      <c r="E24" s="4"/>
      <c r="F24" s="4"/>
      <c r="G24" s="4"/>
      <c r="H24" s="4"/>
      <c r="I24" s="4"/>
      <c r="J24" s="4"/>
      <c r="K24" s="4"/>
      <c r="L24" s="4"/>
      <c r="M24" s="4"/>
      <c r="N24" s="4"/>
      <c r="O24" s="4"/>
    </row>
    <row r="25" spans="1:15" x14ac:dyDescent="0.2">
      <c r="A25" s="4"/>
      <c r="B25" s="4"/>
      <c r="C25" s="4"/>
      <c r="D25" s="4"/>
      <c r="E25" s="4"/>
      <c r="F25" s="4"/>
      <c r="G25" s="4"/>
      <c r="H25" s="4"/>
      <c r="I25" s="4"/>
      <c r="J25" s="4"/>
      <c r="K25" s="4"/>
      <c r="L25" s="4"/>
      <c r="M25" s="4"/>
      <c r="N25" s="4"/>
      <c r="O25" s="4"/>
    </row>
    <row r="26" spans="1:15" x14ac:dyDescent="0.2">
      <c r="A26" s="4"/>
      <c r="B26" s="4"/>
      <c r="C26" s="4"/>
      <c r="D26" s="4"/>
      <c r="E26" s="4"/>
      <c r="F26" s="4"/>
      <c r="G26" s="4"/>
      <c r="H26" s="4"/>
      <c r="I26" s="4"/>
      <c r="J26" s="4"/>
      <c r="K26" s="4"/>
      <c r="L26" s="4"/>
      <c r="M26" s="4"/>
      <c r="N26" s="4"/>
      <c r="O26" s="4"/>
    </row>
    <row r="27" spans="1:15" x14ac:dyDescent="0.2">
      <c r="A27" s="4"/>
      <c r="B27" s="4"/>
      <c r="C27" s="4"/>
      <c r="D27" s="4"/>
      <c r="E27" s="4"/>
      <c r="F27" s="4"/>
      <c r="G27" s="4"/>
      <c r="H27" s="4"/>
      <c r="I27" s="4"/>
      <c r="J27" s="4"/>
      <c r="K27" s="4"/>
      <c r="L27" s="4"/>
      <c r="M27" s="4"/>
      <c r="N27" s="4"/>
      <c r="O27" s="4"/>
    </row>
    <row r="28" spans="1:15" x14ac:dyDescent="0.2">
      <c r="A28" s="4"/>
      <c r="B28" s="4"/>
      <c r="C28" s="4"/>
      <c r="D28" s="4"/>
      <c r="E28" s="4"/>
      <c r="F28" s="4"/>
      <c r="G28" s="4"/>
      <c r="H28" s="4"/>
      <c r="I28" s="4"/>
      <c r="J28" s="4"/>
      <c r="K28" s="4"/>
      <c r="L28" s="4"/>
      <c r="M28" s="4"/>
      <c r="N28" s="4"/>
      <c r="O28" s="4"/>
    </row>
    <row r="29" spans="1:15" x14ac:dyDescent="0.2">
      <c r="A29" s="4"/>
      <c r="B29" s="4"/>
      <c r="C29" s="4"/>
      <c r="D29" s="4"/>
      <c r="E29" s="4"/>
      <c r="F29" s="4"/>
      <c r="G29" s="4"/>
      <c r="H29" s="4"/>
      <c r="I29" s="4"/>
      <c r="J29" s="4"/>
      <c r="K29" s="4"/>
      <c r="L29" s="4"/>
      <c r="M29" s="4"/>
      <c r="N29" s="4"/>
      <c r="O29" s="4"/>
    </row>
    <row r="30" spans="1:15" x14ac:dyDescent="0.2">
      <c r="A30" s="4"/>
      <c r="B30" s="4"/>
      <c r="C30" s="4"/>
      <c r="D30" s="4"/>
      <c r="E30" s="4"/>
      <c r="F30" s="4"/>
      <c r="G30" s="4"/>
      <c r="H30" s="4"/>
      <c r="I30" s="4"/>
      <c r="J30" s="4"/>
      <c r="K30" s="4"/>
      <c r="L30" s="4"/>
      <c r="M30" s="4"/>
      <c r="N30" s="4"/>
      <c r="O30" s="4"/>
    </row>
    <row r="31" spans="1:15" x14ac:dyDescent="0.2">
      <c r="A31" s="4"/>
      <c r="B31" s="4"/>
      <c r="C31" s="4"/>
      <c r="D31" s="4"/>
      <c r="E31" s="4"/>
      <c r="F31" s="4"/>
      <c r="G31" s="4"/>
      <c r="H31" s="4"/>
      <c r="I31" s="4"/>
      <c r="J31" s="4"/>
      <c r="K31" s="4"/>
      <c r="L31" s="4"/>
      <c r="M31" s="4"/>
      <c r="N31" s="4"/>
      <c r="O31" s="4"/>
    </row>
    <row r="32" spans="1:15" x14ac:dyDescent="0.2">
      <c r="A32" s="4"/>
      <c r="B32" s="4"/>
      <c r="C32" s="4"/>
      <c r="D32" s="4"/>
      <c r="E32" s="4"/>
      <c r="F32" s="4"/>
      <c r="G32" s="4"/>
      <c r="H32" s="4"/>
      <c r="I32" s="4"/>
      <c r="J32" s="4"/>
      <c r="K32" s="4"/>
      <c r="L32" s="4"/>
      <c r="M32" s="4"/>
      <c r="N32" s="4"/>
      <c r="O32" s="4"/>
    </row>
    <row r="33" spans="1:15" x14ac:dyDescent="0.2">
      <c r="A33" s="4"/>
      <c r="B33" s="4"/>
      <c r="C33" s="4"/>
      <c r="D33" s="4"/>
      <c r="E33" s="4"/>
      <c r="F33" s="4"/>
      <c r="G33" s="4"/>
      <c r="H33" s="4"/>
      <c r="I33" s="4"/>
      <c r="J33" s="4"/>
      <c r="K33" s="4"/>
      <c r="L33" s="4"/>
      <c r="M33" s="4"/>
      <c r="N33" s="4"/>
      <c r="O33" s="4"/>
    </row>
  </sheetData>
  <mergeCells count="2">
    <mergeCell ref="A2:B2"/>
    <mergeCell ref="C7:K7"/>
  </mergeCell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O36"/>
  <sheetViews>
    <sheetView rightToLeft="1" workbookViewId="0"/>
  </sheetViews>
  <sheetFormatPr defaultRowHeight="14.25" x14ac:dyDescent="0.2"/>
  <cols>
    <col min="1" max="1" width="5.875" customWidth="1"/>
    <col min="2" max="2" width="22.625" customWidth="1"/>
  </cols>
  <sheetData>
    <row r="1" spans="1:15" ht="96" customHeight="1" x14ac:dyDescent="0.2">
      <c r="A1" s="4"/>
      <c r="B1" s="4"/>
      <c r="C1" s="4"/>
      <c r="D1" s="4"/>
      <c r="E1" s="4"/>
      <c r="F1" s="4"/>
      <c r="G1" s="4"/>
      <c r="H1" s="4"/>
      <c r="I1" s="4"/>
      <c r="J1" s="4"/>
      <c r="K1" s="4"/>
      <c r="L1" s="4"/>
      <c r="M1" s="4"/>
      <c r="N1" s="4"/>
      <c r="O1" s="4"/>
    </row>
    <row r="2" spans="1:15" ht="22.5" x14ac:dyDescent="0.2">
      <c r="A2" s="377" t="s">
        <v>119</v>
      </c>
      <c r="B2" s="377"/>
      <c r="C2" s="228" t="s">
        <v>38</v>
      </c>
      <c r="D2" s="228" t="s">
        <v>39</v>
      </c>
      <c r="E2" s="228" t="s">
        <v>40</v>
      </c>
      <c r="F2" s="228" t="s">
        <v>41</v>
      </c>
      <c r="G2" s="228" t="s">
        <v>42</v>
      </c>
      <c r="H2" s="228" t="s">
        <v>43</v>
      </c>
      <c r="I2" s="228" t="s">
        <v>44</v>
      </c>
      <c r="J2" s="228" t="s">
        <v>45</v>
      </c>
      <c r="K2" s="228" t="s">
        <v>46</v>
      </c>
      <c r="L2" s="228" t="s">
        <v>47</v>
      </c>
      <c r="M2" s="228" t="s">
        <v>48</v>
      </c>
      <c r="N2" s="228" t="s">
        <v>49</v>
      </c>
      <c r="O2" s="4"/>
    </row>
    <row r="3" spans="1:15" ht="22.5" x14ac:dyDescent="0.2">
      <c r="A3" s="94">
        <v>1</v>
      </c>
      <c r="B3" s="93" t="s">
        <v>65</v>
      </c>
      <c r="C3" s="232">
        <v>2.1134616541230749</v>
      </c>
      <c r="D3" s="232">
        <v>2.1996467712978061</v>
      </c>
      <c r="E3" s="232">
        <v>3.1884374838761986</v>
      </c>
      <c r="F3" s="232">
        <v>2.8558523737526205</v>
      </c>
      <c r="G3" s="232">
        <v>3.2958081488592796</v>
      </c>
      <c r="H3" s="232">
        <v>4.1048554406124849</v>
      </c>
      <c r="I3" s="232">
        <v>4.1919004626453011</v>
      </c>
      <c r="J3" s="232">
        <v>4.0755418691769725</v>
      </c>
      <c r="K3" s="230">
        <v>3.0493948161448574</v>
      </c>
      <c r="L3" s="232">
        <v>3.1315248560001048</v>
      </c>
      <c r="M3" s="232">
        <v>2.0981035888492197</v>
      </c>
      <c r="N3" s="232">
        <v>2.0583749757701799</v>
      </c>
      <c r="O3" s="4"/>
    </row>
    <row r="4" spans="1:15" ht="22.5" x14ac:dyDescent="0.2">
      <c r="A4" s="95">
        <v>2</v>
      </c>
      <c r="B4" s="92" t="s">
        <v>272</v>
      </c>
      <c r="C4" s="161">
        <v>2.7911448954981082</v>
      </c>
      <c r="D4" s="161">
        <v>2.804314821383604</v>
      </c>
      <c r="E4" s="161">
        <v>2.2762589503071236</v>
      </c>
      <c r="F4" s="161">
        <v>2.6950348372294419</v>
      </c>
      <c r="G4" s="161">
        <v>2.6263315774731879</v>
      </c>
      <c r="H4" s="161">
        <v>2.8996434520305101</v>
      </c>
      <c r="I4" s="161">
        <v>3.6032730623967022</v>
      </c>
      <c r="J4" s="161">
        <v>3.6371378221070607</v>
      </c>
      <c r="K4" s="161">
        <v>2.7927756440617473</v>
      </c>
      <c r="L4" s="161">
        <v>2.6726635258904952</v>
      </c>
      <c r="M4" s="161">
        <v>2.7183684429981598</v>
      </c>
      <c r="N4" s="161">
        <v>2.8461696727803796</v>
      </c>
      <c r="O4" s="4"/>
    </row>
    <row r="5" spans="1:15" x14ac:dyDescent="0.2">
      <c r="A5" s="4"/>
      <c r="B5" s="4"/>
      <c r="C5" s="4"/>
      <c r="D5" s="4"/>
      <c r="E5" s="4"/>
      <c r="F5" s="4"/>
      <c r="G5" s="4"/>
      <c r="H5" s="4"/>
      <c r="I5" s="4"/>
      <c r="J5" s="4"/>
      <c r="K5" s="4"/>
      <c r="L5" s="4"/>
      <c r="M5" s="4"/>
      <c r="N5" s="4"/>
      <c r="O5" s="4"/>
    </row>
    <row r="6" spans="1:15" x14ac:dyDescent="0.2">
      <c r="A6" s="4"/>
      <c r="B6" s="4"/>
      <c r="C6" s="4"/>
      <c r="D6" s="4"/>
      <c r="E6" s="4"/>
      <c r="F6" s="4"/>
      <c r="G6" s="4"/>
      <c r="H6" s="4"/>
      <c r="I6" s="4"/>
      <c r="J6" s="4"/>
      <c r="K6" s="4"/>
      <c r="L6" s="4"/>
      <c r="M6" s="4"/>
      <c r="N6" s="4"/>
      <c r="O6" s="4"/>
    </row>
    <row r="7" spans="1:15" ht="27" customHeight="1" x14ac:dyDescent="0.2">
      <c r="A7" s="4"/>
      <c r="B7" s="4"/>
      <c r="C7" s="410" t="s">
        <v>418</v>
      </c>
      <c r="D7" s="411"/>
      <c r="E7" s="411"/>
      <c r="F7" s="411"/>
      <c r="G7" s="411"/>
      <c r="H7" s="411"/>
      <c r="I7" s="411"/>
      <c r="J7" s="411"/>
      <c r="K7" s="411"/>
      <c r="L7" s="412"/>
      <c r="M7" s="4"/>
      <c r="N7" s="4"/>
      <c r="O7" s="4"/>
    </row>
    <row r="8" spans="1:15" x14ac:dyDescent="0.2">
      <c r="A8" s="4"/>
      <c r="B8" s="4"/>
      <c r="C8" s="4"/>
      <c r="D8" s="4"/>
      <c r="E8" s="4"/>
      <c r="F8" s="4"/>
      <c r="G8" s="4"/>
      <c r="H8" s="4"/>
      <c r="I8" s="4"/>
      <c r="J8" s="4"/>
      <c r="K8" s="4"/>
      <c r="L8" s="4"/>
      <c r="M8" s="4"/>
      <c r="N8" s="4"/>
      <c r="O8" s="4"/>
    </row>
    <row r="9" spans="1:15" x14ac:dyDescent="0.2">
      <c r="A9" s="4"/>
      <c r="B9" s="4"/>
      <c r="C9" s="4"/>
      <c r="D9" s="4"/>
      <c r="E9" s="4"/>
      <c r="F9" s="4"/>
      <c r="G9" s="4"/>
      <c r="H9" s="4"/>
      <c r="I9" s="4"/>
      <c r="J9" s="4"/>
      <c r="K9" s="4"/>
      <c r="L9" s="4"/>
      <c r="M9" s="4"/>
      <c r="N9" s="4"/>
      <c r="O9" s="4"/>
    </row>
    <row r="10" spans="1:15" x14ac:dyDescent="0.2">
      <c r="A10" s="4"/>
      <c r="B10" s="4"/>
      <c r="C10" s="4"/>
      <c r="D10" s="4"/>
      <c r="E10" s="4"/>
      <c r="F10" s="4"/>
      <c r="G10" s="4"/>
      <c r="H10" s="4"/>
      <c r="I10" s="4"/>
      <c r="J10" s="4"/>
      <c r="K10" s="4"/>
      <c r="L10" s="4"/>
      <c r="M10" s="4"/>
      <c r="N10" s="4"/>
      <c r="O10" s="4"/>
    </row>
    <row r="11" spans="1:15" x14ac:dyDescent="0.2">
      <c r="A11" s="4"/>
      <c r="B11" s="4"/>
      <c r="C11" s="4"/>
      <c r="D11" s="4"/>
      <c r="E11" s="4"/>
      <c r="F11" s="4"/>
      <c r="G11" s="4"/>
      <c r="H11" s="4"/>
      <c r="I11" s="4"/>
      <c r="J11" s="4"/>
      <c r="K11" s="4"/>
      <c r="L11" s="4"/>
      <c r="M11" s="4"/>
      <c r="N11" s="4"/>
      <c r="O11" s="4"/>
    </row>
    <row r="12" spans="1:15" x14ac:dyDescent="0.2">
      <c r="A12" s="4"/>
      <c r="B12" s="4"/>
      <c r="C12" s="4"/>
      <c r="D12" s="4"/>
      <c r="E12" s="4"/>
      <c r="F12" s="4"/>
      <c r="G12" s="4"/>
      <c r="H12" s="4"/>
      <c r="I12" s="4"/>
      <c r="J12" s="4"/>
      <c r="K12" s="4"/>
      <c r="L12" s="4"/>
      <c r="M12" s="4"/>
      <c r="N12" s="4"/>
      <c r="O12" s="4"/>
    </row>
    <row r="13" spans="1:15" x14ac:dyDescent="0.2">
      <c r="A13" s="4"/>
      <c r="B13" s="4"/>
      <c r="C13" s="4"/>
      <c r="D13" s="4"/>
      <c r="E13" s="4"/>
      <c r="F13" s="4"/>
      <c r="G13" s="4"/>
      <c r="H13" s="4"/>
      <c r="I13" s="4"/>
      <c r="J13" s="4"/>
      <c r="K13" s="4"/>
      <c r="L13" s="4"/>
      <c r="M13" s="4"/>
      <c r="N13" s="4"/>
      <c r="O13" s="4"/>
    </row>
    <row r="14" spans="1:15" x14ac:dyDescent="0.2">
      <c r="A14" s="4"/>
      <c r="B14" s="4"/>
      <c r="C14" s="4"/>
      <c r="D14" s="4"/>
      <c r="E14" s="4"/>
      <c r="F14" s="4"/>
      <c r="G14" s="4"/>
      <c r="H14" s="4"/>
      <c r="I14" s="4"/>
      <c r="J14" s="4"/>
      <c r="K14" s="4"/>
      <c r="L14" s="4"/>
      <c r="M14" s="4"/>
      <c r="N14" s="4"/>
      <c r="O14" s="4"/>
    </row>
    <row r="15" spans="1:15" x14ac:dyDescent="0.2">
      <c r="A15" s="4"/>
      <c r="B15" s="4"/>
      <c r="C15" s="4"/>
      <c r="D15" s="4"/>
      <c r="E15" s="4"/>
      <c r="F15" s="4"/>
      <c r="G15" s="4"/>
      <c r="H15" s="4"/>
      <c r="I15" s="4"/>
      <c r="J15" s="4"/>
      <c r="K15" s="4"/>
      <c r="L15" s="4"/>
      <c r="M15" s="4"/>
      <c r="N15" s="4"/>
      <c r="O15" s="4"/>
    </row>
    <row r="16" spans="1:15" x14ac:dyDescent="0.2">
      <c r="A16" s="4"/>
      <c r="B16" s="4"/>
      <c r="C16" s="4"/>
      <c r="D16" s="4"/>
      <c r="E16" s="4"/>
      <c r="F16" s="4"/>
      <c r="G16" s="4"/>
      <c r="H16" s="4"/>
      <c r="I16" s="4"/>
      <c r="J16" s="4"/>
      <c r="K16" s="4"/>
      <c r="L16" s="4"/>
      <c r="M16" s="4"/>
      <c r="N16" s="4"/>
      <c r="O16" s="4"/>
    </row>
    <row r="17" spans="1:15" x14ac:dyDescent="0.2">
      <c r="A17" s="4"/>
      <c r="B17" s="4"/>
      <c r="C17" s="4"/>
      <c r="D17" s="4"/>
      <c r="E17" s="4"/>
      <c r="F17" s="4"/>
      <c r="G17" s="4"/>
      <c r="H17" s="4"/>
      <c r="I17" s="4"/>
      <c r="J17" s="4"/>
      <c r="K17" s="4"/>
      <c r="L17" s="4"/>
      <c r="M17" s="4"/>
      <c r="N17" s="4"/>
      <c r="O17" s="4"/>
    </row>
    <row r="18" spans="1:15" x14ac:dyDescent="0.2">
      <c r="A18" s="4"/>
      <c r="B18" s="4"/>
      <c r="C18" s="4"/>
      <c r="D18" s="4"/>
      <c r="E18" s="4"/>
      <c r="F18" s="4"/>
      <c r="G18" s="4"/>
      <c r="H18" s="4"/>
      <c r="I18" s="4"/>
      <c r="J18" s="4"/>
      <c r="K18" s="4"/>
      <c r="L18" s="4"/>
      <c r="M18" s="4"/>
      <c r="N18" s="4"/>
      <c r="O18" s="4"/>
    </row>
    <row r="19" spans="1:15" x14ac:dyDescent="0.2">
      <c r="A19" s="4"/>
      <c r="B19" s="4"/>
      <c r="C19" s="4"/>
      <c r="D19" s="4"/>
      <c r="E19" s="4"/>
      <c r="F19" s="4"/>
      <c r="G19" s="4"/>
      <c r="H19" s="4"/>
      <c r="I19" s="4"/>
      <c r="J19" s="4"/>
      <c r="K19" s="4"/>
      <c r="L19" s="4"/>
      <c r="M19" s="4"/>
      <c r="N19" s="4"/>
      <c r="O19" s="4"/>
    </row>
    <row r="20" spans="1:15" x14ac:dyDescent="0.2">
      <c r="A20" s="4"/>
      <c r="B20" s="4"/>
      <c r="C20" s="4"/>
      <c r="D20" s="4"/>
      <c r="E20" s="4"/>
      <c r="F20" s="4"/>
      <c r="G20" s="4"/>
      <c r="H20" s="4"/>
      <c r="I20" s="4"/>
      <c r="J20" s="4"/>
      <c r="K20" s="4"/>
      <c r="L20" s="4"/>
      <c r="M20" s="4"/>
      <c r="N20" s="4"/>
      <c r="O20" s="4"/>
    </row>
    <row r="21" spans="1:15" x14ac:dyDescent="0.2">
      <c r="A21" s="4"/>
      <c r="B21" s="4"/>
      <c r="C21" s="4"/>
      <c r="D21" s="4"/>
      <c r="E21" s="4"/>
      <c r="F21" s="4"/>
      <c r="G21" s="4"/>
      <c r="H21" s="4"/>
      <c r="I21" s="4"/>
      <c r="J21" s="4"/>
      <c r="K21" s="4"/>
      <c r="L21" s="4"/>
      <c r="M21" s="4"/>
      <c r="N21" s="4"/>
      <c r="O21" s="4"/>
    </row>
    <row r="22" spans="1:15" x14ac:dyDescent="0.2">
      <c r="A22" s="4"/>
      <c r="B22" s="4"/>
      <c r="C22" s="4"/>
      <c r="D22" s="4"/>
      <c r="E22" s="4"/>
      <c r="F22" s="4"/>
      <c r="G22" s="4"/>
      <c r="H22" s="4"/>
      <c r="I22" s="4"/>
      <c r="J22" s="4"/>
      <c r="K22" s="4"/>
      <c r="L22" s="4"/>
      <c r="M22" s="4"/>
      <c r="N22" s="4"/>
      <c r="O22" s="4"/>
    </row>
    <row r="23" spans="1:15" x14ac:dyDescent="0.2">
      <c r="A23" s="4"/>
      <c r="B23" s="4"/>
      <c r="C23" s="4"/>
      <c r="D23" s="4"/>
      <c r="E23" s="4"/>
      <c r="F23" s="4"/>
      <c r="G23" s="4"/>
      <c r="H23" s="4"/>
      <c r="I23" s="4"/>
      <c r="J23" s="4"/>
      <c r="K23" s="4"/>
      <c r="L23" s="4"/>
      <c r="M23" s="4"/>
      <c r="N23" s="4"/>
      <c r="O23" s="4"/>
    </row>
    <row r="24" spans="1:15" x14ac:dyDescent="0.2">
      <c r="A24" s="4"/>
      <c r="B24" s="4"/>
      <c r="C24" s="4"/>
      <c r="D24" s="4"/>
      <c r="E24" s="4"/>
      <c r="F24" s="4"/>
      <c r="G24" s="4"/>
      <c r="H24" s="4"/>
      <c r="I24" s="4"/>
      <c r="J24" s="4"/>
      <c r="K24" s="4"/>
      <c r="L24" s="4"/>
      <c r="M24" s="4"/>
      <c r="N24" s="4"/>
      <c r="O24" s="4"/>
    </row>
    <row r="25" spans="1:15" x14ac:dyDescent="0.2">
      <c r="A25" s="4"/>
      <c r="B25" s="4"/>
      <c r="C25" s="4"/>
      <c r="D25" s="4"/>
      <c r="E25" s="4"/>
      <c r="F25" s="4"/>
      <c r="G25" s="4"/>
      <c r="H25" s="4"/>
      <c r="I25" s="4"/>
      <c r="J25" s="4"/>
      <c r="K25" s="4"/>
      <c r="L25" s="4"/>
      <c r="M25" s="4"/>
      <c r="N25" s="4"/>
      <c r="O25" s="4"/>
    </row>
    <row r="26" spans="1:15" x14ac:dyDescent="0.2">
      <c r="A26" s="4"/>
      <c r="B26" s="4"/>
      <c r="C26" s="4"/>
      <c r="D26" s="4"/>
      <c r="E26" s="4"/>
      <c r="F26" s="4"/>
      <c r="G26" s="4"/>
      <c r="H26" s="4"/>
      <c r="I26" s="4"/>
      <c r="J26" s="4"/>
      <c r="K26" s="4"/>
      <c r="L26" s="4"/>
      <c r="M26" s="4"/>
      <c r="N26" s="4"/>
      <c r="O26" s="4"/>
    </row>
    <row r="27" spans="1:15" x14ac:dyDescent="0.2">
      <c r="A27" s="4"/>
      <c r="B27" s="4"/>
      <c r="C27" s="4"/>
      <c r="D27" s="4"/>
      <c r="E27" s="4"/>
      <c r="F27" s="4"/>
      <c r="G27" s="4"/>
      <c r="H27" s="4"/>
      <c r="I27" s="4"/>
      <c r="J27" s="4"/>
      <c r="K27" s="4"/>
      <c r="L27" s="4"/>
      <c r="M27" s="4"/>
      <c r="N27" s="4"/>
      <c r="O27" s="4"/>
    </row>
    <row r="28" spans="1:15" x14ac:dyDescent="0.2">
      <c r="A28" s="4"/>
      <c r="B28" s="4"/>
      <c r="C28" s="4"/>
      <c r="D28" s="4"/>
      <c r="E28" s="4"/>
      <c r="F28" s="4"/>
      <c r="G28" s="4"/>
      <c r="H28" s="4"/>
      <c r="I28" s="4"/>
      <c r="J28" s="4"/>
      <c r="K28" s="4"/>
      <c r="L28" s="4"/>
      <c r="M28" s="4"/>
      <c r="N28" s="4"/>
      <c r="O28" s="4"/>
    </row>
    <row r="29" spans="1:15" x14ac:dyDescent="0.2">
      <c r="A29" s="4"/>
      <c r="B29" s="4"/>
      <c r="C29" s="4"/>
      <c r="D29" s="4"/>
      <c r="E29" s="4"/>
      <c r="F29" s="4"/>
      <c r="G29" s="4"/>
      <c r="H29" s="4"/>
      <c r="I29" s="4"/>
      <c r="J29" s="4"/>
      <c r="K29" s="4"/>
      <c r="L29" s="4"/>
      <c r="M29" s="4"/>
      <c r="N29" s="4"/>
      <c r="O29" s="4"/>
    </row>
    <row r="30" spans="1:15" x14ac:dyDescent="0.2">
      <c r="A30" s="4"/>
      <c r="B30" s="4"/>
      <c r="C30" s="4"/>
      <c r="D30" s="4"/>
      <c r="E30" s="4"/>
      <c r="F30" s="4"/>
      <c r="G30" s="4"/>
      <c r="H30" s="4"/>
      <c r="I30" s="4"/>
      <c r="J30" s="4"/>
      <c r="K30" s="4"/>
      <c r="L30" s="4"/>
      <c r="M30" s="4"/>
      <c r="N30" s="4"/>
      <c r="O30" s="4"/>
    </row>
    <row r="31" spans="1:15" x14ac:dyDescent="0.2">
      <c r="A31" s="4"/>
      <c r="B31" s="4"/>
      <c r="C31" s="4"/>
      <c r="D31" s="4"/>
      <c r="E31" s="4"/>
      <c r="F31" s="4"/>
      <c r="G31" s="4"/>
      <c r="H31" s="4"/>
      <c r="I31" s="4"/>
      <c r="J31" s="4"/>
      <c r="K31" s="4"/>
      <c r="L31" s="4"/>
      <c r="M31" s="4"/>
      <c r="N31" s="4"/>
      <c r="O31" s="4"/>
    </row>
    <row r="32" spans="1:15" x14ac:dyDescent="0.2">
      <c r="A32" s="4"/>
      <c r="B32" s="4"/>
      <c r="C32" s="4"/>
      <c r="D32" s="4"/>
      <c r="E32" s="4"/>
      <c r="F32" s="4"/>
      <c r="G32" s="4"/>
      <c r="H32" s="4"/>
      <c r="I32" s="4"/>
      <c r="J32" s="4"/>
      <c r="K32" s="4"/>
      <c r="L32" s="4"/>
      <c r="M32" s="4"/>
      <c r="N32" s="4"/>
      <c r="O32" s="4"/>
    </row>
    <row r="33" spans="1:15" x14ac:dyDescent="0.2">
      <c r="A33" s="4"/>
      <c r="B33" s="4"/>
      <c r="C33" s="4"/>
      <c r="D33" s="4"/>
      <c r="E33" s="4"/>
      <c r="F33" s="4"/>
      <c r="G33" s="4"/>
      <c r="H33" s="4"/>
      <c r="I33" s="4"/>
      <c r="J33" s="4"/>
      <c r="K33" s="4"/>
      <c r="L33" s="4"/>
      <c r="M33" s="4"/>
      <c r="N33" s="4"/>
      <c r="O33" s="4"/>
    </row>
    <row r="34" spans="1:15" x14ac:dyDescent="0.2">
      <c r="A34" s="4"/>
      <c r="B34" s="4"/>
      <c r="C34" s="4"/>
      <c r="D34" s="4"/>
      <c r="E34" s="4"/>
      <c r="F34" s="4"/>
      <c r="G34" s="4"/>
      <c r="H34" s="4"/>
      <c r="I34" s="4"/>
      <c r="J34" s="4"/>
      <c r="K34" s="4"/>
      <c r="L34" s="4"/>
      <c r="M34" s="4"/>
      <c r="N34" s="4"/>
      <c r="O34" s="4"/>
    </row>
    <row r="35" spans="1:15" x14ac:dyDescent="0.2">
      <c r="A35" s="4"/>
      <c r="B35" s="4"/>
      <c r="C35" s="4"/>
      <c r="D35" s="4"/>
      <c r="E35" s="4"/>
      <c r="F35" s="4"/>
      <c r="G35" s="4"/>
      <c r="H35" s="4"/>
      <c r="I35" s="4"/>
      <c r="J35" s="4"/>
      <c r="K35" s="4"/>
      <c r="L35" s="4"/>
      <c r="M35" s="4"/>
      <c r="N35" s="4"/>
      <c r="O35" s="4"/>
    </row>
    <row r="36" spans="1:15" x14ac:dyDescent="0.2">
      <c r="A36" s="4"/>
      <c r="B36" s="4"/>
      <c r="C36" s="4"/>
      <c r="D36" s="4"/>
      <c r="E36" s="4"/>
      <c r="F36" s="4"/>
      <c r="G36" s="4"/>
      <c r="H36" s="4"/>
      <c r="I36" s="4"/>
      <c r="J36" s="4"/>
      <c r="K36" s="4"/>
      <c r="L36" s="4"/>
      <c r="M36" s="4"/>
      <c r="N36" s="4"/>
      <c r="O36" s="4"/>
    </row>
  </sheetData>
  <mergeCells count="2">
    <mergeCell ref="A2:B2"/>
    <mergeCell ref="C7:L7"/>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S30"/>
  <sheetViews>
    <sheetView rightToLeft="1" workbookViewId="0"/>
  </sheetViews>
  <sheetFormatPr defaultRowHeight="14.25" x14ac:dyDescent="0.2"/>
  <cols>
    <col min="1" max="1" width="4.125" customWidth="1"/>
    <col min="2" max="2" width="23.875" customWidth="1"/>
    <col min="3" max="3" width="14.5" customWidth="1"/>
    <col min="4" max="4" width="16" customWidth="1"/>
    <col min="5" max="5" width="16.25" customWidth="1"/>
  </cols>
  <sheetData>
    <row r="1" spans="1:19" ht="86.25" customHeight="1" x14ac:dyDescent="0.2">
      <c r="A1" s="4"/>
      <c r="B1" s="4"/>
      <c r="C1" s="4"/>
      <c r="D1" s="4"/>
      <c r="E1" s="4"/>
      <c r="F1" s="4"/>
      <c r="G1" s="4"/>
      <c r="H1" s="4"/>
      <c r="I1" s="4"/>
      <c r="J1" s="4"/>
      <c r="K1" s="4"/>
      <c r="L1" s="4"/>
      <c r="M1" s="4"/>
      <c r="N1" s="4"/>
      <c r="O1" s="4"/>
      <c r="P1" s="4"/>
      <c r="Q1" s="4"/>
      <c r="R1" s="4"/>
      <c r="S1" s="4"/>
    </row>
    <row r="2" spans="1:19" ht="47.25" customHeight="1" x14ac:dyDescent="0.2">
      <c r="A2" s="377" t="s">
        <v>70</v>
      </c>
      <c r="B2" s="377"/>
      <c r="C2" s="214" t="s">
        <v>71</v>
      </c>
      <c r="D2" s="214" t="s">
        <v>72</v>
      </c>
      <c r="E2" s="214" t="s">
        <v>73</v>
      </c>
      <c r="F2" s="4"/>
      <c r="G2" s="4"/>
      <c r="H2" s="4"/>
      <c r="I2" s="4"/>
      <c r="J2" s="4"/>
      <c r="K2" s="4"/>
      <c r="L2" s="4"/>
      <c r="M2" s="4"/>
      <c r="N2" s="4"/>
      <c r="O2" s="4"/>
      <c r="P2" s="4"/>
      <c r="Q2" s="4"/>
      <c r="R2" s="4"/>
      <c r="S2" s="4"/>
    </row>
    <row r="3" spans="1:19" ht="24" customHeight="1" x14ac:dyDescent="0.2">
      <c r="A3" s="94">
        <v>1</v>
      </c>
      <c r="B3" s="93" t="s">
        <v>362</v>
      </c>
      <c r="C3" s="113">
        <v>8.2000000000000003E-2</v>
      </c>
      <c r="D3" s="113">
        <v>0.13900000000000001</v>
      </c>
      <c r="E3" s="113">
        <v>0.17799999999999999</v>
      </c>
      <c r="F3" s="4"/>
      <c r="G3" s="410" t="s">
        <v>420</v>
      </c>
      <c r="H3" s="411"/>
      <c r="I3" s="411"/>
      <c r="J3" s="411"/>
      <c r="K3" s="411"/>
      <c r="L3" s="411"/>
      <c r="M3" s="411"/>
      <c r="N3" s="411"/>
      <c r="O3" s="411"/>
      <c r="P3" s="411"/>
      <c r="Q3" s="411"/>
      <c r="R3" s="412"/>
      <c r="S3" s="4"/>
    </row>
    <row r="4" spans="1:19" ht="22.5" x14ac:dyDescent="0.2">
      <c r="A4" s="95">
        <v>2</v>
      </c>
      <c r="B4" s="92" t="s">
        <v>74</v>
      </c>
      <c r="C4" s="114">
        <v>0.15809999999999999</v>
      </c>
      <c r="D4" s="114">
        <v>0.23300000000000001</v>
      </c>
      <c r="E4" s="123">
        <v>0.2099</v>
      </c>
      <c r="F4" s="4"/>
      <c r="G4" s="4"/>
      <c r="H4" s="4"/>
      <c r="I4" s="4"/>
      <c r="J4" s="4"/>
      <c r="K4" s="4"/>
      <c r="L4" s="4"/>
      <c r="M4" s="4"/>
      <c r="N4" s="4"/>
      <c r="O4" s="4"/>
      <c r="P4" s="4"/>
      <c r="Q4" s="4"/>
      <c r="R4" s="4"/>
      <c r="S4" s="4"/>
    </row>
    <row r="5" spans="1:19" ht="22.5" x14ac:dyDescent="0.2">
      <c r="A5" s="361" t="s">
        <v>75</v>
      </c>
      <c r="B5" s="361"/>
      <c r="C5" s="234">
        <v>0.24009999999999998</v>
      </c>
      <c r="D5" s="233">
        <v>0.372</v>
      </c>
      <c r="E5" s="233">
        <v>0.38790000000000002</v>
      </c>
      <c r="F5" s="4"/>
      <c r="G5" s="4"/>
      <c r="H5" s="4"/>
      <c r="I5" s="4"/>
      <c r="J5" s="4"/>
      <c r="K5" s="4"/>
      <c r="L5" s="4"/>
      <c r="M5" s="4"/>
      <c r="N5" s="4"/>
      <c r="O5" s="4"/>
      <c r="P5" s="4"/>
      <c r="Q5" s="4"/>
      <c r="R5" s="4"/>
      <c r="S5" s="4"/>
    </row>
    <row r="6" spans="1:19" x14ac:dyDescent="0.2">
      <c r="A6" s="4"/>
      <c r="B6" s="4"/>
      <c r="C6" s="4"/>
      <c r="D6" s="4"/>
      <c r="E6" s="4"/>
      <c r="F6" s="4"/>
      <c r="G6" s="4"/>
      <c r="H6" s="4"/>
      <c r="I6" s="4"/>
      <c r="J6" s="4"/>
      <c r="K6" s="4"/>
      <c r="L6" s="4"/>
      <c r="M6" s="4"/>
      <c r="N6" s="4"/>
      <c r="O6" s="4"/>
      <c r="P6" s="4"/>
      <c r="Q6" s="4"/>
      <c r="R6" s="4"/>
      <c r="S6" s="4"/>
    </row>
    <row r="7" spans="1:19" x14ac:dyDescent="0.2">
      <c r="A7" s="4"/>
      <c r="B7" s="4"/>
      <c r="C7" s="4"/>
      <c r="D7" s="4"/>
      <c r="E7" s="4"/>
      <c r="F7" s="4"/>
      <c r="G7" s="4"/>
      <c r="H7" s="4"/>
      <c r="I7" s="4"/>
      <c r="J7" s="4"/>
      <c r="K7" s="4"/>
      <c r="L7" s="4"/>
      <c r="M7" s="4"/>
      <c r="N7" s="4"/>
      <c r="O7" s="4"/>
      <c r="P7" s="4"/>
      <c r="Q7" s="4"/>
      <c r="R7" s="4"/>
      <c r="S7" s="4"/>
    </row>
    <row r="8" spans="1:19" ht="19.5" customHeight="1" x14ac:dyDescent="0.2">
      <c r="A8" s="4"/>
      <c r="B8" s="410" t="s">
        <v>419</v>
      </c>
      <c r="C8" s="411"/>
      <c r="D8" s="411"/>
      <c r="E8" s="411"/>
      <c r="F8" s="411"/>
      <c r="G8" s="411"/>
      <c r="H8" s="412"/>
      <c r="I8" s="4"/>
      <c r="J8" s="4"/>
      <c r="K8" s="4"/>
      <c r="L8" s="4"/>
      <c r="M8" s="4"/>
      <c r="N8" s="4"/>
      <c r="O8" s="4"/>
      <c r="P8" s="4"/>
      <c r="Q8" s="4"/>
      <c r="R8" s="4"/>
      <c r="S8" s="4"/>
    </row>
    <row r="9" spans="1:19" x14ac:dyDescent="0.2">
      <c r="A9" s="4"/>
      <c r="B9" s="4"/>
      <c r="C9" s="4"/>
      <c r="D9" s="4"/>
      <c r="E9" s="4"/>
      <c r="F9" s="4"/>
      <c r="G9" s="4"/>
      <c r="H9" s="4"/>
      <c r="I9" s="4"/>
      <c r="J9" s="4"/>
      <c r="K9" s="4"/>
      <c r="L9" s="4"/>
      <c r="M9" s="4"/>
      <c r="N9" s="4"/>
      <c r="O9" s="4"/>
      <c r="P9" s="4"/>
      <c r="Q9" s="4"/>
      <c r="R9" s="4"/>
      <c r="S9" s="4"/>
    </row>
    <row r="10" spans="1:19" x14ac:dyDescent="0.2">
      <c r="A10" s="4"/>
      <c r="B10" s="4"/>
      <c r="C10" s="4"/>
      <c r="D10" s="4"/>
      <c r="E10" s="4"/>
      <c r="F10" s="4"/>
      <c r="G10" s="4"/>
      <c r="H10" s="4"/>
      <c r="I10" s="4"/>
      <c r="J10" s="4"/>
      <c r="K10" s="4"/>
      <c r="L10" s="4"/>
      <c r="M10" s="4"/>
      <c r="N10" s="4"/>
      <c r="O10" s="4"/>
      <c r="P10" s="4"/>
      <c r="Q10" s="4"/>
      <c r="R10" s="4"/>
      <c r="S10" s="4"/>
    </row>
    <row r="11" spans="1:19" x14ac:dyDescent="0.2">
      <c r="A11" s="4"/>
      <c r="B11" s="4"/>
      <c r="C11" s="4"/>
      <c r="D11" s="4"/>
      <c r="E11" s="4"/>
      <c r="F11" s="4"/>
      <c r="G11" s="4"/>
      <c r="H11" s="4"/>
      <c r="I11" s="4"/>
      <c r="J11" s="4"/>
      <c r="K11" s="4"/>
      <c r="L11" s="4"/>
      <c r="M11" s="4"/>
      <c r="N11" s="4"/>
      <c r="O11" s="4"/>
      <c r="P11" s="4"/>
      <c r="Q11" s="4"/>
      <c r="R11" s="4"/>
      <c r="S11" s="4"/>
    </row>
    <row r="12" spans="1:19" x14ac:dyDescent="0.2">
      <c r="A12" s="4"/>
      <c r="B12" s="4"/>
      <c r="C12" s="4"/>
      <c r="D12" s="4"/>
      <c r="E12" s="4"/>
      <c r="F12" s="4"/>
      <c r="G12" s="4"/>
      <c r="H12" s="4"/>
      <c r="I12" s="4"/>
      <c r="J12" s="4"/>
      <c r="K12" s="4"/>
      <c r="L12" s="4"/>
      <c r="M12" s="4"/>
      <c r="N12" s="4"/>
      <c r="O12" s="4"/>
      <c r="P12" s="4"/>
      <c r="Q12" s="4"/>
      <c r="R12" s="4"/>
      <c r="S12" s="4"/>
    </row>
    <row r="13" spans="1:19" x14ac:dyDescent="0.2">
      <c r="A13" s="4"/>
      <c r="B13" s="4"/>
      <c r="C13" s="4"/>
      <c r="D13" s="4"/>
      <c r="E13" s="4"/>
      <c r="F13" s="4"/>
      <c r="G13" s="4"/>
      <c r="H13" s="4"/>
      <c r="I13" s="4"/>
      <c r="J13" s="4"/>
      <c r="K13" s="4"/>
      <c r="L13" s="4"/>
      <c r="M13" s="4"/>
      <c r="N13" s="4"/>
      <c r="O13" s="4"/>
      <c r="P13" s="4"/>
      <c r="Q13" s="4"/>
      <c r="R13" s="4"/>
      <c r="S13" s="4"/>
    </row>
    <row r="14" spans="1:19" x14ac:dyDescent="0.2">
      <c r="A14" s="4"/>
      <c r="B14" s="4"/>
      <c r="C14" s="4"/>
      <c r="D14" s="4"/>
      <c r="E14" s="4"/>
      <c r="F14" s="4"/>
      <c r="G14" s="4"/>
      <c r="H14" s="4"/>
      <c r="I14" s="4"/>
      <c r="J14" s="4"/>
      <c r="K14" s="4"/>
      <c r="L14" s="4"/>
      <c r="M14" s="4"/>
      <c r="N14" s="4"/>
      <c r="O14" s="4"/>
      <c r="P14" s="4"/>
      <c r="Q14" s="4"/>
      <c r="R14" s="4"/>
      <c r="S14" s="4"/>
    </row>
    <row r="15" spans="1:19" x14ac:dyDescent="0.2">
      <c r="A15" s="4"/>
      <c r="B15" s="4"/>
      <c r="C15" s="4"/>
      <c r="D15" s="4"/>
      <c r="E15" s="4"/>
      <c r="F15" s="4"/>
      <c r="G15" s="4"/>
      <c r="H15" s="4"/>
      <c r="I15" s="4"/>
      <c r="J15" s="4"/>
      <c r="K15" s="4"/>
      <c r="L15" s="4"/>
      <c r="M15" s="4"/>
      <c r="N15" s="4"/>
      <c r="O15" s="4"/>
      <c r="P15" s="4"/>
      <c r="Q15" s="4"/>
      <c r="R15" s="4"/>
      <c r="S15" s="4"/>
    </row>
    <row r="16" spans="1:19" x14ac:dyDescent="0.2">
      <c r="A16" s="4"/>
      <c r="B16" s="4"/>
      <c r="C16" s="4"/>
      <c r="D16" s="4"/>
      <c r="E16" s="4"/>
      <c r="F16" s="4"/>
      <c r="G16" s="4"/>
      <c r="H16" s="4"/>
      <c r="I16" s="4"/>
      <c r="J16" s="4"/>
      <c r="K16" s="4"/>
      <c r="L16" s="4"/>
      <c r="M16" s="4"/>
      <c r="N16" s="4"/>
      <c r="O16" s="4"/>
      <c r="P16" s="4"/>
      <c r="Q16" s="4"/>
      <c r="R16" s="4"/>
      <c r="S16" s="4"/>
    </row>
    <row r="17" spans="1:19" x14ac:dyDescent="0.2">
      <c r="A17" s="4"/>
      <c r="B17" s="4"/>
      <c r="C17" s="4"/>
      <c r="D17" s="4"/>
      <c r="E17" s="4"/>
      <c r="F17" s="4"/>
      <c r="G17" s="4"/>
      <c r="H17" s="4"/>
      <c r="I17" s="4"/>
      <c r="J17" s="4"/>
      <c r="K17" s="4"/>
      <c r="L17" s="4"/>
      <c r="M17" s="4"/>
      <c r="N17" s="4"/>
      <c r="O17" s="4"/>
      <c r="P17" s="4"/>
      <c r="Q17" s="4"/>
      <c r="R17" s="4"/>
      <c r="S17" s="4"/>
    </row>
    <row r="18" spans="1:19" x14ac:dyDescent="0.2">
      <c r="A18" s="4"/>
      <c r="B18" s="4"/>
      <c r="C18" s="4"/>
      <c r="D18" s="4"/>
      <c r="E18" s="4"/>
      <c r="F18" s="4"/>
      <c r="G18" s="4"/>
      <c r="H18" s="4"/>
      <c r="I18" s="4"/>
      <c r="J18" s="4"/>
      <c r="K18" s="4"/>
      <c r="L18" s="4"/>
      <c r="M18" s="4"/>
      <c r="N18" s="4"/>
      <c r="O18" s="4"/>
      <c r="P18" s="4"/>
      <c r="Q18" s="4"/>
      <c r="R18" s="4"/>
      <c r="S18" s="4"/>
    </row>
    <row r="19" spans="1:19" x14ac:dyDescent="0.2">
      <c r="A19" s="4"/>
      <c r="B19" s="4"/>
      <c r="C19" s="4"/>
      <c r="D19" s="4"/>
      <c r="E19" s="4"/>
      <c r="F19" s="4"/>
      <c r="G19" s="4"/>
      <c r="H19" s="4"/>
      <c r="I19" s="4"/>
      <c r="J19" s="4"/>
      <c r="K19" s="4"/>
      <c r="L19" s="4"/>
      <c r="M19" s="4"/>
      <c r="N19" s="4"/>
      <c r="O19" s="4"/>
      <c r="P19" s="4"/>
      <c r="Q19" s="4"/>
      <c r="R19" s="4"/>
      <c r="S19" s="4"/>
    </row>
    <row r="20" spans="1:19" x14ac:dyDescent="0.2">
      <c r="A20" s="4"/>
      <c r="B20" s="4"/>
      <c r="C20" s="4"/>
      <c r="D20" s="4"/>
      <c r="E20" s="4"/>
      <c r="F20" s="4"/>
      <c r="G20" s="4"/>
      <c r="H20" s="4"/>
      <c r="I20" s="4"/>
      <c r="J20" s="4"/>
      <c r="K20" s="4"/>
      <c r="L20" s="4"/>
      <c r="M20" s="4"/>
      <c r="N20" s="4"/>
      <c r="O20" s="4"/>
      <c r="P20" s="4"/>
      <c r="Q20" s="4"/>
      <c r="R20" s="4"/>
      <c r="S20" s="4"/>
    </row>
    <row r="21" spans="1:19" x14ac:dyDescent="0.2">
      <c r="A21" s="4"/>
      <c r="B21" s="4"/>
      <c r="C21" s="4"/>
      <c r="D21" s="4"/>
      <c r="E21" s="4"/>
      <c r="F21" s="4"/>
      <c r="G21" s="4"/>
      <c r="H21" s="4"/>
      <c r="I21" s="4"/>
      <c r="J21" s="4"/>
      <c r="K21" s="4"/>
      <c r="L21" s="4"/>
      <c r="M21" s="4"/>
      <c r="N21" s="4"/>
      <c r="O21" s="4"/>
      <c r="P21" s="4"/>
      <c r="Q21" s="4"/>
      <c r="R21" s="4"/>
      <c r="S21" s="4"/>
    </row>
    <row r="22" spans="1:19" x14ac:dyDescent="0.2">
      <c r="A22" s="4"/>
      <c r="B22" s="4"/>
      <c r="C22" s="4"/>
      <c r="D22" s="4"/>
      <c r="E22" s="4"/>
      <c r="F22" s="4"/>
      <c r="G22" s="4"/>
      <c r="H22" s="4"/>
      <c r="I22" s="4"/>
      <c r="J22" s="4"/>
      <c r="K22" s="4"/>
      <c r="L22" s="4"/>
      <c r="M22" s="4"/>
      <c r="N22" s="4"/>
      <c r="O22" s="4"/>
      <c r="P22" s="4"/>
      <c r="Q22" s="4"/>
      <c r="R22" s="4"/>
      <c r="S22" s="4"/>
    </row>
    <row r="23" spans="1:19" x14ac:dyDescent="0.2">
      <c r="A23" s="4"/>
      <c r="B23" s="4"/>
      <c r="C23" s="4"/>
      <c r="D23" s="4"/>
      <c r="E23" s="4"/>
      <c r="F23" s="4"/>
      <c r="G23" s="4"/>
      <c r="H23" s="4"/>
      <c r="I23" s="4"/>
      <c r="J23" s="4"/>
      <c r="K23" s="4"/>
      <c r="L23" s="4"/>
      <c r="M23" s="4"/>
      <c r="N23" s="4"/>
      <c r="O23" s="4"/>
      <c r="P23" s="4"/>
      <c r="Q23" s="4"/>
      <c r="R23" s="4"/>
      <c r="S23" s="4"/>
    </row>
    <row r="24" spans="1:19" x14ac:dyDescent="0.2">
      <c r="A24" s="4"/>
      <c r="B24" s="4"/>
      <c r="C24" s="4"/>
      <c r="D24" s="4"/>
      <c r="E24" s="4"/>
      <c r="F24" s="4"/>
      <c r="G24" s="4"/>
      <c r="H24" s="4"/>
      <c r="I24" s="4"/>
      <c r="J24" s="4"/>
      <c r="K24" s="4"/>
      <c r="L24" s="4"/>
      <c r="M24" s="4"/>
      <c r="N24" s="4"/>
      <c r="O24" s="4"/>
      <c r="P24" s="4"/>
      <c r="Q24" s="4"/>
      <c r="R24" s="4"/>
      <c r="S24" s="4"/>
    </row>
    <row r="25" spans="1:19" x14ac:dyDescent="0.2">
      <c r="A25" s="4"/>
      <c r="B25" s="4"/>
      <c r="C25" s="4"/>
      <c r="D25" s="4"/>
      <c r="E25" s="4"/>
      <c r="F25" s="4"/>
      <c r="G25" s="4"/>
      <c r="H25" s="4"/>
      <c r="I25" s="4"/>
      <c r="J25" s="4"/>
      <c r="K25" s="4"/>
      <c r="L25" s="4"/>
      <c r="M25" s="4"/>
      <c r="N25" s="4"/>
      <c r="O25" s="4"/>
      <c r="P25" s="4"/>
      <c r="Q25" s="4"/>
      <c r="R25" s="4"/>
      <c r="S25" s="4"/>
    </row>
    <row r="26" spans="1:19" x14ac:dyDescent="0.2">
      <c r="A26" s="4"/>
      <c r="B26" s="4"/>
      <c r="C26" s="4"/>
      <c r="D26" s="4"/>
      <c r="E26" s="4"/>
      <c r="F26" s="4"/>
      <c r="G26" s="4"/>
      <c r="H26" s="4"/>
      <c r="I26" s="4"/>
      <c r="J26" s="4"/>
      <c r="K26" s="4"/>
      <c r="L26" s="4"/>
      <c r="M26" s="4"/>
      <c r="N26" s="4"/>
      <c r="O26" s="4"/>
      <c r="P26" s="4"/>
      <c r="Q26" s="4"/>
      <c r="R26" s="4"/>
      <c r="S26" s="4"/>
    </row>
    <row r="27" spans="1:19" x14ac:dyDescent="0.2">
      <c r="A27" s="4"/>
      <c r="B27" s="4"/>
      <c r="C27" s="4"/>
      <c r="D27" s="4"/>
      <c r="E27" s="4"/>
      <c r="F27" s="4"/>
      <c r="G27" s="4"/>
      <c r="H27" s="4"/>
      <c r="I27" s="4"/>
      <c r="J27" s="4"/>
      <c r="K27" s="4"/>
      <c r="L27" s="4"/>
      <c r="M27" s="4"/>
      <c r="N27" s="4"/>
      <c r="O27" s="4"/>
      <c r="P27" s="4"/>
      <c r="Q27" s="4"/>
      <c r="R27" s="4"/>
      <c r="S27" s="4"/>
    </row>
    <row r="28" spans="1:19" x14ac:dyDescent="0.2">
      <c r="A28" s="4"/>
      <c r="B28" s="4"/>
      <c r="C28" s="4"/>
      <c r="D28" s="4"/>
      <c r="E28" s="4"/>
      <c r="F28" s="4"/>
      <c r="G28" s="4"/>
      <c r="H28" s="4"/>
      <c r="I28" s="4"/>
      <c r="J28" s="4"/>
      <c r="K28" s="4"/>
      <c r="L28" s="4"/>
      <c r="M28" s="4"/>
      <c r="N28" s="4"/>
      <c r="O28" s="4"/>
      <c r="P28" s="4"/>
      <c r="Q28" s="4"/>
      <c r="R28" s="4"/>
      <c r="S28" s="4"/>
    </row>
    <row r="29" spans="1:19" x14ac:dyDescent="0.2">
      <c r="A29" s="4"/>
      <c r="B29" s="4"/>
      <c r="C29" s="4"/>
      <c r="D29" s="4"/>
      <c r="E29" s="4"/>
      <c r="F29" s="4"/>
      <c r="G29" s="4"/>
      <c r="H29" s="4"/>
      <c r="I29" s="4"/>
      <c r="J29" s="4"/>
      <c r="K29" s="4"/>
      <c r="L29" s="4"/>
      <c r="M29" s="4"/>
      <c r="N29" s="4"/>
      <c r="O29" s="4"/>
      <c r="P29" s="4"/>
      <c r="Q29" s="4"/>
      <c r="R29" s="4"/>
      <c r="S29" s="4"/>
    </row>
    <row r="30" spans="1:19" x14ac:dyDescent="0.2">
      <c r="A30" s="4"/>
      <c r="B30" s="4"/>
      <c r="C30" s="4"/>
      <c r="D30" s="4"/>
      <c r="E30" s="4"/>
      <c r="F30" s="4"/>
      <c r="G30" s="4"/>
      <c r="H30" s="4"/>
      <c r="I30" s="4"/>
      <c r="J30" s="4"/>
      <c r="K30" s="4"/>
      <c r="L30" s="4"/>
      <c r="M30" s="4"/>
      <c r="N30" s="4"/>
      <c r="O30" s="4"/>
      <c r="P30" s="4"/>
      <c r="Q30" s="4"/>
      <c r="R30" s="4"/>
      <c r="S30" s="4"/>
    </row>
  </sheetData>
  <mergeCells count="4">
    <mergeCell ref="B8:H8"/>
    <mergeCell ref="G3:R3"/>
    <mergeCell ref="A2:B2"/>
    <mergeCell ref="A5:B5"/>
  </mergeCells>
  <pageMargins left="0.7" right="0.7" top="0.75" bottom="0.75" header="0.3" footer="0.3"/>
  <pageSetup paperSize="9" orientation="portrait" horizontalDpi="300" verticalDpi="300"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P38"/>
  <sheetViews>
    <sheetView rightToLeft="1" workbookViewId="0">
      <selection activeCell="B7" sqref="B7"/>
    </sheetView>
  </sheetViews>
  <sheetFormatPr defaultRowHeight="14.25" x14ac:dyDescent="0.2"/>
  <cols>
    <col min="1" max="1" width="4.5" customWidth="1"/>
    <col min="2" max="2" width="30.625" customWidth="1"/>
    <col min="3" max="3" width="11.875" customWidth="1"/>
    <col min="4" max="4" width="12.625" customWidth="1"/>
  </cols>
  <sheetData>
    <row r="1" spans="1:16" ht="90" customHeight="1" x14ac:dyDescent="0.2">
      <c r="A1" s="4"/>
      <c r="B1" s="4"/>
      <c r="C1" s="4"/>
      <c r="D1" s="239"/>
      <c r="E1" s="32"/>
      <c r="F1" s="32"/>
      <c r="G1" s="32"/>
      <c r="H1" s="32"/>
      <c r="I1" s="32"/>
      <c r="J1" s="32"/>
      <c r="K1" s="32"/>
      <c r="L1" s="32"/>
      <c r="M1" s="32"/>
      <c r="N1" s="32"/>
      <c r="O1" s="32"/>
      <c r="P1" s="4"/>
    </row>
    <row r="2" spans="1:16" ht="21.75" customHeight="1" x14ac:dyDescent="0.2">
      <c r="A2" s="405" t="s">
        <v>0</v>
      </c>
      <c r="B2" s="405"/>
      <c r="C2" s="235" t="s">
        <v>100</v>
      </c>
      <c r="D2" s="240"/>
      <c r="E2" s="440" t="s">
        <v>446</v>
      </c>
      <c r="F2" s="441"/>
      <c r="G2" s="441"/>
      <c r="H2" s="441"/>
      <c r="I2" s="441"/>
      <c r="J2" s="441"/>
      <c r="K2" s="441"/>
      <c r="L2" s="441"/>
      <c r="M2" s="441"/>
      <c r="N2" s="441"/>
      <c r="O2" s="442"/>
      <c r="P2" s="4"/>
    </row>
    <row r="3" spans="1:16" ht="19.5" customHeight="1" x14ac:dyDescent="0.2">
      <c r="A3" s="116">
        <v>1</v>
      </c>
      <c r="B3" s="125" t="s">
        <v>94</v>
      </c>
      <c r="C3" s="117">
        <v>0.64</v>
      </c>
      <c r="D3" s="241"/>
      <c r="E3" s="32"/>
      <c r="F3" s="32"/>
      <c r="G3" s="32"/>
      <c r="H3" s="32"/>
      <c r="I3" s="32"/>
      <c r="J3" s="32"/>
      <c r="K3" s="32"/>
      <c r="L3" s="32"/>
      <c r="M3" s="32"/>
      <c r="N3" s="32"/>
      <c r="O3" s="32"/>
      <c r="P3" s="4"/>
    </row>
    <row r="4" spans="1:16" ht="22.5" x14ac:dyDescent="0.2">
      <c r="A4" s="118">
        <v>2</v>
      </c>
      <c r="B4" s="126" t="s">
        <v>3</v>
      </c>
      <c r="C4" s="115">
        <v>0.09</v>
      </c>
      <c r="D4" s="241"/>
      <c r="E4" s="32"/>
      <c r="F4" s="32"/>
      <c r="G4" s="32"/>
      <c r="H4" s="32"/>
      <c r="I4" s="32"/>
      <c r="J4" s="32"/>
      <c r="K4" s="32"/>
      <c r="L4" s="32"/>
      <c r="M4" s="32"/>
      <c r="N4" s="32"/>
      <c r="O4" s="32"/>
      <c r="P4" s="4"/>
    </row>
    <row r="5" spans="1:16" ht="22.5" x14ac:dyDescent="0.2">
      <c r="A5" s="116">
        <v>3</v>
      </c>
      <c r="B5" s="127" t="s">
        <v>95</v>
      </c>
      <c r="C5" s="117">
        <v>1</v>
      </c>
      <c r="D5" s="241"/>
      <c r="E5" s="32"/>
      <c r="F5" s="32"/>
      <c r="G5" s="32"/>
      <c r="H5" s="32"/>
      <c r="I5" s="32"/>
      <c r="J5" s="32"/>
      <c r="K5" s="32"/>
      <c r="L5" s="32"/>
      <c r="M5" s="32"/>
      <c r="N5" s="32"/>
      <c r="O5" s="32"/>
      <c r="P5" s="4"/>
    </row>
    <row r="6" spans="1:16" ht="22.5" x14ac:dyDescent="0.2">
      <c r="A6" s="118">
        <v>4</v>
      </c>
      <c r="B6" s="128" t="s">
        <v>96</v>
      </c>
      <c r="C6" s="115">
        <v>0.32</v>
      </c>
      <c r="D6" s="241"/>
      <c r="E6" s="32"/>
      <c r="F6" s="32"/>
      <c r="G6" s="32"/>
      <c r="H6" s="32"/>
      <c r="I6" s="32"/>
      <c r="J6" s="32"/>
      <c r="K6" s="32"/>
      <c r="L6" s="32"/>
      <c r="M6" s="32"/>
      <c r="N6" s="32"/>
      <c r="O6" s="32"/>
      <c r="P6" s="4"/>
    </row>
    <row r="7" spans="1:16" ht="22.5" x14ac:dyDescent="0.2">
      <c r="A7" s="116">
        <v>5</v>
      </c>
      <c r="B7" s="129" t="s">
        <v>97</v>
      </c>
      <c r="C7" s="117">
        <v>0.6</v>
      </c>
      <c r="D7" s="241"/>
      <c r="E7" s="32"/>
      <c r="F7" s="32"/>
      <c r="G7" s="32"/>
      <c r="H7" s="32"/>
      <c r="I7" s="32"/>
      <c r="J7" s="32"/>
      <c r="K7" s="32"/>
      <c r="L7" s="32"/>
      <c r="M7" s="32"/>
      <c r="N7" s="32"/>
      <c r="O7" s="32"/>
      <c r="P7" s="4"/>
    </row>
    <row r="8" spans="1:16" ht="22.5" x14ac:dyDescent="0.2">
      <c r="A8" s="118">
        <v>6</v>
      </c>
      <c r="B8" s="126" t="s">
        <v>98</v>
      </c>
      <c r="C8" s="115">
        <v>1</v>
      </c>
      <c r="D8" s="241"/>
      <c r="E8" s="32"/>
      <c r="F8" s="32"/>
      <c r="G8" s="32"/>
      <c r="H8" s="32"/>
      <c r="I8" s="32"/>
      <c r="J8" s="32"/>
      <c r="K8" s="32"/>
      <c r="L8" s="32"/>
      <c r="M8" s="32"/>
      <c r="N8" s="32"/>
      <c r="O8" s="32"/>
      <c r="P8" s="4"/>
    </row>
    <row r="9" spans="1:16" ht="18.75" customHeight="1" x14ac:dyDescent="0.2">
      <c r="A9" s="116">
        <v>7</v>
      </c>
      <c r="B9" s="125" t="s">
        <v>129</v>
      </c>
      <c r="C9" s="117">
        <v>0.2</v>
      </c>
      <c r="D9" s="241"/>
      <c r="E9" s="32"/>
      <c r="F9" s="32"/>
      <c r="G9" s="32"/>
      <c r="H9" s="32"/>
      <c r="I9" s="32"/>
      <c r="J9" s="32"/>
      <c r="K9" s="32"/>
      <c r="L9" s="32"/>
      <c r="M9" s="32"/>
      <c r="N9" s="32"/>
      <c r="O9" s="32"/>
      <c r="P9" s="4"/>
    </row>
    <row r="10" spans="1:16" ht="22.5" x14ac:dyDescent="0.2">
      <c r="A10" s="118">
        <v>8</v>
      </c>
      <c r="B10" s="126" t="s">
        <v>101</v>
      </c>
      <c r="C10" s="115">
        <v>0.68</v>
      </c>
      <c r="D10" s="241"/>
      <c r="E10" s="32"/>
      <c r="F10" s="32"/>
      <c r="G10" s="32"/>
      <c r="H10" s="32"/>
      <c r="I10" s="32"/>
      <c r="J10" s="32"/>
      <c r="K10" s="32"/>
      <c r="L10" s="32"/>
      <c r="M10" s="32"/>
      <c r="N10" s="32"/>
      <c r="O10" s="32"/>
      <c r="P10" s="4"/>
    </row>
    <row r="11" spans="1:16" ht="22.5" x14ac:dyDescent="0.2">
      <c r="A11" s="116">
        <v>9</v>
      </c>
      <c r="B11" s="127" t="s">
        <v>8</v>
      </c>
      <c r="C11" s="117">
        <v>0.49</v>
      </c>
      <c r="D11" s="241"/>
      <c r="E11" s="32"/>
      <c r="F11" s="32"/>
      <c r="G11" s="32"/>
      <c r="H11" s="32"/>
      <c r="I11" s="32"/>
      <c r="J11" s="32"/>
      <c r="K11" s="32"/>
      <c r="L11" s="32"/>
      <c r="M11" s="32"/>
      <c r="N11" s="32"/>
      <c r="O11" s="32"/>
      <c r="P11" s="4"/>
    </row>
    <row r="12" spans="1:16" ht="22.5" x14ac:dyDescent="0.2">
      <c r="A12" s="118">
        <v>10</v>
      </c>
      <c r="B12" s="128" t="s">
        <v>9</v>
      </c>
      <c r="C12" s="115">
        <v>0.61</v>
      </c>
      <c r="D12" s="241"/>
      <c r="E12" s="32"/>
      <c r="F12" s="32"/>
      <c r="G12" s="32"/>
      <c r="H12" s="32"/>
      <c r="I12" s="32"/>
      <c r="J12" s="32"/>
      <c r="K12" s="32"/>
      <c r="L12" s="32"/>
      <c r="M12" s="32"/>
      <c r="N12" s="32"/>
      <c r="O12" s="32"/>
      <c r="P12" s="4"/>
    </row>
    <row r="13" spans="1:16" ht="22.5" x14ac:dyDescent="0.2">
      <c r="A13" s="116">
        <v>11</v>
      </c>
      <c r="B13" s="129" t="s">
        <v>405</v>
      </c>
      <c r="C13" s="117">
        <v>0.39</v>
      </c>
      <c r="D13" s="241"/>
      <c r="E13" s="32"/>
      <c r="F13" s="32"/>
      <c r="G13" s="32"/>
      <c r="H13" s="32"/>
      <c r="I13" s="32"/>
      <c r="J13" s="32"/>
      <c r="K13" s="32"/>
      <c r="L13" s="32"/>
      <c r="M13" s="32"/>
      <c r="N13" s="32"/>
      <c r="O13" s="32"/>
      <c r="P13" s="4"/>
    </row>
    <row r="14" spans="1:16" x14ac:dyDescent="0.2">
      <c r="A14" s="4"/>
      <c r="B14" s="4"/>
      <c r="C14" s="4"/>
      <c r="D14" s="239"/>
      <c r="E14" s="32"/>
      <c r="F14" s="32"/>
      <c r="G14" s="32"/>
      <c r="H14" s="32"/>
      <c r="I14" s="32"/>
      <c r="J14" s="32"/>
      <c r="K14" s="32"/>
      <c r="L14" s="32"/>
      <c r="M14" s="32"/>
      <c r="N14" s="32"/>
      <c r="O14" s="32"/>
      <c r="P14" s="4"/>
    </row>
    <row r="15" spans="1:16" x14ac:dyDescent="0.2">
      <c r="A15" s="4"/>
      <c r="B15" s="4"/>
      <c r="C15" s="4"/>
      <c r="D15" s="4"/>
      <c r="E15" s="32"/>
      <c r="F15" s="32"/>
      <c r="G15" s="32"/>
      <c r="H15" s="32"/>
      <c r="I15" s="32"/>
      <c r="J15" s="32"/>
      <c r="K15" s="32"/>
      <c r="L15" s="32"/>
      <c r="M15" s="32"/>
      <c r="N15" s="32"/>
      <c r="O15" s="32"/>
      <c r="P15" s="4"/>
    </row>
    <row r="16" spans="1:16" ht="21" customHeight="1" x14ac:dyDescent="0.2">
      <c r="A16" s="4"/>
      <c r="B16" s="4"/>
      <c r="C16" s="4"/>
      <c r="D16" s="4"/>
      <c r="E16" s="32"/>
      <c r="F16" s="32"/>
      <c r="G16" s="32"/>
      <c r="H16" s="32"/>
      <c r="I16" s="32"/>
      <c r="J16" s="32"/>
      <c r="K16" s="32"/>
      <c r="L16" s="32"/>
      <c r="M16" s="32"/>
      <c r="N16" s="32"/>
      <c r="O16" s="32"/>
      <c r="P16" s="4"/>
    </row>
    <row r="17" spans="1:10" x14ac:dyDescent="0.2">
      <c r="A17" s="238"/>
      <c r="B17" s="238"/>
      <c r="C17" s="238"/>
      <c r="D17" s="238"/>
      <c r="E17" s="238"/>
      <c r="F17" s="238"/>
      <c r="G17" s="238"/>
      <c r="H17" s="238"/>
      <c r="I17" s="238"/>
      <c r="J17" s="238"/>
    </row>
    <row r="18" spans="1:10" x14ac:dyDescent="0.2">
      <c r="A18" s="237"/>
      <c r="B18" s="237"/>
      <c r="C18" s="237"/>
      <c r="D18" s="237"/>
      <c r="E18" s="237"/>
      <c r="F18" s="237"/>
      <c r="G18" s="237"/>
      <c r="H18" s="237"/>
      <c r="I18" s="237"/>
      <c r="J18" s="237"/>
    </row>
    <row r="19" spans="1:10" x14ac:dyDescent="0.2">
      <c r="A19" s="237"/>
      <c r="B19" s="237"/>
      <c r="C19" s="237"/>
      <c r="D19" s="237"/>
      <c r="E19" s="237"/>
      <c r="F19" s="237"/>
      <c r="G19" s="237"/>
      <c r="H19" s="237"/>
      <c r="I19" s="237"/>
      <c r="J19" s="237"/>
    </row>
    <row r="20" spans="1:10" x14ac:dyDescent="0.2">
      <c r="A20" s="237"/>
      <c r="B20" s="237"/>
      <c r="C20" s="237"/>
      <c r="D20" s="237"/>
      <c r="E20" s="237"/>
      <c r="F20" s="237"/>
      <c r="G20" s="237"/>
      <c r="H20" s="237"/>
      <c r="I20" s="237"/>
      <c r="J20" s="237"/>
    </row>
    <row r="21" spans="1:10" x14ac:dyDescent="0.2">
      <c r="A21" s="237"/>
      <c r="B21" s="237"/>
      <c r="C21" s="237"/>
      <c r="D21" s="237"/>
      <c r="E21" s="237"/>
      <c r="F21" s="237"/>
      <c r="G21" s="237"/>
      <c r="H21" s="237"/>
      <c r="I21" s="237"/>
      <c r="J21" s="237"/>
    </row>
    <row r="22" spans="1:10" x14ac:dyDescent="0.2">
      <c r="A22" s="237"/>
      <c r="B22" s="237"/>
      <c r="C22" s="237"/>
      <c r="D22" s="237"/>
      <c r="E22" s="237"/>
      <c r="F22" s="237"/>
      <c r="G22" s="237"/>
      <c r="H22" s="237"/>
      <c r="I22" s="237"/>
      <c r="J22" s="237"/>
    </row>
    <row r="23" spans="1:10" x14ac:dyDescent="0.2">
      <c r="A23" s="237"/>
      <c r="B23" s="237"/>
      <c r="C23" s="237"/>
      <c r="D23" s="237"/>
      <c r="E23" s="237"/>
      <c r="F23" s="237"/>
      <c r="G23" s="237"/>
      <c r="H23" s="237"/>
      <c r="I23" s="237"/>
      <c r="J23" s="237"/>
    </row>
    <row r="24" spans="1:10" x14ac:dyDescent="0.2">
      <c r="A24" s="237"/>
      <c r="B24" s="237"/>
      <c r="C24" s="237"/>
      <c r="D24" s="237"/>
      <c r="E24" s="237"/>
      <c r="F24" s="237"/>
      <c r="G24" s="237"/>
      <c r="H24" s="237"/>
      <c r="I24" s="237"/>
      <c r="J24" s="237"/>
    </row>
    <row r="25" spans="1:10" x14ac:dyDescent="0.2">
      <c r="A25" s="237"/>
      <c r="B25" s="237"/>
      <c r="C25" s="237"/>
      <c r="D25" s="237"/>
      <c r="E25" s="237"/>
      <c r="F25" s="237"/>
      <c r="G25" s="237"/>
      <c r="H25" s="237"/>
      <c r="I25" s="237"/>
      <c r="J25" s="237"/>
    </row>
    <row r="26" spans="1:10" x14ac:dyDescent="0.2">
      <c r="A26" s="237"/>
      <c r="B26" s="237"/>
      <c r="C26" s="237"/>
      <c r="D26" s="237"/>
      <c r="E26" s="237"/>
      <c r="F26" s="237"/>
      <c r="G26" s="237"/>
      <c r="H26" s="237"/>
      <c r="I26" s="237"/>
      <c r="J26" s="237"/>
    </row>
    <row r="27" spans="1:10" x14ac:dyDescent="0.2">
      <c r="A27" s="237"/>
      <c r="B27" s="237"/>
      <c r="C27" s="237"/>
      <c r="D27" s="237"/>
      <c r="E27" s="237"/>
      <c r="F27" s="237"/>
      <c r="G27" s="237"/>
      <c r="H27" s="237"/>
      <c r="I27" s="237"/>
      <c r="J27" s="237"/>
    </row>
    <row r="28" spans="1:10" x14ac:dyDescent="0.2">
      <c r="A28" s="237"/>
      <c r="B28" s="237"/>
      <c r="C28" s="237"/>
      <c r="D28" s="237"/>
      <c r="E28" s="237"/>
      <c r="F28" s="237"/>
      <c r="G28" s="237"/>
      <c r="H28" s="237"/>
      <c r="I28" s="237"/>
      <c r="J28" s="237"/>
    </row>
    <row r="29" spans="1:10" x14ac:dyDescent="0.2">
      <c r="A29" s="237"/>
      <c r="B29" s="237"/>
      <c r="C29" s="237"/>
      <c r="D29" s="237"/>
      <c r="E29" s="237"/>
      <c r="F29" s="237"/>
      <c r="G29" s="237"/>
      <c r="H29" s="237"/>
      <c r="I29" s="237"/>
      <c r="J29" s="237"/>
    </row>
    <row r="30" spans="1:10" x14ac:dyDescent="0.2">
      <c r="A30" s="237"/>
      <c r="B30" s="237"/>
      <c r="C30" s="237"/>
      <c r="D30" s="237"/>
      <c r="E30" s="237"/>
      <c r="F30" s="237"/>
      <c r="G30" s="237"/>
      <c r="H30" s="237"/>
      <c r="I30" s="237"/>
      <c r="J30" s="237"/>
    </row>
    <row r="31" spans="1:10" x14ac:dyDescent="0.2">
      <c r="A31" s="237"/>
      <c r="B31" s="237"/>
      <c r="C31" s="237"/>
      <c r="D31" s="237"/>
      <c r="E31" s="237"/>
      <c r="F31" s="237"/>
      <c r="G31" s="237"/>
      <c r="H31" s="237"/>
      <c r="I31" s="237"/>
      <c r="J31" s="237"/>
    </row>
    <row r="32" spans="1:10" x14ac:dyDescent="0.2">
      <c r="A32" s="237"/>
      <c r="B32" s="237"/>
      <c r="C32" s="237"/>
      <c r="D32" s="237"/>
      <c r="E32" s="237"/>
      <c r="F32" s="237"/>
      <c r="G32" s="237"/>
      <c r="H32" s="237"/>
      <c r="I32" s="237"/>
      <c r="J32" s="237"/>
    </row>
    <row r="33" spans="1:10" x14ac:dyDescent="0.2">
      <c r="A33" s="237"/>
      <c r="B33" s="237"/>
      <c r="C33" s="237"/>
      <c r="D33" s="237"/>
      <c r="E33" s="237"/>
      <c r="F33" s="237"/>
      <c r="G33" s="237"/>
      <c r="H33" s="237"/>
      <c r="I33" s="237"/>
      <c r="J33" s="237"/>
    </row>
    <row r="34" spans="1:10" x14ac:dyDescent="0.2">
      <c r="A34" s="237"/>
      <c r="B34" s="237"/>
      <c r="C34" s="237"/>
      <c r="D34" s="237"/>
      <c r="E34" s="237"/>
      <c r="F34" s="237"/>
      <c r="G34" s="237"/>
      <c r="H34" s="237"/>
      <c r="I34" s="237"/>
      <c r="J34" s="237"/>
    </row>
    <row r="35" spans="1:10" x14ac:dyDescent="0.2">
      <c r="A35" s="237"/>
      <c r="B35" s="237"/>
      <c r="C35" s="237"/>
      <c r="D35" s="237"/>
      <c r="E35" s="237"/>
      <c r="F35" s="237"/>
      <c r="G35" s="237"/>
      <c r="H35" s="237"/>
      <c r="I35" s="237"/>
      <c r="J35" s="237"/>
    </row>
    <row r="36" spans="1:10" x14ac:dyDescent="0.2">
      <c r="A36" s="237"/>
      <c r="B36" s="237"/>
      <c r="C36" s="237"/>
      <c r="D36" s="237"/>
      <c r="E36" s="237"/>
      <c r="F36" s="237"/>
      <c r="G36" s="237"/>
      <c r="H36" s="237"/>
      <c r="I36" s="237"/>
      <c r="J36" s="237"/>
    </row>
    <row r="37" spans="1:10" x14ac:dyDescent="0.2">
      <c r="A37" s="237"/>
      <c r="B37" s="237"/>
      <c r="C37" s="237"/>
      <c r="D37" s="237"/>
      <c r="E37" s="237"/>
      <c r="F37" s="237"/>
      <c r="G37" s="237"/>
      <c r="H37" s="237"/>
      <c r="I37" s="237"/>
      <c r="J37" s="237"/>
    </row>
    <row r="38" spans="1:10" x14ac:dyDescent="0.2">
      <c r="A38" s="237"/>
      <c r="B38" s="237"/>
      <c r="C38" s="237"/>
      <c r="D38" s="237"/>
      <c r="E38" s="237"/>
      <c r="F38" s="237"/>
      <c r="G38" s="237"/>
      <c r="H38" s="237"/>
      <c r="I38" s="237"/>
      <c r="J38" s="237"/>
    </row>
  </sheetData>
  <mergeCells count="2">
    <mergeCell ref="A2:B2"/>
    <mergeCell ref="E2:O2"/>
  </mergeCell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Q36"/>
  <sheetViews>
    <sheetView rightToLeft="1" workbookViewId="0"/>
  </sheetViews>
  <sheetFormatPr defaultRowHeight="14.25" x14ac:dyDescent="0.2"/>
  <cols>
    <col min="1" max="1" width="6" customWidth="1"/>
    <col min="2" max="2" width="30.375" customWidth="1"/>
    <col min="3" max="3" width="10.5" customWidth="1"/>
  </cols>
  <sheetData>
    <row r="1" spans="1:17" ht="89.25" customHeight="1" x14ac:dyDescent="0.2">
      <c r="A1" s="4"/>
      <c r="B1" s="4"/>
      <c r="C1" s="4"/>
      <c r="D1" s="239"/>
      <c r="E1" s="4"/>
      <c r="F1" s="4"/>
      <c r="G1" s="4"/>
      <c r="H1" s="4"/>
      <c r="I1" s="4"/>
      <c r="J1" s="4"/>
      <c r="K1" s="4"/>
      <c r="L1" s="4"/>
      <c r="M1" s="4"/>
      <c r="N1" s="4"/>
      <c r="O1" s="4"/>
      <c r="P1" s="4"/>
      <c r="Q1" s="4"/>
    </row>
    <row r="2" spans="1:17" ht="20.25" customHeight="1" x14ac:dyDescent="0.2">
      <c r="A2" s="405" t="s">
        <v>0</v>
      </c>
      <c r="B2" s="405"/>
      <c r="C2" s="235" t="s">
        <v>365</v>
      </c>
      <c r="D2" s="239"/>
      <c r="E2" s="376" t="s">
        <v>421</v>
      </c>
      <c r="F2" s="376"/>
      <c r="G2" s="376"/>
      <c r="H2" s="376"/>
      <c r="I2" s="376"/>
      <c r="J2" s="376"/>
      <c r="K2" s="376"/>
      <c r="L2" s="376"/>
      <c r="M2" s="376"/>
      <c r="N2" s="376"/>
      <c r="O2" s="4"/>
      <c r="P2" s="4"/>
      <c r="Q2" s="4"/>
    </row>
    <row r="3" spans="1:17" ht="21.75" customHeight="1" x14ac:dyDescent="0.2">
      <c r="A3" s="116">
        <v>1</v>
      </c>
      <c r="B3" s="125" t="s">
        <v>94</v>
      </c>
      <c r="C3" s="117">
        <v>0.83</v>
      </c>
      <c r="D3" s="239"/>
      <c r="E3" s="4"/>
      <c r="F3" s="4"/>
      <c r="G3" s="4"/>
      <c r="H3" s="4"/>
      <c r="I3" s="4"/>
      <c r="J3" s="4"/>
      <c r="K3" s="4"/>
      <c r="L3" s="4"/>
      <c r="M3" s="4"/>
      <c r="N3" s="4"/>
      <c r="O3" s="4"/>
      <c r="P3" s="4"/>
      <c r="Q3" s="4"/>
    </row>
    <row r="4" spans="1:17" ht="22.5" x14ac:dyDescent="0.2">
      <c r="A4" s="118">
        <v>2</v>
      </c>
      <c r="B4" s="126" t="s">
        <v>3</v>
      </c>
      <c r="C4" s="115">
        <v>0.17</v>
      </c>
      <c r="D4" s="239"/>
      <c r="E4" s="4"/>
      <c r="F4" s="4"/>
      <c r="G4" s="4"/>
      <c r="H4" s="4"/>
      <c r="I4" s="4"/>
      <c r="J4" s="4"/>
      <c r="K4" s="4"/>
      <c r="L4" s="4"/>
      <c r="M4" s="4"/>
      <c r="N4" s="4"/>
      <c r="O4" s="4"/>
      <c r="P4" s="4"/>
      <c r="Q4" s="4"/>
    </row>
    <row r="5" spans="1:17" ht="22.5" x14ac:dyDescent="0.2">
      <c r="A5" s="116">
        <v>3</v>
      </c>
      <c r="B5" s="127" t="s">
        <v>95</v>
      </c>
      <c r="C5" s="117">
        <v>1</v>
      </c>
      <c r="D5" s="239"/>
      <c r="E5" s="4"/>
      <c r="F5" s="4"/>
      <c r="G5" s="4"/>
      <c r="H5" s="4"/>
      <c r="I5" s="4"/>
      <c r="J5" s="4"/>
      <c r="K5" s="4"/>
      <c r="L5" s="4"/>
      <c r="M5" s="4"/>
      <c r="N5" s="4"/>
      <c r="O5" s="4"/>
      <c r="P5" s="4"/>
      <c r="Q5" s="4"/>
    </row>
    <row r="6" spans="1:17" ht="22.5" x14ac:dyDescent="0.2">
      <c r="A6" s="118">
        <v>4</v>
      </c>
      <c r="B6" s="128" t="s">
        <v>96</v>
      </c>
      <c r="C6" s="115">
        <v>0.39</v>
      </c>
      <c r="D6" s="239"/>
      <c r="E6" s="4"/>
      <c r="F6" s="4"/>
      <c r="G6" s="4"/>
      <c r="H6" s="4"/>
      <c r="I6" s="4"/>
      <c r="J6" s="4"/>
      <c r="K6" s="4"/>
      <c r="L6" s="4"/>
      <c r="M6" s="4"/>
      <c r="N6" s="4"/>
      <c r="O6" s="4"/>
      <c r="P6" s="4"/>
      <c r="Q6" s="4"/>
    </row>
    <row r="7" spans="1:17" ht="22.5" x14ac:dyDescent="0.2">
      <c r="A7" s="116">
        <v>5</v>
      </c>
      <c r="B7" s="129" t="s">
        <v>97</v>
      </c>
      <c r="C7" s="117">
        <v>0.54</v>
      </c>
      <c r="D7" s="239"/>
      <c r="E7" s="4"/>
      <c r="F7" s="4"/>
      <c r="G7" s="4"/>
      <c r="H7" s="4"/>
      <c r="I7" s="4"/>
      <c r="J7" s="4"/>
      <c r="K7" s="4"/>
      <c r="L7" s="4"/>
      <c r="M7" s="4"/>
      <c r="N7" s="4"/>
      <c r="O7" s="4"/>
      <c r="P7" s="4"/>
      <c r="Q7" s="4"/>
    </row>
    <row r="8" spans="1:17" ht="22.5" x14ac:dyDescent="0.2">
      <c r="A8" s="118">
        <v>6</v>
      </c>
      <c r="B8" s="126" t="s">
        <v>98</v>
      </c>
      <c r="C8" s="115">
        <v>1</v>
      </c>
      <c r="D8" s="239"/>
      <c r="E8" s="4"/>
      <c r="F8" s="4"/>
      <c r="G8" s="4"/>
      <c r="H8" s="4"/>
      <c r="I8" s="4"/>
      <c r="J8" s="4"/>
      <c r="K8" s="4"/>
      <c r="L8" s="4"/>
      <c r="M8" s="4"/>
      <c r="N8" s="4"/>
      <c r="O8" s="4"/>
      <c r="P8" s="4"/>
      <c r="Q8" s="4"/>
    </row>
    <row r="9" spans="1:17" ht="19.5" customHeight="1" x14ac:dyDescent="0.2">
      <c r="A9" s="116">
        <v>7</v>
      </c>
      <c r="B9" s="125" t="s">
        <v>129</v>
      </c>
      <c r="C9" s="117">
        <v>0.51</v>
      </c>
      <c r="D9" s="239"/>
      <c r="E9" s="4"/>
      <c r="F9" s="4"/>
      <c r="G9" s="4"/>
      <c r="H9" s="4"/>
      <c r="I9" s="4"/>
      <c r="J9" s="4"/>
      <c r="K9" s="4"/>
      <c r="L9" s="4"/>
      <c r="M9" s="4"/>
      <c r="N9" s="4"/>
      <c r="O9" s="4"/>
      <c r="P9" s="4"/>
      <c r="Q9" s="4"/>
    </row>
    <row r="10" spans="1:17" ht="22.5" x14ac:dyDescent="0.2">
      <c r="A10" s="118">
        <v>8</v>
      </c>
      <c r="B10" s="126" t="s">
        <v>101</v>
      </c>
      <c r="C10" s="115">
        <v>0.95</v>
      </c>
      <c r="D10" s="239"/>
      <c r="E10" s="4"/>
      <c r="F10" s="4"/>
      <c r="G10" s="4"/>
      <c r="H10" s="4"/>
      <c r="I10" s="4"/>
      <c r="J10" s="4"/>
      <c r="K10" s="4"/>
      <c r="L10" s="4"/>
      <c r="M10" s="4"/>
      <c r="N10" s="4"/>
      <c r="O10" s="4"/>
      <c r="P10" s="4"/>
      <c r="Q10" s="4"/>
    </row>
    <row r="11" spans="1:17" ht="22.5" x14ac:dyDescent="0.2">
      <c r="A11" s="116">
        <v>9</v>
      </c>
      <c r="B11" s="127" t="s">
        <v>8</v>
      </c>
      <c r="C11" s="117">
        <v>0.6</v>
      </c>
      <c r="D11" s="239"/>
      <c r="E11" s="4"/>
      <c r="F11" s="4"/>
      <c r="G11" s="4"/>
      <c r="H11" s="4"/>
      <c r="I11" s="4"/>
      <c r="J11" s="4"/>
      <c r="K11" s="4"/>
      <c r="L11" s="4"/>
      <c r="M11" s="4"/>
      <c r="N11" s="4"/>
      <c r="O11" s="4"/>
      <c r="P11" s="4"/>
      <c r="Q11" s="4"/>
    </row>
    <row r="12" spans="1:17" ht="22.5" x14ac:dyDescent="0.2">
      <c r="A12" s="118">
        <v>10</v>
      </c>
      <c r="B12" s="128" t="s">
        <v>9</v>
      </c>
      <c r="C12" s="115">
        <v>0.52</v>
      </c>
      <c r="D12" s="239"/>
      <c r="E12" s="4"/>
      <c r="F12" s="4"/>
      <c r="G12" s="4"/>
      <c r="H12" s="4"/>
      <c r="I12" s="4"/>
      <c r="J12" s="4"/>
      <c r="K12" s="4"/>
      <c r="L12" s="4"/>
      <c r="M12" s="4"/>
      <c r="N12" s="4"/>
      <c r="O12" s="4"/>
      <c r="P12" s="4"/>
      <c r="Q12" s="4"/>
    </row>
    <row r="13" spans="1:17" ht="22.5" x14ac:dyDescent="0.2">
      <c r="A13" s="116">
        <v>11</v>
      </c>
      <c r="B13" s="129" t="s">
        <v>405</v>
      </c>
      <c r="C13" s="117">
        <v>0.39</v>
      </c>
      <c r="D13" s="239"/>
      <c r="E13" s="4"/>
      <c r="F13" s="4"/>
      <c r="G13" s="4"/>
      <c r="H13" s="4"/>
      <c r="I13" s="4"/>
      <c r="J13" s="4"/>
      <c r="K13" s="4"/>
      <c r="L13" s="4"/>
      <c r="M13" s="4"/>
      <c r="N13" s="4"/>
      <c r="O13" s="4"/>
      <c r="P13" s="4"/>
      <c r="Q13" s="4"/>
    </row>
    <row r="14" spans="1:17" x14ac:dyDescent="0.2">
      <c r="A14" s="4"/>
      <c r="B14" s="4"/>
      <c r="C14" s="4"/>
      <c r="D14" s="239"/>
      <c r="E14" s="4"/>
      <c r="F14" s="4"/>
      <c r="G14" s="4"/>
      <c r="H14" s="4"/>
      <c r="I14" s="4"/>
      <c r="J14" s="4"/>
      <c r="K14" s="4"/>
      <c r="L14" s="4"/>
      <c r="M14" s="4"/>
      <c r="N14" s="4"/>
      <c r="O14" s="4"/>
      <c r="P14" s="4"/>
      <c r="Q14" s="4"/>
    </row>
    <row r="15" spans="1:17" x14ac:dyDescent="0.2">
      <c r="A15" s="4"/>
      <c r="B15" s="4"/>
      <c r="C15" s="4"/>
      <c r="D15" s="239"/>
      <c r="E15" s="4"/>
      <c r="F15" s="4"/>
      <c r="G15" s="4"/>
      <c r="H15" s="4"/>
      <c r="I15" s="4"/>
      <c r="J15" s="4"/>
      <c r="K15" s="4"/>
      <c r="L15" s="4"/>
      <c r="M15" s="4"/>
      <c r="N15" s="4"/>
      <c r="O15" s="4"/>
      <c r="P15" s="4"/>
      <c r="Q15" s="4"/>
    </row>
    <row r="16" spans="1:17" ht="27" customHeight="1" x14ac:dyDescent="0.2">
      <c r="A16" s="4"/>
      <c r="B16" s="4"/>
      <c r="C16" s="4"/>
      <c r="D16" s="4"/>
      <c r="E16" s="4"/>
      <c r="F16" s="4"/>
      <c r="G16" s="4"/>
      <c r="H16" s="4"/>
      <c r="I16" s="4"/>
      <c r="J16" s="4"/>
      <c r="K16" s="4"/>
      <c r="L16" s="4"/>
      <c r="M16" s="4"/>
      <c r="N16" s="4"/>
      <c r="O16" s="4"/>
      <c r="P16" s="4"/>
      <c r="Q16" s="4"/>
    </row>
    <row r="17" spans="1:10" x14ac:dyDescent="0.2">
      <c r="A17" s="238"/>
      <c r="B17" s="238"/>
      <c r="C17" s="238"/>
      <c r="D17" s="238"/>
      <c r="E17" s="238"/>
      <c r="F17" s="238"/>
      <c r="G17" s="238"/>
      <c r="H17" s="238"/>
      <c r="I17" s="238"/>
      <c r="J17" s="238"/>
    </row>
    <row r="18" spans="1:10" x14ac:dyDescent="0.2">
      <c r="A18" s="237"/>
      <c r="B18" s="237"/>
      <c r="C18" s="237"/>
      <c r="D18" s="237"/>
      <c r="E18" s="237"/>
      <c r="F18" s="237"/>
      <c r="G18" s="237"/>
      <c r="H18" s="237"/>
      <c r="I18" s="237"/>
      <c r="J18" s="237"/>
    </row>
    <row r="19" spans="1:10" x14ac:dyDescent="0.2">
      <c r="A19" s="237"/>
      <c r="B19" s="237"/>
      <c r="C19" s="237"/>
      <c r="D19" s="237"/>
      <c r="E19" s="237"/>
      <c r="F19" s="237"/>
      <c r="G19" s="237"/>
      <c r="H19" s="237"/>
      <c r="I19" s="237"/>
      <c r="J19" s="237"/>
    </row>
    <row r="20" spans="1:10" x14ac:dyDescent="0.2">
      <c r="A20" s="237"/>
      <c r="B20" s="237"/>
      <c r="C20" s="237"/>
      <c r="D20" s="237"/>
      <c r="E20" s="237"/>
      <c r="F20" s="237"/>
      <c r="G20" s="237"/>
      <c r="H20" s="237"/>
      <c r="I20" s="237"/>
      <c r="J20" s="237"/>
    </row>
    <row r="21" spans="1:10" x14ac:dyDescent="0.2">
      <c r="A21" s="237"/>
      <c r="B21" s="237"/>
      <c r="C21" s="237"/>
      <c r="D21" s="237"/>
      <c r="E21" s="237"/>
      <c r="F21" s="237"/>
      <c r="G21" s="237"/>
      <c r="H21" s="237"/>
      <c r="I21" s="237"/>
      <c r="J21" s="237"/>
    </row>
    <row r="22" spans="1:10" x14ac:dyDescent="0.2">
      <c r="A22" s="237"/>
      <c r="B22" s="237"/>
      <c r="C22" s="237"/>
      <c r="D22" s="237"/>
      <c r="E22" s="237"/>
      <c r="F22" s="237"/>
      <c r="G22" s="237"/>
      <c r="H22" s="237"/>
      <c r="I22" s="237"/>
      <c r="J22" s="237"/>
    </row>
    <row r="23" spans="1:10" x14ac:dyDescent="0.2">
      <c r="A23" s="237"/>
      <c r="B23" s="237"/>
      <c r="C23" s="237"/>
      <c r="D23" s="237"/>
      <c r="E23" s="237"/>
      <c r="F23" s="237"/>
      <c r="G23" s="237"/>
      <c r="H23" s="237"/>
      <c r="I23" s="237"/>
      <c r="J23" s="237"/>
    </row>
    <row r="24" spans="1:10" x14ac:dyDescent="0.2">
      <c r="A24" s="237"/>
      <c r="B24" s="237"/>
      <c r="C24" s="237"/>
      <c r="D24" s="237"/>
      <c r="E24" s="237"/>
      <c r="F24" s="237"/>
      <c r="G24" s="237"/>
      <c r="H24" s="237"/>
      <c r="I24" s="237"/>
      <c r="J24" s="237"/>
    </row>
    <row r="25" spans="1:10" x14ac:dyDescent="0.2">
      <c r="A25" s="237"/>
      <c r="B25" s="237"/>
      <c r="C25" s="237"/>
      <c r="D25" s="237"/>
      <c r="E25" s="237"/>
      <c r="F25" s="237"/>
      <c r="G25" s="237"/>
      <c r="H25" s="237"/>
      <c r="I25" s="237"/>
      <c r="J25" s="237"/>
    </row>
    <row r="26" spans="1:10" x14ac:dyDescent="0.2">
      <c r="A26" s="237"/>
      <c r="B26" s="237"/>
      <c r="C26" s="237"/>
      <c r="D26" s="237"/>
      <c r="E26" s="237"/>
      <c r="F26" s="237"/>
      <c r="G26" s="237"/>
      <c r="H26" s="237"/>
      <c r="I26" s="237"/>
      <c r="J26" s="237"/>
    </row>
    <row r="27" spans="1:10" x14ac:dyDescent="0.2">
      <c r="A27" s="237"/>
      <c r="B27" s="237"/>
      <c r="C27" s="237"/>
      <c r="D27" s="237"/>
      <c r="E27" s="237"/>
      <c r="F27" s="237"/>
      <c r="G27" s="237"/>
      <c r="H27" s="237"/>
      <c r="I27" s="237"/>
      <c r="J27" s="237"/>
    </row>
    <row r="28" spans="1:10" x14ac:dyDescent="0.2">
      <c r="A28" s="237"/>
      <c r="B28" s="237"/>
      <c r="C28" s="237"/>
      <c r="D28" s="237"/>
      <c r="E28" s="237"/>
      <c r="F28" s="237"/>
      <c r="G28" s="237"/>
      <c r="H28" s="237"/>
      <c r="I28" s="237"/>
      <c r="J28" s="237"/>
    </row>
    <row r="29" spans="1:10" x14ac:dyDescent="0.2">
      <c r="A29" s="237"/>
      <c r="B29" s="237"/>
      <c r="C29" s="237"/>
      <c r="D29" s="237"/>
      <c r="E29" s="237"/>
      <c r="F29" s="237"/>
      <c r="G29" s="237"/>
      <c r="H29" s="237"/>
      <c r="I29" s="237"/>
      <c r="J29" s="237"/>
    </row>
    <row r="30" spans="1:10" x14ac:dyDescent="0.2">
      <c r="A30" s="237"/>
      <c r="B30" s="237"/>
      <c r="C30" s="237"/>
      <c r="D30" s="237"/>
      <c r="E30" s="237"/>
      <c r="F30" s="237"/>
      <c r="G30" s="237"/>
      <c r="H30" s="237"/>
      <c r="I30" s="237"/>
      <c r="J30" s="237"/>
    </row>
    <row r="31" spans="1:10" x14ac:dyDescent="0.2">
      <c r="A31" s="237"/>
      <c r="B31" s="237"/>
      <c r="C31" s="237"/>
      <c r="D31" s="237"/>
      <c r="E31" s="237"/>
      <c r="F31" s="237"/>
      <c r="G31" s="237"/>
      <c r="H31" s="237"/>
      <c r="I31" s="237"/>
      <c r="J31" s="237"/>
    </row>
    <row r="32" spans="1:10" x14ac:dyDescent="0.2">
      <c r="A32" s="237"/>
      <c r="B32" s="237"/>
      <c r="C32" s="237"/>
      <c r="D32" s="237"/>
      <c r="E32" s="237"/>
      <c r="F32" s="237"/>
      <c r="G32" s="237"/>
      <c r="H32" s="237"/>
      <c r="I32" s="237"/>
      <c r="J32" s="237"/>
    </row>
    <row r="33" spans="1:10" x14ac:dyDescent="0.2">
      <c r="A33" s="237"/>
      <c r="B33" s="237"/>
      <c r="C33" s="237"/>
      <c r="D33" s="237"/>
      <c r="E33" s="237"/>
      <c r="F33" s="237"/>
      <c r="G33" s="237"/>
      <c r="H33" s="237"/>
      <c r="I33" s="237"/>
      <c r="J33" s="237"/>
    </row>
    <row r="34" spans="1:10" x14ac:dyDescent="0.2">
      <c r="A34" s="237"/>
      <c r="B34" s="237"/>
      <c r="C34" s="237"/>
      <c r="D34" s="237"/>
      <c r="E34" s="237"/>
      <c r="F34" s="237"/>
      <c r="G34" s="237"/>
      <c r="H34" s="237"/>
      <c r="I34" s="237"/>
      <c r="J34" s="237"/>
    </row>
    <row r="35" spans="1:10" x14ac:dyDescent="0.2">
      <c r="A35" s="237"/>
      <c r="B35" s="237"/>
      <c r="C35" s="237"/>
      <c r="D35" s="237"/>
      <c r="E35" s="237"/>
      <c r="F35" s="237"/>
      <c r="G35" s="237"/>
      <c r="H35" s="237"/>
      <c r="I35" s="237"/>
      <c r="J35" s="237"/>
    </row>
    <row r="36" spans="1:10" x14ac:dyDescent="0.2">
      <c r="A36" s="237"/>
      <c r="B36" s="237"/>
      <c r="C36" s="237"/>
      <c r="D36" s="237"/>
      <c r="E36" s="237"/>
      <c r="F36" s="237"/>
      <c r="G36" s="237"/>
      <c r="H36" s="237"/>
      <c r="I36" s="237"/>
      <c r="J36" s="237"/>
    </row>
  </sheetData>
  <mergeCells count="2">
    <mergeCell ref="A2:B2"/>
    <mergeCell ref="E2:N2"/>
  </mergeCell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R33"/>
  <sheetViews>
    <sheetView rightToLeft="1" workbookViewId="0"/>
  </sheetViews>
  <sheetFormatPr defaultRowHeight="14.25" x14ac:dyDescent="0.2"/>
  <cols>
    <col min="1" max="1" width="5.25" customWidth="1"/>
    <col min="2" max="2" width="29.375" customWidth="1"/>
    <col min="3" max="3" width="10.875" customWidth="1"/>
  </cols>
  <sheetData>
    <row r="1" spans="1:18" ht="87.75" customHeight="1" x14ac:dyDescent="0.2">
      <c r="A1" s="4"/>
      <c r="B1" s="4"/>
      <c r="C1" s="4"/>
      <c r="D1" s="4"/>
      <c r="E1" s="4"/>
      <c r="F1" s="4"/>
      <c r="G1" s="4"/>
      <c r="H1" s="4"/>
      <c r="I1" s="4"/>
      <c r="J1" s="4"/>
      <c r="K1" s="4"/>
      <c r="L1" s="4"/>
      <c r="M1" s="4"/>
      <c r="N1" s="4"/>
      <c r="O1" s="4"/>
      <c r="P1" s="244"/>
      <c r="Q1" s="237"/>
      <c r="R1" s="237"/>
    </row>
    <row r="2" spans="1:18" ht="40.5" customHeight="1" x14ac:dyDescent="0.2">
      <c r="A2" s="405" t="s">
        <v>0</v>
      </c>
      <c r="B2" s="405"/>
      <c r="C2" s="214" t="s">
        <v>102</v>
      </c>
      <c r="D2" s="4"/>
      <c r="E2" s="410" t="s">
        <v>422</v>
      </c>
      <c r="F2" s="411"/>
      <c r="G2" s="411"/>
      <c r="H2" s="411"/>
      <c r="I2" s="411"/>
      <c r="J2" s="411"/>
      <c r="K2" s="411"/>
      <c r="L2" s="411"/>
      <c r="M2" s="412"/>
      <c r="N2" s="4"/>
      <c r="O2" s="4"/>
      <c r="P2" s="244"/>
      <c r="Q2" s="237"/>
      <c r="R2" s="237"/>
    </row>
    <row r="3" spans="1:18" ht="22.5" customHeight="1" x14ac:dyDescent="0.2">
      <c r="A3" s="116">
        <v>1</v>
      </c>
      <c r="B3" s="125" t="s">
        <v>94</v>
      </c>
      <c r="C3" s="117">
        <v>0.85</v>
      </c>
      <c r="D3" s="4"/>
      <c r="E3" s="4"/>
      <c r="F3" s="4"/>
      <c r="G3" s="4"/>
      <c r="H3" s="4"/>
      <c r="I3" s="4"/>
      <c r="J3" s="4"/>
      <c r="K3" s="4"/>
      <c r="L3" s="4"/>
      <c r="M3" s="4"/>
      <c r="N3" s="4"/>
      <c r="O3" s="4"/>
      <c r="P3" s="244"/>
      <c r="Q3" s="237"/>
      <c r="R3" s="237"/>
    </row>
    <row r="4" spans="1:18" ht="22.5" x14ac:dyDescent="0.2">
      <c r="A4" s="118">
        <v>2</v>
      </c>
      <c r="B4" s="126" t="s">
        <v>3</v>
      </c>
      <c r="C4" s="115">
        <v>0.17</v>
      </c>
      <c r="D4" s="4"/>
      <c r="E4" s="4"/>
      <c r="F4" s="4"/>
      <c r="G4" s="4"/>
      <c r="H4" s="4"/>
      <c r="I4" s="4"/>
      <c r="J4" s="4"/>
      <c r="K4" s="4"/>
      <c r="L4" s="4"/>
      <c r="M4" s="4"/>
      <c r="N4" s="4"/>
      <c r="O4" s="4"/>
      <c r="P4" s="244"/>
      <c r="Q4" s="237"/>
      <c r="R4" s="237"/>
    </row>
    <row r="5" spans="1:18" ht="22.5" x14ac:dyDescent="0.2">
      <c r="A5" s="116">
        <v>3</v>
      </c>
      <c r="B5" s="127" t="s">
        <v>95</v>
      </c>
      <c r="C5" s="117">
        <v>1</v>
      </c>
      <c r="D5" s="4"/>
      <c r="E5" s="4"/>
      <c r="F5" s="4"/>
      <c r="G5" s="4"/>
      <c r="H5" s="4"/>
      <c r="I5" s="4"/>
      <c r="J5" s="4"/>
      <c r="K5" s="4"/>
      <c r="L5" s="4"/>
      <c r="M5" s="4"/>
      <c r="N5" s="4"/>
      <c r="O5" s="4"/>
      <c r="P5" s="244"/>
      <c r="Q5" s="237"/>
      <c r="R5" s="237"/>
    </row>
    <row r="6" spans="1:18" ht="22.5" x14ac:dyDescent="0.2">
      <c r="A6" s="118">
        <v>4</v>
      </c>
      <c r="B6" s="128" t="s">
        <v>96</v>
      </c>
      <c r="C6" s="115">
        <v>0.36</v>
      </c>
      <c r="D6" s="4"/>
      <c r="E6" s="4"/>
      <c r="F6" s="4"/>
      <c r="G6" s="4"/>
      <c r="H6" s="4"/>
      <c r="I6" s="4"/>
      <c r="J6" s="4"/>
      <c r="K6" s="4"/>
      <c r="L6" s="4"/>
      <c r="M6" s="4"/>
      <c r="N6" s="4"/>
      <c r="O6" s="4"/>
      <c r="P6" s="244"/>
      <c r="Q6" s="237"/>
      <c r="R6" s="237"/>
    </row>
    <row r="7" spans="1:18" ht="22.5" x14ac:dyDescent="0.2">
      <c r="A7" s="116">
        <v>5</v>
      </c>
      <c r="B7" s="129" t="s">
        <v>97</v>
      </c>
      <c r="C7" s="117">
        <v>0.66</v>
      </c>
      <c r="D7" s="4"/>
      <c r="E7" s="4"/>
      <c r="F7" s="4"/>
      <c r="G7" s="4"/>
      <c r="H7" s="4"/>
      <c r="I7" s="4"/>
      <c r="J7" s="4"/>
      <c r="K7" s="4"/>
      <c r="L7" s="4"/>
      <c r="M7" s="4"/>
      <c r="N7" s="4"/>
      <c r="O7" s="4"/>
      <c r="P7" s="244"/>
      <c r="Q7" s="237"/>
      <c r="R7" s="237"/>
    </row>
    <row r="8" spans="1:18" ht="22.5" x14ac:dyDescent="0.2">
      <c r="A8" s="118">
        <v>6</v>
      </c>
      <c r="B8" s="126" t="s">
        <v>98</v>
      </c>
      <c r="C8" s="115">
        <v>1</v>
      </c>
      <c r="D8" s="4"/>
      <c r="E8" s="4"/>
      <c r="F8" s="4"/>
      <c r="G8" s="4"/>
      <c r="H8" s="4"/>
      <c r="I8" s="4"/>
      <c r="J8" s="4"/>
      <c r="K8" s="4"/>
      <c r="L8" s="4"/>
      <c r="M8" s="4"/>
      <c r="N8" s="4"/>
      <c r="O8" s="4"/>
      <c r="P8" s="244"/>
      <c r="Q8" s="237"/>
      <c r="R8" s="237"/>
    </row>
    <row r="9" spans="1:18" ht="22.5" customHeight="1" x14ac:dyDescent="0.2">
      <c r="A9" s="116">
        <v>7</v>
      </c>
      <c r="B9" s="125" t="s">
        <v>129</v>
      </c>
      <c r="C9" s="117">
        <v>0.49</v>
      </c>
      <c r="D9" s="4"/>
      <c r="E9" s="4"/>
      <c r="F9" s="4"/>
      <c r="G9" s="4"/>
      <c r="H9" s="4"/>
      <c r="I9" s="4"/>
      <c r="J9" s="4"/>
      <c r="K9" s="4"/>
      <c r="L9" s="4"/>
      <c r="M9" s="4"/>
      <c r="N9" s="4"/>
      <c r="O9" s="4"/>
      <c r="P9" s="244"/>
      <c r="Q9" s="237"/>
      <c r="R9" s="237"/>
    </row>
    <row r="10" spans="1:18" ht="22.5" x14ac:dyDescent="0.2">
      <c r="A10" s="118">
        <v>8</v>
      </c>
      <c r="B10" s="126" t="s">
        <v>101</v>
      </c>
      <c r="C10" s="115">
        <v>0.76</v>
      </c>
      <c r="D10" s="4"/>
      <c r="E10" s="4"/>
      <c r="F10" s="4"/>
      <c r="G10" s="4"/>
      <c r="H10" s="4"/>
      <c r="I10" s="4"/>
      <c r="J10" s="4"/>
      <c r="K10" s="4"/>
      <c r="L10" s="4"/>
      <c r="M10" s="4"/>
      <c r="N10" s="4"/>
      <c r="O10" s="4"/>
      <c r="P10" s="244"/>
      <c r="Q10" s="237"/>
      <c r="R10" s="237"/>
    </row>
    <row r="11" spans="1:18" ht="22.5" x14ac:dyDescent="0.2">
      <c r="A11" s="116">
        <v>9</v>
      </c>
      <c r="B11" s="127" t="s">
        <v>8</v>
      </c>
      <c r="C11" s="117">
        <v>0.45</v>
      </c>
      <c r="D11" s="4"/>
      <c r="E11" s="4"/>
      <c r="F11" s="4"/>
      <c r="G11" s="4"/>
      <c r="H11" s="4"/>
      <c r="I11" s="4"/>
      <c r="J11" s="4"/>
      <c r="K11" s="4"/>
      <c r="L11" s="4"/>
      <c r="M11" s="4"/>
      <c r="N11" s="4"/>
      <c r="O11" s="4"/>
      <c r="P11" s="244"/>
      <c r="Q11" s="237"/>
      <c r="R11" s="237"/>
    </row>
    <row r="12" spans="1:18" ht="22.5" x14ac:dyDescent="0.2">
      <c r="A12" s="118">
        <v>10</v>
      </c>
      <c r="B12" s="128" t="s">
        <v>9</v>
      </c>
      <c r="C12" s="115">
        <v>0.48</v>
      </c>
      <c r="D12" s="4"/>
      <c r="E12" s="4"/>
      <c r="F12" s="4"/>
      <c r="G12" s="4"/>
      <c r="H12" s="4"/>
      <c r="I12" s="4"/>
      <c r="J12" s="4"/>
      <c r="K12" s="4"/>
      <c r="L12" s="4"/>
      <c r="M12" s="4"/>
      <c r="N12" s="4"/>
      <c r="O12" s="4"/>
      <c r="P12" s="244"/>
      <c r="Q12" s="237"/>
      <c r="R12" s="237"/>
    </row>
    <row r="13" spans="1:18" ht="22.5" x14ac:dyDescent="0.2">
      <c r="A13" s="116">
        <v>12</v>
      </c>
      <c r="B13" s="129" t="s">
        <v>405</v>
      </c>
      <c r="C13" s="117">
        <v>0.4</v>
      </c>
      <c r="D13" s="4"/>
      <c r="E13" s="4"/>
      <c r="F13" s="4"/>
      <c r="G13" s="4"/>
      <c r="H13" s="4"/>
      <c r="I13" s="4"/>
      <c r="J13" s="4"/>
      <c r="K13" s="4"/>
      <c r="L13" s="4"/>
      <c r="M13" s="4"/>
      <c r="N13" s="4"/>
      <c r="O13" s="4"/>
      <c r="P13" s="244"/>
      <c r="Q13" s="237"/>
      <c r="R13" s="237"/>
    </row>
    <row r="14" spans="1:18" x14ac:dyDescent="0.2">
      <c r="A14" s="4"/>
      <c r="B14" s="4"/>
      <c r="C14" s="4"/>
      <c r="D14" s="4"/>
      <c r="E14" s="4"/>
      <c r="F14" s="4"/>
      <c r="G14" s="4"/>
      <c r="H14" s="4"/>
      <c r="I14" s="4"/>
      <c r="J14" s="4"/>
      <c r="K14" s="4"/>
      <c r="L14" s="4"/>
      <c r="M14" s="4"/>
      <c r="N14" s="4"/>
      <c r="O14" s="4"/>
      <c r="P14" s="244"/>
      <c r="Q14" s="237"/>
      <c r="R14" s="237"/>
    </row>
    <row r="15" spans="1:18" x14ac:dyDescent="0.2">
      <c r="A15" s="4"/>
      <c r="B15" s="4"/>
      <c r="C15" s="4"/>
      <c r="D15" s="4"/>
      <c r="E15" s="4"/>
      <c r="F15" s="4"/>
      <c r="G15" s="4"/>
      <c r="H15" s="4"/>
      <c r="I15" s="4"/>
      <c r="J15" s="4"/>
      <c r="K15" s="4"/>
      <c r="L15" s="4"/>
      <c r="M15" s="4"/>
      <c r="N15" s="4"/>
      <c r="O15" s="4"/>
      <c r="P15" s="244"/>
      <c r="Q15" s="237"/>
      <c r="R15" s="237"/>
    </row>
    <row r="16" spans="1:18" ht="26.25" customHeight="1" x14ac:dyDescent="0.2">
      <c r="A16" s="4"/>
      <c r="B16" s="4"/>
      <c r="C16" s="4"/>
      <c r="D16" s="4"/>
      <c r="E16" s="4"/>
      <c r="F16" s="4"/>
      <c r="G16" s="4"/>
      <c r="H16" s="4"/>
      <c r="I16" s="4"/>
      <c r="J16" s="4"/>
      <c r="K16" s="4"/>
      <c r="L16" s="4"/>
      <c r="M16" s="4"/>
      <c r="N16" s="4"/>
      <c r="O16" s="4"/>
      <c r="P16" s="244"/>
      <c r="Q16" s="237"/>
      <c r="R16" s="237"/>
    </row>
    <row r="17" spans="1:10" x14ac:dyDescent="0.2">
      <c r="A17" s="238"/>
      <c r="B17" s="238"/>
      <c r="C17" s="238"/>
      <c r="D17" s="238"/>
      <c r="E17" s="238"/>
      <c r="F17" s="238"/>
      <c r="G17" s="238"/>
      <c r="H17" s="238"/>
      <c r="I17" s="238"/>
      <c r="J17" s="238"/>
    </row>
    <row r="18" spans="1:10" x14ac:dyDescent="0.2">
      <c r="A18" s="237"/>
      <c r="B18" s="237"/>
      <c r="C18" s="237"/>
      <c r="D18" s="237"/>
      <c r="E18" s="237"/>
      <c r="F18" s="237"/>
      <c r="G18" s="237"/>
      <c r="H18" s="237"/>
      <c r="I18" s="237"/>
      <c r="J18" s="237"/>
    </row>
    <row r="19" spans="1:10" x14ac:dyDescent="0.2">
      <c r="A19" s="237"/>
      <c r="B19" s="237"/>
      <c r="C19" s="237"/>
      <c r="D19" s="237"/>
      <c r="E19" s="237"/>
      <c r="F19" s="237"/>
      <c r="G19" s="237"/>
      <c r="H19" s="237"/>
      <c r="I19" s="237"/>
      <c r="J19" s="237"/>
    </row>
    <row r="20" spans="1:10" x14ac:dyDescent="0.2">
      <c r="A20" s="237"/>
      <c r="B20" s="237"/>
      <c r="C20" s="237"/>
      <c r="D20" s="237"/>
      <c r="E20" s="237"/>
      <c r="F20" s="237"/>
      <c r="G20" s="237"/>
      <c r="H20" s="237"/>
      <c r="I20" s="237"/>
      <c r="J20" s="237"/>
    </row>
    <row r="21" spans="1:10" x14ac:dyDescent="0.2">
      <c r="A21" s="237"/>
      <c r="B21" s="237"/>
      <c r="C21" s="237"/>
      <c r="D21" s="237"/>
      <c r="E21" s="237"/>
      <c r="F21" s="237"/>
      <c r="G21" s="237"/>
      <c r="H21" s="237"/>
      <c r="I21" s="237"/>
      <c r="J21" s="237"/>
    </row>
    <row r="22" spans="1:10" x14ac:dyDescent="0.2">
      <c r="A22" s="237"/>
      <c r="B22" s="237"/>
      <c r="C22" s="237"/>
      <c r="D22" s="237"/>
      <c r="E22" s="237"/>
      <c r="F22" s="237"/>
      <c r="G22" s="237"/>
      <c r="H22" s="237"/>
      <c r="I22" s="237"/>
      <c r="J22" s="237"/>
    </row>
    <row r="23" spans="1:10" x14ac:dyDescent="0.2">
      <c r="A23" s="237"/>
      <c r="B23" s="237"/>
      <c r="C23" s="237"/>
      <c r="D23" s="237"/>
      <c r="E23" s="237"/>
      <c r="F23" s="237"/>
      <c r="G23" s="237"/>
      <c r="H23" s="237"/>
      <c r="I23" s="237"/>
      <c r="J23" s="237"/>
    </row>
    <row r="24" spans="1:10" x14ac:dyDescent="0.2">
      <c r="A24" s="237"/>
      <c r="B24" s="237"/>
      <c r="C24" s="237"/>
      <c r="D24" s="237"/>
      <c r="E24" s="237"/>
      <c r="F24" s="237"/>
      <c r="G24" s="237"/>
      <c r="H24" s="237"/>
      <c r="I24" s="237"/>
      <c r="J24" s="237"/>
    </row>
    <row r="25" spans="1:10" x14ac:dyDescent="0.2">
      <c r="A25" s="237"/>
      <c r="B25" s="237"/>
      <c r="C25" s="237"/>
      <c r="D25" s="237"/>
      <c r="E25" s="237"/>
      <c r="F25" s="237"/>
      <c r="G25" s="237"/>
      <c r="H25" s="237"/>
      <c r="I25" s="237"/>
      <c r="J25" s="237"/>
    </row>
    <row r="26" spans="1:10" x14ac:dyDescent="0.2">
      <c r="A26" s="237"/>
      <c r="B26" s="237"/>
      <c r="C26" s="237"/>
      <c r="D26" s="237"/>
      <c r="E26" s="237"/>
      <c r="F26" s="237"/>
      <c r="G26" s="237"/>
      <c r="H26" s="237"/>
      <c r="I26" s="237"/>
      <c r="J26" s="237"/>
    </row>
    <row r="27" spans="1:10" x14ac:dyDescent="0.2">
      <c r="A27" s="237"/>
      <c r="B27" s="237"/>
      <c r="C27" s="237"/>
      <c r="D27" s="237"/>
      <c r="E27" s="237"/>
      <c r="F27" s="237"/>
      <c r="G27" s="237"/>
      <c r="H27" s="237"/>
      <c r="I27" s="237"/>
      <c r="J27" s="237"/>
    </row>
    <row r="28" spans="1:10" x14ac:dyDescent="0.2">
      <c r="A28" s="237"/>
      <c r="B28" s="237"/>
      <c r="C28" s="237"/>
      <c r="D28" s="237"/>
      <c r="E28" s="237"/>
      <c r="F28" s="237"/>
      <c r="G28" s="237"/>
      <c r="H28" s="237"/>
      <c r="I28" s="237"/>
      <c r="J28" s="237"/>
    </row>
    <row r="29" spans="1:10" x14ac:dyDescent="0.2">
      <c r="A29" s="237"/>
      <c r="B29" s="237"/>
      <c r="C29" s="237"/>
      <c r="D29" s="237"/>
      <c r="E29" s="237"/>
      <c r="F29" s="237"/>
      <c r="G29" s="237"/>
      <c r="H29" s="237"/>
      <c r="I29" s="237"/>
      <c r="J29" s="237"/>
    </row>
    <row r="30" spans="1:10" x14ac:dyDescent="0.2">
      <c r="A30" s="237"/>
      <c r="B30" s="237"/>
      <c r="C30" s="237"/>
      <c r="D30" s="237"/>
      <c r="E30" s="237"/>
      <c r="F30" s="237"/>
      <c r="G30" s="237"/>
      <c r="H30" s="237"/>
      <c r="I30" s="237"/>
      <c r="J30" s="237"/>
    </row>
    <row r="31" spans="1:10" x14ac:dyDescent="0.2">
      <c r="A31" s="237"/>
      <c r="B31" s="237"/>
      <c r="C31" s="237"/>
      <c r="D31" s="237"/>
      <c r="E31" s="237"/>
      <c r="F31" s="237"/>
      <c r="G31" s="237"/>
      <c r="H31" s="237"/>
      <c r="I31" s="237"/>
      <c r="J31" s="237"/>
    </row>
    <row r="32" spans="1:10" x14ac:dyDescent="0.2">
      <c r="A32" s="237"/>
      <c r="B32" s="237"/>
      <c r="C32" s="237"/>
      <c r="D32" s="237"/>
      <c r="E32" s="237"/>
      <c r="F32" s="237"/>
      <c r="G32" s="237"/>
      <c r="H32" s="237"/>
      <c r="I32" s="237"/>
      <c r="J32" s="237"/>
    </row>
    <row r="33" spans="1:10" x14ac:dyDescent="0.2">
      <c r="A33" s="237"/>
      <c r="B33" s="237"/>
      <c r="C33" s="237"/>
      <c r="D33" s="237"/>
      <c r="E33" s="237"/>
      <c r="F33" s="237"/>
      <c r="G33" s="237"/>
      <c r="H33" s="237"/>
      <c r="I33" s="237"/>
      <c r="J33" s="237"/>
    </row>
  </sheetData>
  <mergeCells count="2">
    <mergeCell ref="A2:B2"/>
    <mergeCell ref="E2:M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20"/>
  <sheetViews>
    <sheetView rightToLeft="1" zoomScaleNormal="100" workbookViewId="0">
      <selection activeCell="E5" sqref="E5"/>
    </sheetView>
  </sheetViews>
  <sheetFormatPr defaultColWidth="8.875" defaultRowHeight="27.75" x14ac:dyDescent="0.65"/>
  <cols>
    <col min="1" max="1" width="5.75" style="39" customWidth="1"/>
    <col min="2" max="2" width="28.875" style="39" customWidth="1"/>
    <col min="3" max="7" width="14.625" style="39" customWidth="1"/>
    <col min="8" max="8" width="44.75" style="39" customWidth="1"/>
    <col min="9" max="9" width="6.125" style="39" customWidth="1"/>
    <col min="10" max="16384" width="8.875" style="39"/>
  </cols>
  <sheetData>
    <row r="1" spans="1:10" ht="89.25" customHeight="1" x14ac:dyDescent="0.65">
      <c r="C1" s="444"/>
      <c r="D1" s="444"/>
      <c r="E1" s="444"/>
      <c r="F1" s="444"/>
      <c r="G1" s="444"/>
      <c r="H1" s="444"/>
      <c r="I1" s="444"/>
      <c r="J1" s="444"/>
    </row>
    <row r="2" spans="1:10" ht="16.5" customHeight="1" x14ac:dyDescent="0.65">
      <c r="A2" s="315" t="s">
        <v>13</v>
      </c>
      <c r="B2" s="316"/>
      <c r="C2" s="316"/>
      <c r="D2" s="316"/>
      <c r="E2" s="400"/>
      <c r="F2" s="317" t="s">
        <v>145</v>
      </c>
      <c r="G2" s="318"/>
      <c r="H2" s="318"/>
      <c r="I2" s="348"/>
      <c r="J2" s="38"/>
    </row>
    <row r="3" spans="1:10" ht="27" customHeight="1" x14ac:dyDescent="0.65">
      <c r="A3" s="329" t="s">
        <v>226</v>
      </c>
      <c r="B3" s="330"/>
      <c r="C3" s="330"/>
      <c r="D3" s="330"/>
      <c r="E3" s="330"/>
      <c r="F3" s="330"/>
      <c r="G3" s="330"/>
      <c r="H3" s="330"/>
      <c r="I3" s="331"/>
      <c r="J3" s="38"/>
    </row>
    <row r="4" spans="1:10" ht="27.75" customHeight="1" x14ac:dyDescent="0.65">
      <c r="A4" s="332" t="s">
        <v>227</v>
      </c>
      <c r="B4" s="332" t="s">
        <v>227</v>
      </c>
      <c r="C4" s="333"/>
      <c r="D4" s="333"/>
      <c r="E4" s="333"/>
      <c r="F4" s="333"/>
      <c r="G4" s="333"/>
      <c r="H4" s="332"/>
      <c r="I4" s="332"/>
      <c r="J4" s="38"/>
    </row>
    <row r="5" spans="1:10" ht="50.1" customHeight="1" x14ac:dyDescent="0.65">
      <c r="A5" s="319" t="s">
        <v>0</v>
      </c>
      <c r="B5" s="320"/>
      <c r="C5" s="262" t="s">
        <v>319</v>
      </c>
      <c r="D5" s="262" t="s">
        <v>316</v>
      </c>
      <c r="E5" s="265" t="s">
        <v>320</v>
      </c>
      <c r="F5" s="263" t="s">
        <v>317</v>
      </c>
      <c r="G5" s="265" t="s">
        <v>1</v>
      </c>
      <c r="H5" s="319" t="s">
        <v>26</v>
      </c>
      <c r="I5" s="320"/>
      <c r="J5" s="38"/>
    </row>
    <row r="6" spans="1:10" ht="50.1" customHeight="1" x14ac:dyDescent="0.65">
      <c r="A6" s="321"/>
      <c r="B6" s="322"/>
      <c r="C6" s="264" t="s">
        <v>301</v>
      </c>
      <c r="D6" s="275" t="s">
        <v>321</v>
      </c>
      <c r="E6" s="276" t="s">
        <v>143</v>
      </c>
      <c r="F6" s="277" t="s">
        <v>318</v>
      </c>
      <c r="G6" s="266" t="s">
        <v>37</v>
      </c>
      <c r="H6" s="321"/>
      <c r="I6" s="322"/>
      <c r="J6" s="38"/>
    </row>
    <row r="7" spans="1:10" ht="30.2" customHeight="1" x14ac:dyDescent="0.65">
      <c r="A7" s="63">
        <v>1</v>
      </c>
      <c r="B7" s="64" t="s">
        <v>99</v>
      </c>
      <c r="C7" s="136">
        <v>21240</v>
      </c>
      <c r="D7" s="136">
        <v>22461</v>
      </c>
      <c r="E7" s="137">
        <v>30566</v>
      </c>
      <c r="F7" s="137">
        <v>14221</v>
      </c>
      <c r="G7" s="137">
        <f t="shared" ref="G7:G18" si="0">SUM(C7:F7)</f>
        <v>88488</v>
      </c>
      <c r="H7" s="152" t="s">
        <v>27</v>
      </c>
      <c r="I7" s="75">
        <v>1</v>
      </c>
      <c r="J7" s="38"/>
    </row>
    <row r="8" spans="1:10" ht="30.2" customHeight="1" x14ac:dyDescent="0.65">
      <c r="A8" s="65">
        <v>2</v>
      </c>
      <c r="B8" s="66" t="s">
        <v>3</v>
      </c>
      <c r="C8" s="138">
        <v>117200</v>
      </c>
      <c r="D8" s="138">
        <v>120408</v>
      </c>
      <c r="E8" s="139">
        <v>11535</v>
      </c>
      <c r="F8" s="139">
        <v>11536</v>
      </c>
      <c r="G8" s="139">
        <f t="shared" si="0"/>
        <v>260679</v>
      </c>
      <c r="H8" s="153" t="s">
        <v>28</v>
      </c>
      <c r="I8" s="76">
        <v>2</v>
      </c>
      <c r="J8" s="38"/>
    </row>
    <row r="9" spans="1:10" ht="30.2" customHeight="1" x14ac:dyDescent="0.65">
      <c r="A9" s="63">
        <v>3</v>
      </c>
      <c r="B9" s="64" t="s">
        <v>4</v>
      </c>
      <c r="C9" s="136">
        <v>0</v>
      </c>
      <c r="D9" s="136">
        <v>0</v>
      </c>
      <c r="E9" s="137">
        <v>0</v>
      </c>
      <c r="F9" s="137">
        <v>321</v>
      </c>
      <c r="G9" s="137">
        <f t="shared" si="0"/>
        <v>321</v>
      </c>
      <c r="H9" s="152" t="s">
        <v>29</v>
      </c>
      <c r="I9" s="75">
        <v>3</v>
      </c>
      <c r="J9" s="38"/>
    </row>
    <row r="10" spans="1:10" ht="30.2" customHeight="1" x14ac:dyDescent="0.65">
      <c r="A10" s="65">
        <v>4</v>
      </c>
      <c r="B10" s="66" t="s">
        <v>5</v>
      </c>
      <c r="C10" s="138">
        <v>960</v>
      </c>
      <c r="D10" s="138">
        <v>9672</v>
      </c>
      <c r="E10" s="139">
        <v>9522</v>
      </c>
      <c r="F10" s="139">
        <v>6155</v>
      </c>
      <c r="G10" s="139">
        <f t="shared" si="0"/>
        <v>26309</v>
      </c>
      <c r="H10" s="153" t="s">
        <v>30</v>
      </c>
      <c r="I10" s="76">
        <v>4</v>
      </c>
      <c r="J10" s="38"/>
    </row>
    <row r="11" spans="1:10" ht="30.2" customHeight="1" x14ac:dyDescent="0.65">
      <c r="A11" s="63">
        <v>5</v>
      </c>
      <c r="B11" s="64" t="s">
        <v>6</v>
      </c>
      <c r="C11" s="136">
        <v>50</v>
      </c>
      <c r="D11" s="136">
        <v>196</v>
      </c>
      <c r="E11" s="137">
        <v>0</v>
      </c>
      <c r="F11" s="137">
        <v>0</v>
      </c>
      <c r="G11" s="137">
        <f t="shared" si="0"/>
        <v>246</v>
      </c>
      <c r="H11" s="152" t="s">
        <v>31</v>
      </c>
      <c r="I11" s="75">
        <v>5</v>
      </c>
      <c r="J11" s="38"/>
    </row>
    <row r="12" spans="1:10" ht="30.2" customHeight="1" x14ac:dyDescent="0.65">
      <c r="A12" s="65">
        <v>6</v>
      </c>
      <c r="B12" s="66" t="s">
        <v>7</v>
      </c>
      <c r="C12" s="138">
        <v>0</v>
      </c>
      <c r="D12" s="138">
        <v>0</v>
      </c>
      <c r="E12" s="139">
        <v>0</v>
      </c>
      <c r="F12" s="139">
        <v>11591</v>
      </c>
      <c r="G12" s="139">
        <f t="shared" si="0"/>
        <v>11591</v>
      </c>
      <c r="H12" s="153" t="s">
        <v>32</v>
      </c>
      <c r="I12" s="76">
        <v>6</v>
      </c>
      <c r="J12" s="38"/>
    </row>
    <row r="13" spans="1:10" ht="30.2" customHeight="1" x14ac:dyDescent="0.65">
      <c r="A13" s="63">
        <v>7</v>
      </c>
      <c r="B13" s="64" t="s">
        <v>126</v>
      </c>
      <c r="C13" s="136">
        <v>6954</v>
      </c>
      <c r="D13" s="136">
        <v>3940</v>
      </c>
      <c r="E13" s="137">
        <v>3388</v>
      </c>
      <c r="F13" s="137">
        <v>624</v>
      </c>
      <c r="G13" s="137">
        <f t="shared" si="0"/>
        <v>14906</v>
      </c>
      <c r="H13" s="152" t="s">
        <v>33</v>
      </c>
      <c r="I13" s="75">
        <v>7</v>
      </c>
      <c r="J13" s="38"/>
    </row>
    <row r="14" spans="1:10" ht="30.2" customHeight="1" x14ac:dyDescent="0.65">
      <c r="A14" s="65">
        <v>8</v>
      </c>
      <c r="B14" s="66" t="s">
        <v>25</v>
      </c>
      <c r="C14" s="138">
        <v>5751</v>
      </c>
      <c r="D14" s="138">
        <v>5216</v>
      </c>
      <c r="E14" s="139">
        <v>3105</v>
      </c>
      <c r="F14" s="139">
        <v>1639</v>
      </c>
      <c r="G14" s="139">
        <f t="shared" si="0"/>
        <v>15711</v>
      </c>
      <c r="H14" s="153" t="s">
        <v>34</v>
      </c>
      <c r="I14" s="76">
        <v>8</v>
      </c>
      <c r="J14" s="38"/>
    </row>
    <row r="15" spans="1:10" ht="30.2" customHeight="1" x14ac:dyDescent="0.65">
      <c r="A15" s="63">
        <v>9</v>
      </c>
      <c r="B15" s="64" t="s">
        <v>8</v>
      </c>
      <c r="C15" s="136">
        <v>429</v>
      </c>
      <c r="D15" s="136">
        <v>1124</v>
      </c>
      <c r="E15" s="137">
        <v>0</v>
      </c>
      <c r="F15" s="137">
        <v>0</v>
      </c>
      <c r="G15" s="137">
        <f t="shared" si="0"/>
        <v>1553</v>
      </c>
      <c r="H15" s="152" t="s">
        <v>35</v>
      </c>
      <c r="I15" s="75">
        <v>9</v>
      </c>
      <c r="J15" s="38"/>
    </row>
    <row r="16" spans="1:10" ht="30.2" customHeight="1" x14ac:dyDescent="0.65">
      <c r="A16" s="65">
        <v>10</v>
      </c>
      <c r="B16" s="66" t="s">
        <v>9</v>
      </c>
      <c r="C16" s="138">
        <v>1329</v>
      </c>
      <c r="D16" s="138">
        <v>4016</v>
      </c>
      <c r="E16" s="139">
        <v>2460</v>
      </c>
      <c r="F16" s="139">
        <v>0</v>
      </c>
      <c r="G16" s="139">
        <f t="shared" si="0"/>
        <v>7805</v>
      </c>
      <c r="H16" s="153" t="s">
        <v>36</v>
      </c>
      <c r="I16" s="76">
        <v>10</v>
      </c>
      <c r="J16" s="38"/>
    </row>
    <row r="17" spans="1:10" ht="30.2" customHeight="1" x14ac:dyDescent="0.65">
      <c r="A17" s="63">
        <v>11</v>
      </c>
      <c r="B17" s="64" t="s">
        <v>249</v>
      </c>
      <c r="C17" s="136">
        <v>447</v>
      </c>
      <c r="D17" s="136">
        <v>608</v>
      </c>
      <c r="E17" s="137">
        <v>613</v>
      </c>
      <c r="F17" s="137">
        <v>0</v>
      </c>
      <c r="G17" s="137">
        <f t="shared" si="0"/>
        <v>1668</v>
      </c>
      <c r="H17" s="152" t="s">
        <v>299</v>
      </c>
      <c r="I17" s="75">
        <v>11</v>
      </c>
      <c r="J17" s="38"/>
    </row>
    <row r="18" spans="1:10" ht="30.2" customHeight="1" x14ac:dyDescent="0.65">
      <c r="A18" s="319" t="s">
        <v>10</v>
      </c>
      <c r="B18" s="323"/>
      <c r="C18" s="140">
        <f>SUM(C7:C17)</f>
        <v>154360</v>
      </c>
      <c r="D18" s="140">
        <f>SUM(D7:D17)</f>
        <v>167641</v>
      </c>
      <c r="E18" s="140">
        <f>SUM(E7:E17)</f>
        <v>61189</v>
      </c>
      <c r="F18" s="140">
        <f>SUM(F7:F17)</f>
        <v>46087</v>
      </c>
      <c r="G18" s="141">
        <f t="shared" si="0"/>
        <v>429277</v>
      </c>
      <c r="H18" s="319" t="s">
        <v>37</v>
      </c>
      <c r="I18" s="323"/>
      <c r="J18" s="38"/>
    </row>
    <row r="19" spans="1:10" ht="20.100000000000001" customHeight="1" x14ac:dyDescent="0.65">
      <c r="A19" s="313" t="s">
        <v>223</v>
      </c>
      <c r="B19" s="313"/>
      <c r="C19" s="313"/>
      <c r="D19" s="313"/>
      <c r="E19" s="313"/>
      <c r="F19" s="314" t="s">
        <v>453</v>
      </c>
      <c r="G19" s="314"/>
      <c r="H19" s="314"/>
      <c r="I19" s="314"/>
      <c r="J19" s="38"/>
    </row>
    <row r="20" spans="1:10" x14ac:dyDescent="0.65">
      <c r="A20" s="38"/>
      <c r="B20" s="38"/>
      <c r="C20" s="38"/>
      <c r="D20" s="38"/>
      <c r="E20" s="38"/>
      <c r="F20" s="38"/>
      <c r="G20" s="38"/>
      <c r="H20" s="38"/>
      <c r="I20" s="38"/>
      <c r="J20" s="38"/>
    </row>
  </sheetData>
  <mergeCells count="10">
    <mergeCell ref="A19:E19"/>
    <mergeCell ref="F19:I19"/>
    <mergeCell ref="A18:B18"/>
    <mergeCell ref="H18:I18"/>
    <mergeCell ref="A4:I4"/>
    <mergeCell ref="F2:I2"/>
    <mergeCell ref="A2:E2"/>
    <mergeCell ref="A3:I3"/>
    <mergeCell ref="A5:B6"/>
    <mergeCell ref="H5:I6"/>
  </mergeCells>
  <pageMargins left="0.7" right="0.7" top="0.75" bottom="0.75" header="0.3" footer="0.3"/>
  <pageSetup paperSize="9" scale="74"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S17"/>
  <sheetViews>
    <sheetView rightToLeft="1" workbookViewId="0"/>
  </sheetViews>
  <sheetFormatPr defaultRowHeight="14.25" x14ac:dyDescent="0.2"/>
  <cols>
    <col min="1" max="1" width="6" customWidth="1"/>
    <col min="2" max="2" width="29.75" customWidth="1"/>
  </cols>
  <sheetData>
    <row r="1" spans="1:19" ht="89.25" customHeight="1" x14ac:dyDescent="0.2">
      <c r="A1" s="4"/>
      <c r="B1" s="4"/>
      <c r="C1" s="4"/>
      <c r="D1" s="4"/>
      <c r="E1" s="4"/>
      <c r="F1" s="4"/>
      <c r="G1" s="4"/>
      <c r="H1" s="4"/>
      <c r="I1" s="4"/>
      <c r="J1" s="4"/>
      <c r="K1" s="4"/>
      <c r="L1" s="4"/>
      <c r="M1" s="4"/>
      <c r="N1" s="4"/>
      <c r="O1" s="4"/>
      <c r="P1" s="4"/>
      <c r="Q1" s="4"/>
      <c r="R1" s="4"/>
      <c r="S1" s="4"/>
    </row>
    <row r="2" spans="1:19" ht="22.5" x14ac:dyDescent="0.2">
      <c r="A2" s="405" t="s">
        <v>0</v>
      </c>
      <c r="B2" s="405"/>
      <c r="C2" s="377" t="s">
        <v>367</v>
      </c>
      <c r="D2" s="377"/>
      <c r="E2" s="377"/>
      <c r="F2" s="4"/>
      <c r="G2" s="376" t="s">
        <v>447</v>
      </c>
      <c r="H2" s="376"/>
      <c r="I2" s="376"/>
      <c r="J2" s="376"/>
      <c r="K2" s="376"/>
      <c r="L2" s="376"/>
      <c r="M2" s="376"/>
      <c r="N2" s="376"/>
      <c r="O2" s="376"/>
      <c r="P2" s="376"/>
      <c r="Q2" s="376"/>
      <c r="R2" s="376"/>
      <c r="S2" s="376"/>
    </row>
    <row r="3" spans="1:19" ht="45" x14ac:dyDescent="0.2">
      <c r="A3" s="405"/>
      <c r="B3" s="405"/>
      <c r="C3" s="214" t="s">
        <v>312</v>
      </c>
      <c r="D3" s="214" t="s">
        <v>104</v>
      </c>
      <c r="E3" s="214" t="s">
        <v>105</v>
      </c>
      <c r="F3" s="4"/>
      <c r="G3" s="4"/>
      <c r="H3" s="4"/>
      <c r="I3" s="4"/>
      <c r="J3" s="4"/>
      <c r="K3" s="4"/>
      <c r="L3" s="4"/>
      <c r="M3" s="4"/>
      <c r="N3" s="4"/>
      <c r="O3" s="4"/>
      <c r="P3" s="4"/>
      <c r="Q3" s="4"/>
      <c r="R3" s="4"/>
      <c r="S3" s="4"/>
    </row>
    <row r="4" spans="1:19" ht="22.5" customHeight="1" x14ac:dyDescent="0.2">
      <c r="A4" s="116">
        <v>1</v>
      </c>
      <c r="B4" s="125" t="s">
        <v>94</v>
      </c>
      <c r="C4" s="117">
        <v>7.0000000000000007E-2</v>
      </c>
      <c r="D4" s="117">
        <v>0.16</v>
      </c>
      <c r="E4" s="117">
        <v>0.45</v>
      </c>
      <c r="F4" s="4"/>
      <c r="G4" s="4"/>
      <c r="H4" s="4"/>
      <c r="I4" s="4"/>
      <c r="J4" s="4"/>
      <c r="K4" s="4"/>
      <c r="L4" s="4"/>
      <c r="M4" s="4"/>
      <c r="N4" s="4"/>
      <c r="O4" s="4"/>
      <c r="P4" s="4"/>
      <c r="Q4" s="4"/>
      <c r="R4" s="4"/>
      <c r="S4" s="4"/>
    </row>
    <row r="5" spans="1:19" ht="22.5" x14ac:dyDescent="0.2">
      <c r="A5" s="118">
        <v>2</v>
      </c>
      <c r="B5" s="126" t="s">
        <v>3</v>
      </c>
      <c r="C5" s="115">
        <v>0.06</v>
      </c>
      <c r="D5" s="115">
        <v>7.0000000000000007E-2</v>
      </c>
      <c r="E5" s="115">
        <v>0.23</v>
      </c>
      <c r="F5" s="4"/>
      <c r="G5" s="4"/>
      <c r="H5" s="4"/>
      <c r="I5" s="4"/>
      <c r="J5" s="4"/>
      <c r="K5" s="4"/>
      <c r="L5" s="4"/>
      <c r="M5" s="4"/>
      <c r="N5" s="4"/>
      <c r="O5" s="4"/>
      <c r="P5" s="4"/>
      <c r="Q5" s="4"/>
      <c r="R5" s="4"/>
      <c r="S5" s="4"/>
    </row>
    <row r="6" spans="1:19" ht="22.5" x14ac:dyDescent="0.2">
      <c r="A6" s="116">
        <v>3</v>
      </c>
      <c r="B6" s="127" t="s">
        <v>95</v>
      </c>
      <c r="C6" s="117">
        <v>1</v>
      </c>
      <c r="D6" s="117">
        <v>1</v>
      </c>
      <c r="E6" s="117">
        <v>1</v>
      </c>
      <c r="F6" s="4"/>
      <c r="G6" s="4"/>
      <c r="H6" s="4"/>
      <c r="I6" s="4"/>
      <c r="J6" s="4"/>
      <c r="K6" s="4"/>
      <c r="L6" s="4"/>
      <c r="M6" s="4"/>
      <c r="N6" s="4"/>
      <c r="O6" s="4"/>
      <c r="P6" s="4"/>
      <c r="Q6" s="4"/>
      <c r="R6" s="4"/>
      <c r="S6" s="4"/>
    </row>
    <row r="7" spans="1:19" ht="22.5" x14ac:dyDescent="0.2">
      <c r="A7" s="118">
        <v>4</v>
      </c>
      <c r="B7" s="128" t="s">
        <v>96</v>
      </c>
      <c r="C7" s="115">
        <v>0.11</v>
      </c>
      <c r="D7" s="115">
        <v>0.15</v>
      </c>
      <c r="E7" s="115">
        <v>0.54</v>
      </c>
      <c r="F7" s="4"/>
      <c r="G7" s="4"/>
      <c r="H7" s="4"/>
      <c r="I7" s="4"/>
      <c r="J7" s="4"/>
      <c r="K7" s="4"/>
      <c r="L7" s="4"/>
      <c r="M7" s="4"/>
      <c r="N7" s="4"/>
      <c r="O7" s="4"/>
      <c r="P7" s="4"/>
      <c r="Q7" s="4"/>
      <c r="R7" s="4"/>
      <c r="S7" s="4"/>
    </row>
    <row r="8" spans="1:19" ht="22.5" x14ac:dyDescent="0.2">
      <c r="A8" s="116">
        <v>5</v>
      </c>
      <c r="B8" s="129" t="s">
        <v>97</v>
      </c>
      <c r="C8" s="117">
        <v>0.1</v>
      </c>
      <c r="D8" s="117">
        <v>0.51</v>
      </c>
      <c r="E8" s="117">
        <v>1</v>
      </c>
      <c r="F8" s="4"/>
      <c r="G8" s="4"/>
      <c r="H8" s="4"/>
      <c r="I8" s="4"/>
      <c r="J8" s="4"/>
      <c r="K8" s="4"/>
      <c r="L8" s="4"/>
      <c r="M8" s="4"/>
      <c r="N8" s="4"/>
      <c r="O8" s="4"/>
      <c r="P8" s="4"/>
      <c r="Q8" s="4"/>
      <c r="R8" s="4"/>
      <c r="S8" s="4"/>
    </row>
    <row r="9" spans="1:19" ht="22.5" x14ac:dyDescent="0.2">
      <c r="A9" s="118">
        <v>6</v>
      </c>
      <c r="B9" s="126" t="s">
        <v>98</v>
      </c>
      <c r="C9" s="115">
        <v>1</v>
      </c>
      <c r="D9" s="115">
        <v>1</v>
      </c>
      <c r="E9" s="115">
        <v>1</v>
      </c>
      <c r="F9" s="4"/>
      <c r="G9" s="4"/>
      <c r="H9" s="4"/>
      <c r="I9" s="4"/>
      <c r="J9" s="4"/>
      <c r="K9" s="4"/>
      <c r="L9" s="4"/>
      <c r="M9" s="4"/>
      <c r="N9" s="4"/>
      <c r="O9" s="4"/>
      <c r="P9" s="4"/>
      <c r="Q9" s="4"/>
      <c r="R9" s="4"/>
      <c r="S9" s="4"/>
    </row>
    <row r="10" spans="1:19" ht="22.5" x14ac:dyDescent="0.2">
      <c r="A10" s="116">
        <v>7</v>
      </c>
      <c r="B10" s="129" t="s">
        <v>129</v>
      </c>
      <c r="C10" s="117">
        <v>7.0000000000000007E-2</v>
      </c>
      <c r="D10" s="117">
        <v>0.13</v>
      </c>
      <c r="E10" s="117">
        <v>0.3</v>
      </c>
      <c r="F10" s="4"/>
      <c r="G10" s="4"/>
      <c r="H10" s="4"/>
      <c r="I10" s="4"/>
      <c r="J10" s="4"/>
      <c r="K10" s="4"/>
      <c r="L10" s="4"/>
      <c r="M10" s="4"/>
      <c r="N10" s="4"/>
      <c r="O10" s="4"/>
      <c r="P10" s="4"/>
      <c r="Q10" s="4"/>
      <c r="R10" s="4"/>
      <c r="S10" s="4"/>
    </row>
    <row r="11" spans="1:19" ht="22.5" x14ac:dyDescent="0.2">
      <c r="A11" s="118">
        <v>8</v>
      </c>
      <c r="B11" s="126" t="s">
        <v>101</v>
      </c>
      <c r="C11" s="115">
        <v>0.11</v>
      </c>
      <c r="D11" s="115">
        <v>0.26</v>
      </c>
      <c r="E11" s="115">
        <v>0.59</v>
      </c>
      <c r="F11" s="4"/>
      <c r="G11" s="4"/>
      <c r="H11" s="4"/>
      <c r="I11" s="4"/>
      <c r="J11" s="4"/>
      <c r="K11" s="4"/>
      <c r="L11" s="4"/>
      <c r="M11" s="4"/>
      <c r="N11" s="4"/>
      <c r="O11" s="4"/>
      <c r="P11" s="4"/>
      <c r="Q11" s="4"/>
      <c r="R11" s="4"/>
      <c r="S11" s="4"/>
    </row>
    <row r="12" spans="1:19" ht="22.5" x14ac:dyDescent="0.2">
      <c r="A12" s="116">
        <v>9</v>
      </c>
      <c r="B12" s="129" t="s">
        <v>8</v>
      </c>
      <c r="C12" s="117">
        <v>0.17</v>
      </c>
      <c r="D12" s="117">
        <v>0.24</v>
      </c>
      <c r="E12" s="117">
        <v>0.71</v>
      </c>
      <c r="F12" s="4"/>
      <c r="G12" s="4"/>
      <c r="H12" s="4"/>
      <c r="I12" s="4"/>
      <c r="J12" s="4"/>
      <c r="K12" s="4"/>
      <c r="L12" s="4"/>
      <c r="M12" s="4"/>
      <c r="N12" s="4"/>
      <c r="O12" s="4"/>
      <c r="P12" s="4"/>
      <c r="Q12" s="4"/>
      <c r="R12" s="4"/>
      <c r="S12" s="4"/>
    </row>
    <row r="13" spans="1:19" ht="22.5" x14ac:dyDescent="0.2">
      <c r="A13" s="118">
        <v>10</v>
      </c>
      <c r="B13" s="126" t="s">
        <v>9</v>
      </c>
      <c r="C13" s="115">
        <v>0.06</v>
      </c>
      <c r="D13" s="115">
        <v>0.08</v>
      </c>
      <c r="E13" s="115">
        <v>0.96</v>
      </c>
      <c r="F13" s="4"/>
      <c r="G13" s="4"/>
      <c r="H13" s="4"/>
      <c r="I13" s="4"/>
      <c r="J13" s="4"/>
      <c r="K13" s="4"/>
      <c r="L13" s="4"/>
      <c r="M13" s="4"/>
      <c r="N13" s="4"/>
      <c r="O13" s="4"/>
      <c r="P13" s="4"/>
      <c r="Q13" s="4"/>
      <c r="R13" s="4"/>
      <c r="S13" s="4"/>
    </row>
    <row r="14" spans="1:19" ht="22.5" x14ac:dyDescent="0.2">
      <c r="A14" s="116">
        <v>11</v>
      </c>
      <c r="B14" s="129" t="s">
        <v>405</v>
      </c>
      <c r="C14" s="117">
        <v>0.02</v>
      </c>
      <c r="D14" s="117">
        <v>0.67</v>
      </c>
      <c r="E14" s="117">
        <v>0.79</v>
      </c>
      <c r="F14" s="4"/>
      <c r="G14" s="4"/>
      <c r="H14" s="4"/>
      <c r="I14" s="4"/>
      <c r="J14" s="4"/>
      <c r="K14" s="4"/>
      <c r="L14" s="4"/>
      <c r="M14" s="4"/>
      <c r="N14" s="4"/>
      <c r="O14" s="4"/>
      <c r="P14" s="4"/>
      <c r="Q14" s="4"/>
      <c r="R14" s="4"/>
      <c r="S14" s="4"/>
    </row>
    <row r="15" spans="1:19" x14ac:dyDescent="0.2">
      <c r="A15" s="4"/>
      <c r="B15" s="4"/>
      <c r="C15" s="4"/>
      <c r="D15" s="4"/>
      <c r="E15" s="4"/>
      <c r="F15" s="4"/>
      <c r="G15" s="4"/>
      <c r="H15" s="4"/>
      <c r="I15" s="4"/>
      <c r="J15" s="4"/>
      <c r="K15" s="4"/>
      <c r="L15" s="4"/>
      <c r="M15" s="4"/>
      <c r="N15" s="4"/>
      <c r="O15" s="4"/>
      <c r="P15" s="4"/>
      <c r="Q15" s="4"/>
      <c r="R15" s="4"/>
      <c r="S15" s="4"/>
    </row>
    <row r="16" spans="1:19" x14ac:dyDescent="0.2">
      <c r="A16" s="4"/>
      <c r="B16" s="4"/>
      <c r="C16" s="4"/>
      <c r="D16" s="4"/>
      <c r="E16" s="4"/>
      <c r="F16" s="4"/>
      <c r="G16" s="4"/>
      <c r="H16" s="4"/>
      <c r="I16" s="4"/>
      <c r="J16" s="4"/>
      <c r="K16" s="4"/>
      <c r="L16" s="4"/>
      <c r="M16" s="4"/>
      <c r="N16" s="4"/>
      <c r="O16" s="4"/>
      <c r="P16" s="4"/>
      <c r="Q16" s="4"/>
      <c r="R16" s="4"/>
      <c r="S16" s="4"/>
    </row>
    <row r="17" spans="1:19" x14ac:dyDescent="0.2">
      <c r="A17" s="4"/>
      <c r="B17" s="4"/>
      <c r="C17" s="4"/>
      <c r="D17" s="4"/>
      <c r="E17" s="4"/>
      <c r="F17" s="4"/>
      <c r="G17" s="4"/>
      <c r="H17" s="4"/>
      <c r="I17" s="4"/>
      <c r="J17" s="4"/>
      <c r="K17" s="4"/>
      <c r="L17" s="4"/>
      <c r="M17" s="4"/>
      <c r="N17" s="4"/>
      <c r="O17" s="4"/>
      <c r="P17" s="4"/>
      <c r="Q17" s="4"/>
      <c r="R17" s="4"/>
      <c r="S17" s="4"/>
    </row>
  </sheetData>
  <mergeCells count="3">
    <mergeCell ref="A2:B3"/>
    <mergeCell ref="C2:E2"/>
    <mergeCell ref="G2:S2"/>
  </mergeCells>
  <pageMargins left="0.7" right="0.7" top="0.75" bottom="0.75" header="0.3" footer="0.3"/>
  <pageSetup paperSize="9" orientation="portrait" horizontalDpi="300" verticalDpi="300"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Q16"/>
  <sheetViews>
    <sheetView rightToLeft="1" workbookViewId="0"/>
  </sheetViews>
  <sheetFormatPr defaultRowHeight="14.25" x14ac:dyDescent="0.2"/>
  <cols>
    <col min="1" max="1" width="6.25" customWidth="1"/>
    <col min="2" max="2" width="29.75" customWidth="1"/>
    <col min="3" max="3" width="13.25" customWidth="1"/>
  </cols>
  <sheetData>
    <row r="1" spans="1:17" ht="96.75" customHeight="1" x14ac:dyDescent="0.2">
      <c r="A1" s="4"/>
      <c r="B1" s="4"/>
      <c r="C1" s="4"/>
      <c r="D1" s="4"/>
      <c r="E1" s="4"/>
      <c r="F1" s="4"/>
      <c r="G1" s="4"/>
      <c r="H1" s="4"/>
      <c r="I1" s="4"/>
      <c r="J1" s="4"/>
      <c r="K1" s="4"/>
      <c r="L1" s="4"/>
      <c r="M1" s="4"/>
      <c r="N1" s="4"/>
      <c r="O1" s="4"/>
      <c r="P1" s="4"/>
      <c r="Q1" s="4"/>
    </row>
    <row r="2" spans="1:17" ht="49.5" customHeight="1" x14ac:dyDescent="0.2">
      <c r="A2" s="405" t="s">
        <v>0</v>
      </c>
      <c r="B2" s="405"/>
      <c r="C2" s="214" t="s">
        <v>368</v>
      </c>
      <c r="D2" s="4"/>
      <c r="E2" s="437" t="s">
        <v>423</v>
      </c>
      <c r="F2" s="438"/>
      <c r="G2" s="438"/>
      <c r="H2" s="438"/>
      <c r="I2" s="438"/>
      <c r="J2" s="438"/>
      <c r="K2" s="438"/>
      <c r="L2" s="438"/>
      <c r="M2" s="438"/>
      <c r="N2" s="438"/>
      <c r="O2" s="438"/>
      <c r="P2" s="439"/>
      <c r="Q2" s="4"/>
    </row>
    <row r="3" spans="1:17" ht="23.25" customHeight="1" x14ac:dyDescent="0.2">
      <c r="A3" s="116">
        <v>1</v>
      </c>
      <c r="B3" s="125" t="s">
        <v>94</v>
      </c>
      <c r="C3" s="117">
        <v>0.76</v>
      </c>
      <c r="D3" s="4"/>
      <c r="E3" s="4"/>
      <c r="F3" s="4"/>
      <c r="G3" s="4"/>
      <c r="H3" s="4"/>
      <c r="I3" s="4"/>
      <c r="J3" s="4"/>
      <c r="K3" s="4"/>
      <c r="L3" s="4"/>
      <c r="M3" s="4"/>
      <c r="N3" s="4"/>
      <c r="O3" s="4"/>
      <c r="P3" s="4"/>
      <c r="Q3" s="4"/>
    </row>
    <row r="4" spans="1:17" ht="22.5" x14ac:dyDescent="0.2">
      <c r="A4" s="118">
        <v>2</v>
      </c>
      <c r="B4" s="126" t="s">
        <v>3</v>
      </c>
      <c r="C4" s="115">
        <v>0.21</v>
      </c>
      <c r="D4" s="4"/>
      <c r="E4" s="4"/>
      <c r="F4" s="4"/>
      <c r="G4" s="4"/>
      <c r="H4" s="4"/>
      <c r="I4" s="4"/>
      <c r="J4" s="4"/>
      <c r="K4" s="4"/>
      <c r="L4" s="4"/>
      <c r="M4" s="4"/>
      <c r="N4" s="4"/>
      <c r="O4" s="4"/>
      <c r="P4" s="4"/>
      <c r="Q4" s="4"/>
    </row>
    <row r="5" spans="1:17" ht="22.5" x14ac:dyDescent="0.2">
      <c r="A5" s="116">
        <v>3</v>
      </c>
      <c r="B5" s="127" t="s">
        <v>95</v>
      </c>
      <c r="C5" s="117">
        <v>1</v>
      </c>
      <c r="D5" s="4"/>
      <c r="E5" s="4"/>
      <c r="F5" s="4"/>
      <c r="G5" s="4"/>
      <c r="H5" s="4"/>
      <c r="I5" s="4"/>
      <c r="J5" s="4"/>
      <c r="K5" s="4"/>
      <c r="L5" s="4"/>
      <c r="M5" s="4"/>
      <c r="N5" s="4"/>
      <c r="O5" s="4"/>
      <c r="P5" s="4"/>
      <c r="Q5" s="4"/>
    </row>
    <row r="6" spans="1:17" ht="22.5" x14ac:dyDescent="0.2">
      <c r="A6" s="118">
        <v>4</v>
      </c>
      <c r="B6" s="128" t="s">
        <v>96</v>
      </c>
      <c r="C6" s="115">
        <v>0.81</v>
      </c>
      <c r="D6" s="4"/>
      <c r="E6" s="4"/>
      <c r="F6" s="4"/>
      <c r="G6" s="4"/>
      <c r="H6" s="4"/>
      <c r="I6" s="4"/>
      <c r="J6" s="4"/>
      <c r="K6" s="4"/>
      <c r="L6" s="4"/>
      <c r="M6" s="4"/>
      <c r="N6" s="4"/>
      <c r="O6" s="4"/>
      <c r="P6" s="4"/>
      <c r="Q6" s="4"/>
    </row>
    <row r="7" spans="1:17" ht="22.5" x14ac:dyDescent="0.2">
      <c r="A7" s="116">
        <v>5</v>
      </c>
      <c r="B7" s="129" t="s">
        <v>97</v>
      </c>
      <c r="C7" s="117">
        <v>0.76</v>
      </c>
      <c r="D7" s="4"/>
      <c r="E7" s="4"/>
      <c r="F7" s="4"/>
      <c r="G7" s="4"/>
      <c r="H7" s="4"/>
      <c r="I7" s="4"/>
      <c r="J7" s="4"/>
      <c r="K7" s="4"/>
      <c r="L7" s="4"/>
      <c r="M7" s="4"/>
      <c r="N7" s="4"/>
      <c r="O7" s="4"/>
      <c r="P7" s="4"/>
      <c r="Q7" s="4"/>
    </row>
    <row r="8" spans="1:17" ht="22.5" x14ac:dyDescent="0.2">
      <c r="A8" s="118">
        <v>6</v>
      </c>
      <c r="B8" s="126" t="s">
        <v>98</v>
      </c>
      <c r="C8" s="115">
        <v>1</v>
      </c>
      <c r="D8" s="4"/>
      <c r="E8" s="4"/>
      <c r="F8" s="4"/>
      <c r="G8" s="4"/>
      <c r="H8" s="4"/>
      <c r="I8" s="4"/>
      <c r="J8" s="4"/>
      <c r="K8" s="4"/>
      <c r="L8" s="4"/>
      <c r="M8" s="4"/>
      <c r="N8" s="4"/>
      <c r="O8" s="4"/>
      <c r="P8" s="4"/>
      <c r="Q8" s="4"/>
    </row>
    <row r="9" spans="1:17" ht="20.25" customHeight="1" x14ac:dyDescent="0.2">
      <c r="A9" s="116">
        <v>7</v>
      </c>
      <c r="B9" s="125" t="s">
        <v>129</v>
      </c>
      <c r="C9" s="117">
        <v>0.83</v>
      </c>
      <c r="D9" s="4"/>
      <c r="E9" s="4"/>
      <c r="F9" s="4"/>
      <c r="G9" s="4"/>
      <c r="H9" s="4"/>
      <c r="I9" s="4"/>
      <c r="J9" s="4"/>
      <c r="K9" s="4"/>
      <c r="L9" s="4"/>
      <c r="M9" s="4"/>
      <c r="N9" s="4"/>
      <c r="O9" s="4"/>
      <c r="P9" s="4"/>
      <c r="Q9" s="4"/>
    </row>
    <row r="10" spans="1:17" ht="22.5" x14ac:dyDescent="0.2">
      <c r="A10" s="118">
        <v>8</v>
      </c>
      <c r="B10" s="126" t="s">
        <v>101</v>
      </c>
      <c r="C10" s="115">
        <v>0.79</v>
      </c>
      <c r="D10" s="4"/>
      <c r="E10" s="4"/>
      <c r="F10" s="4"/>
      <c r="G10" s="4"/>
      <c r="H10" s="4"/>
      <c r="I10" s="4"/>
      <c r="J10" s="4"/>
      <c r="K10" s="4"/>
      <c r="L10" s="4"/>
      <c r="M10" s="4"/>
      <c r="N10" s="4"/>
      <c r="O10" s="4"/>
      <c r="P10" s="4"/>
      <c r="Q10" s="4"/>
    </row>
    <row r="11" spans="1:17" ht="22.5" x14ac:dyDescent="0.2">
      <c r="A11" s="116">
        <v>9</v>
      </c>
      <c r="B11" s="127" t="s">
        <v>8</v>
      </c>
      <c r="C11" s="117">
        <v>0.7</v>
      </c>
      <c r="D11" s="4"/>
      <c r="E11" s="4"/>
      <c r="F11" s="4"/>
      <c r="G11" s="4"/>
      <c r="H11" s="4"/>
      <c r="I11" s="4"/>
      <c r="J11" s="4"/>
      <c r="K11" s="4"/>
      <c r="L11" s="4"/>
      <c r="M11" s="4"/>
      <c r="N11" s="4"/>
      <c r="O11" s="4"/>
      <c r="P11" s="4"/>
      <c r="Q11" s="4"/>
    </row>
    <row r="12" spans="1:17" ht="22.5" x14ac:dyDescent="0.2">
      <c r="A12" s="118">
        <v>10</v>
      </c>
      <c r="B12" s="128" t="s">
        <v>9</v>
      </c>
      <c r="C12" s="115">
        <v>0.76</v>
      </c>
      <c r="D12" s="4"/>
      <c r="E12" s="4"/>
      <c r="F12" s="4"/>
      <c r="G12" s="4"/>
      <c r="H12" s="4"/>
      <c r="I12" s="4"/>
      <c r="J12" s="4"/>
      <c r="K12" s="4"/>
      <c r="L12" s="4"/>
      <c r="M12" s="4"/>
      <c r="N12" s="4"/>
      <c r="O12" s="4"/>
      <c r="P12" s="4"/>
      <c r="Q12" s="4"/>
    </row>
    <row r="13" spans="1:17" ht="22.5" x14ac:dyDescent="0.2">
      <c r="A13" s="116">
        <v>11</v>
      </c>
      <c r="B13" s="129" t="s">
        <v>405</v>
      </c>
      <c r="C13" s="117">
        <v>0.55000000000000004</v>
      </c>
      <c r="D13" s="4"/>
      <c r="E13" s="4"/>
      <c r="F13" s="4"/>
      <c r="G13" s="4"/>
      <c r="H13" s="4"/>
      <c r="I13" s="4"/>
      <c r="J13" s="4"/>
      <c r="K13" s="4"/>
      <c r="L13" s="4"/>
      <c r="M13" s="4"/>
      <c r="N13" s="4"/>
      <c r="O13" s="4"/>
      <c r="P13" s="4"/>
      <c r="Q13" s="4"/>
    </row>
    <row r="14" spans="1:17" x14ac:dyDescent="0.2">
      <c r="A14" s="4"/>
      <c r="B14" s="4"/>
      <c r="C14" s="4"/>
      <c r="D14" s="4"/>
      <c r="E14" s="4"/>
      <c r="F14" s="4"/>
      <c r="G14" s="4"/>
      <c r="H14" s="4"/>
      <c r="I14" s="4"/>
      <c r="J14" s="4"/>
      <c r="K14" s="4"/>
      <c r="L14" s="4"/>
      <c r="M14" s="4"/>
      <c r="N14" s="4"/>
      <c r="O14" s="4"/>
      <c r="P14" s="4"/>
      <c r="Q14" s="4"/>
    </row>
    <row r="15" spans="1:17" x14ac:dyDescent="0.2">
      <c r="A15" s="4"/>
      <c r="B15" s="4"/>
      <c r="C15" s="4"/>
      <c r="D15" s="4"/>
      <c r="E15" s="4"/>
      <c r="F15" s="4"/>
      <c r="G15" s="4"/>
      <c r="H15" s="4"/>
      <c r="I15" s="4"/>
      <c r="J15" s="4"/>
      <c r="K15" s="4"/>
      <c r="L15" s="4"/>
      <c r="M15" s="4"/>
      <c r="N15" s="4"/>
      <c r="O15" s="4"/>
      <c r="P15" s="4"/>
      <c r="Q15" s="4"/>
    </row>
    <row r="16" spans="1:17" x14ac:dyDescent="0.2">
      <c r="A16" s="4"/>
      <c r="B16" s="4"/>
      <c r="C16" s="4"/>
      <c r="D16" s="4"/>
      <c r="E16" s="4"/>
      <c r="F16" s="4"/>
      <c r="G16" s="4"/>
      <c r="H16" s="4"/>
      <c r="I16" s="4"/>
      <c r="J16" s="4"/>
      <c r="K16" s="4"/>
      <c r="L16" s="4"/>
      <c r="M16" s="4"/>
      <c r="N16" s="4"/>
      <c r="O16" s="4"/>
      <c r="P16" s="4"/>
      <c r="Q16" s="4"/>
    </row>
  </sheetData>
  <mergeCells count="2">
    <mergeCell ref="A2:B2"/>
    <mergeCell ref="E2:P2"/>
  </mergeCell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U20"/>
  <sheetViews>
    <sheetView rightToLeft="1" workbookViewId="0"/>
  </sheetViews>
  <sheetFormatPr defaultRowHeight="14.25" x14ac:dyDescent="0.2"/>
  <cols>
    <col min="1" max="1" width="5.875" customWidth="1"/>
    <col min="2" max="2" width="38.625" customWidth="1"/>
    <col min="3" max="3" width="10.5" customWidth="1"/>
  </cols>
  <sheetData>
    <row r="1" spans="1:21" ht="86.25" customHeight="1" x14ac:dyDescent="0.2">
      <c r="A1" s="4"/>
      <c r="B1" s="4"/>
      <c r="C1" s="4"/>
      <c r="D1" s="4"/>
      <c r="E1" s="4"/>
      <c r="F1" s="4"/>
      <c r="G1" s="4"/>
      <c r="H1" s="4"/>
      <c r="I1" s="4"/>
      <c r="J1" s="4"/>
      <c r="K1" s="4"/>
      <c r="L1" s="4"/>
      <c r="M1" s="4"/>
      <c r="N1" s="4"/>
      <c r="O1" s="4"/>
      <c r="P1" s="4"/>
      <c r="Q1" s="4"/>
      <c r="R1" s="4"/>
      <c r="S1" s="4"/>
      <c r="T1" s="4"/>
      <c r="U1" s="4"/>
    </row>
    <row r="2" spans="1:21" ht="34.5" customHeight="1" x14ac:dyDescent="0.2">
      <c r="A2" s="405" t="s">
        <v>78</v>
      </c>
      <c r="B2" s="405"/>
      <c r="C2" s="214" t="s">
        <v>255</v>
      </c>
      <c r="D2" s="4"/>
      <c r="E2" s="410" t="s">
        <v>424</v>
      </c>
      <c r="F2" s="411"/>
      <c r="G2" s="411"/>
      <c r="H2" s="411"/>
      <c r="I2" s="411"/>
      <c r="J2" s="411"/>
      <c r="K2" s="411"/>
      <c r="L2" s="411"/>
      <c r="M2" s="411"/>
      <c r="N2" s="411"/>
      <c r="O2" s="411"/>
      <c r="P2" s="411"/>
      <c r="Q2" s="412"/>
      <c r="R2" s="4"/>
      <c r="S2" s="4"/>
      <c r="T2" s="4"/>
      <c r="U2" s="4"/>
    </row>
    <row r="3" spans="1:21" ht="24" customHeight="1" x14ac:dyDescent="0.2">
      <c r="A3" s="116">
        <v>1</v>
      </c>
      <c r="B3" s="125" t="s">
        <v>79</v>
      </c>
      <c r="C3" s="117">
        <v>0.51</v>
      </c>
      <c r="D3" s="4"/>
      <c r="E3" s="4"/>
      <c r="F3" s="4"/>
      <c r="G3" s="4"/>
      <c r="H3" s="4"/>
      <c r="I3" s="4"/>
      <c r="J3" s="4"/>
      <c r="K3" s="4"/>
      <c r="L3" s="4"/>
      <c r="M3" s="4"/>
      <c r="N3" s="4"/>
      <c r="O3" s="4"/>
      <c r="P3" s="4"/>
      <c r="Q3" s="4"/>
      <c r="R3" s="4"/>
      <c r="S3" s="4"/>
      <c r="T3" s="4"/>
      <c r="U3" s="4"/>
    </row>
    <row r="4" spans="1:21" ht="22.5" x14ac:dyDescent="0.2">
      <c r="A4" s="118">
        <v>2</v>
      </c>
      <c r="B4" s="126" t="s">
        <v>80</v>
      </c>
      <c r="C4" s="115">
        <v>0.56000000000000005</v>
      </c>
      <c r="D4" s="4"/>
      <c r="E4" s="4"/>
      <c r="F4" s="4"/>
      <c r="G4" s="4"/>
      <c r="H4" s="4"/>
      <c r="I4" s="4"/>
      <c r="J4" s="4"/>
      <c r="K4" s="4"/>
      <c r="L4" s="4"/>
      <c r="M4" s="4"/>
      <c r="N4" s="4"/>
      <c r="O4" s="4"/>
      <c r="P4" s="4"/>
      <c r="Q4" s="4"/>
      <c r="R4" s="4"/>
      <c r="S4" s="4"/>
      <c r="T4" s="4"/>
      <c r="U4" s="4"/>
    </row>
    <row r="5" spans="1:21" ht="22.5" x14ac:dyDescent="0.2">
      <c r="A5" s="116">
        <v>3</v>
      </c>
      <c r="B5" s="127" t="s">
        <v>81</v>
      </c>
      <c r="C5" s="117">
        <v>0.41</v>
      </c>
      <c r="D5" s="4"/>
      <c r="E5" s="4"/>
      <c r="F5" s="4"/>
      <c r="G5" s="4"/>
      <c r="H5" s="4"/>
      <c r="I5" s="4"/>
      <c r="J5" s="4"/>
      <c r="K5" s="4"/>
      <c r="L5" s="4"/>
      <c r="M5" s="4"/>
      <c r="N5" s="4"/>
      <c r="O5" s="4"/>
      <c r="P5" s="4"/>
      <c r="Q5" s="4"/>
      <c r="R5" s="4"/>
      <c r="S5" s="4"/>
      <c r="T5" s="4"/>
      <c r="U5" s="4"/>
    </row>
    <row r="6" spans="1:21" ht="22.5" x14ac:dyDescent="0.2">
      <c r="A6" s="118">
        <v>4</v>
      </c>
      <c r="B6" s="128" t="s">
        <v>82</v>
      </c>
      <c r="C6" s="115">
        <v>0.28000000000000003</v>
      </c>
      <c r="D6" s="4"/>
      <c r="E6" s="4"/>
      <c r="F6" s="4"/>
      <c r="G6" s="4"/>
      <c r="H6" s="4"/>
      <c r="I6" s="4"/>
      <c r="J6" s="4"/>
      <c r="K6" s="4"/>
      <c r="L6" s="4"/>
      <c r="M6" s="4"/>
      <c r="N6" s="4"/>
      <c r="O6" s="4"/>
      <c r="P6" s="4"/>
      <c r="Q6" s="4"/>
      <c r="R6" s="4"/>
      <c r="S6" s="4"/>
      <c r="T6" s="4"/>
      <c r="U6" s="4"/>
    </row>
    <row r="7" spans="1:21" ht="22.5" x14ac:dyDescent="0.2">
      <c r="A7" s="116">
        <v>5</v>
      </c>
      <c r="B7" s="129" t="s">
        <v>83</v>
      </c>
      <c r="C7" s="117">
        <v>0.41</v>
      </c>
      <c r="D7" s="4"/>
      <c r="E7" s="4"/>
      <c r="F7" s="4"/>
      <c r="G7" s="4"/>
      <c r="H7" s="4"/>
      <c r="I7" s="4"/>
      <c r="J7" s="4"/>
      <c r="K7" s="4"/>
      <c r="L7" s="4"/>
      <c r="M7" s="4"/>
      <c r="N7" s="4"/>
      <c r="O7" s="4"/>
      <c r="P7" s="4"/>
      <c r="Q7" s="4"/>
      <c r="R7" s="4"/>
      <c r="S7" s="4"/>
      <c r="T7" s="4"/>
      <c r="U7" s="4"/>
    </row>
    <row r="8" spans="1:21" ht="22.5" x14ac:dyDescent="0.2">
      <c r="A8" s="118">
        <v>6</v>
      </c>
      <c r="B8" s="126" t="s">
        <v>84</v>
      </c>
      <c r="C8" s="115">
        <v>0.34</v>
      </c>
      <c r="D8" s="4"/>
      <c r="E8" s="4"/>
      <c r="F8" s="4"/>
      <c r="G8" s="4"/>
      <c r="H8" s="4"/>
      <c r="I8" s="4"/>
      <c r="J8" s="4"/>
      <c r="K8" s="4"/>
      <c r="L8" s="4"/>
      <c r="M8" s="4"/>
      <c r="N8" s="4"/>
      <c r="O8" s="4"/>
      <c r="P8" s="4"/>
      <c r="Q8" s="4"/>
      <c r="R8" s="4"/>
      <c r="S8" s="4"/>
      <c r="T8" s="4"/>
      <c r="U8" s="4"/>
    </row>
    <row r="9" spans="1:21" ht="22.5" customHeight="1" x14ac:dyDescent="0.2">
      <c r="A9" s="116">
        <v>7</v>
      </c>
      <c r="B9" s="125" t="s">
        <v>85</v>
      </c>
      <c r="C9" s="117">
        <v>0.26</v>
      </c>
      <c r="D9" s="4"/>
      <c r="E9" s="4"/>
      <c r="F9" s="4"/>
      <c r="G9" s="4"/>
      <c r="H9" s="4"/>
      <c r="I9" s="4"/>
      <c r="J9" s="4"/>
      <c r="K9" s="4"/>
      <c r="L9" s="4"/>
      <c r="M9" s="4"/>
      <c r="N9" s="4"/>
      <c r="O9" s="4"/>
      <c r="P9" s="4"/>
      <c r="Q9" s="4"/>
      <c r="R9" s="4"/>
      <c r="S9" s="4"/>
      <c r="T9" s="4"/>
      <c r="U9" s="4"/>
    </row>
    <row r="10" spans="1:21" ht="22.5" x14ac:dyDescent="0.2">
      <c r="A10" s="118">
        <v>8</v>
      </c>
      <c r="B10" s="126" t="s">
        <v>86</v>
      </c>
      <c r="C10" s="115">
        <v>0.24</v>
      </c>
      <c r="D10" s="4"/>
      <c r="E10" s="4"/>
      <c r="F10" s="4"/>
      <c r="G10" s="4"/>
      <c r="H10" s="4"/>
      <c r="I10" s="4"/>
      <c r="J10" s="4"/>
      <c r="K10" s="4"/>
      <c r="L10" s="4"/>
      <c r="M10" s="4"/>
      <c r="N10" s="4"/>
      <c r="O10" s="4"/>
      <c r="P10" s="4"/>
      <c r="Q10" s="4"/>
      <c r="R10" s="4"/>
      <c r="S10" s="4"/>
      <c r="T10" s="4"/>
      <c r="U10" s="4"/>
    </row>
    <row r="11" spans="1:21" ht="24" customHeight="1" x14ac:dyDescent="0.2">
      <c r="A11" s="116">
        <v>9</v>
      </c>
      <c r="B11" s="127" t="s">
        <v>87</v>
      </c>
      <c r="C11" s="117">
        <v>0.56000000000000005</v>
      </c>
      <c r="D11" s="4"/>
      <c r="E11" s="4"/>
      <c r="F11" s="4"/>
      <c r="G11" s="4"/>
      <c r="H11" s="4"/>
      <c r="I11" s="4"/>
      <c r="J11" s="4"/>
      <c r="K11" s="4"/>
      <c r="L11" s="4"/>
      <c r="M11" s="4"/>
      <c r="N11" s="4"/>
      <c r="O11" s="4"/>
      <c r="P11" s="4"/>
      <c r="Q11" s="4"/>
      <c r="R11" s="4"/>
      <c r="S11" s="4"/>
      <c r="T11" s="4"/>
      <c r="U11" s="4"/>
    </row>
    <row r="12" spans="1:21" ht="22.5" x14ac:dyDescent="0.2">
      <c r="A12" s="118">
        <v>10</v>
      </c>
      <c r="B12" s="128" t="s">
        <v>88</v>
      </c>
      <c r="C12" s="115">
        <v>0.19</v>
      </c>
      <c r="D12" s="4"/>
      <c r="E12" s="4"/>
      <c r="F12" s="4"/>
      <c r="G12" s="4"/>
      <c r="H12" s="4"/>
      <c r="I12" s="4"/>
      <c r="J12" s="4"/>
      <c r="K12" s="4"/>
      <c r="L12" s="4"/>
      <c r="M12" s="4"/>
      <c r="N12" s="4"/>
      <c r="O12" s="4"/>
      <c r="P12" s="4"/>
      <c r="Q12" s="4"/>
      <c r="R12" s="4"/>
      <c r="S12" s="4"/>
      <c r="T12" s="4"/>
      <c r="U12" s="4"/>
    </row>
    <row r="13" spans="1:21" ht="22.5" x14ac:dyDescent="0.2">
      <c r="A13" s="116">
        <v>11</v>
      </c>
      <c r="B13" s="129" t="s">
        <v>89</v>
      </c>
      <c r="C13" s="117">
        <v>0.24</v>
      </c>
      <c r="D13" s="4"/>
      <c r="E13" s="4"/>
      <c r="F13" s="4"/>
      <c r="G13" s="4"/>
      <c r="H13" s="4"/>
      <c r="I13" s="4"/>
      <c r="J13" s="4"/>
      <c r="K13" s="4"/>
      <c r="L13" s="4"/>
      <c r="M13" s="4"/>
      <c r="N13" s="4"/>
      <c r="O13" s="4"/>
      <c r="P13" s="4"/>
      <c r="Q13" s="4"/>
      <c r="R13" s="4"/>
      <c r="S13" s="4"/>
      <c r="T13" s="4"/>
      <c r="U13" s="4"/>
    </row>
    <row r="14" spans="1:21" ht="22.5" x14ac:dyDescent="0.2">
      <c r="A14" s="118">
        <v>12</v>
      </c>
      <c r="B14" s="126" t="s">
        <v>90</v>
      </c>
      <c r="C14" s="115">
        <v>0.17</v>
      </c>
      <c r="D14" s="4"/>
      <c r="E14" s="4"/>
      <c r="F14" s="4"/>
      <c r="G14" s="4"/>
      <c r="H14" s="4"/>
      <c r="I14" s="4"/>
      <c r="J14" s="4"/>
      <c r="K14" s="4"/>
      <c r="L14" s="4"/>
      <c r="M14" s="4"/>
      <c r="N14" s="4"/>
      <c r="O14" s="4"/>
      <c r="P14" s="4"/>
      <c r="Q14" s="4"/>
      <c r="R14" s="4"/>
      <c r="S14" s="4"/>
      <c r="T14" s="4"/>
      <c r="U14" s="4"/>
    </row>
    <row r="15" spans="1:21" ht="22.5" x14ac:dyDescent="0.2">
      <c r="A15" s="116">
        <v>13</v>
      </c>
      <c r="B15" s="127" t="s">
        <v>91</v>
      </c>
      <c r="C15" s="117">
        <v>0.11</v>
      </c>
      <c r="D15" s="4"/>
      <c r="E15" s="4"/>
      <c r="F15" s="4"/>
      <c r="G15" s="4"/>
      <c r="H15" s="4"/>
      <c r="I15" s="4"/>
      <c r="J15" s="4"/>
      <c r="K15" s="4"/>
      <c r="L15" s="4"/>
      <c r="M15" s="4"/>
      <c r="N15" s="4"/>
      <c r="O15" s="4"/>
      <c r="P15" s="4"/>
      <c r="Q15" s="4"/>
      <c r="R15" s="4"/>
      <c r="S15" s="4"/>
      <c r="T15" s="4"/>
      <c r="U15" s="4"/>
    </row>
    <row r="16" spans="1:21" ht="22.5" x14ac:dyDescent="0.2">
      <c r="A16" s="118">
        <v>14</v>
      </c>
      <c r="B16" s="128" t="s">
        <v>92</v>
      </c>
      <c r="C16" s="115">
        <v>0.21</v>
      </c>
      <c r="D16" s="4"/>
      <c r="E16" s="4"/>
      <c r="F16" s="4"/>
      <c r="G16" s="4"/>
      <c r="H16" s="4"/>
      <c r="I16" s="4"/>
      <c r="J16" s="4"/>
      <c r="K16" s="4"/>
      <c r="L16" s="4"/>
      <c r="M16" s="4"/>
      <c r="N16" s="4"/>
      <c r="O16" s="4"/>
      <c r="P16" s="4"/>
      <c r="Q16" s="4"/>
      <c r="R16" s="4"/>
      <c r="S16" s="4"/>
      <c r="T16" s="4"/>
      <c r="U16" s="4"/>
    </row>
    <row r="17" spans="1:21" ht="22.5" x14ac:dyDescent="0.2">
      <c r="A17" s="116">
        <v>15</v>
      </c>
      <c r="B17" s="129" t="s">
        <v>93</v>
      </c>
      <c r="C17" s="117">
        <v>0.2</v>
      </c>
      <c r="D17" s="4"/>
      <c r="E17" s="4"/>
      <c r="F17" s="4"/>
      <c r="G17" s="4"/>
      <c r="H17" s="4"/>
      <c r="I17" s="4"/>
      <c r="J17" s="4"/>
      <c r="K17" s="4"/>
      <c r="L17" s="4"/>
      <c r="M17" s="4"/>
      <c r="N17" s="4"/>
      <c r="O17" s="4"/>
      <c r="P17" s="4"/>
      <c r="Q17" s="4"/>
      <c r="R17" s="4"/>
      <c r="S17" s="4"/>
      <c r="T17" s="4"/>
      <c r="U17" s="4"/>
    </row>
    <row r="18" spans="1:21" x14ac:dyDescent="0.2">
      <c r="A18" s="4"/>
      <c r="B18" s="4"/>
      <c r="C18" s="4"/>
      <c r="D18" s="4"/>
      <c r="E18" s="4"/>
      <c r="F18" s="4"/>
      <c r="G18" s="4"/>
      <c r="H18" s="4"/>
      <c r="I18" s="4"/>
      <c r="J18" s="4"/>
      <c r="K18" s="4"/>
      <c r="L18" s="4"/>
      <c r="M18" s="4"/>
      <c r="N18" s="4"/>
      <c r="O18" s="4"/>
      <c r="P18" s="4"/>
      <c r="Q18" s="4"/>
      <c r="R18" s="4"/>
      <c r="S18" s="4"/>
      <c r="T18" s="4"/>
      <c r="U18" s="4"/>
    </row>
    <row r="19" spans="1:21" x14ac:dyDescent="0.2">
      <c r="A19" s="4"/>
      <c r="B19" s="4"/>
      <c r="C19" s="4"/>
      <c r="D19" s="4"/>
      <c r="E19" s="4"/>
      <c r="F19" s="4"/>
      <c r="G19" s="4"/>
      <c r="H19" s="4"/>
      <c r="I19" s="4"/>
      <c r="J19" s="4"/>
      <c r="K19" s="4"/>
      <c r="L19" s="4"/>
      <c r="M19" s="4"/>
      <c r="N19" s="4"/>
      <c r="O19" s="4"/>
      <c r="P19" s="4"/>
      <c r="Q19" s="4"/>
      <c r="R19" s="4"/>
      <c r="S19" s="4"/>
      <c r="T19" s="4"/>
      <c r="U19" s="4"/>
    </row>
    <row r="20" spans="1:21" x14ac:dyDescent="0.2">
      <c r="A20" s="4"/>
      <c r="B20" s="4"/>
      <c r="C20" s="4"/>
      <c r="D20" s="4"/>
      <c r="E20" s="4"/>
      <c r="F20" s="4"/>
      <c r="G20" s="4"/>
      <c r="H20" s="4"/>
      <c r="I20" s="4"/>
      <c r="J20" s="4"/>
      <c r="K20" s="4"/>
      <c r="L20" s="4"/>
      <c r="M20" s="4"/>
      <c r="N20" s="4"/>
      <c r="O20" s="4"/>
      <c r="P20" s="4"/>
      <c r="Q20" s="4"/>
      <c r="R20" s="4"/>
      <c r="S20" s="4"/>
      <c r="T20" s="4"/>
      <c r="U20" s="4"/>
    </row>
  </sheetData>
  <mergeCells count="2">
    <mergeCell ref="A2:B2"/>
    <mergeCell ref="E2:Q2"/>
  </mergeCells>
  <pageMargins left="0.7" right="0.7" top="0.75" bottom="0.75" header="0.3" footer="0.3"/>
  <pageSetup paperSize="9" orientation="portrait" horizontalDpi="300" verticalDpi="300"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L22"/>
  <sheetViews>
    <sheetView rightToLeft="1" tabSelected="1" workbookViewId="0">
      <selection activeCell="M28" sqref="M28"/>
    </sheetView>
  </sheetViews>
  <sheetFormatPr defaultRowHeight="14.25" x14ac:dyDescent="0.2"/>
  <cols>
    <col min="1" max="1" width="5.75" customWidth="1"/>
    <col min="2" max="2" width="17.375" customWidth="1"/>
  </cols>
  <sheetData>
    <row r="1" spans="1:12" ht="93.75" customHeight="1" x14ac:dyDescent="0.2">
      <c r="A1" s="4"/>
      <c r="B1" s="4"/>
      <c r="C1" s="4"/>
      <c r="D1" s="4"/>
      <c r="E1" s="4"/>
      <c r="F1" s="4"/>
      <c r="G1" s="4"/>
      <c r="H1" s="4"/>
      <c r="I1" s="4"/>
      <c r="J1" s="4"/>
      <c r="K1" s="4"/>
      <c r="L1" s="4"/>
    </row>
    <row r="2" spans="1:12" ht="22.5" x14ac:dyDescent="0.2">
      <c r="A2" s="377" t="s">
        <v>258</v>
      </c>
      <c r="B2" s="377"/>
      <c r="C2" s="214" t="s">
        <v>122</v>
      </c>
      <c r="D2" s="410" t="s">
        <v>425</v>
      </c>
      <c r="E2" s="411"/>
      <c r="F2" s="411"/>
      <c r="G2" s="411"/>
      <c r="H2" s="411"/>
      <c r="I2" s="411"/>
      <c r="J2" s="411"/>
      <c r="K2" s="411"/>
      <c r="L2" s="412"/>
    </row>
    <row r="3" spans="1:12" ht="22.5" customHeight="1" x14ac:dyDescent="0.2">
      <c r="A3" s="116">
        <v>1</v>
      </c>
      <c r="B3" s="125" t="s">
        <v>123</v>
      </c>
      <c r="C3" s="124">
        <v>0.54</v>
      </c>
      <c r="D3" s="4"/>
      <c r="E3" s="4"/>
      <c r="F3" s="4"/>
      <c r="G3" s="4"/>
      <c r="H3" s="4"/>
      <c r="I3" s="4"/>
      <c r="J3" s="4"/>
      <c r="K3" s="4"/>
      <c r="L3" s="4"/>
    </row>
    <row r="4" spans="1:12" ht="22.5" x14ac:dyDescent="0.2">
      <c r="A4" s="118">
        <v>2</v>
      </c>
      <c r="B4" s="126" t="s">
        <v>124</v>
      </c>
      <c r="C4" s="123">
        <v>0.32</v>
      </c>
      <c r="D4" s="4"/>
      <c r="E4" s="4"/>
      <c r="F4" s="4"/>
      <c r="G4" s="4"/>
      <c r="H4" s="4"/>
      <c r="I4" s="4"/>
      <c r="J4" s="4"/>
      <c r="K4" s="4"/>
      <c r="L4" s="4"/>
    </row>
    <row r="5" spans="1:12" ht="22.5" x14ac:dyDescent="0.2">
      <c r="A5" s="116">
        <v>3</v>
      </c>
      <c r="B5" s="127" t="s">
        <v>222</v>
      </c>
      <c r="C5" s="124">
        <v>0.2</v>
      </c>
      <c r="D5" s="4"/>
      <c r="E5" s="4"/>
      <c r="F5" s="4"/>
      <c r="G5" s="4"/>
      <c r="H5" s="4"/>
      <c r="I5" s="4"/>
      <c r="J5" s="4"/>
      <c r="K5" s="4"/>
      <c r="L5" s="4"/>
    </row>
    <row r="6" spans="1:12" x14ac:dyDescent="0.2">
      <c r="A6" s="4"/>
      <c r="B6" s="4"/>
      <c r="C6" s="4"/>
      <c r="D6" s="4"/>
      <c r="E6" s="4"/>
      <c r="F6" s="4"/>
      <c r="G6" s="4"/>
      <c r="H6" s="4"/>
      <c r="I6" s="4"/>
      <c r="J6" s="4"/>
      <c r="K6" s="4"/>
      <c r="L6" s="4"/>
    </row>
    <row r="7" spans="1:12" x14ac:dyDescent="0.2">
      <c r="A7" s="4"/>
      <c r="B7" s="4"/>
      <c r="C7" s="4"/>
      <c r="D7" s="4"/>
      <c r="E7" s="4"/>
      <c r="F7" s="4"/>
      <c r="G7" s="4"/>
      <c r="H7" s="4"/>
      <c r="I7" s="4"/>
      <c r="J7" s="4"/>
      <c r="K7" s="4"/>
      <c r="L7" s="4"/>
    </row>
    <row r="8" spans="1:12" x14ac:dyDescent="0.2">
      <c r="A8" s="4"/>
      <c r="B8" s="4"/>
      <c r="C8" s="4"/>
      <c r="D8" s="4"/>
      <c r="E8" s="4"/>
      <c r="F8" s="4"/>
      <c r="G8" s="4"/>
      <c r="H8" s="4"/>
      <c r="I8" s="4"/>
      <c r="J8" s="4"/>
      <c r="K8" s="4"/>
      <c r="L8" s="4"/>
    </row>
    <row r="9" spans="1:12" x14ac:dyDescent="0.2">
      <c r="A9" s="4"/>
      <c r="B9" s="4"/>
      <c r="C9" s="4"/>
      <c r="D9" s="4"/>
      <c r="E9" s="4"/>
      <c r="F9" s="4"/>
      <c r="G9" s="4"/>
      <c r="H9" s="4"/>
      <c r="I9" s="4"/>
      <c r="J9" s="4"/>
      <c r="K9" s="4"/>
      <c r="L9" s="4"/>
    </row>
    <row r="10" spans="1:12" x14ac:dyDescent="0.2">
      <c r="A10" s="4"/>
      <c r="B10" s="4"/>
      <c r="C10" s="4"/>
      <c r="D10" s="4"/>
      <c r="E10" s="4"/>
      <c r="F10" s="4"/>
      <c r="G10" s="4"/>
      <c r="H10" s="4"/>
      <c r="I10" s="4"/>
      <c r="J10" s="4"/>
      <c r="K10" s="4"/>
      <c r="L10" s="4"/>
    </row>
    <row r="11" spans="1:12" x14ac:dyDescent="0.2">
      <c r="A11" s="4"/>
      <c r="B11" s="4"/>
      <c r="C11" s="4"/>
      <c r="D11" s="4"/>
      <c r="E11" s="4"/>
      <c r="F11" s="4"/>
      <c r="G11" s="4"/>
      <c r="H11" s="4"/>
      <c r="I11" s="4"/>
      <c r="J11" s="4"/>
      <c r="K11" s="4"/>
      <c r="L11" s="4"/>
    </row>
    <row r="12" spans="1:12" x14ac:dyDescent="0.2">
      <c r="A12" s="4"/>
      <c r="B12" s="4"/>
      <c r="C12" s="4"/>
      <c r="D12" s="4"/>
      <c r="E12" s="4"/>
      <c r="F12" s="4"/>
      <c r="G12" s="4"/>
      <c r="H12" s="4"/>
      <c r="I12" s="4"/>
      <c r="J12" s="4"/>
      <c r="K12" s="4"/>
      <c r="L12" s="4"/>
    </row>
    <row r="13" spans="1:12" x14ac:dyDescent="0.2">
      <c r="A13" s="4"/>
      <c r="B13" s="4"/>
      <c r="C13" s="4"/>
      <c r="D13" s="4"/>
      <c r="E13" s="4"/>
      <c r="F13" s="4"/>
      <c r="G13" s="4"/>
      <c r="H13" s="4"/>
      <c r="I13" s="4"/>
      <c r="J13" s="4"/>
      <c r="K13" s="4"/>
      <c r="L13" s="4"/>
    </row>
    <row r="14" spans="1:12" x14ac:dyDescent="0.2">
      <c r="A14" s="4"/>
      <c r="B14" s="4"/>
      <c r="C14" s="4"/>
      <c r="D14" s="4"/>
      <c r="E14" s="4"/>
      <c r="F14" s="4"/>
      <c r="G14" s="4"/>
      <c r="H14" s="4"/>
      <c r="I14" s="4"/>
      <c r="J14" s="4"/>
      <c r="K14" s="4"/>
      <c r="L14" s="4"/>
    </row>
    <row r="15" spans="1:12" x14ac:dyDescent="0.2">
      <c r="A15" s="4"/>
      <c r="B15" s="4"/>
      <c r="C15" s="4"/>
      <c r="D15" s="4"/>
      <c r="E15" s="4"/>
      <c r="F15" s="4"/>
      <c r="G15" s="4"/>
      <c r="H15" s="4"/>
      <c r="I15" s="4"/>
      <c r="J15" s="4"/>
      <c r="K15" s="4"/>
      <c r="L15" s="4"/>
    </row>
    <row r="16" spans="1:12" x14ac:dyDescent="0.2">
      <c r="A16" s="4"/>
      <c r="B16" s="4"/>
      <c r="C16" s="4"/>
      <c r="D16" s="4"/>
      <c r="E16" s="4"/>
      <c r="F16" s="4"/>
      <c r="G16" s="4"/>
      <c r="H16" s="4"/>
      <c r="I16" s="4"/>
      <c r="J16" s="4"/>
      <c r="K16" s="4"/>
      <c r="L16" s="4"/>
    </row>
    <row r="17" spans="1:12" x14ac:dyDescent="0.2">
      <c r="A17" s="4"/>
      <c r="B17" s="4"/>
      <c r="C17" s="4"/>
      <c r="D17" s="4"/>
      <c r="E17" s="4"/>
      <c r="F17" s="4"/>
      <c r="G17" s="4"/>
      <c r="H17" s="4"/>
      <c r="I17" s="4"/>
      <c r="J17" s="4"/>
      <c r="K17" s="4"/>
      <c r="L17" s="4"/>
    </row>
    <row r="18" spans="1:12" x14ac:dyDescent="0.2">
      <c r="A18" s="4"/>
      <c r="B18" s="4"/>
      <c r="C18" s="4"/>
      <c r="D18" s="4"/>
      <c r="E18" s="4"/>
      <c r="F18" s="4"/>
      <c r="G18" s="4"/>
      <c r="H18" s="4"/>
      <c r="I18" s="4"/>
      <c r="J18" s="4"/>
      <c r="K18" s="4"/>
      <c r="L18" s="4"/>
    </row>
    <row r="19" spans="1:12" x14ac:dyDescent="0.2">
      <c r="A19" s="4"/>
      <c r="B19" s="4"/>
      <c r="C19" s="4"/>
      <c r="D19" s="4"/>
      <c r="E19" s="4"/>
      <c r="F19" s="4"/>
      <c r="G19" s="4"/>
      <c r="H19" s="4"/>
      <c r="I19" s="4"/>
      <c r="J19" s="4"/>
      <c r="K19" s="4"/>
      <c r="L19" s="4"/>
    </row>
    <row r="20" spans="1:12" x14ac:dyDescent="0.2">
      <c r="A20" s="4"/>
      <c r="B20" s="4"/>
      <c r="C20" s="4"/>
      <c r="D20" s="4"/>
      <c r="E20" s="4"/>
      <c r="F20" s="4"/>
      <c r="G20" s="4"/>
      <c r="H20" s="4"/>
      <c r="I20" s="4"/>
      <c r="J20" s="4"/>
      <c r="K20" s="4"/>
      <c r="L20" s="4"/>
    </row>
    <row r="21" spans="1:12" x14ac:dyDescent="0.2">
      <c r="A21" s="4"/>
      <c r="B21" s="4"/>
      <c r="C21" s="4"/>
      <c r="D21" s="4"/>
      <c r="E21" s="4"/>
      <c r="F21" s="4"/>
      <c r="G21" s="4"/>
      <c r="H21" s="4"/>
      <c r="I21" s="4"/>
      <c r="J21" s="4"/>
      <c r="K21" s="4"/>
      <c r="L21" s="4"/>
    </row>
    <row r="22" spans="1:12" x14ac:dyDescent="0.2">
      <c r="A22" s="4"/>
      <c r="B22" s="4"/>
      <c r="C22" s="4"/>
      <c r="D22" s="4"/>
      <c r="E22" s="4"/>
      <c r="F22" s="4"/>
      <c r="G22" s="4"/>
      <c r="H22" s="4"/>
      <c r="I22" s="4"/>
      <c r="J22" s="4"/>
      <c r="K22" s="4"/>
      <c r="L22" s="4"/>
    </row>
  </sheetData>
  <mergeCells count="2">
    <mergeCell ref="A2:B2"/>
    <mergeCell ref="D2:L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21"/>
  <sheetViews>
    <sheetView rightToLeft="1" zoomScaleNormal="100" workbookViewId="0">
      <selection activeCell="A3" sqref="A3:I3"/>
    </sheetView>
  </sheetViews>
  <sheetFormatPr defaultRowHeight="14.25" x14ac:dyDescent="0.2"/>
  <cols>
    <col min="1" max="1" width="5.5" style="13" customWidth="1"/>
    <col min="2" max="2" width="28.25" customWidth="1"/>
    <col min="3" max="7" width="14.625" customWidth="1"/>
    <col min="8" max="8" width="45.375" customWidth="1"/>
    <col min="9" max="9" width="5.375" style="13" customWidth="1"/>
  </cols>
  <sheetData>
    <row r="1" spans="1:11" ht="74.25" customHeight="1" x14ac:dyDescent="0.2">
      <c r="A1" s="445"/>
      <c r="B1" s="443"/>
      <c r="C1" s="443"/>
      <c r="D1" s="443"/>
      <c r="E1" s="443"/>
      <c r="F1" s="443"/>
      <c r="G1" s="443"/>
      <c r="H1" s="443"/>
      <c r="I1" s="445"/>
      <c r="J1" s="443"/>
      <c r="K1" s="443"/>
    </row>
    <row r="2" spans="1:11" s="39" customFormat="1" ht="32.25" customHeight="1" x14ac:dyDescent="0.65">
      <c r="A2" s="315" t="s">
        <v>14</v>
      </c>
      <c r="B2" s="316"/>
      <c r="C2" s="316"/>
      <c r="D2" s="316"/>
      <c r="E2" s="316"/>
      <c r="F2" s="317" t="s">
        <v>146</v>
      </c>
      <c r="G2" s="318"/>
      <c r="H2" s="318"/>
      <c r="I2" s="318"/>
      <c r="J2" s="38"/>
      <c r="K2" s="38"/>
    </row>
    <row r="3" spans="1:11" s="39" customFormat="1" ht="30.2" customHeight="1" x14ac:dyDescent="0.65">
      <c r="A3" s="329" t="s">
        <v>228</v>
      </c>
      <c r="B3" s="330"/>
      <c r="C3" s="330"/>
      <c r="D3" s="330"/>
      <c r="E3" s="330"/>
      <c r="F3" s="330"/>
      <c r="G3" s="330"/>
      <c r="H3" s="330"/>
      <c r="I3" s="331"/>
      <c r="J3" s="38"/>
      <c r="K3" s="38"/>
    </row>
    <row r="4" spans="1:11" s="39" customFormat="1" ht="30.2" customHeight="1" x14ac:dyDescent="0.65">
      <c r="A4" s="332" t="s">
        <v>229</v>
      </c>
      <c r="B4" s="332"/>
      <c r="C4" s="333"/>
      <c r="D4" s="333"/>
      <c r="E4" s="333"/>
      <c r="F4" s="333"/>
      <c r="G4" s="333"/>
      <c r="H4" s="332"/>
      <c r="I4" s="332"/>
      <c r="J4" s="38"/>
      <c r="K4" s="38"/>
    </row>
    <row r="5" spans="1:11" s="39" customFormat="1" ht="50.1" customHeight="1" x14ac:dyDescent="0.65">
      <c r="A5" s="319" t="s">
        <v>0</v>
      </c>
      <c r="B5" s="323"/>
      <c r="C5" s="270" t="s">
        <v>319</v>
      </c>
      <c r="D5" s="270" t="s">
        <v>316</v>
      </c>
      <c r="E5" s="273" t="s">
        <v>320</v>
      </c>
      <c r="F5" s="271" t="s">
        <v>317</v>
      </c>
      <c r="G5" s="273" t="s">
        <v>1</v>
      </c>
      <c r="H5" s="319" t="s">
        <v>26</v>
      </c>
      <c r="I5" s="320"/>
      <c r="J5" s="38"/>
      <c r="K5" s="38"/>
    </row>
    <row r="6" spans="1:11" s="39" customFormat="1" ht="50.1" customHeight="1" x14ac:dyDescent="0.65">
      <c r="A6" s="321"/>
      <c r="B6" s="336"/>
      <c r="C6" s="272" t="s">
        <v>301</v>
      </c>
      <c r="D6" s="275" t="s">
        <v>321</v>
      </c>
      <c r="E6" s="276" t="s">
        <v>143</v>
      </c>
      <c r="F6" s="277" t="s">
        <v>318</v>
      </c>
      <c r="G6" s="274" t="s">
        <v>37</v>
      </c>
      <c r="H6" s="321"/>
      <c r="I6" s="322"/>
      <c r="J6" s="38"/>
      <c r="K6" s="38"/>
    </row>
    <row r="7" spans="1:11" s="39" customFormat="1" ht="30.2" customHeight="1" x14ac:dyDescent="0.65">
      <c r="A7" s="63">
        <v>1</v>
      </c>
      <c r="B7" s="64" t="s">
        <v>99</v>
      </c>
      <c r="C7" s="136">
        <v>30300</v>
      </c>
      <c r="D7" s="136">
        <v>30474</v>
      </c>
      <c r="E7" s="137">
        <v>39930</v>
      </c>
      <c r="F7" s="137">
        <v>18237</v>
      </c>
      <c r="G7" s="137">
        <f>SUM(C7:F7)</f>
        <v>118941</v>
      </c>
      <c r="H7" s="152" t="s">
        <v>27</v>
      </c>
      <c r="I7" s="75">
        <v>1</v>
      </c>
      <c r="J7" s="38"/>
      <c r="K7" s="38"/>
    </row>
    <row r="8" spans="1:11" s="39" customFormat="1" ht="30.2" customHeight="1" x14ac:dyDescent="0.65">
      <c r="A8" s="65">
        <v>2</v>
      </c>
      <c r="B8" s="66" t="s">
        <v>3</v>
      </c>
      <c r="C8" s="138">
        <v>128350</v>
      </c>
      <c r="D8" s="138">
        <v>141632</v>
      </c>
      <c r="E8" s="139">
        <v>14010</v>
      </c>
      <c r="F8" s="139">
        <v>14495</v>
      </c>
      <c r="G8" s="139">
        <f t="shared" ref="G8:G17" si="0">SUM(C8:F8)</f>
        <v>298487</v>
      </c>
      <c r="H8" s="153" t="s">
        <v>28</v>
      </c>
      <c r="I8" s="76">
        <v>2</v>
      </c>
      <c r="J8" s="38"/>
      <c r="K8" s="44"/>
    </row>
    <row r="9" spans="1:11" s="39" customFormat="1" ht="30.2" customHeight="1" x14ac:dyDescent="0.65">
      <c r="A9" s="63">
        <v>3</v>
      </c>
      <c r="B9" s="64" t="s">
        <v>4</v>
      </c>
      <c r="C9" s="136">
        <v>0</v>
      </c>
      <c r="D9" s="136">
        <v>0</v>
      </c>
      <c r="E9" s="137">
        <v>0</v>
      </c>
      <c r="F9" s="137">
        <v>1655</v>
      </c>
      <c r="G9" s="137">
        <f t="shared" si="0"/>
        <v>1655</v>
      </c>
      <c r="H9" s="152" t="s">
        <v>29</v>
      </c>
      <c r="I9" s="75">
        <v>3</v>
      </c>
      <c r="J9" s="38"/>
      <c r="K9" s="38"/>
    </row>
    <row r="10" spans="1:11" s="39" customFormat="1" ht="30.2" customHeight="1" x14ac:dyDescent="0.65">
      <c r="A10" s="65">
        <v>4</v>
      </c>
      <c r="B10" s="66" t="s">
        <v>5</v>
      </c>
      <c r="C10" s="138">
        <v>4640</v>
      </c>
      <c r="D10" s="138">
        <v>13624</v>
      </c>
      <c r="E10" s="139">
        <v>13374</v>
      </c>
      <c r="F10" s="139">
        <v>8031</v>
      </c>
      <c r="G10" s="139">
        <f t="shared" si="0"/>
        <v>39669</v>
      </c>
      <c r="H10" s="153" t="s">
        <v>30</v>
      </c>
      <c r="I10" s="76">
        <v>4</v>
      </c>
      <c r="J10" s="38"/>
      <c r="K10" s="38"/>
    </row>
    <row r="11" spans="1:11" s="39" customFormat="1" ht="30.2" customHeight="1" x14ac:dyDescent="0.65">
      <c r="A11" s="63">
        <v>5</v>
      </c>
      <c r="B11" s="64" t="s">
        <v>6</v>
      </c>
      <c r="C11" s="136">
        <v>75</v>
      </c>
      <c r="D11" s="136">
        <v>224</v>
      </c>
      <c r="E11" s="137">
        <v>0</v>
      </c>
      <c r="F11" s="137">
        <v>0</v>
      </c>
      <c r="G11" s="137">
        <f t="shared" si="0"/>
        <v>299</v>
      </c>
      <c r="H11" s="152" t="s">
        <v>31</v>
      </c>
      <c r="I11" s="75">
        <v>5</v>
      </c>
      <c r="J11" s="38"/>
      <c r="K11" s="38"/>
    </row>
    <row r="12" spans="1:11" s="39" customFormat="1" ht="30.2" customHeight="1" x14ac:dyDescent="0.65">
      <c r="A12" s="65">
        <v>6</v>
      </c>
      <c r="B12" s="66" t="s">
        <v>7</v>
      </c>
      <c r="C12" s="138">
        <v>0</v>
      </c>
      <c r="D12" s="138">
        <v>0</v>
      </c>
      <c r="E12" s="139">
        <v>0</v>
      </c>
      <c r="F12" s="139">
        <v>28232</v>
      </c>
      <c r="G12" s="139">
        <f t="shared" si="0"/>
        <v>28232</v>
      </c>
      <c r="H12" s="153" t="s">
        <v>32</v>
      </c>
      <c r="I12" s="76">
        <v>6</v>
      </c>
      <c r="J12" s="38"/>
      <c r="K12" s="38"/>
    </row>
    <row r="13" spans="1:11" s="39" customFormat="1" ht="30.2" customHeight="1" x14ac:dyDescent="0.65">
      <c r="A13" s="63">
        <v>7</v>
      </c>
      <c r="B13" s="64" t="s">
        <v>126</v>
      </c>
      <c r="C13" s="136">
        <v>9918</v>
      </c>
      <c r="D13" s="136">
        <v>5910</v>
      </c>
      <c r="E13" s="137">
        <v>4444</v>
      </c>
      <c r="F13" s="137">
        <v>812</v>
      </c>
      <c r="G13" s="137">
        <f t="shared" si="0"/>
        <v>21084</v>
      </c>
      <c r="H13" s="152" t="s">
        <v>33</v>
      </c>
      <c r="I13" s="75">
        <v>7</v>
      </c>
      <c r="J13" s="38"/>
      <c r="K13" s="38"/>
    </row>
    <row r="14" spans="1:11" s="39" customFormat="1" ht="30.2" customHeight="1" x14ac:dyDescent="0.65">
      <c r="A14" s="65">
        <v>8</v>
      </c>
      <c r="B14" s="66" t="s">
        <v>25</v>
      </c>
      <c r="C14" s="138">
        <v>8265</v>
      </c>
      <c r="D14" s="138">
        <v>9696</v>
      </c>
      <c r="E14" s="139">
        <v>4864</v>
      </c>
      <c r="F14" s="139">
        <v>2735</v>
      </c>
      <c r="G14" s="139">
        <f t="shared" si="0"/>
        <v>25560</v>
      </c>
      <c r="H14" s="153" t="s">
        <v>34</v>
      </c>
      <c r="I14" s="76">
        <v>8</v>
      </c>
      <c r="J14" s="38"/>
      <c r="K14" s="38"/>
    </row>
    <row r="15" spans="1:11" s="39" customFormat="1" ht="30.2" customHeight="1" x14ac:dyDescent="0.65">
      <c r="A15" s="63">
        <v>9</v>
      </c>
      <c r="B15" s="64" t="s">
        <v>8</v>
      </c>
      <c r="C15" s="136">
        <v>572</v>
      </c>
      <c r="D15" s="136">
        <v>1684</v>
      </c>
      <c r="E15" s="137">
        <v>0</v>
      </c>
      <c r="F15" s="137">
        <v>0</v>
      </c>
      <c r="G15" s="137">
        <f t="shared" si="0"/>
        <v>2256</v>
      </c>
      <c r="H15" s="152" t="s">
        <v>35</v>
      </c>
      <c r="I15" s="75">
        <v>9</v>
      </c>
      <c r="J15" s="38"/>
      <c r="K15" s="38"/>
    </row>
    <row r="16" spans="1:11" s="39" customFormat="1" ht="30.2" customHeight="1" x14ac:dyDescent="0.65">
      <c r="A16" s="65">
        <v>10</v>
      </c>
      <c r="B16" s="66" t="s">
        <v>9</v>
      </c>
      <c r="C16" s="138">
        <v>2105</v>
      </c>
      <c r="D16" s="138">
        <v>7920</v>
      </c>
      <c r="E16" s="139">
        <v>3334</v>
      </c>
      <c r="F16" s="139">
        <v>0</v>
      </c>
      <c r="G16" s="139">
        <f t="shared" si="0"/>
        <v>13359</v>
      </c>
      <c r="H16" s="153" t="s">
        <v>36</v>
      </c>
      <c r="I16" s="76">
        <v>10</v>
      </c>
      <c r="J16" s="38"/>
      <c r="K16" s="38"/>
    </row>
    <row r="17" spans="1:11" s="39" customFormat="1" ht="30.2" customHeight="1" x14ac:dyDescent="0.65">
      <c r="A17" s="63">
        <v>11</v>
      </c>
      <c r="B17" s="64" t="s">
        <v>249</v>
      </c>
      <c r="C17" s="136">
        <v>892</v>
      </c>
      <c r="D17" s="136">
        <v>960</v>
      </c>
      <c r="E17" s="137">
        <v>1162</v>
      </c>
      <c r="F17" s="137">
        <v>0</v>
      </c>
      <c r="G17" s="137">
        <f t="shared" si="0"/>
        <v>3014</v>
      </c>
      <c r="H17" s="152" t="s">
        <v>299</v>
      </c>
      <c r="I17" s="75">
        <v>11</v>
      </c>
      <c r="J17" s="38"/>
      <c r="K17" s="38"/>
    </row>
    <row r="18" spans="1:11" s="39" customFormat="1" ht="30.2" customHeight="1" x14ac:dyDescent="0.65">
      <c r="A18" s="334" t="s">
        <v>10</v>
      </c>
      <c r="B18" s="335"/>
      <c r="C18" s="140">
        <f>SUM(C7:C17)</f>
        <v>185117</v>
      </c>
      <c r="D18" s="140">
        <f t="shared" ref="D18:G18" si="1">SUM(D7:D17)</f>
        <v>212124</v>
      </c>
      <c r="E18" s="140">
        <f t="shared" si="1"/>
        <v>81118</v>
      </c>
      <c r="F18" s="140">
        <f t="shared" si="1"/>
        <v>74197</v>
      </c>
      <c r="G18" s="140">
        <f t="shared" si="1"/>
        <v>552556</v>
      </c>
      <c r="H18" s="319" t="s">
        <v>37</v>
      </c>
      <c r="I18" s="323"/>
      <c r="J18" s="38"/>
      <c r="K18" s="38"/>
    </row>
    <row r="19" spans="1:11" s="39" customFormat="1" ht="20.25" customHeight="1" x14ac:dyDescent="0.65">
      <c r="A19" s="313" t="s">
        <v>223</v>
      </c>
      <c r="B19" s="313"/>
      <c r="C19" s="313"/>
      <c r="D19" s="313"/>
      <c r="E19" s="313"/>
      <c r="F19" s="314" t="s">
        <v>453</v>
      </c>
      <c r="G19" s="314"/>
      <c r="H19" s="314"/>
      <c r="I19" s="314"/>
      <c r="J19" s="38"/>
      <c r="K19" s="38"/>
    </row>
    <row r="20" spans="1:11" ht="21.75" x14ac:dyDescent="0.55000000000000004">
      <c r="A20" s="14"/>
      <c r="B20" s="11"/>
      <c r="C20" s="11"/>
      <c r="D20" s="11"/>
      <c r="E20" s="11"/>
      <c r="F20" s="11"/>
      <c r="G20" s="11"/>
      <c r="H20" s="11"/>
      <c r="I20" s="14"/>
      <c r="J20" s="11"/>
      <c r="K20" s="11"/>
    </row>
    <row r="21" spans="1:11" ht="21.75" x14ac:dyDescent="0.55000000000000004">
      <c r="A21" s="14"/>
      <c r="B21" s="11"/>
      <c r="C21" s="11"/>
      <c r="D21" s="11"/>
      <c r="E21" s="11"/>
      <c r="F21" s="11"/>
      <c r="G21" s="11"/>
      <c r="H21" s="11"/>
      <c r="I21" s="14"/>
      <c r="J21" s="11"/>
      <c r="K21" s="11"/>
    </row>
  </sheetData>
  <mergeCells count="10">
    <mergeCell ref="A19:E19"/>
    <mergeCell ref="F19:I19"/>
    <mergeCell ref="A5:B6"/>
    <mergeCell ref="H5:I6"/>
    <mergeCell ref="F2:I2"/>
    <mergeCell ref="A2:E2"/>
    <mergeCell ref="A4:I4"/>
    <mergeCell ref="A3:I3"/>
    <mergeCell ref="A18:B18"/>
    <mergeCell ref="H18:I18"/>
  </mergeCells>
  <pageMargins left="0.7" right="0.7" top="0.75" bottom="0.75" header="0.3" footer="0.3"/>
  <pageSetup paperSize="9" scale="74"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22"/>
  <sheetViews>
    <sheetView rightToLeft="1" zoomScale="85" zoomScaleNormal="85" workbookViewId="0">
      <selection activeCell="C8" sqref="C8"/>
    </sheetView>
  </sheetViews>
  <sheetFormatPr defaultRowHeight="14.25" x14ac:dyDescent="0.2"/>
  <cols>
    <col min="1" max="1" width="4.625" style="13" customWidth="1"/>
    <col min="2" max="2" width="28.25" customWidth="1"/>
    <col min="3" max="7" width="14.625" customWidth="1"/>
    <col min="8" max="8" width="45.375" customWidth="1"/>
    <col min="9" max="9" width="7" style="13" customWidth="1"/>
  </cols>
  <sheetData>
    <row r="1" spans="1:15" ht="93" customHeight="1" x14ac:dyDescent="0.2">
      <c r="A1" s="445"/>
      <c r="B1" s="443"/>
      <c r="C1" s="443"/>
      <c r="D1" s="443"/>
      <c r="E1" s="443"/>
      <c r="F1" s="443"/>
      <c r="G1" s="443"/>
      <c r="H1" s="443"/>
      <c r="I1" s="445"/>
      <c r="J1" s="443"/>
    </row>
    <row r="2" spans="1:15" s="39" customFormat="1" ht="49.5" customHeight="1" x14ac:dyDescent="0.65">
      <c r="A2" s="315" t="s">
        <v>15</v>
      </c>
      <c r="B2" s="316"/>
      <c r="C2" s="316"/>
      <c r="D2" s="316"/>
      <c r="E2" s="316"/>
      <c r="F2" s="337" t="s">
        <v>147</v>
      </c>
      <c r="G2" s="337"/>
      <c r="H2" s="337"/>
      <c r="I2" s="337"/>
      <c r="J2" s="38"/>
    </row>
    <row r="3" spans="1:15" s="39" customFormat="1" ht="30.2" customHeight="1" x14ac:dyDescent="0.65">
      <c r="A3" s="329" t="s">
        <v>436</v>
      </c>
      <c r="B3" s="330"/>
      <c r="C3" s="330"/>
      <c r="D3" s="330"/>
      <c r="E3" s="330"/>
      <c r="F3" s="330"/>
      <c r="G3" s="330"/>
      <c r="H3" s="330"/>
      <c r="I3" s="331"/>
      <c r="J3" s="46"/>
    </row>
    <row r="4" spans="1:15" s="39" customFormat="1" ht="30.2" customHeight="1" x14ac:dyDescent="0.65">
      <c r="A4" s="324" t="s">
        <v>327</v>
      </c>
      <c r="B4" s="324"/>
      <c r="C4" s="325"/>
      <c r="D4" s="325"/>
      <c r="E4" s="325"/>
      <c r="F4" s="325"/>
      <c r="G4" s="325"/>
      <c r="H4" s="324"/>
      <c r="I4" s="324"/>
      <c r="J4" s="46"/>
    </row>
    <row r="5" spans="1:15" s="39" customFormat="1" ht="30.2" customHeight="1" x14ac:dyDescent="0.65">
      <c r="A5" s="319" t="s">
        <v>0</v>
      </c>
      <c r="B5" s="323"/>
      <c r="C5" s="319" t="s">
        <v>148</v>
      </c>
      <c r="D5" s="323"/>
      <c r="E5" s="319" t="s">
        <v>149</v>
      </c>
      <c r="F5" s="320"/>
      <c r="G5" s="346" t="s">
        <v>1</v>
      </c>
      <c r="H5" s="340" t="s">
        <v>26</v>
      </c>
      <c r="I5" s="341"/>
      <c r="J5" s="46"/>
    </row>
    <row r="6" spans="1:15" s="39" customFormat="1" ht="24.95" customHeight="1" x14ac:dyDescent="0.65">
      <c r="A6" s="338"/>
      <c r="B6" s="339"/>
      <c r="C6" s="72" t="s">
        <v>16</v>
      </c>
      <c r="D6" s="73" t="s">
        <v>17</v>
      </c>
      <c r="E6" s="67" t="s">
        <v>16</v>
      </c>
      <c r="F6" s="67" t="s">
        <v>17</v>
      </c>
      <c r="G6" s="347"/>
      <c r="H6" s="342"/>
      <c r="I6" s="343"/>
      <c r="J6" s="46"/>
    </row>
    <row r="7" spans="1:15" s="39" customFormat="1" ht="24.95" customHeight="1" x14ac:dyDescent="0.65">
      <c r="A7" s="321"/>
      <c r="B7" s="336"/>
      <c r="C7" s="71" t="s">
        <v>150</v>
      </c>
      <c r="D7" s="74" t="s">
        <v>151</v>
      </c>
      <c r="E7" s="69" t="s">
        <v>150</v>
      </c>
      <c r="F7" s="69" t="s">
        <v>151</v>
      </c>
      <c r="G7" s="71" t="s">
        <v>37</v>
      </c>
      <c r="H7" s="344"/>
      <c r="I7" s="345"/>
      <c r="J7" s="46"/>
      <c r="M7" s="47"/>
      <c r="N7" s="47"/>
    </row>
    <row r="8" spans="1:15" s="39" customFormat="1" ht="30.2" customHeight="1" x14ac:dyDescent="0.65">
      <c r="A8" s="63">
        <v>1</v>
      </c>
      <c r="B8" s="64" t="s">
        <v>99</v>
      </c>
      <c r="C8" s="142">
        <v>29909</v>
      </c>
      <c r="D8" s="142">
        <v>544</v>
      </c>
      <c r="E8" s="290">
        <v>88129</v>
      </c>
      <c r="F8" s="290">
        <v>359</v>
      </c>
      <c r="G8" s="290">
        <f t="shared" ref="G8:G18" si="0">SUM(C8:F8)</f>
        <v>118941</v>
      </c>
      <c r="H8" s="152" t="s">
        <v>27</v>
      </c>
      <c r="I8" s="75">
        <v>1</v>
      </c>
      <c r="J8" s="46"/>
      <c r="M8" s="47"/>
      <c r="N8" s="47"/>
    </row>
    <row r="9" spans="1:15" s="39" customFormat="1" ht="30.2" customHeight="1" x14ac:dyDescent="0.65">
      <c r="A9" s="65">
        <v>2</v>
      </c>
      <c r="B9" s="66" t="s">
        <v>3</v>
      </c>
      <c r="C9" s="138">
        <v>36593</v>
      </c>
      <c r="D9" s="138">
        <v>1215</v>
      </c>
      <c r="E9" s="139">
        <v>256990</v>
      </c>
      <c r="F9" s="139">
        <v>3689</v>
      </c>
      <c r="G9" s="139">
        <f t="shared" si="0"/>
        <v>298487</v>
      </c>
      <c r="H9" s="153" t="s">
        <v>28</v>
      </c>
      <c r="I9" s="76">
        <v>2</v>
      </c>
      <c r="J9" s="46"/>
      <c r="M9" s="47"/>
      <c r="N9" s="47"/>
    </row>
    <row r="10" spans="1:15" s="39" customFormat="1" ht="30.2" customHeight="1" x14ac:dyDescent="0.65">
      <c r="A10" s="63">
        <v>3</v>
      </c>
      <c r="B10" s="64" t="s">
        <v>4</v>
      </c>
      <c r="C10" s="136">
        <v>1287</v>
      </c>
      <c r="D10" s="136">
        <v>47</v>
      </c>
      <c r="E10" s="137">
        <v>321</v>
      </c>
      <c r="F10" s="137">
        <v>0</v>
      </c>
      <c r="G10" s="137">
        <f t="shared" si="0"/>
        <v>1655</v>
      </c>
      <c r="H10" s="152" t="s">
        <v>29</v>
      </c>
      <c r="I10" s="75">
        <v>3</v>
      </c>
      <c r="J10" s="46"/>
      <c r="M10" s="47"/>
      <c r="N10" s="47"/>
      <c r="O10" s="47"/>
    </row>
    <row r="11" spans="1:15" s="39" customFormat="1" ht="30.2" customHeight="1" x14ac:dyDescent="0.65">
      <c r="A11" s="65">
        <v>4</v>
      </c>
      <c r="B11" s="66" t="s">
        <v>5</v>
      </c>
      <c r="C11" s="138">
        <v>13251</v>
      </c>
      <c r="D11" s="138">
        <v>109</v>
      </c>
      <c r="E11" s="139">
        <v>26204</v>
      </c>
      <c r="F11" s="139">
        <v>105</v>
      </c>
      <c r="G11" s="139">
        <f t="shared" si="0"/>
        <v>39669</v>
      </c>
      <c r="H11" s="153" t="s">
        <v>30</v>
      </c>
      <c r="I11" s="76">
        <v>4</v>
      </c>
      <c r="J11" s="46"/>
      <c r="M11" s="47"/>
      <c r="N11" s="47"/>
    </row>
    <row r="12" spans="1:15" s="39" customFormat="1" ht="30.2" customHeight="1" x14ac:dyDescent="0.65">
      <c r="A12" s="63">
        <v>5</v>
      </c>
      <c r="B12" s="64" t="s">
        <v>6</v>
      </c>
      <c r="C12" s="136">
        <v>53</v>
      </c>
      <c r="D12" s="136">
        <v>0</v>
      </c>
      <c r="E12" s="137">
        <v>246</v>
      </c>
      <c r="F12" s="137">
        <v>0</v>
      </c>
      <c r="G12" s="137">
        <f t="shared" si="0"/>
        <v>299</v>
      </c>
      <c r="H12" s="152" t="s">
        <v>31</v>
      </c>
      <c r="I12" s="75">
        <v>5</v>
      </c>
      <c r="J12" s="46"/>
      <c r="M12" s="47"/>
      <c r="N12" s="47"/>
    </row>
    <row r="13" spans="1:15" s="39" customFormat="1" ht="30.2" customHeight="1" x14ac:dyDescent="0.65">
      <c r="A13" s="65">
        <v>6</v>
      </c>
      <c r="B13" s="66" t="s">
        <v>7</v>
      </c>
      <c r="C13" s="138">
        <v>15839</v>
      </c>
      <c r="D13" s="138">
        <v>802</v>
      </c>
      <c r="E13" s="139">
        <v>4179</v>
      </c>
      <c r="F13" s="139">
        <v>7412</v>
      </c>
      <c r="G13" s="139">
        <f t="shared" si="0"/>
        <v>28232</v>
      </c>
      <c r="H13" s="153" t="s">
        <v>32</v>
      </c>
      <c r="I13" s="76">
        <v>6</v>
      </c>
      <c r="J13" s="46"/>
      <c r="M13" s="47"/>
      <c r="N13" s="47"/>
    </row>
    <row r="14" spans="1:15" s="39" customFormat="1" ht="30.2" customHeight="1" x14ac:dyDescent="0.65">
      <c r="A14" s="63">
        <v>7</v>
      </c>
      <c r="B14" s="64" t="s">
        <v>126</v>
      </c>
      <c r="C14" s="136">
        <v>6063</v>
      </c>
      <c r="D14" s="136">
        <v>115</v>
      </c>
      <c r="E14" s="137">
        <v>14748</v>
      </c>
      <c r="F14" s="137">
        <v>158</v>
      </c>
      <c r="G14" s="137">
        <f t="shared" si="0"/>
        <v>21084</v>
      </c>
      <c r="H14" s="152" t="s">
        <v>33</v>
      </c>
      <c r="I14" s="75">
        <v>7</v>
      </c>
      <c r="J14" s="46"/>
      <c r="M14" s="47"/>
      <c r="N14" s="47"/>
    </row>
    <row r="15" spans="1:15" s="39" customFormat="1" ht="30.2" customHeight="1" x14ac:dyDescent="0.65">
      <c r="A15" s="65">
        <v>8</v>
      </c>
      <c r="B15" s="66" t="s">
        <v>25</v>
      </c>
      <c r="C15" s="138">
        <v>9220</v>
      </c>
      <c r="D15" s="138">
        <v>629</v>
      </c>
      <c r="E15" s="139">
        <v>14094</v>
      </c>
      <c r="F15" s="139">
        <v>1617</v>
      </c>
      <c r="G15" s="139">
        <f t="shared" si="0"/>
        <v>25560</v>
      </c>
      <c r="H15" s="153" t="s">
        <v>34</v>
      </c>
      <c r="I15" s="76">
        <v>8</v>
      </c>
      <c r="J15" s="46"/>
      <c r="M15" s="47"/>
      <c r="N15" s="47"/>
    </row>
    <row r="16" spans="1:15" s="39" customFormat="1" ht="30.2" customHeight="1" x14ac:dyDescent="0.65">
      <c r="A16" s="63">
        <v>9</v>
      </c>
      <c r="B16" s="64" t="s">
        <v>8</v>
      </c>
      <c r="C16" s="136">
        <v>624</v>
      </c>
      <c r="D16" s="136">
        <v>79</v>
      </c>
      <c r="E16" s="137">
        <v>1528</v>
      </c>
      <c r="F16" s="137">
        <v>25</v>
      </c>
      <c r="G16" s="137">
        <f t="shared" si="0"/>
        <v>2256</v>
      </c>
      <c r="H16" s="152" t="s">
        <v>35</v>
      </c>
      <c r="I16" s="75">
        <v>9</v>
      </c>
      <c r="J16" s="46"/>
      <c r="M16" s="47"/>
      <c r="N16" s="47"/>
    </row>
    <row r="17" spans="1:14" s="39" customFormat="1" ht="30.2" customHeight="1" x14ac:dyDescent="0.65">
      <c r="A17" s="65">
        <v>10</v>
      </c>
      <c r="B17" s="66" t="s">
        <v>9</v>
      </c>
      <c r="C17" s="138">
        <v>2630</v>
      </c>
      <c r="D17" s="138">
        <v>2924</v>
      </c>
      <c r="E17" s="139">
        <v>7010</v>
      </c>
      <c r="F17" s="139">
        <v>795</v>
      </c>
      <c r="G17" s="139">
        <f t="shared" si="0"/>
        <v>13359</v>
      </c>
      <c r="H17" s="153" t="s">
        <v>36</v>
      </c>
      <c r="I17" s="76">
        <v>10</v>
      </c>
      <c r="J17" s="46"/>
      <c r="M17" s="47"/>
      <c r="N17" s="47"/>
    </row>
    <row r="18" spans="1:14" s="39" customFormat="1" ht="30.2" customHeight="1" x14ac:dyDescent="0.65">
      <c r="A18" s="63">
        <v>11</v>
      </c>
      <c r="B18" s="64" t="s">
        <v>249</v>
      </c>
      <c r="C18" s="136">
        <v>1270</v>
      </c>
      <c r="D18" s="136">
        <v>76</v>
      </c>
      <c r="E18" s="137">
        <v>1636</v>
      </c>
      <c r="F18" s="137">
        <v>32</v>
      </c>
      <c r="G18" s="137">
        <f t="shared" si="0"/>
        <v>3014</v>
      </c>
      <c r="H18" s="152" t="s">
        <v>299</v>
      </c>
      <c r="I18" s="75">
        <v>11</v>
      </c>
      <c r="J18" s="46"/>
      <c r="M18" s="47"/>
      <c r="N18" s="47"/>
    </row>
    <row r="19" spans="1:14" s="39" customFormat="1" ht="30.2" customHeight="1" x14ac:dyDescent="0.65">
      <c r="A19" s="319" t="s">
        <v>10</v>
      </c>
      <c r="B19" s="323"/>
      <c r="C19" s="140">
        <f>SUM(C8:C18)</f>
        <v>116739</v>
      </c>
      <c r="D19" s="140">
        <f>SUM(D8:D18)</f>
        <v>6540</v>
      </c>
      <c r="E19" s="140">
        <f>SUM(E8:E18)</f>
        <v>415085</v>
      </c>
      <c r="F19" s="140">
        <f>SUM(F8:F18)</f>
        <v>14192</v>
      </c>
      <c r="G19" s="141">
        <f>SUM(G8:G18)</f>
        <v>552556</v>
      </c>
      <c r="H19" s="319" t="s">
        <v>37</v>
      </c>
      <c r="I19" s="323"/>
      <c r="J19" s="46"/>
      <c r="M19" s="47"/>
    </row>
    <row r="20" spans="1:14" s="39" customFormat="1" ht="18.75" customHeight="1" x14ac:dyDescent="0.65">
      <c r="A20" s="313" t="s">
        <v>223</v>
      </c>
      <c r="B20" s="313"/>
      <c r="C20" s="313"/>
      <c r="D20" s="313"/>
      <c r="E20" s="313"/>
      <c r="F20" s="314" t="s">
        <v>453</v>
      </c>
      <c r="G20" s="314"/>
      <c r="H20" s="314"/>
      <c r="I20" s="314"/>
      <c r="J20" s="46"/>
      <c r="M20" s="47"/>
    </row>
    <row r="21" spans="1:14" s="39" customFormat="1" ht="30.2" customHeight="1" x14ac:dyDescent="0.65">
      <c r="A21" s="38"/>
      <c r="B21" s="38"/>
      <c r="C21" s="38"/>
      <c r="D21" s="38"/>
      <c r="E21" s="38"/>
      <c r="F21" s="38"/>
      <c r="G21" s="38"/>
      <c r="H21" s="38"/>
      <c r="I21" s="38"/>
      <c r="J21" s="46"/>
    </row>
    <row r="22" spans="1:14" x14ac:dyDescent="0.2">
      <c r="A22" s="12"/>
      <c r="B22" s="4"/>
      <c r="C22" s="19"/>
      <c r="D22" s="19"/>
      <c r="E22" s="4"/>
      <c r="F22" s="4"/>
      <c r="G22" s="4"/>
      <c r="H22" s="4"/>
      <c r="I22" s="12"/>
    </row>
  </sheetData>
  <mergeCells count="13">
    <mergeCell ref="A20:E20"/>
    <mergeCell ref="F20:I20"/>
    <mergeCell ref="F2:I2"/>
    <mergeCell ref="A2:E2"/>
    <mergeCell ref="A3:I3"/>
    <mergeCell ref="A4:I4"/>
    <mergeCell ref="A5:B7"/>
    <mergeCell ref="H5:I7"/>
    <mergeCell ref="A19:B19"/>
    <mergeCell ref="H19:I19"/>
    <mergeCell ref="C5:D5"/>
    <mergeCell ref="E5:F5"/>
    <mergeCell ref="G5:G6"/>
  </mergeCells>
  <pageMargins left="0.7" right="0.7" top="0.75" bottom="0.75" header="0.3" footer="0.3"/>
  <pageSetup paperSize="9" scale="7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3"/>
  <sheetViews>
    <sheetView rightToLeft="1" zoomScaleNormal="100" workbookViewId="0">
      <selection activeCell="A3" sqref="A3:I3"/>
    </sheetView>
  </sheetViews>
  <sheetFormatPr defaultColWidth="8.875" defaultRowHeight="27.75" x14ac:dyDescent="0.65"/>
  <cols>
    <col min="1" max="1" width="5" style="39" customWidth="1"/>
    <col min="2" max="2" width="28" style="39" customWidth="1"/>
    <col min="3" max="3" width="14.625" style="39" customWidth="1"/>
    <col min="4" max="4" width="11.875" style="39" customWidth="1"/>
    <col min="5" max="7" width="14.625" style="39" customWidth="1"/>
    <col min="8" max="8" width="44.5" style="39" customWidth="1"/>
    <col min="9" max="9" width="5.625" style="39" customWidth="1"/>
    <col min="10" max="16384" width="8.875" style="39"/>
  </cols>
  <sheetData>
    <row r="1" spans="1:12" ht="85.5" customHeight="1" x14ac:dyDescent="0.65">
      <c r="A1" s="444"/>
      <c r="B1" s="444"/>
      <c r="C1" s="444"/>
      <c r="D1" s="444"/>
      <c r="E1" s="444"/>
      <c r="F1" s="444"/>
      <c r="G1" s="444"/>
      <c r="H1" s="444"/>
      <c r="I1" s="444"/>
      <c r="J1" s="444"/>
    </row>
    <row r="2" spans="1:12" ht="23.25" customHeight="1" x14ac:dyDescent="0.65">
      <c r="A2" s="315" t="s">
        <v>18</v>
      </c>
      <c r="B2" s="316"/>
      <c r="C2" s="316"/>
      <c r="D2" s="316"/>
      <c r="E2" s="316"/>
      <c r="F2" s="317" t="s">
        <v>152</v>
      </c>
      <c r="G2" s="318"/>
      <c r="H2" s="318"/>
      <c r="I2" s="318"/>
      <c r="J2" s="38"/>
    </row>
    <row r="3" spans="1:12" ht="30.2" customHeight="1" x14ac:dyDescent="0.65">
      <c r="A3" s="329" t="s">
        <v>437</v>
      </c>
      <c r="B3" s="330"/>
      <c r="C3" s="330"/>
      <c r="D3" s="330"/>
      <c r="E3" s="330"/>
      <c r="F3" s="330"/>
      <c r="G3" s="330"/>
      <c r="H3" s="330"/>
      <c r="I3" s="331"/>
      <c r="J3" s="38"/>
    </row>
    <row r="4" spans="1:12" ht="30.2" customHeight="1" x14ac:dyDescent="0.65">
      <c r="A4" s="324" t="s">
        <v>331</v>
      </c>
      <c r="B4" s="324"/>
      <c r="C4" s="325"/>
      <c r="D4" s="325"/>
      <c r="E4" s="325"/>
      <c r="F4" s="325"/>
      <c r="G4" s="325"/>
      <c r="H4" s="324"/>
      <c r="I4" s="324"/>
      <c r="J4" s="38"/>
    </row>
    <row r="5" spans="1:12" ht="50.1" customHeight="1" x14ac:dyDescent="0.65">
      <c r="A5" s="319" t="s">
        <v>0</v>
      </c>
      <c r="B5" s="320"/>
      <c r="C5" s="262" t="s">
        <v>319</v>
      </c>
      <c r="D5" s="262" t="s">
        <v>316</v>
      </c>
      <c r="E5" s="265" t="s">
        <v>320</v>
      </c>
      <c r="F5" s="263" t="s">
        <v>317</v>
      </c>
      <c r="G5" s="265" t="s">
        <v>1</v>
      </c>
      <c r="H5" s="319" t="s">
        <v>26</v>
      </c>
      <c r="I5" s="320"/>
      <c r="J5" s="38"/>
    </row>
    <row r="6" spans="1:12" ht="50.1" customHeight="1" x14ac:dyDescent="0.65">
      <c r="A6" s="321"/>
      <c r="B6" s="322"/>
      <c r="C6" s="264" t="s">
        <v>301</v>
      </c>
      <c r="D6" s="275" t="s">
        <v>321</v>
      </c>
      <c r="E6" s="276" t="s">
        <v>143</v>
      </c>
      <c r="F6" s="277" t="s">
        <v>318</v>
      </c>
      <c r="G6" s="266" t="s">
        <v>37</v>
      </c>
      <c r="H6" s="321"/>
      <c r="I6" s="322"/>
      <c r="J6" s="38"/>
    </row>
    <row r="7" spans="1:12" ht="30.2" customHeight="1" x14ac:dyDescent="0.65">
      <c r="A7" s="63">
        <v>1</v>
      </c>
      <c r="B7" s="64" t="s">
        <v>2</v>
      </c>
      <c r="C7" s="163">
        <v>0.299009900990099</v>
      </c>
      <c r="D7" s="163">
        <v>0.26294546170506006</v>
      </c>
      <c r="E7" s="164">
        <v>0.23451039318807915</v>
      </c>
      <c r="F7" s="164">
        <v>0.22021165761912595</v>
      </c>
      <c r="G7" s="164">
        <v>0.2560345045022322</v>
      </c>
      <c r="H7" s="152" t="s">
        <v>27</v>
      </c>
      <c r="I7" s="75">
        <v>1</v>
      </c>
      <c r="J7" s="38"/>
    </row>
    <row r="8" spans="1:12" ht="30.2" customHeight="1" x14ac:dyDescent="0.65">
      <c r="A8" s="65">
        <v>2</v>
      </c>
      <c r="B8" s="66" t="s">
        <v>3</v>
      </c>
      <c r="C8" s="165">
        <v>8.6871834826645886E-2</v>
      </c>
      <c r="D8" s="165">
        <v>0.14985314053321283</v>
      </c>
      <c r="E8" s="166">
        <v>0.17665952890792291</v>
      </c>
      <c r="F8" s="166">
        <v>0.204139358399448</v>
      </c>
      <c r="G8" s="166">
        <v>0.1266654829188541</v>
      </c>
      <c r="H8" s="153" t="s">
        <v>28</v>
      </c>
      <c r="I8" s="76">
        <v>2</v>
      </c>
      <c r="J8" s="38"/>
    </row>
    <row r="9" spans="1:12" ht="30.2" customHeight="1" x14ac:dyDescent="0.65">
      <c r="A9" s="63">
        <v>3</v>
      </c>
      <c r="B9" s="64" t="s">
        <v>4</v>
      </c>
      <c r="C9" s="163">
        <v>0</v>
      </c>
      <c r="D9" s="163">
        <v>0</v>
      </c>
      <c r="E9" s="164">
        <v>0</v>
      </c>
      <c r="F9" s="164">
        <v>0.80604229607250755</v>
      </c>
      <c r="G9" s="164">
        <v>0.80604229607250755</v>
      </c>
      <c r="H9" s="152" t="s">
        <v>29</v>
      </c>
      <c r="I9" s="75">
        <v>3</v>
      </c>
      <c r="J9" s="38"/>
    </row>
    <row r="10" spans="1:12" ht="30.2" customHeight="1" x14ac:dyDescent="0.65">
      <c r="A10" s="65">
        <v>4</v>
      </c>
      <c r="B10" s="66" t="s">
        <v>5</v>
      </c>
      <c r="C10" s="165">
        <v>0.7931034482758621</v>
      </c>
      <c r="D10" s="165">
        <v>0.29007633587786258</v>
      </c>
      <c r="E10" s="166">
        <v>0.28802153432032301</v>
      </c>
      <c r="F10" s="166">
        <v>0.23359482007222016</v>
      </c>
      <c r="G10" s="166">
        <v>0.33678691169427011</v>
      </c>
      <c r="H10" s="153" t="s">
        <v>30</v>
      </c>
      <c r="I10" s="76">
        <v>4</v>
      </c>
      <c r="J10" s="38"/>
    </row>
    <row r="11" spans="1:12" ht="30.2" customHeight="1" x14ac:dyDescent="0.7">
      <c r="A11" s="63">
        <v>5</v>
      </c>
      <c r="B11" s="64" t="s">
        <v>6</v>
      </c>
      <c r="C11" s="163">
        <v>0.33333333333333298</v>
      </c>
      <c r="D11" s="163">
        <v>0.125</v>
      </c>
      <c r="E11" s="164">
        <v>0</v>
      </c>
      <c r="F11" s="164">
        <v>0</v>
      </c>
      <c r="G11" s="164">
        <v>0.17725752508361203</v>
      </c>
      <c r="H11" s="152" t="s">
        <v>31</v>
      </c>
      <c r="I11" s="75">
        <v>5</v>
      </c>
      <c r="J11" s="38"/>
      <c r="L11" s="202"/>
    </row>
    <row r="12" spans="1:12" ht="30.2" customHeight="1" x14ac:dyDescent="0.65">
      <c r="A12" s="65">
        <v>6</v>
      </c>
      <c r="B12" s="66" t="s">
        <v>7</v>
      </c>
      <c r="C12" s="165">
        <v>0</v>
      </c>
      <c r="D12" s="165">
        <v>0</v>
      </c>
      <c r="E12" s="166">
        <v>0</v>
      </c>
      <c r="F12" s="166">
        <v>0.58943751771039954</v>
      </c>
      <c r="G12" s="166">
        <v>0.58943751771039954</v>
      </c>
      <c r="H12" s="153" t="s">
        <v>32</v>
      </c>
      <c r="I12" s="76">
        <v>6</v>
      </c>
      <c r="J12" s="38"/>
    </row>
    <row r="13" spans="1:12" ht="30.2" customHeight="1" x14ac:dyDescent="0.65">
      <c r="A13" s="63">
        <v>7</v>
      </c>
      <c r="B13" s="64" t="s">
        <v>126</v>
      </c>
      <c r="C13" s="163">
        <v>0.2988505747126437</v>
      </c>
      <c r="D13" s="163">
        <v>0.33333333333333331</v>
      </c>
      <c r="E13" s="164">
        <v>0.23762376237623761</v>
      </c>
      <c r="F13" s="164">
        <v>0.23152709359605911</v>
      </c>
      <c r="G13" s="164">
        <v>0.29301840258015555</v>
      </c>
      <c r="H13" s="152" t="s">
        <v>33</v>
      </c>
      <c r="I13" s="75">
        <v>7</v>
      </c>
      <c r="J13" s="38"/>
    </row>
    <row r="14" spans="1:12" ht="30.2" customHeight="1" x14ac:dyDescent="0.65">
      <c r="A14" s="65">
        <v>8</v>
      </c>
      <c r="B14" s="66" t="s">
        <v>25</v>
      </c>
      <c r="C14" s="165">
        <v>0.3041742286751361</v>
      </c>
      <c r="D14" s="165">
        <v>0.46204620462046203</v>
      </c>
      <c r="E14" s="166">
        <v>0.36163651315789475</v>
      </c>
      <c r="F14" s="166">
        <v>0.40073126142595977</v>
      </c>
      <c r="G14" s="166">
        <v>0.38532863849765259</v>
      </c>
      <c r="H14" s="153" t="s">
        <v>34</v>
      </c>
      <c r="I14" s="76">
        <v>8</v>
      </c>
      <c r="J14" s="38"/>
    </row>
    <row r="15" spans="1:12" ht="30.2" customHeight="1" x14ac:dyDescent="0.65">
      <c r="A15" s="63">
        <v>9</v>
      </c>
      <c r="B15" s="64" t="s">
        <v>8</v>
      </c>
      <c r="C15" s="163">
        <v>0.25</v>
      </c>
      <c r="D15" s="163">
        <v>0.33254156769596199</v>
      </c>
      <c r="E15" s="164">
        <v>0</v>
      </c>
      <c r="F15" s="164">
        <v>0</v>
      </c>
      <c r="G15" s="164">
        <v>0.31161347517730498</v>
      </c>
      <c r="H15" s="152" t="s">
        <v>35</v>
      </c>
      <c r="I15" s="75">
        <v>9</v>
      </c>
      <c r="J15" s="38"/>
    </row>
    <row r="16" spans="1:12" ht="30.2" customHeight="1" x14ac:dyDescent="0.65">
      <c r="A16" s="65">
        <v>10</v>
      </c>
      <c r="B16" s="66" t="s">
        <v>9</v>
      </c>
      <c r="C16" s="165">
        <v>0.36864608076009503</v>
      </c>
      <c r="D16" s="165">
        <v>0.49292929292929294</v>
      </c>
      <c r="E16" s="166">
        <v>0.26214757048590281</v>
      </c>
      <c r="F16" s="166">
        <v>0</v>
      </c>
      <c r="G16" s="166">
        <v>0.41574968186241484</v>
      </c>
      <c r="H16" s="153" t="s">
        <v>36</v>
      </c>
      <c r="I16" s="76">
        <v>10</v>
      </c>
      <c r="J16" s="38"/>
    </row>
    <row r="17" spans="1:11" ht="30.2" customHeight="1" x14ac:dyDescent="0.65">
      <c r="A17" s="63">
        <v>11</v>
      </c>
      <c r="B17" s="64" t="s">
        <v>249</v>
      </c>
      <c r="C17" s="163">
        <v>0.49887892376681614</v>
      </c>
      <c r="D17" s="163">
        <v>0.36666666666666664</v>
      </c>
      <c r="E17" s="164">
        <v>0.47246127366609292</v>
      </c>
      <c r="F17" s="164">
        <v>0</v>
      </c>
      <c r="G17" s="164">
        <v>0.44658261446582614</v>
      </c>
      <c r="H17" s="152" t="s">
        <v>299</v>
      </c>
      <c r="I17" s="75">
        <v>11</v>
      </c>
      <c r="J17" s="38"/>
    </row>
    <row r="18" spans="1:11" ht="30.2" customHeight="1" x14ac:dyDescent="0.65">
      <c r="A18" s="319" t="s">
        <v>300</v>
      </c>
      <c r="B18" s="323"/>
      <c r="C18" s="167">
        <v>0.16614897605298271</v>
      </c>
      <c r="D18" s="167">
        <v>0.20970281533442703</v>
      </c>
      <c r="E18" s="167">
        <v>0.24567913410093936</v>
      </c>
      <c r="F18" s="167">
        <v>0.37885628799008048</v>
      </c>
      <c r="G18" s="168">
        <v>0.22310679822497628</v>
      </c>
      <c r="H18" s="319" t="s">
        <v>37</v>
      </c>
      <c r="I18" s="323"/>
      <c r="J18" s="38"/>
      <c r="K18" s="39" t="s">
        <v>130</v>
      </c>
    </row>
    <row r="19" spans="1:11" ht="21" customHeight="1" x14ac:dyDescent="0.65">
      <c r="A19" s="313" t="s">
        <v>223</v>
      </c>
      <c r="B19" s="313"/>
      <c r="C19" s="313"/>
      <c r="D19" s="313"/>
      <c r="E19" s="313"/>
      <c r="F19" s="314" t="s">
        <v>453</v>
      </c>
      <c r="G19" s="314"/>
      <c r="H19" s="314"/>
      <c r="I19" s="314"/>
      <c r="J19" s="38"/>
    </row>
    <row r="20" spans="1:11" ht="30.2" customHeight="1" x14ac:dyDescent="0.65">
      <c r="A20" s="41"/>
      <c r="B20" s="62"/>
      <c r="C20" s="41"/>
      <c r="D20" s="41"/>
      <c r="E20" s="41"/>
      <c r="F20" s="41"/>
      <c r="G20" s="41"/>
      <c r="H20" s="41"/>
      <c r="I20" s="41"/>
      <c r="J20" s="38"/>
    </row>
    <row r="21" spans="1:11" ht="30.2" customHeight="1" x14ac:dyDescent="0.65">
      <c r="A21" s="41"/>
      <c r="B21" s="62"/>
      <c r="C21" s="41"/>
      <c r="D21" s="41"/>
      <c r="E21" s="41"/>
      <c r="F21" s="41"/>
      <c r="G21" s="41"/>
      <c r="H21" s="41"/>
      <c r="I21" s="41"/>
      <c r="J21" s="38"/>
    </row>
    <row r="22" spans="1:11" ht="30.2" customHeight="1" x14ac:dyDescent="0.65">
      <c r="A22" s="38"/>
      <c r="B22" s="38"/>
      <c r="C22" s="38"/>
      <c r="D22" s="38"/>
      <c r="E22" s="38"/>
      <c r="F22" s="38"/>
      <c r="G22" s="38"/>
      <c r="H22" s="38"/>
      <c r="I22" s="38"/>
      <c r="J22" s="38"/>
    </row>
    <row r="23" spans="1:11" x14ac:dyDescent="0.65">
      <c r="A23" s="38"/>
      <c r="B23" s="38"/>
      <c r="C23" s="38"/>
      <c r="D23" s="38"/>
      <c r="E23" s="38"/>
      <c r="F23" s="38"/>
      <c r="G23" s="38"/>
      <c r="H23" s="38"/>
      <c r="I23" s="38"/>
      <c r="J23" s="38"/>
    </row>
  </sheetData>
  <mergeCells count="10">
    <mergeCell ref="A19:E19"/>
    <mergeCell ref="F19:I19"/>
    <mergeCell ref="H18:I18"/>
    <mergeCell ref="A18:B18"/>
    <mergeCell ref="A3:I3"/>
    <mergeCell ref="A2:E2"/>
    <mergeCell ref="F2:I2"/>
    <mergeCell ref="A4:I4"/>
    <mergeCell ref="A5:B6"/>
    <mergeCell ref="H5:I6"/>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23"/>
  <sheetViews>
    <sheetView rightToLeft="1" zoomScaleNormal="100" workbookViewId="0">
      <selection activeCell="A2" sqref="A2:E2"/>
    </sheetView>
  </sheetViews>
  <sheetFormatPr defaultColWidth="9" defaultRowHeight="21.75" x14ac:dyDescent="0.5"/>
  <cols>
    <col min="1" max="1" width="5.625" style="25" customWidth="1"/>
    <col min="2" max="2" width="27.375" style="3" customWidth="1"/>
    <col min="3" max="8" width="14.625" style="3" customWidth="1"/>
    <col min="9" max="9" width="40.125" style="3" customWidth="1"/>
    <col min="10" max="10" width="6.5" style="25" customWidth="1"/>
    <col min="11" max="16384" width="9" style="3"/>
  </cols>
  <sheetData>
    <row r="1" spans="1:13" ht="68.25" customHeight="1" x14ac:dyDescent="0.5">
      <c r="A1" s="446"/>
      <c r="B1" s="447"/>
      <c r="C1" s="447"/>
      <c r="D1" s="447"/>
      <c r="E1" s="447"/>
      <c r="F1" s="447"/>
      <c r="G1" s="447"/>
      <c r="H1" s="447"/>
      <c r="I1" s="447"/>
      <c r="J1" s="446"/>
      <c r="K1" s="447"/>
    </row>
    <row r="2" spans="1:13" s="48" customFormat="1" ht="42" customHeight="1" x14ac:dyDescent="0.65">
      <c r="A2" s="315" t="s">
        <v>19</v>
      </c>
      <c r="B2" s="316"/>
      <c r="C2" s="316"/>
      <c r="D2" s="316"/>
      <c r="E2" s="316"/>
      <c r="F2" s="317" t="s">
        <v>154</v>
      </c>
      <c r="G2" s="318"/>
      <c r="H2" s="318"/>
      <c r="I2" s="318"/>
      <c r="J2" s="348"/>
      <c r="K2" s="43"/>
    </row>
    <row r="3" spans="1:13" s="39" customFormat="1" ht="30.2" customHeight="1" x14ac:dyDescent="0.65">
      <c r="A3" s="329" t="s">
        <v>438</v>
      </c>
      <c r="B3" s="330"/>
      <c r="C3" s="330"/>
      <c r="D3" s="330"/>
      <c r="E3" s="330"/>
      <c r="F3" s="330"/>
      <c r="G3" s="330"/>
      <c r="H3" s="330"/>
      <c r="I3" s="330"/>
      <c r="J3" s="331"/>
      <c r="K3" s="38"/>
    </row>
    <row r="4" spans="1:13" s="39" customFormat="1" ht="30.2" customHeight="1" x14ac:dyDescent="0.65">
      <c r="A4" s="355" t="s">
        <v>230</v>
      </c>
      <c r="B4" s="356"/>
      <c r="C4" s="356"/>
      <c r="D4" s="356"/>
      <c r="E4" s="356"/>
      <c r="F4" s="356"/>
      <c r="G4" s="356"/>
      <c r="H4" s="356"/>
      <c r="I4" s="356"/>
      <c r="J4" s="357"/>
      <c r="K4" s="38"/>
    </row>
    <row r="5" spans="1:13" s="39" customFormat="1" ht="19.5" customHeight="1" x14ac:dyDescent="0.65">
      <c r="A5" s="349" t="s">
        <v>0</v>
      </c>
      <c r="B5" s="349"/>
      <c r="C5" s="351" t="s">
        <v>250</v>
      </c>
      <c r="D5" s="351"/>
      <c r="E5" s="351"/>
      <c r="F5" s="351"/>
      <c r="G5" s="352"/>
      <c r="H5" s="346" t="s">
        <v>1</v>
      </c>
      <c r="I5" s="335" t="s">
        <v>155</v>
      </c>
      <c r="J5" s="349"/>
      <c r="K5" s="38"/>
    </row>
    <row r="6" spans="1:13" s="39" customFormat="1" ht="16.5" customHeight="1" x14ac:dyDescent="0.65">
      <c r="A6" s="349"/>
      <c r="B6" s="349"/>
      <c r="C6" s="353"/>
      <c r="D6" s="353"/>
      <c r="E6" s="353"/>
      <c r="F6" s="353"/>
      <c r="G6" s="354"/>
      <c r="H6" s="347"/>
      <c r="I6" s="335"/>
      <c r="J6" s="349"/>
      <c r="K6" s="38"/>
    </row>
    <row r="7" spans="1:13" s="39" customFormat="1" ht="22.5" customHeight="1" x14ac:dyDescent="0.65">
      <c r="A7" s="349"/>
      <c r="B7" s="334"/>
      <c r="C7" s="67" t="s">
        <v>109</v>
      </c>
      <c r="D7" s="72" t="s">
        <v>352</v>
      </c>
      <c r="E7" s="73" t="s">
        <v>111</v>
      </c>
      <c r="F7" s="72" t="s">
        <v>112</v>
      </c>
      <c r="G7" s="73" t="s">
        <v>113</v>
      </c>
      <c r="H7" s="347" t="s">
        <v>153</v>
      </c>
      <c r="I7" s="335"/>
      <c r="J7" s="349"/>
      <c r="K7" s="38"/>
    </row>
    <row r="8" spans="1:13" s="39" customFormat="1" ht="24.75" customHeight="1" x14ac:dyDescent="0.65">
      <c r="A8" s="349"/>
      <c r="B8" s="334"/>
      <c r="C8" s="77" t="s">
        <v>156</v>
      </c>
      <c r="D8" s="78" t="s">
        <v>157</v>
      </c>
      <c r="E8" s="79" t="s">
        <v>158</v>
      </c>
      <c r="F8" s="78" t="s">
        <v>159</v>
      </c>
      <c r="G8" s="79" t="s">
        <v>160</v>
      </c>
      <c r="H8" s="350"/>
      <c r="I8" s="335"/>
      <c r="J8" s="349"/>
      <c r="K8" s="38"/>
    </row>
    <row r="9" spans="1:13" s="39" customFormat="1" ht="30.2" customHeight="1" x14ac:dyDescent="0.65">
      <c r="A9" s="63">
        <v>1</v>
      </c>
      <c r="B9" s="64" t="s">
        <v>127</v>
      </c>
      <c r="C9" s="143">
        <v>4501</v>
      </c>
      <c r="D9" s="143">
        <v>3653</v>
      </c>
      <c r="E9" s="144">
        <v>6694</v>
      </c>
      <c r="F9" s="144">
        <v>12169</v>
      </c>
      <c r="G9" s="144">
        <v>3436</v>
      </c>
      <c r="H9" s="142">
        <f t="shared" ref="H9:H20" si="0">SUM(C9:G9)</f>
        <v>30453</v>
      </c>
      <c r="I9" s="152" t="s">
        <v>27</v>
      </c>
      <c r="J9" s="75">
        <v>1</v>
      </c>
      <c r="K9" s="38"/>
      <c r="M9" s="47"/>
    </row>
    <row r="10" spans="1:13" s="39" customFormat="1" ht="30.2" customHeight="1" x14ac:dyDescent="0.65">
      <c r="A10" s="65">
        <v>2</v>
      </c>
      <c r="B10" s="66" t="s">
        <v>3</v>
      </c>
      <c r="C10" s="145">
        <v>11596</v>
      </c>
      <c r="D10" s="145">
        <v>6819</v>
      </c>
      <c r="E10" s="146">
        <v>4662</v>
      </c>
      <c r="F10" s="146">
        <v>11424</v>
      </c>
      <c r="G10" s="146">
        <v>3307</v>
      </c>
      <c r="H10" s="138">
        <f t="shared" si="0"/>
        <v>37808</v>
      </c>
      <c r="I10" s="153" t="s">
        <v>28</v>
      </c>
      <c r="J10" s="76">
        <v>2</v>
      </c>
      <c r="K10" s="38"/>
      <c r="M10" s="47"/>
    </row>
    <row r="11" spans="1:13" s="39" customFormat="1" ht="30.2" customHeight="1" x14ac:dyDescent="0.65">
      <c r="A11" s="63">
        <v>3</v>
      </c>
      <c r="B11" s="64" t="s">
        <v>4</v>
      </c>
      <c r="C11" s="147">
        <v>181</v>
      </c>
      <c r="D11" s="147">
        <v>388</v>
      </c>
      <c r="E11" s="148">
        <v>303</v>
      </c>
      <c r="F11" s="148">
        <v>320</v>
      </c>
      <c r="G11" s="148">
        <v>142</v>
      </c>
      <c r="H11" s="136">
        <f t="shared" si="0"/>
        <v>1334</v>
      </c>
      <c r="I11" s="152" t="s">
        <v>29</v>
      </c>
      <c r="J11" s="75">
        <v>3</v>
      </c>
      <c r="K11" s="38"/>
      <c r="M11" s="47"/>
    </row>
    <row r="12" spans="1:13" s="39" customFormat="1" ht="30.2" customHeight="1" x14ac:dyDescent="0.65">
      <c r="A12" s="65">
        <v>4</v>
      </c>
      <c r="B12" s="66" t="s">
        <v>5</v>
      </c>
      <c r="C12" s="145">
        <v>537</v>
      </c>
      <c r="D12" s="145">
        <v>1943</v>
      </c>
      <c r="E12" s="146">
        <v>3011</v>
      </c>
      <c r="F12" s="146">
        <v>6146</v>
      </c>
      <c r="G12" s="146">
        <v>1723</v>
      </c>
      <c r="H12" s="138">
        <f t="shared" si="0"/>
        <v>13360</v>
      </c>
      <c r="I12" s="153" t="s">
        <v>30</v>
      </c>
      <c r="J12" s="76">
        <v>4</v>
      </c>
      <c r="K12" s="38"/>
      <c r="M12" s="47"/>
    </row>
    <row r="13" spans="1:13" s="39" customFormat="1" ht="30.2" customHeight="1" x14ac:dyDescent="0.65">
      <c r="A13" s="63">
        <v>5</v>
      </c>
      <c r="B13" s="64" t="s">
        <v>6</v>
      </c>
      <c r="C13" s="147">
        <v>12</v>
      </c>
      <c r="D13" s="147">
        <v>10</v>
      </c>
      <c r="E13" s="148">
        <v>4</v>
      </c>
      <c r="F13" s="148">
        <v>9</v>
      </c>
      <c r="G13" s="148">
        <v>18</v>
      </c>
      <c r="H13" s="136">
        <f t="shared" si="0"/>
        <v>53</v>
      </c>
      <c r="I13" s="152" t="s">
        <v>31</v>
      </c>
      <c r="J13" s="75">
        <v>5</v>
      </c>
      <c r="K13" s="38"/>
      <c r="M13" s="47"/>
    </row>
    <row r="14" spans="1:13" s="39" customFormat="1" ht="30.2" customHeight="1" x14ac:dyDescent="0.65">
      <c r="A14" s="65">
        <v>6</v>
      </c>
      <c r="B14" s="66" t="s">
        <v>7</v>
      </c>
      <c r="C14" s="145">
        <v>1861</v>
      </c>
      <c r="D14" s="145">
        <v>5173</v>
      </c>
      <c r="E14" s="146">
        <v>3672</v>
      </c>
      <c r="F14" s="146">
        <v>3098</v>
      </c>
      <c r="G14" s="146">
        <v>2837</v>
      </c>
      <c r="H14" s="138">
        <f t="shared" si="0"/>
        <v>16641</v>
      </c>
      <c r="I14" s="153" t="s">
        <v>32</v>
      </c>
      <c r="J14" s="76">
        <v>6</v>
      </c>
      <c r="K14" s="38"/>
      <c r="M14" s="47"/>
    </row>
    <row r="15" spans="1:13" s="39" customFormat="1" ht="30.2" customHeight="1" x14ac:dyDescent="0.65">
      <c r="A15" s="63">
        <v>7</v>
      </c>
      <c r="B15" s="64" t="s">
        <v>126</v>
      </c>
      <c r="C15" s="147">
        <v>659</v>
      </c>
      <c r="D15" s="147">
        <v>824</v>
      </c>
      <c r="E15" s="148">
        <v>1471</v>
      </c>
      <c r="F15" s="148">
        <v>2448</v>
      </c>
      <c r="G15" s="148">
        <v>776</v>
      </c>
      <c r="H15" s="136">
        <f t="shared" si="0"/>
        <v>6178</v>
      </c>
      <c r="I15" s="152" t="s">
        <v>33</v>
      </c>
      <c r="J15" s="75">
        <v>7</v>
      </c>
      <c r="K15" s="38"/>
      <c r="M15" s="47"/>
    </row>
    <row r="16" spans="1:13" s="39" customFormat="1" ht="30.2" customHeight="1" x14ac:dyDescent="0.65">
      <c r="A16" s="65">
        <v>8</v>
      </c>
      <c r="B16" s="66" t="s">
        <v>25</v>
      </c>
      <c r="C16" s="145">
        <v>1392</v>
      </c>
      <c r="D16" s="145">
        <v>2405</v>
      </c>
      <c r="E16" s="146">
        <v>2102</v>
      </c>
      <c r="F16" s="146">
        <v>2908</v>
      </c>
      <c r="G16" s="146">
        <v>1042</v>
      </c>
      <c r="H16" s="138">
        <f t="shared" si="0"/>
        <v>9849</v>
      </c>
      <c r="I16" s="153" t="s">
        <v>161</v>
      </c>
      <c r="J16" s="76">
        <v>8</v>
      </c>
      <c r="K16" s="38"/>
      <c r="M16" s="47"/>
    </row>
    <row r="17" spans="1:13" s="39" customFormat="1" ht="30.2" customHeight="1" x14ac:dyDescent="0.65">
      <c r="A17" s="63">
        <v>9</v>
      </c>
      <c r="B17" s="64" t="s">
        <v>8</v>
      </c>
      <c r="C17" s="147">
        <v>139</v>
      </c>
      <c r="D17" s="147">
        <v>136</v>
      </c>
      <c r="E17" s="148">
        <v>141</v>
      </c>
      <c r="F17" s="148">
        <v>236</v>
      </c>
      <c r="G17" s="148">
        <v>51</v>
      </c>
      <c r="H17" s="136">
        <f t="shared" si="0"/>
        <v>703</v>
      </c>
      <c r="I17" s="152" t="s">
        <v>35</v>
      </c>
      <c r="J17" s="75">
        <v>9</v>
      </c>
      <c r="K17" s="38"/>
      <c r="M17" s="47"/>
    </row>
    <row r="18" spans="1:13" s="39" customFormat="1" ht="30.2" customHeight="1" x14ac:dyDescent="0.65">
      <c r="A18" s="65">
        <v>10</v>
      </c>
      <c r="B18" s="66" t="s">
        <v>9</v>
      </c>
      <c r="C18" s="145">
        <v>443</v>
      </c>
      <c r="D18" s="145">
        <v>1283</v>
      </c>
      <c r="E18" s="146">
        <v>1128</v>
      </c>
      <c r="F18" s="146">
        <v>1913</v>
      </c>
      <c r="G18" s="146">
        <v>787</v>
      </c>
      <c r="H18" s="138">
        <f t="shared" si="0"/>
        <v>5554</v>
      </c>
      <c r="I18" s="153" t="s">
        <v>36</v>
      </c>
      <c r="J18" s="76">
        <v>10</v>
      </c>
      <c r="K18" s="38"/>
      <c r="M18" s="47"/>
    </row>
    <row r="19" spans="1:13" s="39" customFormat="1" ht="30.2" customHeight="1" x14ac:dyDescent="0.65">
      <c r="A19" s="63">
        <v>11</v>
      </c>
      <c r="B19" s="64" t="s">
        <v>249</v>
      </c>
      <c r="C19" s="147">
        <v>150</v>
      </c>
      <c r="D19" s="147">
        <v>112</v>
      </c>
      <c r="E19" s="148">
        <v>410</v>
      </c>
      <c r="F19" s="148">
        <v>330</v>
      </c>
      <c r="G19" s="148">
        <v>344</v>
      </c>
      <c r="H19" s="136">
        <f t="shared" si="0"/>
        <v>1346</v>
      </c>
      <c r="I19" s="152" t="s">
        <v>299</v>
      </c>
      <c r="J19" s="75">
        <v>11</v>
      </c>
      <c r="K19" s="38"/>
      <c r="M19" s="47"/>
    </row>
    <row r="20" spans="1:13" s="39" customFormat="1" ht="30.2" customHeight="1" x14ac:dyDescent="0.65">
      <c r="A20" s="319" t="s">
        <v>10</v>
      </c>
      <c r="B20" s="323"/>
      <c r="C20" s="149">
        <f>SUM(C9:C19)</f>
        <v>21471</v>
      </c>
      <c r="D20" s="149">
        <f>SUM(D9:D19)</f>
        <v>22746</v>
      </c>
      <c r="E20" s="149">
        <f>SUM(E9:E19)</f>
        <v>23598</v>
      </c>
      <c r="F20" s="149">
        <f>SUM(F9:F19)</f>
        <v>41001</v>
      </c>
      <c r="G20" s="150">
        <f>SUM(G9:G19)</f>
        <v>14463</v>
      </c>
      <c r="H20" s="151">
        <f t="shared" si="0"/>
        <v>123279</v>
      </c>
      <c r="I20" s="334" t="s">
        <v>37</v>
      </c>
      <c r="J20" s="335"/>
      <c r="K20" s="38"/>
      <c r="M20" s="47"/>
    </row>
    <row r="21" spans="1:13" s="21" customFormat="1" ht="20.100000000000001" customHeight="1" x14ac:dyDescent="0.3">
      <c r="A21" s="313" t="s">
        <v>223</v>
      </c>
      <c r="B21" s="313"/>
      <c r="C21" s="313"/>
      <c r="D21" s="313"/>
      <c r="E21" s="313"/>
      <c r="F21" s="313"/>
      <c r="G21" s="314" t="s">
        <v>453</v>
      </c>
      <c r="H21" s="314"/>
      <c r="I21" s="314"/>
      <c r="J21" s="314"/>
      <c r="K21" s="23"/>
    </row>
    <row r="22" spans="1:13" x14ac:dyDescent="0.5">
      <c r="A22" s="24"/>
      <c r="B22" s="6"/>
      <c r="C22" s="6"/>
      <c r="D22" s="6"/>
      <c r="E22" s="6"/>
      <c r="F22" s="6"/>
      <c r="G22" s="6"/>
      <c r="H22" s="6"/>
      <c r="I22" s="6"/>
      <c r="J22" s="24"/>
      <c r="K22" s="6"/>
    </row>
    <row r="23" spans="1:13" x14ac:dyDescent="0.5">
      <c r="A23" s="24"/>
      <c r="B23" s="6"/>
      <c r="C23" s="6"/>
      <c r="D23" s="6"/>
      <c r="E23" s="6"/>
      <c r="F23" s="6"/>
      <c r="G23" s="6"/>
      <c r="H23" s="6"/>
      <c r="I23" s="6"/>
      <c r="J23" s="24"/>
      <c r="K23" s="6"/>
    </row>
  </sheetData>
  <mergeCells count="13">
    <mergeCell ref="F2:J2"/>
    <mergeCell ref="G21:J21"/>
    <mergeCell ref="A21:F21"/>
    <mergeCell ref="H5:H6"/>
    <mergeCell ref="A2:E2"/>
    <mergeCell ref="I5:J8"/>
    <mergeCell ref="I20:J20"/>
    <mergeCell ref="H7:H8"/>
    <mergeCell ref="A20:B20"/>
    <mergeCell ref="C5:G6"/>
    <mergeCell ref="A5:B8"/>
    <mergeCell ref="A3:J3"/>
    <mergeCell ref="A4:J4"/>
  </mergeCells>
  <pageMargins left="0.7" right="0.7" top="0.75" bottom="0.75" header="0.3" footer="0.3"/>
  <pageSetup paperSize="9" scale="56" fitToHeight="0" orientation="portrait" r:id="rId1"/>
  <ignoredErrors>
    <ignoredError sqref="H20"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53</vt:i4>
      </vt:variant>
    </vt:vector>
  </HeadingPairs>
  <TitlesOfParts>
    <vt:vector size="53" baseType="lpstr">
      <vt:lpstr>البيانات الوصفية </vt:lpstr>
      <vt:lpstr>الفهرس</vt:lpstr>
      <vt:lpstr>جدول رقم 1</vt:lpstr>
      <vt:lpstr>جدول رقم 2</vt:lpstr>
      <vt:lpstr>جدول رقم 3</vt:lpstr>
      <vt:lpstr>جدول رقم 4</vt:lpstr>
      <vt:lpstr>جدول رقم 5</vt:lpstr>
      <vt:lpstr>جدول رقم 6</vt:lpstr>
      <vt:lpstr>جدول رقم 7</vt:lpstr>
      <vt:lpstr>جدول رقم 8</vt:lpstr>
      <vt:lpstr>جدول رقم  9</vt:lpstr>
      <vt:lpstr>جدول رقم 10</vt:lpstr>
      <vt:lpstr>جدول رقم 11</vt:lpstr>
      <vt:lpstr>جدول رقم 12</vt:lpstr>
      <vt:lpstr>جدول رقم 13</vt:lpstr>
      <vt:lpstr>جدول رقم 14</vt:lpstr>
      <vt:lpstr>جدول رقم 15</vt:lpstr>
      <vt:lpstr>جدول رقم 16</vt:lpstr>
      <vt:lpstr>جدول رقم 17</vt:lpstr>
      <vt:lpstr>جدول  رقم 18</vt:lpstr>
      <vt:lpstr>جدول رقم 19</vt:lpstr>
      <vt:lpstr>جدول رقم 20</vt:lpstr>
      <vt:lpstr>جدول رقم 21</vt:lpstr>
      <vt:lpstr>جدول رقم 22</vt:lpstr>
      <vt:lpstr>جدول رقم 23</vt:lpstr>
      <vt:lpstr>جدول رقم 24</vt:lpstr>
      <vt:lpstr>جدول رقم 25</vt:lpstr>
      <vt:lpstr>جدول رقم 26</vt:lpstr>
      <vt:lpstr>جدول رقم  27</vt:lpstr>
      <vt:lpstr>جدول رقم 28</vt:lpstr>
      <vt:lpstr>جدول رقم 29</vt:lpstr>
      <vt:lpstr>جدول رقم 30</vt:lpstr>
      <vt:lpstr>شكل رقم 1&amp;2</vt:lpstr>
      <vt:lpstr>شكل رقم 3&amp;4</vt:lpstr>
      <vt:lpstr>شكل رقم 5</vt:lpstr>
      <vt:lpstr>شكل رقم 6 و7 و8</vt:lpstr>
      <vt:lpstr>شكل رقم 9 و 10</vt:lpstr>
      <vt:lpstr>شكل رقم 11 و 12و 13</vt:lpstr>
      <vt:lpstr>شكل رقم 14 و 15</vt:lpstr>
      <vt:lpstr>شكل رقم 16 و 17</vt:lpstr>
      <vt:lpstr>شكل 18 و 19</vt:lpstr>
      <vt:lpstr>شكل رقم 20</vt:lpstr>
      <vt:lpstr>شكل رقم 21</vt:lpstr>
      <vt:lpstr>شكل رقم 22</vt:lpstr>
      <vt:lpstr>شكل رقم 23</vt:lpstr>
      <vt:lpstr>شكل رقم 24 و 25</vt:lpstr>
      <vt:lpstr>شكل رقم 26</vt:lpstr>
      <vt:lpstr>شكل رقم 27</vt:lpstr>
      <vt:lpstr>شكل رقم 28</vt:lpstr>
      <vt:lpstr>شكل رقم 29</vt:lpstr>
      <vt:lpstr>شكل رقم 30</vt:lpstr>
      <vt:lpstr>شكل رقم 31</vt:lpstr>
      <vt:lpstr>شكل رقم 32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Abdullah O. Almisned</cp:lastModifiedBy>
  <cp:lastPrinted>2019-01-17T08:40:27Z</cp:lastPrinted>
  <dcterms:created xsi:type="dcterms:W3CDTF">2018-04-11T12:23:36Z</dcterms:created>
  <dcterms:modified xsi:type="dcterms:W3CDTF">2019-12-31T12:54:05Z</dcterms:modified>
</cp:coreProperties>
</file>