
<file path=[Content_Types].xml><?xml version="1.0" encoding="utf-8"?>
<Types xmlns="http://schemas.openxmlformats.org/package/2006/content-types">
  <Default Extension="bin" ContentType="application/vnd.openxmlformats-officedocument.spreadsheetml.printerSettings"/>
  <Default Extension="jpg" ContentType="image/jp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mc:AlternateContent xmlns:mc="http://schemas.openxmlformats.org/markup-compatibility/2006">
    <mc:Choice Requires="x15">
      <x15ac:absPath xmlns:x15ac="http://schemas.microsoft.com/office/spreadsheetml/2010/11/ac" url="C:\Users\gfotaibi\AppData\Local\Microsoft\Windows\INetCache\Content.Outlook\DS1M6GNV\"/>
    </mc:Choice>
  </mc:AlternateContent>
  <xr:revisionPtr revIDLastSave="0" documentId="13_ncr:1_{7F28AB92-2C30-443B-AF95-D8EC1CCA9C7C}" xr6:coauthVersionLast="47" xr6:coauthVersionMax="47" xr10:uidLastSave="{00000000-0000-0000-0000-000000000000}"/>
  <bookViews>
    <workbookView xWindow="768" yWindow="768" windowWidth="17280" windowHeight="8964" tabRatio="713" activeTab="19" xr2:uid="{00000000-000D-0000-FFFF-FFFF00000000}"/>
  </bookViews>
  <sheets>
    <sheet name="الفهرس" sheetId="80" r:id="rId1"/>
    <sheet name="مقدمة " sheetId="82" r:id="rId2"/>
    <sheet name="1" sheetId="51" r:id="rId3"/>
    <sheet name="2" sheetId="84" r:id="rId4"/>
    <sheet name="3" sheetId="52" r:id="rId5"/>
    <sheet name="4" sheetId="53" r:id="rId6"/>
    <sheet name="5" sheetId="58" r:id="rId7"/>
    <sheet name="6" sheetId="59" r:id="rId8"/>
    <sheet name="7" sheetId="55" r:id="rId9"/>
    <sheet name="8" sheetId="63" r:id="rId10"/>
    <sheet name="9" sheetId="64" r:id="rId11"/>
    <sheet name="10" sheetId="65" r:id="rId12"/>
    <sheet name="11" sheetId="66" r:id="rId13"/>
    <sheet name="12 " sheetId="69" r:id="rId14"/>
    <sheet name="13" sheetId="54" r:id="rId15"/>
    <sheet name="14" sheetId="60" r:id="rId16"/>
    <sheet name="15" sheetId="61" r:id="rId17"/>
    <sheet name="16" sheetId="62" r:id="rId18"/>
    <sheet name="17" sheetId="73" r:id="rId19"/>
    <sheet name="18" sheetId="77" r:id="rId20"/>
  </sheets>
  <definedNames>
    <definedName name="_Toc488228445" localSheetId="17">'16'!$A$4</definedName>
    <definedName name="_Toc488228446" localSheetId="15">'14'!$A$4</definedName>
    <definedName name="_Toc488228447" localSheetId="16">'15'!$A$4</definedName>
    <definedName name="_Toc488228448" localSheetId="11">'10'!$A$4</definedName>
    <definedName name="_Toc488228449" localSheetId="10">'9'!$A$4</definedName>
    <definedName name="_Toc488228450" localSheetId="12">'11'!$A$4</definedName>
    <definedName name="_Toc488228453" localSheetId="13">'12 '!$A$4</definedName>
    <definedName name="_Toc488228456" localSheetId="19">'18'!$A$4</definedName>
    <definedName name="OLE_LINK1" localSheetId="6">'5'!#REF!</definedName>
    <definedName name="_xlnm.Print_Area" localSheetId="2">'1'!$A$1:$G$13</definedName>
    <definedName name="_xlnm.Print_Area" localSheetId="11">'10'!$A$1:$J$23</definedName>
    <definedName name="_xlnm.Print_Area" localSheetId="12">'11'!$A$1:$J$22</definedName>
    <definedName name="_xlnm.Print_Area" localSheetId="13">'12 '!$A$1:$J$32</definedName>
    <definedName name="_xlnm.Print_Area" localSheetId="14">'13'!$A$1:$J$11</definedName>
    <definedName name="_xlnm.Print_Area" localSheetId="15">'14'!$A$1:$J$23</definedName>
    <definedName name="_xlnm.Print_Area" localSheetId="16">'15'!$A$1:$J$22</definedName>
    <definedName name="_xlnm.Print_Area" localSheetId="17">'16'!$A$1:$J$26</definedName>
    <definedName name="_xlnm.Print_Area" localSheetId="18">'17'!$A$1:$J$21</definedName>
    <definedName name="_xlnm.Print_Area" localSheetId="19">'18'!$A$1:$D$17</definedName>
    <definedName name="_xlnm.Print_Area" localSheetId="3">'2'!$A$1:$J$26</definedName>
    <definedName name="_xlnm.Print_Area" localSheetId="4">'3'!$A$1:$J$16</definedName>
    <definedName name="_xlnm.Print_Area" localSheetId="5">'4'!$A$1:$J$16</definedName>
    <definedName name="_xlnm.Print_Area" localSheetId="6">'5'!$A$1:$J$26</definedName>
    <definedName name="_xlnm.Print_Area" localSheetId="7">'6'!$A$1:$J$30</definedName>
    <definedName name="_xlnm.Print_Area" localSheetId="8">'7'!$A$1:$J$11</definedName>
    <definedName name="_xlnm.Print_Area" localSheetId="9">'8'!$A$1:$J$12</definedName>
    <definedName name="_xlnm.Print_Area" localSheetId="10">'9'!$A$1:$J$21</definedName>
    <definedName name="_xlnm.Print_Area" localSheetId="0">الفهرس!$A$1:$B$27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9" i="66" l="1"/>
  <c r="E19" i="66"/>
  <c r="F19" i="66"/>
  <c r="B19" i="66"/>
  <c r="I18" i="66"/>
  <c r="H18" i="66"/>
  <c r="G18" i="66"/>
  <c r="D18" i="66"/>
  <c r="I21" i="59"/>
  <c r="H21" i="59"/>
  <c r="J21" i="59" s="1"/>
  <c r="G21" i="59"/>
  <c r="D21" i="59"/>
  <c r="J18" i="66" l="1"/>
  <c r="F8" i="51"/>
  <c r="E8" i="51"/>
  <c r="C19" i="61"/>
  <c r="E19" i="61"/>
  <c r="F19" i="61"/>
  <c r="B19" i="61"/>
  <c r="I18" i="61"/>
  <c r="H18" i="61"/>
  <c r="G18" i="61"/>
  <c r="D18" i="61"/>
  <c r="J18" i="61" l="1"/>
  <c r="F23" i="62"/>
  <c r="E23" i="62"/>
  <c r="C23" i="62"/>
  <c r="B23" i="62"/>
  <c r="I22" i="62"/>
  <c r="H22" i="62"/>
  <c r="J22" i="62" s="1"/>
  <c r="G22" i="62"/>
  <c r="D22" i="62"/>
  <c r="I21" i="62"/>
  <c r="H21" i="62"/>
  <c r="G21" i="62"/>
  <c r="D21" i="62"/>
  <c r="I20" i="62"/>
  <c r="H20" i="62"/>
  <c r="G20" i="62"/>
  <c r="D20" i="62"/>
  <c r="I19" i="62"/>
  <c r="H19" i="62"/>
  <c r="J19" i="62" s="1"/>
  <c r="G19" i="62"/>
  <c r="D19" i="62"/>
  <c r="I18" i="62"/>
  <c r="H18" i="62"/>
  <c r="J18" i="62" s="1"/>
  <c r="G18" i="62"/>
  <c r="D18" i="62"/>
  <c r="I17" i="62"/>
  <c r="H17" i="62"/>
  <c r="G17" i="62"/>
  <c r="D17" i="62"/>
  <c r="I16" i="62"/>
  <c r="H16" i="62"/>
  <c r="G16" i="62"/>
  <c r="D16" i="62"/>
  <c r="I15" i="62"/>
  <c r="H15" i="62"/>
  <c r="J15" i="62" s="1"/>
  <c r="G15" i="62"/>
  <c r="D15" i="62"/>
  <c r="I14" i="62"/>
  <c r="H14" i="62"/>
  <c r="J14" i="62" s="1"/>
  <c r="G14" i="62"/>
  <c r="D14" i="62"/>
  <c r="I13" i="62"/>
  <c r="H13" i="62"/>
  <c r="J13" i="62" s="1"/>
  <c r="G13" i="62"/>
  <c r="D13" i="62"/>
  <c r="I12" i="62"/>
  <c r="H12" i="62"/>
  <c r="G12" i="62"/>
  <c r="D12" i="62"/>
  <c r="I11" i="62"/>
  <c r="H11" i="62"/>
  <c r="J11" i="62" s="1"/>
  <c r="G11" i="62"/>
  <c r="D11" i="62"/>
  <c r="I10" i="62"/>
  <c r="H10" i="62"/>
  <c r="J10" i="62" s="1"/>
  <c r="G10" i="62"/>
  <c r="D10" i="62"/>
  <c r="I9" i="62"/>
  <c r="H9" i="62"/>
  <c r="J9" i="62" s="1"/>
  <c r="G9" i="62"/>
  <c r="D9" i="62"/>
  <c r="I8" i="62"/>
  <c r="H8" i="62"/>
  <c r="G8" i="62"/>
  <c r="D8" i="62"/>
  <c r="F20" i="60"/>
  <c r="E20" i="60"/>
  <c r="C20" i="60"/>
  <c r="B20" i="60"/>
  <c r="I19" i="60"/>
  <c r="H19" i="60"/>
  <c r="G19" i="60"/>
  <c r="D19" i="60"/>
  <c r="I18" i="60"/>
  <c r="H18" i="60"/>
  <c r="J18" i="60" s="1"/>
  <c r="G18" i="60"/>
  <c r="D18" i="60"/>
  <c r="I17" i="60"/>
  <c r="H17" i="60"/>
  <c r="G17" i="60"/>
  <c r="D17" i="60"/>
  <c r="I16" i="60"/>
  <c r="H16" i="60"/>
  <c r="J16" i="60" s="1"/>
  <c r="G16" i="60"/>
  <c r="D16" i="60"/>
  <c r="I15" i="60"/>
  <c r="H15" i="60"/>
  <c r="J15" i="60" s="1"/>
  <c r="G15" i="60"/>
  <c r="D15" i="60"/>
  <c r="I14" i="60"/>
  <c r="H14" i="60"/>
  <c r="J14" i="60" s="1"/>
  <c r="G14" i="60"/>
  <c r="D14" i="60"/>
  <c r="I13" i="60"/>
  <c r="H13" i="60"/>
  <c r="J13" i="60" s="1"/>
  <c r="G13" i="60"/>
  <c r="D13" i="60"/>
  <c r="I12" i="60"/>
  <c r="H12" i="60"/>
  <c r="J12" i="60" s="1"/>
  <c r="G12" i="60"/>
  <c r="D12" i="60"/>
  <c r="I11" i="60"/>
  <c r="H11" i="60"/>
  <c r="G11" i="60"/>
  <c r="D11" i="60"/>
  <c r="I10" i="60"/>
  <c r="H10" i="60"/>
  <c r="J10" i="60" s="1"/>
  <c r="G10" i="60"/>
  <c r="D10" i="60"/>
  <c r="I9" i="60"/>
  <c r="H9" i="60"/>
  <c r="G9" i="60"/>
  <c r="D9" i="60"/>
  <c r="I8" i="60"/>
  <c r="H8" i="60"/>
  <c r="G8" i="60"/>
  <c r="D8" i="60"/>
  <c r="I11" i="52"/>
  <c r="H11" i="52"/>
  <c r="H9" i="52"/>
  <c r="I9" i="52"/>
  <c r="I8" i="52"/>
  <c r="H8" i="52"/>
  <c r="H23" i="62" l="1"/>
  <c r="I23" i="62"/>
  <c r="D20" i="60"/>
  <c r="J9" i="60"/>
  <c r="J11" i="60"/>
  <c r="G23" i="62"/>
  <c r="J19" i="60"/>
  <c r="J12" i="62"/>
  <c r="J20" i="62"/>
  <c r="I20" i="60"/>
  <c r="J17" i="62"/>
  <c r="G20" i="60"/>
  <c r="J17" i="60"/>
  <c r="H20" i="60"/>
  <c r="D23" i="62"/>
  <c r="J16" i="62"/>
  <c r="J21" i="62"/>
  <c r="J8" i="62"/>
  <c r="J8" i="60"/>
  <c r="J23" i="62" l="1"/>
  <c r="J20" i="60"/>
  <c r="C10" i="52"/>
  <c r="E10" i="52"/>
  <c r="F10" i="52"/>
  <c r="H10" i="52"/>
  <c r="I10" i="52"/>
  <c r="B10" i="52"/>
  <c r="C16" i="77" l="1"/>
  <c r="B16" i="77"/>
  <c r="D15" i="77"/>
  <c r="D14" i="77"/>
  <c r="D13" i="77"/>
  <c r="D12" i="77"/>
  <c r="D11" i="77"/>
  <c r="D10" i="77"/>
  <c r="D9" i="77"/>
  <c r="D8" i="77"/>
  <c r="D7" i="77"/>
  <c r="F19" i="73"/>
  <c r="E19" i="73"/>
  <c r="C19" i="73"/>
  <c r="B19" i="73"/>
  <c r="I18" i="73"/>
  <c r="H18" i="73"/>
  <c r="G18" i="73"/>
  <c r="D18" i="73"/>
  <c r="I17" i="73"/>
  <c r="H17" i="73"/>
  <c r="G17" i="73"/>
  <c r="D17" i="73"/>
  <c r="I16" i="73"/>
  <c r="H16" i="73"/>
  <c r="G16" i="73"/>
  <c r="D16" i="73"/>
  <c r="I15" i="73"/>
  <c r="H15" i="73"/>
  <c r="G15" i="73"/>
  <c r="D15" i="73"/>
  <c r="I14" i="73"/>
  <c r="H14" i="73"/>
  <c r="G14" i="73"/>
  <c r="D14" i="73"/>
  <c r="I13" i="73"/>
  <c r="H13" i="73"/>
  <c r="G13" i="73"/>
  <c r="D13" i="73"/>
  <c r="I12" i="73"/>
  <c r="H12" i="73"/>
  <c r="G12" i="73"/>
  <c r="D12" i="73"/>
  <c r="I11" i="73"/>
  <c r="H11" i="73"/>
  <c r="G11" i="73"/>
  <c r="D11" i="73"/>
  <c r="I10" i="73"/>
  <c r="H10" i="73"/>
  <c r="G10" i="73"/>
  <c r="D10" i="73"/>
  <c r="I9" i="73"/>
  <c r="H9" i="73"/>
  <c r="G9" i="73"/>
  <c r="D9" i="73"/>
  <c r="I8" i="73"/>
  <c r="H8" i="73"/>
  <c r="G8" i="73"/>
  <c r="D8" i="73"/>
  <c r="F30" i="69"/>
  <c r="E30" i="69"/>
  <c r="C30" i="69"/>
  <c r="B30" i="69"/>
  <c r="I29" i="69"/>
  <c r="H29" i="69"/>
  <c r="G29" i="69"/>
  <c r="D29" i="69"/>
  <c r="I28" i="69"/>
  <c r="H28" i="69"/>
  <c r="G28" i="69"/>
  <c r="D28" i="69"/>
  <c r="I27" i="69"/>
  <c r="H27" i="69"/>
  <c r="G27" i="69"/>
  <c r="D27" i="69"/>
  <c r="I26" i="69"/>
  <c r="H26" i="69"/>
  <c r="G26" i="69"/>
  <c r="D26" i="69"/>
  <c r="I25" i="69"/>
  <c r="H25" i="69"/>
  <c r="G25" i="69"/>
  <c r="D25" i="69"/>
  <c r="I24" i="69"/>
  <c r="H24" i="69"/>
  <c r="G24" i="69"/>
  <c r="D24" i="69"/>
  <c r="I23" i="69"/>
  <c r="H23" i="69"/>
  <c r="G23" i="69"/>
  <c r="D23" i="69"/>
  <c r="I22" i="69"/>
  <c r="H22" i="69"/>
  <c r="G22" i="69"/>
  <c r="D22" i="69"/>
  <c r="I21" i="69"/>
  <c r="H21" i="69"/>
  <c r="G21" i="69"/>
  <c r="D21" i="69"/>
  <c r="I20" i="69"/>
  <c r="H20" i="69"/>
  <c r="G20" i="69"/>
  <c r="D20" i="69"/>
  <c r="I19" i="69"/>
  <c r="H19" i="69"/>
  <c r="G19" i="69"/>
  <c r="D19" i="69"/>
  <c r="I18" i="69"/>
  <c r="H18" i="69"/>
  <c r="G18" i="69"/>
  <c r="D18" i="69"/>
  <c r="I17" i="69"/>
  <c r="H17" i="69"/>
  <c r="G17" i="69"/>
  <c r="D17" i="69"/>
  <c r="I16" i="69"/>
  <c r="H16" i="69"/>
  <c r="G16" i="69"/>
  <c r="D16" i="69"/>
  <c r="I15" i="69"/>
  <c r="H15" i="69"/>
  <c r="G15" i="69"/>
  <c r="D15" i="69"/>
  <c r="I14" i="69"/>
  <c r="H14" i="69"/>
  <c r="G14" i="69"/>
  <c r="D14" i="69"/>
  <c r="I13" i="69"/>
  <c r="H13" i="69"/>
  <c r="G13" i="69"/>
  <c r="D13" i="69"/>
  <c r="I12" i="69"/>
  <c r="H12" i="69"/>
  <c r="G12" i="69"/>
  <c r="D12" i="69"/>
  <c r="I11" i="69"/>
  <c r="H11" i="69"/>
  <c r="G11" i="69"/>
  <c r="D11" i="69"/>
  <c r="I10" i="69"/>
  <c r="H10" i="69"/>
  <c r="G10" i="69"/>
  <c r="D10" i="69"/>
  <c r="I9" i="69"/>
  <c r="H9" i="69"/>
  <c r="G9" i="69"/>
  <c r="D9" i="69"/>
  <c r="I8" i="69"/>
  <c r="H8" i="69"/>
  <c r="G8" i="69"/>
  <c r="D8" i="69"/>
  <c r="I17" i="66"/>
  <c r="H17" i="66"/>
  <c r="G17" i="66"/>
  <c r="D17" i="66"/>
  <c r="I16" i="66"/>
  <c r="H16" i="66"/>
  <c r="G16" i="66"/>
  <c r="D16" i="66"/>
  <c r="I15" i="66"/>
  <c r="H15" i="66"/>
  <c r="G15" i="66"/>
  <c r="D15" i="66"/>
  <c r="I14" i="66"/>
  <c r="H14" i="66"/>
  <c r="G14" i="66"/>
  <c r="D14" i="66"/>
  <c r="I13" i="66"/>
  <c r="H13" i="66"/>
  <c r="G13" i="66"/>
  <c r="D13" i="66"/>
  <c r="I12" i="66"/>
  <c r="H12" i="66"/>
  <c r="G12" i="66"/>
  <c r="D12" i="66"/>
  <c r="I11" i="66"/>
  <c r="H11" i="66"/>
  <c r="G11" i="66"/>
  <c r="D11" i="66"/>
  <c r="I10" i="66"/>
  <c r="H10" i="66"/>
  <c r="G10" i="66"/>
  <c r="D10" i="66"/>
  <c r="I9" i="66"/>
  <c r="H9" i="66"/>
  <c r="G9" i="66"/>
  <c r="D9" i="66"/>
  <c r="I8" i="66"/>
  <c r="H8" i="66"/>
  <c r="G8" i="66"/>
  <c r="G19" i="66" s="1"/>
  <c r="D8" i="66"/>
  <c r="F21" i="65"/>
  <c r="E21" i="65"/>
  <c r="C21" i="65"/>
  <c r="B21" i="65"/>
  <c r="I20" i="65"/>
  <c r="H20" i="65"/>
  <c r="G20" i="65"/>
  <c r="D20" i="65"/>
  <c r="I19" i="65"/>
  <c r="H19" i="65"/>
  <c r="G19" i="65"/>
  <c r="D19" i="65"/>
  <c r="I18" i="65"/>
  <c r="H18" i="65"/>
  <c r="G18" i="65"/>
  <c r="D18" i="65"/>
  <c r="I17" i="65"/>
  <c r="H17" i="65"/>
  <c r="G17" i="65"/>
  <c r="D17" i="65"/>
  <c r="I16" i="65"/>
  <c r="H16" i="65"/>
  <c r="G16" i="65"/>
  <c r="D16" i="65"/>
  <c r="I15" i="65"/>
  <c r="H15" i="65"/>
  <c r="G15" i="65"/>
  <c r="D15" i="65"/>
  <c r="I14" i="65"/>
  <c r="H14" i="65"/>
  <c r="G14" i="65"/>
  <c r="D14" i="65"/>
  <c r="I13" i="65"/>
  <c r="H13" i="65"/>
  <c r="G13" i="65"/>
  <c r="D13" i="65"/>
  <c r="I12" i="65"/>
  <c r="H12" i="65"/>
  <c r="G12" i="65"/>
  <c r="D12" i="65"/>
  <c r="I11" i="65"/>
  <c r="H11" i="65"/>
  <c r="G11" i="65"/>
  <c r="D11" i="65"/>
  <c r="I10" i="65"/>
  <c r="H10" i="65"/>
  <c r="G10" i="65"/>
  <c r="D10" i="65"/>
  <c r="I9" i="65"/>
  <c r="H9" i="65"/>
  <c r="G9" i="65"/>
  <c r="D9" i="65"/>
  <c r="I8" i="65"/>
  <c r="H8" i="65"/>
  <c r="G8" i="65"/>
  <c r="D8" i="65"/>
  <c r="F19" i="64"/>
  <c r="E19" i="64"/>
  <c r="C19" i="64"/>
  <c r="B19" i="64"/>
  <c r="I18" i="64"/>
  <c r="H18" i="64"/>
  <c r="G18" i="64"/>
  <c r="D18" i="64"/>
  <c r="I17" i="64"/>
  <c r="H17" i="64"/>
  <c r="G17" i="64"/>
  <c r="D17" i="64"/>
  <c r="I16" i="64"/>
  <c r="H16" i="64"/>
  <c r="G16" i="64"/>
  <c r="D16" i="64"/>
  <c r="I15" i="64"/>
  <c r="H15" i="64"/>
  <c r="G15" i="64"/>
  <c r="D15" i="64"/>
  <c r="I14" i="64"/>
  <c r="H14" i="64"/>
  <c r="G14" i="64"/>
  <c r="D14" i="64"/>
  <c r="I13" i="64"/>
  <c r="H13" i="64"/>
  <c r="G13" i="64"/>
  <c r="D13" i="64"/>
  <c r="I12" i="64"/>
  <c r="H12" i="64"/>
  <c r="G12" i="64"/>
  <c r="D12" i="64"/>
  <c r="I11" i="64"/>
  <c r="H11" i="64"/>
  <c r="G11" i="64"/>
  <c r="D11" i="64"/>
  <c r="I10" i="64"/>
  <c r="H10" i="64"/>
  <c r="G10" i="64"/>
  <c r="D10" i="64"/>
  <c r="I9" i="64"/>
  <c r="H9" i="64"/>
  <c r="G9" i="64"/>
  <c r="D9" i="64"/>
  <c r="I8" i="64"/>
  <c r="H8" i="64"/>
  <c r="G8" i="64"/>
  <c r="D8" i="64"/>
  <c r="F10" i="63"/>
  <c r="E10" i="63"/>
  <c r="C10" i="63"/>
  <c r="B10" i="63"/>
  <c r="I9" i="63"/>
  <c r="H9" i="63"/>
  <c r="G9" i="63"/>
  <c r="D9" i="63"/>
  <c r="I8" i="63"/>
  <c r="H8" i="63"/>
  <c r="G8" i="63"/>
  <c r="D8" i="63"/>
  <c r="I17" i="61"/>
  <c r="H17" i="61"/>
  <c r="G17" i="61"/>
  <c r="D17" i="61"/>
  <c r="I16" i="61"/>
  <c r="H16" i="61"/>
  <c r="G16" i="61"/>
  <c r="D16" i="61"/>
  <c r="I15" i="61"/>
  <c r="H15" i="61"/>
  <c r="G15" i="61"/>
  <c r="D15" i="61"/>
  <c r="I14" i="61"/>
  <c r="H14" i="61"/>
  <c r="G14" i="61"/>
  <c r="D14" i="61"/>
  <c r="I13" i="61"/>
  <c r="H13" i="61"/>
  <c r="G13" i="61"/>
  <c r="D13" i="61"/>
  <c r="I12" i="61"/>
  <c r="H12" i="61"/>
  <c r="G12" i="61"/>
  <c r="D12" i="61"/>
  <c r="I11" i="61"/>
  <c r="H11" i="61"/>
  <c r="G11" i="61"/>
  <c r="D11" i="61"/>
  <c r="I10" i="61"/>
  <c r="H10" i="61"/>
  <c r="G10" i="61"/>
  <c r="D10" i="61"/>
  <c r="I9" i="61"/>
  <c r="H9" i="61"/>
  <c r="G9" i="61"/>
  <c r="D9" i="61"/>
  <c r="I8" i="61"/>
  <c r="H8" i="61"/>
  <c r="G8" i="61"/>
  <c r="D8" i="61"/>
  <c r="I24" i="59"/>
  <c r="H24" i="59"/>
  <c r="G24" i="59"/>
  <c r="F23" i="59"/>
  <c r="F25" i="59" s="1"/>
  <c r="E23" i="59"/>
  <c r="E25" i="59" s="1"/>
  <c r="C23" i="59"/>
  <c r="C25" i="59" s="1"/>
  <c r="B23" i="59"/>
  <c r="B25" i="59" s="1"/>
  <c r="I22" i="59"/>
  <c r="H22" i="59"/>
  <c r="G22" i="59"/>
  <c r="D22" i="59"/>
  <c r="I20" i="59"/>
  <c r="H20" i="59"/>
  <c r="G20" i="59"/>
  <c r="D20" i="59"/>
  <c r="I19" i="59"/>
  <c r="H19" i="59"/>
  <c r="G19" i="59"/>
  <c r="D19" i="59"/>
  <c r="I18" i="59"/>
  <c r="H18" i="59"/>
  <c r="G18" i="59"/>
  <c r="D18" i="59"/>
  <c r="I17" i="59"/>
  <c r="H17" i="59"/>
  <c r="G17" i="59"/>
  <c r="D17" i="59"/>
  <c r="I16" i="59"/>
  <c r="H16" i="59"/>
  <c r="G16" i="59"/>
  <c r="D16" i="59"/>
  <c r="I15" i="59"/>
  <c r="H15" i="59"/>
  <c r="G15" i="59"/>
  <c r="D15" i="59"/>
  <c r="I14" i="59"/>
  <c r="H14" i="59"/>
  <c r="G14" i="59"/>
  <c r="D14" i="59"/>
  <c r="I13" i="59"/>
  <c r="H13" i="59"/>
  <c r="J13" i="59" s="1"/>
  <c r="G13" i="59"/>
  <c r="D13" i="59"/>
  <c r="I12" i="59"/>
  <c r="H12" i="59"/>
  <c r="G12" i="59"/>
  <c r="D12" i="59"/>
  <c r="I11" i="59"/>
  <c r="H11" i="59"/>
  <c r="J11" i="59" s="1"/>
  <c r="G11" i="59"/>
  <c r="D11" i="59"/>
  <c r="I10" i="59"/>
  <c r="H10" i="59"/>
  <c r="G10" i="59"/>
  <c r="D10" i="59"/>
  <c r="I9" i="59"/>
  <c r="H9" i="59"/>
  <c r="G9" i="59"/>
  <c r="D9" i="59"/>
  <c r="I8" i="59"/>
  <c r="H8" i="59"/>
  <c r="G8" i="59"/>
  <c r="D8" i="59"/>
  <c r="I21" i="58"/>
  <c r="H21" i="58"/>
  <c r="G21" i="58"/>
  <c r="D21" i="58"/>
  <c r="F20" i="58"/>
  <c r="E20" i="58"/>
  <c r="E22" i="58" s="1"/>
  <c r="C20" i="58"/>
  <c r="C22" i="58" s="1"/>
  <c r="B20" i="58"/>
  <c r="B22" i="58" s="1"/>
  <c r="I19" i="58"/>
  <c r="H19" i="58"/>
  <c r="G19" i="58"/>
  <c r="D19" i="58"/>
  <c r="I18" i="58"/>
  <c r="H18" i="58"/>
  <c r="G18" i="58"/>
  <c r="D18" i="58"/>
  <c r="I17" i="58"/>
  <c r="H17" i="58"/>
  <c r="G17" i="58"/>
  <c r="D17" i="58"/>
  <c r="I16" i="58"/>
  <c r="H16" i="58"/>
  <c r="G16" i="58"/>
  <c r="D16" i="58"/>
  <c r="I15" i="58"/>
  <c r="H15" i="58"/>
  <c r="G15" i="58"/>
  <c r="D15" i="58"/>
  <c r="I14" i="58"/>
  <c r="H14" i="58"/>
  <c r="G14" i="58"/>
  <c r="D14" i="58"/>
  <c r="I13" i="58"/>
  <c r="H13" i="58"/>
  <c r="G13" i="58"/>
  <c r="D13" i="58"/>
  <c r="I12" i="58"/>
  <c r="H12" i="58"/>
  <c r="G12" i="58"/>
  <c r="D12" i="58"/>
  <c r="I11" i="58"/>
  <c r="H11" i="58"/>
  <c r="G11" i="58"/>
  <c r="D11" i="58"/>
  <c r="I10" i="58"/>
  <c r="H10" i="58"/>
  <c r="G10" i="58"/>
  <c r="D10" i="58"/>
  <c r="I9" i="58"/>
  <c r="H9" i="58"/>
  <c r="J9" i="58" s="1"/>
  <c r="G9" i="58"/>
  <c r="D9" i="58"/>
  <c r="I8" i="58"/>
  <c r="H8" i="58"/>
  <c r="G8" i="58"/>
  <c r="D8" i="58"/>
  <c r="I9" i="55"/>
  <c r="H9" i="55"/>
  <c r="G9" i="55"/>
  <c r="D9" i="55"/>
  <c r="I8" i="55"/>
  <c r="H8" i="55"/>
  <c r="G8" i="55"/>
  <c r="D8" i="55"/>
  <c r="I9" i="54"/>
  <c r="H9" i="54"/>
  <c r="G9" i="54"/>
  <c r="D9" i="54"/>
  <c r="I8" i="54"/>
  <c r="H8" i="54"/>
  <c r="G8" i="54"/>
  <c r="D8" i="54"/>
  <c r="I10" i="53"/>
  <c r="H10" i="53"/>
  <c r="G10" i="53"/>
  <c r="D10" i="53"/>
  <c r="F9" i="53"/>
  <c r="F11" i="53" s="1"/>
  <c r="E9" i="53"/>
  <c r="E11" i="53" s="1"/>
  <c r="C9" i="53"/>
  <c r="C11" i="53" s="1"/>
  <c r="B9" i="53"/>
  <c r="B11" i="53" s="1"/>
  <c r="I8" i="53"/>
  <c r="H8" i="53"/>
  <c r="G8" i="53"/>
  <c r="D8" i="53"/>
  <c r="I7" i="53"/>
  <c r="H7" i="53"/>
  <c r="G7" i="53"/>
  <c r="D7" i="53"/>
  <c r="G11" i="52"/>
  <c r="D11" i="52"/>
  <c r="F12" i="52"/>
  <c r="E12" i="52"/>
  <c r="C12" i="52"/>
  <c r="G9" i="52"/>
  <c r="D9" i="52"/>
  <c r="G8" i="52"/>
  <c r="D8" i="52"/>
  <c r="G10" i="51"/>
  <c r="D10" i="51"/>
  <c r="G9" i="51"/>
  <c r="D9" i="51"/>
  <c r="G8" i="51"/>
  <c r="D8" i="51"/>
  <c r="J10" i="69" l="1"/>
  <c r="J15" i="64"/>
  <c r="J17" i="64"/>
  <c r="J19" i="69"/>
  <c r="J23" i="69"/>
  <c r="J25" i="69"/>
  <c r="J29" i="69"/>
  <c r="D19" i="66"/>
  <c r="H19" i="66"/>
  <c r="J17" i="59"/>
  <c r="I19" i="66"/>
  <c r="J9" i="66"/>
  <c r="J11" i="66"/>
  <c r="J15" i="66"/>
  <c r="J22" i="59"/>
  <c r="J9" i="63"/>
  <c r="D10" i="52"/>
  <c r="D12" i="52" s="1"/>
  <c r="G10" i="52"/>
  <c r="D19" i="61"/>
  <c r="G19" i="61"/>
  <c r="J8" i="55"/>
  <c r="I19" i="61"/>
  <c r="H19" i="61"/>
  <c r="J12" i="73"/>
  <c r="J16" i="73"/>
  <c r="J18" i="73"/>
  <c r="J17" i="66"/>
  <c r="J9" i="73"/>
  <c r="J12" i="61"/>
  <c r="J14" i="61"/>
  <c r="J16" i="61"/>
  <c r="J17" i="61"/>
  <c r="J10" i="59"/>
  <c r="J8" i="54"/>
  <c r="J24" i="59"/>
  <c r="I9" i="53"/>
  <c r="I11" i="53" s="1"/>
  <c r="J8" i="53"/>
  <c r="J21" i="58"/>
  <c r="J10" i="53"/>
  <c r="J26" i="69"/>
  <c r="J18" i="64"/>
  <c r="G20" i="58"/>
  <c r="G22" i="58" s="1"/>
  <c r="G9" i="53"/>
  <c r="G11" i="53" s="1"/>
  <c r="H12" i="52"/>
  <c r="J15" i="61"/>
  <c r="J11" i="73"/>
  <c r="J17" i="73"/>
  <c r="J10" i="73"/>
  <c r="J15" i="73"/>
  <c r="J8" i="73"/>
  <c r="J15" i="69"/>
  <c r="J12" i="69"/>
  <c r="J14" i="69"/>
  <c r="J18" i="69"/>
  <c r="J20" i="69"/>
  <c r="J24" i="69"/>
  <c r="J9" i="69"/>
  <c r="J28" i="69"/>
  <c r="J13" i="69"/>
  <c r="J13" i="66"/>
  <c r="J8" i="66"/>
  <c r="J10" i="66"/>
  <c r="J12" i="66"/>
  <c r="J16" i="66"/>
  <c r="J14" i="65"/>
  <c r="J16" i="65"/>
  <c r="J20" i="65"/>
  <c r="J9" i="65"/>
  <c r="J11" i="65"/>
  <c r="J15" i="65"/>
  <c r="J17" i="65"/>
  <c r="J19" i="65"/>
  <c r="D21" i="65"/>
  <c r="J11" i="64"/>
  <c r="J16" i="64"/>
  <c r="J10" i="64"/>
  <c r="J14" i="64"/>
  <c r="J9" i="64"/>
  <c r="H10" i="63"/>
  <c r="J9" i="61"/>
  <c r="J13" i="61"/>
  <c r="J10" i="61"/>
  <c r="J11" i="61"/>
  <c r="J9" i="59"/>
  <c r="J12" i="59"/>
  <c r="J14" i="59"/>
  <c r="J18" i="59"/>
  <c r="J20" i="59"/>
  <c r="J19" i="59"/>
  <c r="J10" i="58"/>
  <c r="J12" i="58"/>
  <c r="J16" i="58"/>
  <c r="J18" i="58"/>
  <c r="D20" i="58"/>
  <c r="D22" i="58" s="1"/>
  <c r="J11" i="58"/>
  <c r="J13" i="58"/>
  <c r="J17" i="58"/>
  <c r="J19" i="58"/>
  <c r="J9" i="55"/>
  <c r="J9" i="54"/>
  <c r="D9" i="53"/>
  <c r="D11" i="53" s="1"/>
  <c r="J11" i="52"/>
  <c r="B12" i="52"/>
  <c r="J9" i="52"/>
  <c r="H20" i="58"/>
  <c r="H22" i="58" s="1"/>
  <c r="J15" i="58"/>
  <c r="J16" i="59"/>
  <c r="I10" i="63"/>
  <c r="J12" i="64"/>
  <c r="J13" i="65"/>
  <c r="J16" i="69"/>
  <c r="J27" i="69"/>
  <c r="H9" i="53"/>
  <c r="H11" i="53" s="1"/>
  <c r="I20" i="58"/>
  <c r="I22" i="58" s="1"/>
  <c r="J8" i="63"/>
  <c r="G21" i="65"/>
  <c r="F22" i="58"/>
  <c r="J8" i="58"/>
  <c r="D23" i="59"/>
  <c r="D25" i="59" s="1"/>
  <c r="D10" i="63"/>
  <c r="J8" i="65"/>
  <c r="J14" i="66"/>
  <c r="J11" i="69"/>
  <c r="J22" i="69"/>
  <c r="J14" i="73"/>
  <c r="I21" i="65"/>
  <c r="D30" i="69"/>
  <c r="J8" i="52"/>
  <c r="J14" i="58"/>
  <c r="H23" i="59"/>
  <c r="H25" i="59" s="1"/>
  <c r="G23" i="59"/>
  <c r="G25" i="59" s="1"/>
  <c r="J15" i="59"/>
  <c r="J8" i="61"/>
  <c r="G19" i="64"/>
  <c r="D19" i="64"/>
  <c r="J13" i="64"/>
  <c r="J10" i="65"/>
  <c r="J12" i="65"/>
  <c r="G30" i="69"/>
  <c r="J17" i="69"/>
  <c r="I19" i="73"/>
  <c r="D19" i="73"/>
  <c r="H19" i="64"/>
  <c r="H30" i="69"/>
  <c r="D16" i="77"/>
  <c r="I23" i="59"/>
  <c r="I25" i="59" s="1"/>
  <c r="G12" i="52"/>
  <c r="G10" i="63"/>
  <c r="I19" i="64"/>
  <c r="J18" i="65"/>
  <c r="I30" i="69"/>
  <c r="J21" i="69"/>
  <c r="G19" i="73"/>
  <c r="J13" i="73"/>
  <c r="H21" i="65"/>
  <c r="J8" i="69"/>
  <c r="H19" i="73"/>
  <c r="J7" i="53"/>
  <c r="I12" i="52"/>
  <c r="J8" i="59"/>
  <c r="J8" i="64"/>
  <c r="J19" i="61" l="1"/>
  <c r="J10" i="63"/>
  <c r="J19" i="66"/>
  <c r="J10" i="52"/>
  <c r="J12" i="52" s="1"/>
  <c r="J9" i="53"/>
  <c r="J11" i="53" s="1"/>
  <c r="J19" i="73"/>
  <c r="J30" i="69"/>
  <c r="J21" i="65"/>
  <c r="J20" i="58"/>
  <c r="J22" i="58" s="1"/>
  <c r="J19" i="64"/>
  <c r="J23" i="59"/>
  <c r="J25" i="59" s="1"/>
</calcChain>
</file>

<file path=xl/sharedStrings.xml><?xml version="1.0" encoding="utf-8"?>
<sst xmlns="http://schemas.openxmlformats.org/spreadsheetml/2006/main" count="591" uniqueCount="259">
  <si>
    <t>السعوديون</t>
  </si>
  <si>
    <t>غير السعوديين</t>
  </si>
  <si>
    <t>الاجمالي</t>
  </si>
  <si>
    <t>المستوى التعليمي</t>
  </si>
  <si>
    <t>دكتوراه</t>
  </si>
  <si>
    <t>15-19</t>
  </si>
  <si>
    <t>20-24</t>
  </si>
  <si>
    <t>25-29</t>
  </si>
  <si>
    <t>30-34</t>
  </si>
  <si>
    <t>35-39</t>
  </si>
  <si>
    <t>40-44</t>
  </si>
  <si>
    <t>45-49</t>
  </si>
  <si>
    <t>50-54</t>
  </si>
  <si>
    <t>55-59</t>
  </si>
  <si>
    <t>ذكور</t>
  </si>
  <si>
    <t>اناث</t>
  </si>
  <si>
    <t>الإجمالي</t>
  </si>
  <si>
    <t>المنطقة الإدارية</t>
  </si>
  <si>
    <t>الرياض</t>
  </si>
  <si>
    <t>مكة المكرمة</t>
  </si>
  <si>
    <t>المدينة المنورة</t>
  </si>
  <si>
    <t>القصيم</t>
  </si>
  <si>
    <t>المنطقة الشرقية</t>
  </si>
  <si>
    <t>عسير</t>
  </si>
  <si>
    <t>تبوك</t>
  </si>
  <si>
    <t>حائل</t>
  </si>
  <si>
    <t>جازان</t>
  </si>
  <si>
    <t>نجران</t>
  </si>
  <si>
    <t>الباحة</t>
  </si>
  <si>
    <t>الجوف</t>
  </si>
  <si>
    <t xml:space="preserve">الاجمالي </t>
  </si>
  <si>
    <t>نوع القطاع</t>
  </si>
  <si>
    <t xml:space="preserve">المؤشرات الرئيسية لسوق العمل من السجلات الادارية    </t>
  </si>
  <si>
    <t>اجمالي المشتغلين حسب الجنس والجنسية والأنظمة المتبعة</t>
  </si>
  <si>
    <t xml:space="preserve">اجمالي المشتغلين حسب الجنس والجنسية ونوع القطاع </t>
  </si>
  <si>
    <t>اجمالي المشتغلين حسب الجنس والجنسية والفئات العمرية *</t>
  </si>
  <si>
    <t>اجمالي المشتغلين حسب الجنس والجنسية والمنطقة الادارية *</t>
  </si>
  <si>
    <t>العاملون على رأس العمل الخاضعون لأنظمة ولوائح الخدمة المدنية حسب الجنس والجنسية والفئات العمرية *</t>
  </si>
  <si>
    <t>العاملون على رأس العمل الخاضعون لأنظمة ولوائح الخدمة المدنية حسب الجنس والجنسية والمنطقة الادارية *</t>
  </si>
  <si>
    <t>المشتركون على رأس العمل الخاضعون لأنظمة ولوائح التأمينات الاجتماعية حسب الجنس والجنسية ونوع القطاع</t>
  </si>
  <si>
    <t xml:space="preserve">المشتركون على رأس العمل الخاضعون لأنظمة ولوائح التأمينات الاجتماعية حسب الجنس والجنسية والفئات العمرية </t>
  </si>
  <si>
    <t xml:space="preserve"> المشتركون على رأس العمل الخاضعون لأنظمة ولوائح التأمينات الاجتماعية حسب الجنس والجنسية والمنطقة الادارية </t>
  </si>
  <si>
    <t xml:space="preserve">المشتركون الجدد الخاضعون لأنظمة ولوائح التأمينات الاجتماعية حسب الجنس والجنسية و الفئات العمرية </t>
  </si>
  <si>
    <t>المؤشرات (سجلات إدارية)</t>
  </si>
  <si>
    <t>اجمالي المشتغلون</t>
  </si>
  <si>
    <t>المشتغلون السعوديون</t>
  </si>
  <si>
    <t>المشتغلون غير السعوديين</t>
  </si>
  <si>
    <t xml:space="preserve">المصدر : المؤسسة العامة للتأمينات الاجتماعية ,وزارة الموارد البشرية والتنمية الاجتماعية , مركز المعلومات الوطني                                                                                        </t>
  </si>
  <si>
    <t>البيانات لا تشمل العاملين في القطاعات الأمنية والعسكرية والعاملين غير المسجلين في سجلات المؤسسة العامة للتأمينات الاجتماعية ووزارة الموارد البشرية والتنمية البشرية  (وكالة الخدمة المدنية).</t>
  </si>
  <si>
    <t xml:space="preserve">*بيانات المؤسسة العامة للتأمينات الاجتماعية وبيانات وزارة الموارد البشرية والتنمية الاجتماعية  (وكالة الخدمة المدنية) بيانات أولية.      </t>
  </si>
  <si>
    <t>الأنظمة المتبعة</t>
  </si>
  <si>
    <t>الذكور</t>
  </si>
  <si>
    <t>الاناث</t>
  </si>
  <si>
    <t>الجملة</t>
  </si>
  <si>
    <t xml:space="preserve">المصدر : المؤسسة العامة للتأمينات ألاجتماعية, وزارة الموارد البشرية والتنمية الاجتماعية                                                                                                                                                                                                                  . </t>
  </si>
  <si>
    <t xml:space="preserve">           *: مركز المعلومات الوطني                                                                                                                                                                                                                                                                        </t>
  </si>
  <si>
    <t>البيانات لا تشمل العاملين في القطاعات الأمنية والعسكرية والعاملين غير المسجلين في سجلات المؤسسة العامة للتأمينات الاجتماعية ووزارة الموارد البشرية والتنمية الاجتماعية  (وكالة الخدمة المدنية).</t>
  </si>
  <si>
    <t xml:space="preserve">المصدر : المؤسسة العامة للتأمينات الاجتماعية, وزارة الموارد البشرية والتنمية الاجتماعية                                                                                                                                                                                                                  . </t>
  </si>
  <si>
    <t xml:space="preserve"> * القطاع الحكومي يشمل الخاضعون لأنظمة الخدمةالمدنية والعاملون الحكومين الخاضعين لأنظمة التأمينات</t>
  </si>
  <si>
    <t xml:space="preserve">  ** مركز المعلومات الوطني                                                                                                                                                                                                                                                                             </t>
  </si>
  <si>
    <t>البيانات لا تشمل العاملين في القطاعات الأمنية والعسكرية والعاملين غير المسجلين في سجلات المؤسسة العامة للتأمينات الاجتماعية ووزارة الموارد البشرية والتنمية الاجتماعية (وكالة الخدمة المدنية).</t>
  </si>
  <si>
    <t>الفترة</t>
  </si>
  <si>
    <t xml:space="preserve">المصدر : وزارة الموارد البشرية والتنمية الاجتماعية                                                                                                                                                                                                                                                                    . </t>
  </si>
  <si>
    <t xml:space="preserve">* بيانات أولية.                                                                                                                                                                                                 </t>
  </si>
  <si>
    <r>
      <t xml:space="preserve">المصدر : </t>
    </r>
    <r>
      <rPr>
        <sz val="11"/>
        <color rgb="FF000000"/>
        <rFont val="Sakkal Majalla"/>
      </rPr>
      <t>المؤسسة العامة للتأمينات ألاجتماعية</t>
    </r>
    <r>
      <rPr>
        <sz val="11"/>
        <rFont val="Sakkal Majalla"/>
      </rPr>
      <t xml:space="preserve">                                                                                                                                                                                                                                   . </t>
    </r>
  </si>
  <si>
    <t>الفئات العمرية</t>
  </si>
  <si>
    <t>جملة</t>
  </si>
  <si>
    <t>64-60</t>
  </si>
  <si>
    <t>65+</t>
  </si>
  <si>
    <t xml:space="preserve">المصدر : المؤسسة العامة للتأمينات ألاجتماعية, وزارة الموارد البشرية والتنمية الاجتماعية                                                                                                                                                                                                                    . </t>
  </si>
  <si>
    <t xml:space="preserve">*: مركز المعلومات الوطني                                                                                                                                                                                                                                                                                </t>
  </si>
  <si>
    <t xml:space="preserve">*بيانات المؤسسة العامة للتأمينات الاجتماعية وبيانات وزارة الموارد البشرية والتنمية الاجتماعية (وكالة الخدمة المدنية) بيانات أولية.      </t>
  </si>
  <si>
    <t>الحدود الشمالية</t>
  </si>
  <si>
    <t>غير محدد</t>
  </si>
  <si>
    <t xml:space="preserve">الجملة </t>
  </si>
  <si>
    <t xml:space="preserve">العمالة المنزلية* </t>
  </si>
  <si>
    <t xml:space="preserve">الاجمالي  </t>
  </si>
  <si>
    <t xml:space="preserve">المصدر : المؤسسة العامة للتأمينات ألاجتماعية, وزارة الموارد البشرية والتنمية الاجتماعية                                                                                                                                                                                                                     . </t>
  </si>
  <si>
    <t xml:space="preserve">*: مركز المعلومات الوطني                                                                                                                                                                                                                                                                           </t>
  </si>
  <si>
    <t>المصدر : وزارة الموارد البشرية والتنمية الاجتماعية</t>
  </si>
  <si>
    <t>*البيانات للمشتغلين (15 سنة فأكثر)</t>
  </si>
  <si>
    <r>
      <t>العاملون على رأس العمل الخاضعون لأنظمة ولوائح الخدمة المدنية</t>
    </r>
    <r>
      <rPr>
        <sz val="12"/>
        <color rgb="FFFF0000"/>
        <rFont val="Neo Sans Arabic"/>
        <family val="2"/>
      </rPr>
      <t xml:space="preserve"> </t>
    </r>
    <r>
      <rPr>
        <sz val="12"/>
        <color rgb="FF000000"/>
        <rFont val="Neo Sans Arabic"/>
        <family val="2"/>
      </rPr>
      <t xml:space="preserve">حسب الجنس والجنسية والمستوى التعليمي* </t>
    </r>
  </si>
  <si>
    <t xml:space="preserve">*البيانات للمشتغلين (15 سنة فأكثر)  </t>
  </si>
  <si>
    <t xml:space="preserve">المصدر : وزارة الموارد البشرية والتنمية الاجتماعية                                                                                                                                                                                                                                                                     . </t>
  </si>
  <si>
    <t xml:space="preserve">*البيانات للمشتغلين (15 سنة فأكثر)                                                                                                                                                                                                      </t>
  </si>
  <si>
    <t>القطاع</t>
  </si>
  <si>
    <r>
      <t xml:space="preserve">المصدر : </t>
    </r>
    <r>
      <rPr>
        <sz val="11"/>
        <color rgb="FF000000"/>
        <rFont val="Sakkal Majalla"/>
      </rPr>
      <t>المؤسسة العامة للتأمينات ألاجتماعية</t>
    </r>
    <r>
      <rPr>
        <sz val="11"/>
        <color theme="1"/>
        <rFont val="Sakkal Majalla"/>
      </rPr>
      <t xml:space="preserve">   </t>
    </r>
  </si>
  <si>
    <r>
      <t xml:space="preserve">المصدر : </t>
    </r>
    <r>
      <rPr>
        <sz val="11"/>
        <color rgb="FF000000"/>
        <rFont val="Sakkal Majalla"/>
      </rPr>
      <t>المؤسسة العامة للتأمينات ألاجتماعية</t>
    </r>
    <r>
      <rPr>
        <sz val="11"/>
        <rFont val="Sakkal Majalla"/>
      </rPr>
      <t xml:space="preserve">                                                                                                                                                                                                                                                                      . </t>
    </r>
  </si>
  <si>
    <t>المهن</t>
  </si>
  <si>
    <t>مهن أخرى</t>
  </si>
  <si>
    <t xml:space="preserve">ملاحظة: توجد حالات لمشتركين يعملون بأكثر من عمل بمهن مختلفه لذا قد يتم احتسابهم أكثر من مره تبعا للاشتراك وليس المشترك. </t>
  </si>
  <si>
    <r>
      <t xml:space="preserve">المصدر : </t>
    </r>
    <r>
      <rPr>
        <sz val="11"/>
        <color rgb="FF000000"/>
        <rFont val="Sakkal Majalla"/>
      </rPr>
      <t>المؤسسة العامة للتأمينات ألاجتماعية</t>
    </r>
  </si>
  <si>
    <t>الانشطة الاقتصادية</t>
  </si>
  <si>
    <t>الزراعة والغابات وصيد الأسماك</t>
  </si>
  <si>
    <t>التعدين واستغلال المحاجر</t>
  </si>
  <si>
    <t>الصناعات التحويلية</t>
  </si>
  <si>
    <t>إمدادات الكهرباء والغاز والبخار وتكييف الهواء</t>
  </si>
  <si>
    <t>إمدادات المياه وأنشطة المجاري وإدارة الفضلات ومعالجتها</t>
  </si>
  <si>
    <t xml:space="preserve">التشييد </t>
  </si>
  <si>
    <t>تجارة الجملة والتجزئة واصلاح المركبات ذات المحركات والدراجات النارية</t>
  </si>
  <si>
    <t>النقل والتخزين</t>
  </si>
  <si>
    <t>أنشطة الإقامة والخدمات الغذائية</t>
  </si>
  <si>
    <t>المعلومات والإتصالات</t>
  </si>
  <si>
    <t>الأنشطة المالية وأنشطة التأمين</t>
  </si>
  <si>
    <t>الأنشطة العقارية</t>
  </si>
  <si>
    <t>الأنشطة المهنية والعلمية والتقنية</t>
  </si>
  <si>
    <t>أنشطة الخدمات الإدارية وخدمات الدعم</t>
  </si>
  <si>
    <t>الإدارة العامة والدفاع والضمان الاجتماعي الإلزامي</t>
  </si>
  <si>
    <t>التعليم</t>
  </si>
  <si>
    <t>أنشطة الصحة البشرية والخدمة الاجتماعية</t>
  </si>
  <si>
    <t>الفنون والترفيه والتسلية</t>
  </si>
  <si>
    <t>أنشطة الخدمات الأخرى</t>
  </si>
  <si>
    <t>أنشطة الأسر المعيشية التي تستخدم أفرادا أو إنتاج سلع وخدمات غير مميزة خاصة</t>
  </si>
  <si>
    <t>أنشطة المنظمات والهيئات الأجنبية</t>
  </si>
  <si>
    <t>.</t>
  </si>
  <si>
    <t>فئات العمرية</t>
  </si>
  <si>
    <t>المجموعات الرئيسة للمهن المنزلية</t>
  </si>
  <si>
    <t>مدراء المنازل</t>
  </si>
  <si>
    <t>السائقون</t>
  </si>
  <si>
    <t>الخدم وعمال تنظيف المنازل</t>
  </si>
  <si>
    <t>الطباخون ومقدمو الطعام</t>
  </si>
  <si>
    <t>حراس المنازل والعمائر والاستراحات</t>
  </si>
  <si>
    <t>مزارعو المنازل</t>
  </si>
  <si>
    <t>خياطو المنازل</t>
  </si>
  <si>
    <t>الممرضون والصحيين في المنازل</t>
  </si>
  <si>
    <t>المدرسون الخصوصيون والمربيات في المنازل</t>
  </si>
  <si>
    <t xml:space="preserve">المصدر : مركز المعلومات الوطني  </t>
  </si>
  <si>
    <t>حكومي*</t>
  </si>
  <si>
    <t>خارج المملكة</t>
  </si>
  <si>
    <t xml:space="preserve">جدول (1) </t>
  </si>
  <si>
    <t>2021 سوق العمل الربع الأول</t>
  </si>
  <si>
    <t>الربع الأول 2021</t>
  </si>
  <si>
    <t>جدول (2)</t>
  </si>
  <si>
    <t xml:space="preserve">الخاضعون لأنظمة ولوائح الخدمة المدنية    </t>
  </si>
  <si>
    <t xml:space="preserve">الخاضعون لأنظمة ولوائح التأمينات الاجتماعية </t>
  </si>
  <si>
    <t>2021 سوق العمل الربع الاول</t>
  </si>
  <si>
    <t xml:space="preserve">خاص </t>
  </si>
  <si>
    <t>العاملون على رأس العمل الخاضعون لأنظمة ولوائح الخدمة المدنية حسب الجنس والجنسية للربع الاول 2021 مقارنة بالربع الرابع 2020</t>
  </si>
  <si>
    <t>الربع الرابع 2020</t>
  </si>
  <si>
    <t>المشتركون على رأس العمل الخاضعون لأنظمة ولوائح التأمينات الاجتماعية حسب الجنس والجنسية للربع الاول 2021 مقارنة بالربع الرابع 2020</t>
  </si>
  <si>
    <t xml:space="preserve">جدول (6) </t>
  </si>
  <si>
    <t xml:space="preserve">لم يحدد </t>
  </si>
  <si>
    <t xml:space="preserve">الجملة  </t>
  </si>
  <si>
    <t xml:space="preserve">جدول (8) </t>
  </si>
  <si>
    <t xml:space="preserve">جدول (9) </t>
  </si>
  <si>
    <t xml:space="preserve"> لم يحدد          </t>
  </si>
  <si>
    <t xml:space="preserve">جدول (10) </t>
  </si>
  <si>
    <t xml:space="preserve">جدول (12) </t>
  </si>
  <si>
    <t>حكومي</t>
  </si>
  <si>
    <t xml:space="preserve">جدول (14) </t>
  </si>
  <si>
    <t xml:space="preserve">جدول (15) </t>
  </si>
  <si>
    <t xml:space="preserve">العمالة المنزلية**                                  </t>
  </si>
  <si>
    <t>0</t>
  </si>
  <si>
    <t xml:space="preserve">لا يوجد شهادة تعليمية </t>
  </si>
  <si>
    <t xml:space="preserve">تعليم الطفولة المبكرة </t>
  </si>
  <si>
    <t>تعليم ابتدائي</t>
  </si>
  <si>
    <t xml:space="preserve">تعليم ثانوي </t>
  </si>
  <si>
    <t xml:space="preserve">دبلوم مشارك </t>
  </si>
  <si>
    <t xml:space="preserve">دبلوم متوسط </t>
  </si>
  <si>
    <t xml:space="preserve">بكالوريوس أو ما يعادلها </t>
  </si>
  <si>
    <t xml:space="preserve">ماجستير أو ما يعادلها </t>
  </si>
  <si>
    <t xml:space="preserve">المديرون </t>
  </si>
  <si>
    <t xml:space="preserve">الاختصاصيون </t>
  </si>
  <si>
    <t xml:space="preserve">الفنيون  و الاختصاصيون المساعدون </t>
  </si>
  <si>
    <t xml:space="preserve">عاملو الدعم المكتبي </t>
  </si>
  <si>
    <t xml:space="preserve">عاملوا الخدمات والمبيعات </t>
  </si>
  <si>
    <t xml:space="preserve">العاملون المهرة في الزراعة والغابات ومزارع الأسماك </t>
  </si>
  <si>
    <t xml:space="preserve">عاملو الحرف ومن يرتبط بهم </t>
  </si>
  <si>
    <t xml:space="preserve">مشغلو المصانع والالات وعاملو التجميع </t>
  </si>
  <si>
    <t xml:space="preserve">المهن الآولية </t>
  </si>
  <si>
    <t>أنشطة أخرى</t>
  </si>
  <si>
    <t xml:space="preserve">جدول (5) </t>
  </si>
  <si>
    <t>جدول (11)</t>
  </si>
  <si>
    <t>جدول (13)</t>
  </si>
  <si>
    <t xml:space="preserve">جدول (16) </t>
  </si>
  <si>
    <t xml:space="preserve">جدول (17) </t>
  </si>
  <si>
    <t xml:space="preserve">جدول (18) </t>
  </si>
  <si>
    <t>تعليم متوسط</t>
  </si>
  <si>
    <t xml:space="preserve">جدول (4) </t>
  </si>
  <si>
    <t>جدول (7)</t>
  </si>
  <si>
    <t>سوق العمل الربع الأول 2021</t>
  </si>
  <si>
    <t>رقم الجدول</t>
  </si>
  <si>
    <t>العنوان</t>
  </si>
  <si>
    <t>المشتغلون</t>
  </si>
  <si>
    <t>2</t>
  </si>
  <si>
    <t>3</t>
  </si>
  <si>
    <t>4</t>
  </si>
  <si>
    <t>5</t>
  </si>
  <si>
    <t>اجمالي المشتغلين حسب الجنس والجنسية والفئات العمرية</t>
  </si>
  <si>
    <t>6</t>
  </si>
  <si>
    <t>اجمالي المشتغلين حسب الجنس والجنسية والمنطقة الادارية</t>
  </si>
  <si>
    <t>المشتركون على رأس العمل الخاضعون لأنظمة ولوائح التأمينات الاجتماعية</t>
  </si>
  <si>
    <t>7</t>
  </si>
  <si>
    <t>8</t>
  </si>
  <si>
    <t>9</t>
  </si>
  <si>
    <t>10</t>
  </si>
  <si>
    <t>11</t>
  </si>
  <si>
    <t>12</t>
  </si>
  <si>
    <t>العاملون على رأس العمل الخاضعون لأنظمة ولوائح الخدمة المدنية</t>
  </si>
  <si>
    <t>13</t>
  </si>
  <si>
    <t>14</t>
  </si>
  <si>
    <t>العاملون على رأس العمل الخاضعون لأنظمة ولوائح الخدمة المدنية حسب الجنس والجنسية والفئات العمرية</t>
  </si>
  <si>
    <t>15</t>
  </si>
  <si>
    <t>العاملون على رأس العمل الخاضعون لأنظمة ولوائح الخدمة المدنية حسب الجنس والجنسية والمستوى التعليمي</t>
  </si>
  <si>
    <t>16</t>
  </si>
  <si>
    <t>العاملون على رأس العمل الخاضعون لأنظمة ولوائح الخدمة المدنية حسب الجنس والجنسية والمنطقة الإدارية</t>
  </si>
  <si>
    <t xml:space="preserve">المشتركون الجدد الخاضعون لأنظمة ولوائح التأمينات الاجتماعية </t>
  </si>
  <si>
    <t>17</t>
  </si>
  <si>
    <t>المشتركون الجدد الخاضعون لأنظمة ولوائح التأمينات الاجتماعية حسب الجنس والجنسية و الفئات العمرية</t>
  </si>
  <si>
    <t>18</t>
  </si>
  <si>
    <t>العمالة المنزلية غير سعودية</t>
  </si>
  <si>
    <t>خارج المملكه</t>
  </si>
  <si>
    <t xml:space="preserve">المؤسسة العامة للتأمينات ألاجتماعية </t>
  </si>
  <si>
    <t>وزارة الموارد البشرية والتنمية الاجتماعية</t>
  </si>
  <si>
    <t xml:space="preserve">مركز المعلومات الوطني </t>
  </si>
  <si>
    <t>البيانات والمؤشرات</t>
  </si>
  <si>
    <t xml:space="preserve">مصدر السجلات الإدارية </t>
  </si>
  <si>
    <t>1- العاملين في القطاعات الأمنية والعسكرية.
2- العاملين غير المسجلين في سجلات التأمينات الاجتماعية والخدمة المدنية ويشمل ذلك:
                - السعوديين العاملين خارج المنشآت الذين يعملون لحسابهم ولا يخضعون لأنظمة العمل، وغير مسجلين في التأمينات الاجتماعية، مثل المشتغلين في خدمات التوصيل عبر التطبيقات الإلكترونية على سبيل المثال.
                - أصحاب العمل السعوديين الذين يعملون في المنشآت وغير المسجلين في التأمينات الاجتماعية.
                - الموظفين غير السعوديين الذين يعملون في البعثات الدولية أو السياسية أو العسكرية الأجنبية.
3- الموظفين غير السعوديين الذين يأتُون إلى المملكة لأعمال لا يستغرق إنجازها أكثر من ثلاثة أشهر في المعتاد.</t>
  </si>
  <si>
    <t>بيانات المشتغلين في إحصاءات سوق العمل والمستقاة من السجلات الإدارية لا تشمل الفئات التالية:</t>
  </si>
  <si>
    <t>التصنيف الوطني للأنشطة الاقتصادية:</t>
  </si>
  <si>
    <t>هو تصنيف إحصائي مُعتَمِد على التصنيف الصناعي الدولي الموحد لجميع الأنشطة الاقتصادية، حيث إن التصنيف الصناعي الدولي الموحد للأنشطة الاقتصادية هو التصنيف المرجعي للأنشطة الإنتاجية.</t>
  </si>
  <si>
    <t>التصنيف السعودي للمهن:</t>
  </si>
  <si>
    <t>هو تصنيف إحصائي مُعتَمِد على التصنيف الدولي (ISCO) الذي يوفر نظامًا لتصنيف وتجميع المعلومات المهنية التي يتمُّ الحصول عليها عن طريق التعدادات والمسوح الإحصائية، وكذلك من السجلات الإدارية.</t>
  </si>
  <si>
    <t>: المشتغلون (حسب السجلات الإدارية)</t>
  </si>
  <si>
    <t xml:space="preserve">العمالة المنزلية </t>
  </si>
  <si>
    <t xml:space="preserve"> المشتركون على رأس العمل الخاضعون لأنظمة ولوائح التأمينات الاجتماعية</t>
  </si>
  <si>
    <t xml:space="preserve">المشتركون الجدد الخاضعون لأنظمة ولوائح التأمينات الاجتماعية  </t>
  </si>
  <si>
    <t>* بيانات السجلات الإدارية لها عدة مدلولات لسوق العمل، ولكن لا يتم استخدامها إحصائيًّا لقياس معدلات البطالة أو التشغيل أو المشاركة في القوى العاملة.</t>
  </si>
  <si>
    <t>المفاهيم المرتبطة بالسجلات الإدارية لدى الجهات الحكومية :</t>
  </si>
  <si>
    <t>بيانات السجلات الادارية لإحصاءات سوق العمل للربع الأول لعام 2021</t>
  </si>
  <si>
    <t>هم جميع الأفراد العاملين الذين يشغلون وظائف وفق الأنظمة ولوائح معتمَدَة من الجهات المنظِّمة لسوق العمل والمسجلين في السجلات الإدارية، ويمكن تصنيف المشتغلين في السجلات الإدارية وفق الأنظمة واللوائح التي يخضعون لها كالتالي:
- المشتغلون حسب أنظمة ولوائح الخدمة المدنية من السعوديين الذين يعملون في كافة الأجهزة والمصالح الحكومية والمؤسسات العامة الذين يشغلون وظائف مُعتمدَة في الميزانية العامة للدولة والخاضعين لنظام التقاعد المدني من موظفين ومستخدمين (ذكورًا وإناثًا)، وكذلك غير السعوديين ممن يتم التعاقد معهم على هذه الوظائف وفقًا للائحة توظيف غير السعوديين.
- المشتغلون حسب أنظمة ولوائح نظام التأمينات الاجتماعية ونظام العمل والعمال، ويشمل ذلك السعوديين وغير السعوديين.
- العمالة المنزلية: وهم العاملون غير السعوديين من الجنسين الذين يعملون في المنازل، ويشمل الخدم، وعمال التنظيف، والطباخين، ومقدمي الطعام، والسائقين، والحراس، والممرضين، والمدرسين الخصوصيين في المنازل.</t>
  </si>
  <si>
    <t>التصنيف السعودي للتخصصات والمستويات التعليمية:</t>
  </si>
  <si>
    <t>هو تصنيف إحصائي مُعتَمِد على التصنيف الدولي الموحد للتعليم (ISCED)، وهو التصنيف المرجعي لتنظيم البرامج التعليمية والمؤهلات ذات الصلة حسب مستويات التعليم ومجالاته.</t>
  </si>
  <si>
    <t/>
  </si>
  <si>
    <t>الارباع</t>
  </si>
  <si>
    <t>السعوديين</t>
  </si>
  <si>
    <t>الربع الأول 2017</t>
  </si>
  <si>
    <t>الربع الثاني 2017</t>
  </si>
  <si>
    <t>الربع الثالث 2017</t>
  </si>
  <si>
    <t>الربع الرابع 2017</t>
  </si>
  <si>
    <t>الربع الأول 2018</t>
  </si>
  <si>
    <t>الربع الثاني 2018</t>
  </si>
  <si>
    <t>الربع الثالث 2018</t>
  </si>
  <si>
    <t>الربع الرابع 2018</t>
  </si>
  <si>
    <t>الربع الأول 2019</t>
  </si>
  <si>
    <t>الربع الثاني 2019</t>
  </si>
  <si>
    <t>الربع الثالث 2019</t>
  </si>
  <si>
    <t>الربع الرابع 2019</t>
  </si>
  <si>
    <t>الربع الأول 2020</t>
  </si>
  <si>
    <t>الربع الثاني 2020</t>
  </si>
  <si>
    <t>الربع الثالث 2020</t>
  </si>
  <si>
    <t xml:space="preserve">المصدر : المؤسسة العامة للتأمينات ألاجتماعية, وزارة الموارد البشرية والتنمية الاجتماعية ,مركز المعلومات الوطني                                                                                                                                                                                                                 . </t>
  </si>
  <si>
    <t xml:space="preserve">المشتغلون - سلسلة زمنية </t>
  </si>
  <si>
    <t>جدول (3)</t>
  </si>
  <si>
    <r>
      <rPr>
        <b/>
        <sz val="14"/>
        <color rgb="FFFF0000"/>
        <rFont val="Frutiger LT Arabic 45 Light"/>
      </rPr>
      <t>تعتمد إحصاءات سوق العمل في بياناتها على مصدرين رئيسين هما:</t>
    </r>
    <r>
      <rPr>
        <sz val="11"/>
        <rFont val="Frutiger LT Arabic 45 Light"/>
      </rPr>
      <t xml:space="preserve">
</t>
    </r>
    <r>
      <rPr>
        <b/>
        <sz val="11"/>
        <rFont val="Frutiger LT Arabic 45 Light"/>
      </rPr>
      <t xml:space="preserve"> </t>
    </r>
    <r>
      <rPr>
        <b/>
        <u/>
        <sz val="12"/>
        <color rgb="FF002060"/>
        <rFont val="Frutiger LT Arabic 45 Light"/>
      </rPr>
      <t>المصدر الأول: مسح القوى العاملة (الهيئة العامة للإحصاء)</t>
    </r>
    <r>
      <rPr>
        <b/>
        <sz val="11"/>
        <rFont val="Frutiger LT Arabic 45 Light"/>
      </rPr>
      <t>:</t>
    </r>
    <r>
      <rPr>
        <sz val="11"/>
        <rFont val="Frutiger LT Arabic 45 Light"/>
      </rPr>
      <t xml:space="preserve">
- هو مسح أُسري بالعينة تُجرِيه الهيئة العامة للإحصاء كلَّ ربع سنة ميلادية، ويتمُّ فيه جمع المعلومات من خلال الاتصال الهاتفي بعينة مُحدَّثة في عام 2020م، وبالتالي تستند تقديرات المسح على عينة تخضع لتغير نسبة الاستجابة، وتم استبدال جميع المقابلات وجهاً لوجه بمقابلات هاتفية لحماية صحة كل من المحاورين والمستجيبين بسبب جائحة كورونا منذ الربع الثاني لعام 2020 م، وتجمع البيانات من عينه محدثة لـ 53360 اسرة عن طريق الهاتف.
- حسب المعايير الدولية التي تلتزم بها المملكة العربية السعودية، والمطبقة لدى دول مجموعة العشرين يوفر المسح تقديرات للسكان داخل وخارج قوة العمل، كما يوفر أهم مؤشرات سوق العمل مثل: معدل البطالة، ومعدل المشاركة في القوى العاملة.
- الالتزام بهذه المعايير يسهل عملية المقارنات الدولية بين الدول في مؤشرات سوق العمل. 
</t>
    </r>
    <r>
      <rPr>
        <u/>
        <sz val="12"/>
        <color rgb="FF002060"/>
        <rFont val="Frutiger LT Arabic 45 Light"/>
      </rPr>
      <t>المصدر الثاني ( بيانات السجلَّات الإدارية)</t>
    </r>
    <r>
      <rPr>
        <b/>
        <sz val="11"/>
        <rFont val="Frutiger LT Arabic 45 Light"/>
      </rPr>
      <t>:</t>
    </r>
    <r>
      <rPr>
        <sz val="11"/>
        <rFont val="Frutiger LT Arabic 45 Light"/>
      </rPr>
      <t xml:space="preserve"> 
هي البيانات والمعلومات المُسجلة والمحدَّثة لدى الجهات الحكومية ذات العلاقة بسوق العمل والناتجة من خلال عمليات التسجيل والتوثيق الرسمي الإلكتروني الـمُتَّبَع في هذه الجهات والتي تشمل كافة سكان المملكة العربية السعودية، حيث تقوم كلٌّ من: وزارة الموارد البشرية والتنمية الاجتماعية.، المؤسسة العامة للتأمينات الاجتماعية، ومركز المعلومات الوطني بتزويد الهيئة العامة للاحصاء بالبيانات المسجلة لديها بشكل دوري ( تُسند بيانات السجلات الإدارية  إلى آخر يوم في الربع الميلادي من كل سنة) . وتعتبر هذه الجهات مصدرًا رئيسًا للبيانات التالية:
 </t>
    </r>
  </si>
  <si>
    <t>المشتركون على رأس العمل الخاضعون لأنظمة ولوائح التأمينات الاجتماعية حسب الجنس والجنسية و المجموعات الرئيسية للمهن</t>
  </si>
  <si>
    <t xml:space="preserve">المشتركون على رأس العمل الخاضعون لأنظمة ولوائح التأمينات الاجتماعية حسب الجنس والجنسية و المجموعات الرئيسية للانشطة الاقتصادية </t>
  </si>
  <si>
    <t xml:space="preserve">المشتركون على رأس العمل الخاضعون لأنظمة ولوائح التأمينات الاجتماعية حسب الجنس والجنسية و المجموعات الرئيسية للمهن </t>
  </si>
  <si>
    <t xml:space="preserve">العمالة المنزلية غير السعودية حسب الجنس و المجموعات الرئيسية للمهن المنزلية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</si>
</sst>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0.0"/>
    <numFmt numFmtId="166" formatCode="[$-10401]0.0"/>
  </numFmts>
  <fonts count="52">
    <font>
      <sz val="11"/>
      <color theme="1"/>
      <name val="Calibri"/>
      <family val="2"/>
      <charset val="178"/>
      <scheme val="minor"/>
    </font>
    <font>
      <sz val="11"/>
      <color rgb="FF000000"/>
      <name val="Calibri"/>
      <family val="2"/>
      <scheme val="minor"/>
    </font>
    <font>
      <sz val="10"/>
      <color rgb="FF000000"/>
      <name val="Frutiger LT Arabic 55 Roman"/>
    </font>
    <font>
      <sz val="12"/>
      <color rgb="FF002060"/>
      <name val="Frutiger LT Arabic 55 Roman"/>
    </font>
    <font>
      <sz val="11"/>
      <color rgb="FF000000"/>
      <name val="Sakkal Majalla"/>
    </font>
    <font>
      <sz val="11"/>
      <color theme="1"/>
      <name val="Calibri"/>
      <family val="2"/>
      <scheme val="minor"/>
    </font>
    <font>
      <sz val="16"/>
      <color theme="1"/>
      <name val="Frutiger LT Arabic 45 Light"/>
    </font>
    <font>
      <sz val="16"/>
      <name val="Frutiger LT Arabic 45 Light"/>
    </font>
    <font>
      <sz val="16"/>
      <name val="Frutiger LT Arabic 55 Light"/>
      <charset val="178"/>
    </font>
    <font>
      <sz val="16"/>
      <color theme="3"/>
      <name val="Frutiger LT Arabic 45 Light"/>
    </font>
    <font>
      <sz val="10"/>
      <name val="Arial"/>
      <family val="2"/>
    </font>
    <font>
      <sz val="11"/>
      <name val="Arial"/>
      <family val="2"/>
    </font>
    <font>
      <sz val="10"/>
      <name val="Neo Sans Arabic"/>
      <family val="2"/>
    </font>
    <font>
      <sz val="12"/>
      <color rgb="FF000000"/>
      <name val="Neo Sans Arabic"/>
      <family val="2"/>
    </font>
    <font>
      <sz val="12"/>
      <name val="Neo Sans Arabic"/>
      <family val="2"/>
    </font>
    <font>
      <sz val="10"/>
      <name val="Frutiger LT Arabic 55 Roman"/>
    </font>
    <font>
      <sz val="10"/>
      <color theme="1"/>
      <name val="Frutiger LT Arabic 55 Roman"/>
    </font>
    <font>
      <sz val="12"/>
      <color theme="0"/>
      <name val="Frutiger LT Arabic 55 Roman"/>
    </font>
    <font>
      <sz val="11"/>
      <name val="Sakkal Majalla"/>
    </font>
    <font>
      <sz val="11"/>
      <color theme="1"/>
      <name val="Sakkal Majalla"/>
    </font>
    <font>
      <sz val="11"/>
      <color theme="1"/>
      <name val="Calibri"/>
      <family val="2"/>
      <charset val="178"/>
      <scheme val="minor"/>
    </font>
    <font>
      <u/>
      <sz val="11"/>
      <color theme="10"/>
      <name val="Calibri"/>
      <family val="2"/>
      <scheme val="minor"/>
    </font>
    <font>
      <sz val="10"/>
      <color theme="1"/>
      <name val="Calibri"/>
      <family val="2"/>
      <scheme val="minor"/>
    </font>
    <font>
      <sz val="12"/>
      <color theme="1"/>
      <name val="Neo Sans Arabic"/>
      <family val="2"/>
    </font>
    <font>
      <sz val="16"/>
      <name val="Arial"/>
      <family val="2"/>
    </font>
    <font>
      <sz val="11"/>
      <color theme="0"/>
      <name val="Calibri"/>
      <family val="2"/>
      <scheme val="minor"/>
    </font>
    <font>
      <sz val="12"/>
      <color rgb="FFFF0000"/>
      <name val="Neo Sans Arabic"/>
      <family val="2"/>
    </font>
    <font>
      <sz val="11"/>
      <color rgb="FF000000"/>
      <name val="Frutiger LT Arabic 55 Roman"/>
    </font>
    <font>
      <sz val="9"/>
      <name val="Frutiger LT Arabic 55 Roman"/>
    </font>
    <font>
      <sz val="12"/>
      <color theme="1"/>
      <name val="Calibri"/>
      <family val="2"/>
      <scheme val="minor"/>
    </font>
    <font>
      <sz val="16"/>
      <color rgb="FF474D9B"/>
      <name val="Frutiger LT Arabic 55 Roman"/>
    </font>
    <font>
      <sz val="16"/>
      <color theme="0"/>
      <name val="Frutiger LT Arabic 45 Light"/>
    </font>
    <font>
      <sz val="14"/>
      <color rgb="FF002060"/>
      <name val="Frutiger LT Arabic 55 Roman"/>
    </font>
    <font>
      <sz val="10"/>
      <name val="Arial"/>
      <family val="2"/>
    </font>
    <font>
      <sz val="11"/>
      <name val="Frutiger LT Arabic 45 Light"/>
    </font>
    <font>
      <b/>
      <sz val="11"/>
      <name val="Frutiger LT Arabic 45 Light"/>
    </font>
    <font>
      <sz val="11"/>
      <color theme="1"/>
      <name val="Frutiger LT Arabic 45 Light"/>
    </font>
    <font>
      <sz val="12"/>
      <color theme="1"/>
      <name val="Frutiger LT Arabic 45 Light"/>
    </font>
    <font>
      <sz val="10"/>
      <color rgb="FF000000"/>
      <name val="Neo Sans Arabic"/>
      <family val="2"/>
    </font>
    <font>
      <sz val="12"/>
      <name val="Neo Sans Arabic"/>
      <family val="2"/>
      <charset val="178"/>
    </font>
    <font>
      <sz val="11"/>
      <name val="Calibri"/>
      <family val="2"/>
      <charset val="178"/>
    </font>
    <font>
      <sz val="12"/>
      <color rgb="FFFFFFFF"/>
      <name val="Frutiger LT Arabic 55 Roman"/>
    </font>
    <font>
      <sz val="11"/>
      <name val="Calibri"/>
      <family val="2"/>
    </font>
    <font>
      <sz val="8"/>
      <name val="Calibri"/>
      <family val="2"/>
      <charset val="178"/>
      <scheme val="minor"/>
    </font>
    <font>
      <b/>
      <sz val="16"/>
      <color rgb="FF002060"/>
      <name val="Frutiger LT Arabic 55 Roman"/>
    </font>
    <font>
      <b/>
      <sz val="12"/>
      <color rgb="FF002060"/>
      <name val="Frutiger LT Arabic 45 Light"/>
    </font>
    <font>
      <b/>
      <u/>
      <sz val="12"/>
      <color rgb="FF002060"/>
      <name val="Frutiger LT Arabic 45 Light"/>
    </font>
    <font>
      <u/>
      <sz val="12"/>
      <color rgb="FF002060"/>
      <name val="Frutiger LT Arabic 45 Light"/>
    </font>
    <font>
      <sz val="11"/>
      <color rgb="FFFF0000"/>
      <name val="Frutiger LT Arabic 45 Light"/>
    </font>
    <font>
      <b/>
      <sz val="12"/>
      <color rgb="FFFF0000"/>
      <name val="Frutiger LT Arabic 45 Light"/>
    </font>
    <font>
      <b/>
      <sz val="14"/>
      <color rgb="FF002060"/>
      <name val="Frutiger LT Arabic 45 Light"/>
    </font>
    <font>
      <b/>
      <sz val="14"/>
      <color rgb="FFFF0000"/>
      <name val="Frutiger LT Arabic 45 Light"/>
    </font>
  </fonts>
  <fills count="11">
    <fill>
      <patternFill patternType="none"/>
    </fill>
    <fill>
      <patternFill patternType="gray125"/>
    </fill>
    <fill>
      <patternFill patternType="solid">
        <fgColor theme="0"/>
        <bgColor indexed="64"/>
      </patternFill>
    </fill>
    <fill>
      <patternFill patternType="solid">
        <fgColor rgb="FFEAEAEA"/>
        <bgColor indexed="64"/>
      </patternFill>
    </fill>
    <fill>
      <patternFill patternType="solid">
        <fgColor rgb="FF9BA8C2"/>
        <bgColor indexed="64"/>
      </patternFill>
    </fill>
    <fill>
      <patternFill patternType="solid">
        <fgColor rgb="FFCDCDCD"/>
        <bgColor indexed="64"/>
      </patternFill>
    </fill>
    <fill>
      <patternFill patternType="solid">
        <fgColor rgb="FFFFFFCC"/>
      </patternFill>
    </fill>
    <fill>
      <patternFill patternType="solid">
        <fgColor theme="0" tint="-0.14999847407452621"/>
        <bgColor indexed="64"/>
      </patternFill>
    </fill>
    <fill>
      <patternFill patternType="solid">
        <fgColor theme="0" tint="-0.249977111117893"/>
        <bgColor indexed="64"/>
      </patternFill>
    </fill>
    <fill>
      <patternFill patternType="solid">
        <fgColor rgb="FFEAEAEA"/>
        <bgColor rgb="FFEAEAEA"/>
      </patternFill>
    </fill>
    <fill>
      <patternFill patternType="solid">
        <fgColor rgb="FFCDCDCD"/>
        <bgColor rgb="FFCDCDCD"/>
      </patternFill>
    </fill>
  </fills>
  <borders count="33">
    <border>
      <left/>
      <right/>
      <top/>
      <bottom/>
      <diagonal/>
    </border>
    <border>
      <left style="thin">
        <color theme="0"/>
      </left>
      <right/>
      <top style="thin">
        <color theme="0"/>
      </top>
      <bottom style="thin">
        <color theme="0"/>
      </bottom>
      <diagonal/>
    </border>
    <border>
      <left/>
      <right style="thin">
        <color theme="0"/>
      </right>
      <top/>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right style="thin">
        <color theme="0"/>
      </right>
      <top style="thin">
        <color theme="0"/>
      </top>
      <bottom/>
      <diagonal/>
    </border>
    <border>
      <left/>
      <right/>
      <top style="thin">
        <color theme="0"/>
      </top>
      <bottom style="thin">
        <color theme="0"/>
      </bottom>
      <diagonal/>
    </border>
    <border>
      <left style="medium">
        <color theme="0"/>
      </left>
      <right/>
      <top/>
      <bottom/>
      <diagonal/>
    </border>
    <border>
      <left/>
      <right style="medium">
        <color theme="0"/>
      </right>
      <top/>
      <bottom/>
      <diagonal/>
    </border>
    <border>
      <left/>
      <right/>
      <top/>
      <bottom style="medium">
        <color indexed="64"/>
      </bottom>
      <diagonal/>
    </border>
    <border>
      <left style="thin">
        <color theme="0"/>
      </left>
      <right style="thin">
        <color indexed="64"/>
      </right>
      <top style="medium">
        <color indexed="64"/>
      </top>
      <bottom/>
      <diagonal/>
    </border>
    <border>
      <left style="thin">
        <color rgb="FFB2B2B2"/>
      </left>
      <right style="thin">
        <color rgb="FFB2B2B2"/>
      </right>
      <top style="thin">
        <color rgb="FFB2B2B2"/>
      </top>
      <bottom style="thin">
        <color rgb="FFB2B2B2"/>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rgb="FFD3D3D3"/>
      </left>
      <right style="thin">
        <color theme="0"/>
      </right>
      <top/>
      <bottom/>
      <diagonal/>
    </border>
    <border>
      <left style="thin">
        <color theme="0"/>
      </left>
      <right/>
      <top/>
      <bottom style="thin">
        <color theme="0"/>
      </bottom>
      <diagonal/>
    </border>
    <border>
      <left style="thin">
        <color rgb="FFD3D3D3"/>
      </left>
      <right style="thin">
        <color theme="0"/>
      </right>
      <top/>
      <bottom style="thin">
        <color theme="0"/>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5">
    <xf numFmtId="0" fontId="0" fillId="0" borderId="0"/>
    <xf numFmtId="0" fontId="1" fillId="0" borderId="0"/>
    <xf numFmtId="0" fontId="5" fillId="0" borderId="0"/>
    <xf numFmtId="0" fontId="10" fillId="0" borderId="0"/>
    <xf numFmtId="0" fontId="21" fillId="0" borderId="0" applyNumberFormat="0" applyFill="0" applyBorder="0" applyAlignment="0" applyProtection="0"/>
    <xf numFmtId="0" fontId="20" fillId="0" borderId="0"/>
    <xf numFmtId="0" fontId="5" fillId="0" borderId="0"/>
    <xf numFmtId="0" fontId="33" fillId="0" borderId="0"/>
    <xf numFmtId="0" fontId="20" fillId="0" borderId="0"/>
    <xf numFmtId="0" fontId="10" fillId="0" borderId="0"/>
    <xf numFmtId="0" fontId="10" fillId="6" borderId="17" applyNumberFormat="0" applyFont="0" applyAlignment="0" applyProtection="0"/>
    <xf numFmtId="164" fontId="10" fillId="0" borderId="0" applyFont="0" applyFill="0" applyBorder="0" applyAlignment="0" applyProtection="0"/>
    <xf numFmtId="0" fontId="33" fillId="0" borderId="0"/>
    <xf numFmtId="0" fontId="10" fillId="0" borderId="0"/>
    <xf numFmtId="0" fontId="10" fillId="0" borderId="0"/>
  </cellStyleXfs>
  <cellXfs count="251">
    <xf numFmtId="0" fontId="0" fillId="0" borderId="0" xfId="0"/>
    <xf numFmtId="0" fontId="6" fillId="0" borderId="0" xfId="2" applyFont="1"/>
    <xf numFmtId="0" fontId="7" fillId="0" borderId="0" xfId="2" applyFont="1" applyAlignment="1">
      <alignment vertical="center"/>
    </xf>
    <xf numFmtId="0" fontId="7" fillId="0" borderId="0" xfId="2" applyFont="1"/>
    <xf numFmtId="0" fontId="9" fillId="0" borderId="0" xfId="2" applyFont="1" applyBorder="1" applyAlignment="1">
      <alignment horizontal="right" vertical="center"/>
    </xf>
    <xf numFmtId="0" fontId="9" fillId="0" borderId="0" xfId="2" applyFont="1" applyBorder="1" applyAlignment="1">
      <alignment vertical="center"/>
    </xf>
    <xf numFmtId="0" fontId="6" fillId="0" borderId="0" xfId="2" applyFont="1" applyBorder="1"/>
    <xf numFmtId="0" fontId="5" fillId="0" borderId="0" xfId="2"/>
    <xf numFmtId="0" fontId="16" fillId="0" borderId="0" xfId="2" applyFont="1"/>
    <xf numFmtId="0" fontId="17" fillId="4" borderId="10" xfId="3" applyFont="1" applyFill="1" applyBorder="1" applyAlignment="1">
      <alignment horizontal="center" vertical="center" wrapText="1" shrinkToFit="1"/>
    </xf>
    <xf numFmtId="0" fontId="17" fillId="4" borderId="11" xfId="3" applyFont="1" applyFill="1" applyBorder="1" applyAlignment="1">
      <alignment horizontal="center" vertical="center" wrapText="1" shrinkToFit="1"/>
    </xf>
    <xf numFmtId="0" fontId="17" fillId="4" borderId="6" xfId="3" applyFont="1" applyFill="1" applyBorder="1" applyAlignment="1">
      <alignment horizontal="center" vertical="center" wrapText="1" shrinkToFit="1"/>
    </xf>
    <xf numFmtId="3" fontId="3" fillId="3" borderId="1" xfId="2" applyNumberFormat="1" applyFont="1" applyFill="1" applyBorder="1" applyAlignment="1">
      <alignment horizontal="center" vertical="center" wrapText="1" readingOrder="1"/>
    </xf>
    <xf numFmtId="3" fontId="3" fillId="5" borderId="1" xfId="2" applyNumberFormat="1" applyFont="1" applyFill="1" applyBorder="1" applyAlignment="1">
      <alignment horizontal="center" vertical="center" wrapText="1" readingOrder="1"/>
    </xf>
    <xf numFmtId="0" fontId="18" fillId="0" borderId="0" xfId="2" applyFont="1" applyAlignment="1">
      <alignment horizontal="right" vertical="center" indent="1" readingOrder="2"/>
    </xf>
    <xf numFmtId="0" fontId="19" fillId="0" borderId="0" xfId="2" applyFont="1"/>
    <xf numFmtId="0" fontId="19" fillId="0" borderId="0" xfId="2" applyFont="1" applyAlignment="1">
      <alignment horizontal="left" indent="1"/>
    </xf>
    <xf numFmtId="0" fontId="18" fillId="0" borderId="0" xfId="2" applyFont="1" applyAlignment="1">
      <alignment horizontal="right" vertical="center" readingOrder="2"/>
    </xf>
    <xf numFmtId="0" fontId="18" fillId="0" borderId="0" xfId="2" applyFont="1" applyAlignment="1">
      <alignment vertical="center" readingOrder="2"/>
    </xf>
    <xf numFmtId="0" fontId="22" fillId="0" borderId="0" xfId="2" applyFont="1"/>
    <xf numFmtId="0" fontId="12" fillId="2" borderId="0" xfId="2" applyFont="1" applyFill="1" applyAlignment="1">
      <alignment vertical="center"/>
    </xf>
    <xf numFmtId="0" fontId="11" fillId="0" borderId="0" xfId="2" applyFont="1" applyAlignment="1">
      <alignment vertical="center"/>
    </xf>
    <xf numFmtId="0" fontId="24" fillId="0" borderId="0" xfId="2" applyFont="1"/>
    <xf numFmtId="0" fontId="2" fillId="0" borderId="0" xfId="2" applyFont="1" applyAlignment="1">
      <alignment horizontal="right" vertical="center" readingOrder="2"/>
    </xf>
    <xf numFmtId="0" fontId="16" fillId="0" borderId="0" xfId="2" applyFont="1" applyAlignment="1">
      <alignment horizontal="center" vertical="center"/>
    </xf>
    <xf numFmtId="0" fontId="16" fillId="0" borderId="13" xfId="2" applyFont="1" applyBorder="1" applyAlignment="1">
      <alignment horizontal="center" vertical="center"/>
    </xf>
    <xf numFmtId="0" fontId="3" fillId="3" borderId="8" xfId="2" applyFont="1" applyFill="1" applyBorder="1" applyAlignment="1">
      <alignment horizontal="center" vertical="center" wrapText="1" readingOrder="2"/>
    </xf>
    <xf numFmtId="3" fontId="3" fillId="3" borderId="9" xfId="2" applyNumberFormat="1" applyFont="1" applyFill="1" applyBorder="1" applyAlignment="1">
      <alignment horizontal="center" vertical="center" wrapText="1" readingOrder="1"/>
    </xf>
    <xf numFmtId="0" fontId="3" fillId="5" borderId="8" xfId="2" applyFont="1" applyFill="1" applyBorder="1" applyAlignment="1">
      <alignment horizontal="center" vertical="center" wrapText="1" readingOrder="2"/>
    </xf>
    <xf numFmtId="3" fontId="3" fillId="5" borderId="9" xfId="2" applyNumberFormat="1" applyFont="1" applyFill="1" applyBorder="1" applyAlignment="1">
      <alignment horizontal="center" vertical="center" wrapText="1" readingOrder="1"/>
    </xf>
    <xf numFmtId="0" fontId="17" fillId="4" borderId="11" xfId="3" applyFont="1" applyFill="1" applyBorder="1" applyAlignment="1">
      <alignment horizontal="center" vertical="center" shrinkToFit="1"/>
    </xf>
    <xf numFmtId="3" fontId="17" fillId="4" borderId="6" xfId="3" applyNumberFormat="1" applyFont="1" applyFill="1" applyBorder="1" applyAlignment="1">
      <alignment horizontal="center" vertical="center" wrapText="1" shrinkToFit="1"/>
    </xf>
    <xf numFmtId="0" fontId="18" fillId="2" borderId="0" xfId="2" applyFont="1" applyFill="1" applyAlignment="1">
      <alignment horizontal="right" vertical="center" indent="1" readingOrder="2"/>
    </xf>
    <xf numFmtId="0" fontId="18" fillId="2" borderId="0" xfId="2" applyFont="1" applyFill="1" applyAlignment="1">
      <alignment vertical="center" readingOrder="2"/>
    </xf>
    <xf numFmtId="0" fontId="18" fillId="2" borderId="0" xfId="2" applyFont="1" applyFill="1" applyAlignment="1">
      <alignment horizontal="right"/>
    </xf>
    <xf numFmtId="0" fontId="18" fillId="2" borderId="0" xfId="2" applyFont="1" applyFill="1" applyAlignment="1"/>
    <xf numFmtId="0" fontId="5" fillId="2" borderId="0" xfId="2" applyFill="1"/>
    <xf numFmtId="0" fontId="18" fillId="2" borderId="0" xfId="2" applyFont="1" applyFill="1" applyBorder="1" applyAlignment="1">
      <alignment horizontal="left" indent="1"/>
    </xf>
    <xf numFmtId="0" fontId="18" fillId="0" borderId="0" xfId="2" applyFont="1" applyAlignment="1">
      <alignment horizontal="right"/>
    </xf>
    <xf numFmtId="0" fontId="18" fillId="0" borderId="0" xfId="2" applyFont="1" applyAlignment="1"/>
    <xf numFmtId="165" fontId="18" fillId="0" borderId="0" xfId="2" applyNumberFormat="1" applyFont="1" applyAlignment="1"/>
    <xf numFmtId="0" fontId="18" fillId="0" borderId="0" xfId="2" applyFont="1" applyBorder="1" applyAlignment="1">
      <alignment horizontal="left" indent="1" readingOrder="2"/>
    </xf>
    <xf numFmtId="0" fontId="19" fillId="2" borderId="0" xfId="2" applyFont="1" applyFill="1" applyAlignment="1">
      <alignment horizontal="left" indent="1"/>
    </xf>
    <xf numFmtId="165" fontId="18" fillId="2" borderId="0" xfId="2" applyNumberFormat="1" applyFont="1" applyFill="1" applyAlignment="1">
      <alignment horizontal="left" indent="1"/>
    </xf>
    <xf numFmtId="0" fontId="5" fillId="0" borderId="0" xfId="2" applyAlignment="1">
      <alignment horizontal="right"/>
    </xf>
    <xf numFmtId="3" fontId="18" fillId="0" borderId="0" xfId="2" applyNumberFormat="1" applyFont="1" applyAlignment="1">
      <alignment horizontal="right"/>
    </xf>
    <xf numFmtId="3" fontId="18" fillId="0" borderId="0" xfId="2" applyNumberFormat="1" applyFont="1" applyAlignment="1"/>
    <xf numFmtId="0" fontId="18" fillId="0" borderId="0" xfId="2" applyFont="1"/>
    <xf numFmtId="0" fontId="18" fillId="2" borderId="0" xfId="2" applyFont="1" applyFill="1" applyAlignment="1">
      <alignment horizontal="left" vertical="center" indent="1" readingOrder="2"/>
    </xf>
    <xf numFmtId="0" fontId="18" fillId="2" borderId="0" xfId="2" applyFont="1" applyFill="1" applyAlignment="1">
      <alignment horizontal="right" vertical="center" indent="11" readingOrder="2"/>
    </xf>
    <xf numFmtId="0" fontId="18" fillId="2" borderId="0" xfId="2" applyFont="1" applyFill="1"/>
    <xf numFmtId="0" fontId="18" fillId="0" borderId="0" xfId="2" applyFont="1" applyAlignment="1">
      <alignment horizontal="left" indent="1"/>
    </xf>
    <xf numFmtId="0" fontId="18" fillId="0" borderId="0" xfId="2" applyFont="1" applyAlignment="1">
      <alignment horizontal="left" vertical="center" indent="1" readingOrder="2"/>
    </xf>
    <xf numFmtId="0" fontId="18" fillId="2" borderId="0" xfId="2" applyFont="1" applyFill="1" applyAlignment="1">
      <alignment horizontal="right" vertical="center" readingOrder="2"/>
    </xf>
    <xf numFmtId="0" fontId="18" fillId="0" borderId="0" xfId="2" applyFont="1" applyAlignment="1">
      <alignment horizontal="left" indent="1" readingOrder="2"/>
    </xf>
    <xf numFmtId="165" fontId="18" fillId="0" borderId="0" xfId="2" applyNumberFormat="1" applyFont="1" applyAlignment="1">
      <alignment horizontal="right"/>
    </xf>
    <xf numFmtId="0" fontId="5" fillId="0" borderId="0" xfId="2" applyAlignment="1">
      <alignment horizontal="right" indent="1"/>
    </xf>
    <xf numFmtId="3" fontId="5" fillId="0" borderId="0" xfId="2" applyNumberFormat="1"/>
    <xf numFmtId="0" fontId="2" fillId="0" borderId="0" xfId="2" applyFont="1" applyAlignment="1">
      <alignment vertical="center" readingOrder="2"/>
    </xf>
    <xf numFmtId="0" fontId="2" fillId="0" borderId="0" xfId="2" applyFont="1" applyAlignment="1">
      <alignment horizontal="center" vertical="center" readingOrder="1"/>
    </xf>
    <xf numFmtId="0" fontId="18" fillId="2" borderId="0" xfId="2" applyFont="1" applyFill="1" applyAlignment="1">
      <alignment horizontal="right" indent="1"/>
    </xf>
    <xf numFmtId="3" fontId="19" fillId="0" borderId="0" xfId="2" applyNumberFormat="1" applyFont="1"/>
    <xf numFmtId="0" fontId="18" fillId="2" borderId="0" xfId="2" applyFont="1" applyFill="1" applyAlignment="1">
      <alignment horizontal="left" indent="1"/>
    </xf>
    <xf numFmtId="0" fontId="19" fillId="0" borderId="0" xfId="2" applyFont="1" applyAlignment="1">
      <alignment horizontal="right" indent="1" readingOrder="2"/>
    </xf>
    <xf numFmtId="0" fontId="2" fillId="0" borderId="0" xfId="2" applyFont="1" applyAlignment="1">
      <alignment horizontal="center"/>
    </xf>
    <xf numFmtId="3" fontId="3" fillId="3" borderId="12" xfId="2" applyNumberFormat="1" applyFont="1" applyFill="1" applyBorder="1" applyAlignment="1">
      <alignment horizontal="center" vertical="center" wrapText="1" readingOrder="1"/>
    </xf>
    <xf numFmtId="3" fontId="3" fillId="5" borderId="12" xfId="2" applyNumberFormat="1" applyFont="1" applyFill="1" applyBorder="1" applyAlignment="1">
      <alignment horizontal="center" vertical="center" wrapText="1" readingOrder="1"/>
    </xf>
    <xf numFmtId="0" fontId="19" fillId="0" borderId="0" xfId="2" applyFont="1" applyAlignment="1">
      <alignment horizontal="right" indent="1"/>
    </xf>
    <xf numFmtId="0" fontId="19" fillId="2" borderId="0" xfId="2" applyFont="1" applyFill="1"/>
    <xf numFmtId="3" fontId="19" fillId="2" borderId="0" xfId="2" applyNumberFormat="1" applyFont="1" applyFill="1" applyAlignment="1">
      <alignment horizontal="right"/>
    </xf>
    <xf numFmtId="3" fontId="18" fillId="2" borderId="0" xfId="2" applyNumberFormat="1" applyFont="1" applyFill="1" applyAlignment="1">
      <alignment horizontal="left" indent="1"/>
    </xf>
    <xf numFmtId="165" fontId="5" fillId="0" borderId="0" xfId="2" applyNumberFormat="1"/>
    <xf numFmtId="3" fontId="3" fillId="3" borderId="8" xfId="2" applyNumberFormat="1" applyFont="1" applyFill="1" applyBorder="1" applyAlignment="1">
      <alignment horizontal="center" vertical="center" wrapText="1" readingOrder="1"/>
    </xf>
    <xf numFmtId="3" fontId="3" fillId="5" borderId="8" xfId="2" applyNumberFormat="1" applyFont="1" applyFill="1" applyBorder="1" applyAlignment="1">
      <alignment horizontal="center" vertical="center" wrapText="1" readingOrder="1"/>
    </xf>
    <xf numFmtId="0" fontId="17" fillId="4" borderId="2" xfId="3" applyFont="1" applyFill="1" applyBorder="1" applyAlignment="1">
      <alignment horizontal="center" vertical="center" wrapText="1" shrinkToFit="1"/>
    </xf>
    <xf numFmtId="0" fontId="18" fillId="2" borderId="0" xfId="2" applyFont="1" applyFill="1" applyAlignment="1">
      <alignment horizontal="right" vertical="center" indent="4" readingOrder="2"/>
    </xf>
    <xf numFmtId="0" fontId="18" fillId="2" borderId="2" xfId="2" applyFont="1" applyFill="1" applyBorder="1" applyAlignment="1">
      <alignment horizontal="left" indent="1"/>
    </xf>
    <xf numFmtId="0" fontId="25" fillId="0" borderId="0" xfId="2" applyFont="1"/>
    <xf numFmtId="0" fontId="18" fillId="2" borderId="0" xfId="2" applyFont="1" applyFill="1" applyAlignment="1">
      <alignment horizontal="left" indent="1" readingOrder="2"/>
    </xf>
    <xf numFmtId="3" fontId="18" fillId="2" borderId="0" xfId="2" applyNumberFormat="1" applyFont="1" applyFill="1" applyAlignment="1">
      <alignment horizontal="left"/>
    </xf>
    <xf numFmtId="0" fontId="5" fillId="0" borderId="0" xfId="2" applyAlignment="1">
      <alignment horizontal="center"/>
    </xf>
    <xf numFmtId="3" fontId="3" fillId="3" borderId="9" xfId="2" applyNumberFormat="1" applyFont="1" applyFill="1" applyBorder="1" applyAlignment="1">
      <alignment horizontal="right" vertical="center" wrapText="1" indent="1" readingOrder="1"/>
    </xf>
    <xf numFmtId="3" fontId="3" fillId="5" borderId="9" xfId="2" applyNumberFormat="1" applyFont="1" applyFill="1" applyBorder="1" applyAlignment="1">
      <alignment horizontal="right" vertical="center" wrapText="1" indent="1" readingOrder="1"/>
    </xf>
    <xf numFmtId="3" fontId="17" fillId="4" borderId="11" xfId="3" applyNumberFormat="1" applyFont="1" applyFill="1" applyBorder="1" applyAlignment="1">
      <alignment horizontal="center" vertical="center" wrapText="1" shrinkToFit="1"/>
    </xf>
    <xf numFmtId="0" fontId="19" fillId="2" borderId="0" xfId="2" applyFont="1" applyFill="1" applyAlignment="1">
      <alignment horizontal="center"/>
    </xf>
    <xf numFmtId="0" fontId="4" fillId="2" borderId="0" xfId="2" applyFont="1" applyFill="1" applyAlignment="1">
      <alignment horizontal="right" vertical="center" indent="1" readingOrder="2"/>
    </xf>
    <xf numFmtId="0" fontId="4" fillId="2" borderId="0" xfId="2" applyFont="1" applyFill="1" applyAlignment="1">
      <alignment horizontal="right" vertical="center" readingOrder="2"/>
    </xf>
    <xf numFmtId="0" fontId="18" fillId="2" borderId="0" xfId="2" applyFont="1" applyFill="1" applyAlignment="1">
      <alignment horizontal="left" vertical="center" readingOrder="2"/>
    </xf>
    <xf numFmtId="0" fontId="5" fillId="0" borderId="0" xfId="2" applyBorder="1"/>
    <xf numFmtId="0" fontId="19" fillId="2" borderId="0" xfId="2" applyFont="1" applyFill="1" applyAlignment="1">
      <alignment horizontal="right" vertical="center" indent="1" readingOrder="2"/>
    </xf>
    <xf numFmtId="0" fontId="19" fillId="2" borderId="0" xfId="2" applyFont="1" applyFill="1" applyBorder="1" applyAlignment="1">
      <alignment horizontal="left" indent="1"/>
    </xf>
    <xf numFmtId="0" fontId="19" fillId="2" borderId="0" xfId="2" applyFont="1" applyFill="1" applyAlignment="1">
      <alignment horizontal="right" indent="1" readingOrder="2"/>
    </xf>
    <xf numFmtId="3" fontId="19" fillId="2" borderId="0" xfId="2" applyNumberFormat="1" applyFont="1" applyFill="1"/>
    <xf numFmtId="0" fontId="2" fillId="0" borderId="1" xfId="2" applyFont="1" applyBorder="1" applyAlignment="1">
      <alignment horizontal="right" vertical="center" readingOrder="2"/>
    </xf>
    <xf numFmtId="0" fontId="22" fillId="0" borderId="12" xfId="2" applyFont="1" applyBorder="1"/>
    <xf numFmtId="3" fontId="3" fillId="3" borderId="9" xfId="2" applyNumberFormat="1" applyFont="1" applyFill="1" applyBorder="1" applyAlignment="1">
      <alignment horizontal="right" vertical="center" wrapText="1" indent="1" readingOrder="2"/>
    </xf>
    <xf numFmtId="3" fontId="3" fillId="5" borderId="9" xfId="2" applyNumberFormat="1" applyFont="1" applyFill="1" applyBorder="1" applyAlignment="1">
      <alignment horizontal="right" vertical="center" wrapText="1" indent="1" readingOrder="2"/>
    </xf>
    <xf numFmtId="0" fontId="17" fillId="4" borderId="4" xfId="3" applyFont="1" applyFill="1" applyBorder="1" applyAlignment="1">
      <alignment horizontal="center" vertical="center" wrapText="1" shrinkToFit="1"/>
    </xf>
    <xf numFmtId="3" fontId="17" fillId="4" borderId="10" xfId="3" applyNumberFormat="1" applyFont="1" applyFill="1" applyBorder="1" applyAlignment="1">
      <alignment horizontal="center" vertical="center" wrapText="1" shrinkToFit="1"/>
    </xf>
    <xf numFmtId="0" fontId="19" fillId="0" borderId="0" xfId="2" applyFont="1" applyAlignment="1">
      <alignment horizontal="center"/>
    </xf>
    <xf numFmtId="0" fontId="2" fillId="0" borderId="1" xfId="2" applyFont="1" applyBorder="1" applyAlignment="1">
      <alignment vertical="center" readingOrder="2"/>
    </xf>
    <xf numFmtId="0" fontId="27" fillId="0" borderId="12" xfId="2" applyFont="1" applyBorder="1" applyAlignment="1">
      <alignment horizontal="center" vertical="center" readingOrder="2"/>
    </xf>
    <xf numFmtId="3" fontId="19" fillId="2" borderId="0" xfId="2" applyNumberFormat="1" applyFont="1" applyFill="1" applyAlignment="1">
      <alignment horizontal="left" indent="1"/>
    </xf>
    <xf numFmtId="3" fontId="5" fillId="2" borderId="0" xfId="2" applyNumberFormat="1" applyFill="1"/>
    <xf numFmtId="0" fontId="3" fillId="5" borderId="11" xfId="2" applyFont="1" applyFill="1" applyBorder="1" applyAlignment="1">
      <alignment horizontal="center" vertical="center" wrapText="1" readingOrder="2"/>
    </xf>
    <xf numFmtId="3" fontId="3" fillId="5" borderId="6" xfId="2" applyNumberFormat="1" applyFont="1" applyFill="1" applyBorder="1" applyAlignment="1">
      <alignment horizontal="center" vertical="center" wrapText="1" readingOrder="1"/>
    </xf>
    <xf numFmtId="3" fontId="3" fillId="5" borderId="10" xfId="2" applyNumberFormat="1" applyFont="1" applyFill="1" applyBorder="1" applyAlignment="1">
      <alignment horizontal="center" vertical="center" wrapText="1" readingOrder="1"/>
    </xf>
    <xf numFmtId="3" fontId="17" fillId="4" borderId="4" xfId="3" applyNumberFormat="1" applyFont="1" applyFill="1" applyBorder="1" applyAlignment="1">
      <alignment horizontal="center" vertical="center" wrapText="1" shrinkToFit="1"/>
    </xf>
    <xf numFmtId="3" fontId="17" fillId="4" borderId="3" xfId="3" applyNumberFormat="1" applyFont="1" applyFill="1" applyBorder="1" applyAlignment="1">
      <alignment horizontal="center" vertical="center" wrapText="1" shrinkToFit="1"/>
    </xf>
    <xf numFmtId="3" fontId="3" fillId="3" borderId="1" xfId="2" applyNumberFormat="1" applyFont="1" applyFill="1" applyBorder="1" applyAlignment="1">
      <alignment horizontal="right" vertical="center" wrapText="1" indent="1" readingOrder="1"/>
    </xf>
    <xf numFmtId="3" fontId="3" fillId="5" borderId="1" xfId="2" applyNumberFormat="1" applyFont="1" applyFill="1" applyBorder="1" applyAlignment="1">
      <alignment horizontal="right" vertical="center" wrapText="1" indent="1" readingOrder="1"/>
    </xf>
    <xf numFmtId="0" fontId="19" fillId="0" borderId="0" xfId="2" applyFont="1" applyBorder="1"/>
    <xf numFmtId="3" fontId="19" fillId="0" borderId="0" xfId="2" applyNumberFormat="1" applyFont="1" applyAlignment="1">
      <alignment horizontal="right" indent="1"/>
    </xf>
    <xf numFmtId="0" fontId="2" fillId="2" borderId="0" xfId="2" applyFont="1" applyFill="1" applyAlignment="1">
      <alignment horizontal="right" vertical="center"/>
    </xf>
    <xf numFmtId="0" fontId="19" fillId="0" borderId="14" xfId="2" applyFont="1" applyBorder="1"/>
    <xf numFmtId="3" fontId="17" fillId="4" borderId="9" xfId="3" applyNumberFormat="1" applyFont="1" applyFill="1" applyBorder="1" applyAlignment="1">
      <alignment horizontal="center" vertical="center" wrapText="1" shrinkToFit="1"/>
    </xf>
    <xf numFmtId="165" fontId="5" fillId="0" borderId="0" xfId="2" applyNumberFormat="1" applyBorder="1"/>
    <xf numFmtId="0" fontId="4" fillId="0" borderId="0" xfId="2" applyFont="1" applyAlignment="1">
      <alignment horizontal="right" vertical="center" indent="1" readingOrder="2"/>
    </xf>
    <xf numFmtId="0" fontId="4" fillId="0" borderId="0" xfId="2" applyFont="1" applyAlignment="1">
      <alignment vertical="center" readingOrder="2"/>
    </xf>
    <xf numFmtId="0" fontId="28" fillId="0" borderId="0" xfId="2" applyFont="1" applyAlignment="1">
      <alignment horizontal="center" vertical="center" readingOrder="2"/>
    </xf>
    <xf numFmtId="0" fontId="19" fillId="2" borderId="0" xfId="2" applyFont="1" applyFill="1" applyAlignment="1">
      <alignment horizontal="left" indent="1"/>
    </xf>
    <xf numFmtId="0" fontId="17" fillId="4" borderId="6" xfId="3" applyFont="1" applyFill="1" applyBorder="1" applyAlignment="1">
      <alignment horizontal="center" vertical="center" wrapText="1" shrinkToFit="1"/>
    </xf>
    <xf numFmtId="0" fontId="5" fillId="0" borderId="9" xfId="2" applyBorder="1"/>
    <xf numFmtId="0" fontId="17" fillId="4" borderId="9" xfId="3" applyFont="1" applyFill="1" applyBorder="1" applyAlignment="1">
      <alignment horizontal="center" vertical="center" wrapText="1" shrinkToFit="1"/>
    </xf>
    <xf numFmtId="0" fontId="3" fillId="3" borderId="9" xfId="2" applyFont="1" applyFill="1" applyBorder="1" applyAlignment="1">
      <alignment horizontal="center" vertical="center" wrapText="1" readingOrder="2"/>
    </xf>
    <xf numFmtId="0" fontId="3" fillId="5" borderId="9" xfId="2" applyFont="1" applyFill="1" applyBorder="1" applyAlignment="1">
      <alignment horizontal="center" vertical="center" wrapText="1" readingOrder="2"/>
    </xf>
    <xf numFmtId="0" fontId="17" fillId="4" borderId="9" xfId="3" applyFont="1" applyFill="1" applyBorder="1" applyAlignment="1">
      <alignment horizontal="center" vertical="center" shrinkToFit="1"/>
    </xf>
    <xf numFmtId="0" fontId="8" fillId="0" borderId="0" xfId="2" applyFont="1" applyAlignment="1">
      <alignment vertical="center"/>
    </xf>
    <xf numFmtId="3" fontId="3" fillId="3" borderId="12" xfId="2" applyNumberFormat="1" applyFont="1" applyFill="1" applyBorder="1" applyAlignment="1">
      <alignment horizontal="center" vertical="center" wrapText="1" readingOrder="2"/>
    </xf>
    <xf numFmtId="3" fontId="3" fillId="5" borderId="12" xfId="2" applyNumberFormat="1" applyFont="1" applyFill="1" applyBorder="1" applyAlignment="1">
      <alignment horizontal="center" vertical="center" wrapText="1" readingOrder="2"/>
    </xf>
    <xf numFmtId="3" fontId="3" fillId="3" borderId="1" xfId="6" applyNumberFormat="1" applyFont="1" applyFill="1" applyBorder="1" applyAlignment="1">
      <alignment horizontal="right" vertical="center" wrapText="1" indent="1" readingOrder="1"/>
    </xf>
    <xf numFmtId="3" fontId="3" fillId="5" borderId="1" xfId="6" applyNumberFormat="1" applyFont="1" applyFill="1" applyBorder="1" applyAlignment="1">
      <alignment horizontal="right" vertical="center" wrapText="1" indent="1" readingOrder="1"/>
    </xf>
    <xf numFmtId="0" fontId="5" fillId="0" borderId="10" xfId="2" applyBorder="1" applyAlignment="1">
      <alignment readingOrder="2"/>
    </xf>
    <xf numFmtId="0" fontId="30" fillId="2" borderId="0" xfId="2" applyFont="1" applyFill="1" applyAlignment="1">
      <alignment vertical="center" wrapText="1"/>
    </xf>
    <xf numFmtId="0" fontId="31" fillId="4" borderId="6" xfId="3" applyFont="1" applyFill="1" applyBorder="1" applyAlignment="1">
      <alignment horizontal="center" vertical="center" wrapText="1" shrinkToFit="1"/>
    </xf>
    <xf numFmtId="0" fontId="31" fillId="4" borderId="16" xfId="3" applyFont="1" applyFill="1" applyBorder="1" applyAlignment="1">
      <alignment horizontal="center" vertical="center" wrapText="1" shrinkToFit="1" readingOrder="1"/>
    </xf>
    <xf numFmtId="49" fontId="32" fillId="3" borderId="9" xfId="4" applyNumberFormat="1" applyFont="1" applyFill="1" applyBorder="1" applyAlignment="1">
      <alignment horizontal="center" vertical="center" wrapText="1" readingOrder="2"/>
    </xf>
    <xf numFmtId="3" fontId="32" fillId="3" borderId="9" xfId="4" applyNumberFormat="1" applyFont="1" applyFill="1" applyBorder="1" applyAlignment="1">
      <alignment horizontal="right" vertical="center" wrapText="1" indent="1"/>
    </xf>
    <xf numFmtId="49" fontId="32" fillId="5" borderId="9" xfId="4" applyNumberFormat="1" applyFont="1" applyFill="1" applyBorder="1" applyAlignment="1">
      <alignment horizontal="center" vertical="center" wrapText="1" readingOrder="2"/>
    </xf>
    <xf numFmtId="3" fontId="32" fillId="5" borderId="9" xfId="4" applyNumberFormat="1" applyFont="1" applyFill="1" applyBorder="1" applyAlignment="1">
      <alignment horizontal="right" vertical="center" wrapText="1" indent="1"/>
    </xf>
    <xf numFmtId="49" fontId="0" fillId="0" borderId="0" xfId="0" applyNumberFormat="1"/>
    <xf numFmtId="3" fontId="3" fillId="3" borderId="9" xfId="14" applyNumberFormat="1" applyFont="1" applyFill="1" applyBorder="1" applyAlignment="1">
      <alignment horizontal="center" vertical="center" wrapText="1" readingOrder="1"/>
    </xf>
    <xf numFmtId="3" fontId="3" fillId="3" borderId="9" xfId="14" applyNumberFormat="1" applyFont="1" applyFill="1" applyBorder="1" applyAlignment="1">
      <alignment horizontal="center" vertical="center" wrapText="1" readingOrder="1"/>
    </xf>
    <xf numFmtId="3" fontId="3" fillId="3" borderId="9" xfId="14" applyNumberFormat="1" applyFont="1" applyFill="1" applyBorder="1" applyAlignment="1">
      <alignment horizontal="center" vertical="center" wrapText="1" readingOrder="1"/>
    </xf>
    <xf numFmtId="3" fontId="3" fillId="5" borderId="9" xfId="14" applyNumberFormat="1" applyFont="1" applyFill="1" applyBorder="1" applyAlignment="1">
      <alignment horizontal="center" vertical="center" wrapText="1" readingOrder="1"/>
    </xf>
    <xf numFmtId="3" fontId="3" fillId="3" borderId="9" xfId="14" applyNumberFormat="1" applyFont="1" applyFill="1" applyBorder="1" applyAlignment="1">
      <alignment horizontal="center" vertical="center" wrapText="1" readingOrder="1"/>
    </xf>
    <xf numFmtId="3" fontId="3" fillId="5" borderId="9" xfId="14" applyNumberFormat="1" applyFont="1" applyFill="1" applyBorder="1" applyAlignment="1">
      <alignment horizontal="center" vertical="center" wrapText="1" readingOrder="1"/>
    </xf>
    <xf numFmtId="3" fontId="6" fillId="0" borderId="0" xfId="2" applyNumberFormat="1" applyFont="1"/>
    <xf numFmtId="3" fontId="5" fillId="0" borderId="0" xfId="2" applyNumberFormat="1" applyAlignment="1">
      <alignment horizontal="center"/>
    </xf>
    <xf numFmtId="0" fontId="0" fillId="0" borderId="0" xfId="0" applyBorder="1"/>
    <xf numFmtId="0" fontId="0" fillId="0" borderId="18" xfId="0" applyBorder="1"/>
    <xf numFmtId="0" fontId="17" fillId="4" borderId="5" xfId="3" applyFont="1" applyFill="1" applyBorder="1" applyAlignment="1">
      <alignment horizontal="center" vertical="center" wrapText="1" shrinkToFit="1"/>
    </xf>
    <xf numFmtId="0" fontId="2" fillId="0" borderId="0" xfId="2" applyFont="1" applyAlignment="1">
      <alignment horizontal="right" vertical="center" readingOrder="2"/>
    </xf>
    <xf numFmtId="0" fontId="30" fillId="0" borderId="0" xfId="2" applyFont="1" applyFill="1" applyBorder="1" applyAlignment="1">
      <alignment vertical="center" wrapText="1"/>
    </xf>
    <xf numFmtId="0" fontId="0" fillId="0" borderId="0" xfId="0" applyFill="1"/>
    <xf numFmtId="0" fontId="5" fillId="0" borderId="0" xfId="2" applyFill="1"/>
    <xf numFmtId="0" fontId="36" fillId="0" borderId="19" xfId="0" applyFont="1" applyBorder="1"/>
    <xf numFmtId="0" fontId="29" fillId="0" borderId="0" xfId="0" applyFont="1" applyBorder="1" applyAlignment="1">
      <alignment horizontal="right" vertical="top" wrapText="1"/>
    </xf>
    <xf numFmtId="0" fontId="29" fillId="0" borderId="18" xfId="0" applyFont="1" applyBorder="1"/>
    <xf numFmtId="0" fontId="37" fillId="0" borderId="0" xfId="0" applyFont="1" applyAlignment="1">
      <alignment horizontal="right" vertical="center" readingOrder="2"/>
    </xf>
    <xf numFmtId="0" fontId="11" fillId="0" borderId="0" xfId="1" applyFont="1"/>
    <xf numFmtId="0" fontId="15" fillId="0" borderId="0" xfId="1" applyFont="1" applyAlignment="1">
      <alignment horizontal="right"/>
    </xf>
    <xf numFmtId="0" fontId="17" fillId="4" borderId="5" xfId="3" applyFont="1" applyFill="1" applyBorder="1" applyAlignment="1">
      <alignment horizontal="center" wrapText="1" shrinkToFit="1"/>
    </xf>
    <xf numFmtId="0" fontId="17" fillId="4" borderId="26" xfId="3" applyFont="1" applyFill="1" applyBorder="1" applyAlignment="1">
      <alignment horizontal="center" vertical="center" wrapText="1" shrinkToFit="1"/>
    </xf>
    <xf numFmtId="166" fontId="3" fillId="9" borderId="9" xfId="0" applyNumberFormat="1" applyFont="1" applyFill="1" applyBorder="1" applyAlignment="1">
      <alignment horizontal="center" vertical="center" wrapText="1" readingOrder="2"/>
    </xf>
    <xf numFmtId="166" fontId="3" fillId="10" borderId="9" xfId="0" applyNumberFormat="1" applyFont="1" applyFill="1" applyBorder="1" applyAlignment="1">
      <alignment horizontal="center" vertical="center" wrapText="1" readingOrder="2"/>
    </xf>
    <xf numFmtId="0" fontId="18" fillId="2" borderId="0" xfId="2" applyFont="1" applyFill="1" applyAlignment="1">
      <alignment horizontal="center" readingOrder="2"/>
    </xf>
    <xf numFmtId="0" fontId="18" fillId="0" borderId="0" xfId="2" applyFont="1" applyAlignment="1">
      <alignment horizontal="center" readingOrder="2"/>
    </xf>
    <xf numFmtId="165" fontId="18" fillId="0" borderId="0" xfId="2" applyNumberFormat="1" applyFont="1"/>
    <xf numFmtId="0" fontId="0" fillId="0" borderId="0" xfId="0" applyAlignment="1">
      <alignment horizontal="center"/>
    </xf>
    <xf numFmtId="0" fontId="3" fillId="3" borderId="8" xfId="2" applyFont="1" applyFill="1" applyBorder="1" applyAlignment="1">
      <alignment horizontal="right" vertical="center" wrapText="1" indent="1" readingOrder="2"/>
    </xf>
    <xf numFmtId="0" fontId="3" fillId="5" borderId="8" xfId="2" applyFont="1" applyFill="1" applyBorder="1" applyAlignment="1">
      <alignment horizontal="right" vertical="center" wrapText="1" indent="1" readingOrder="2"/>
    </xf>
    <xf numFmtId="0" fontId="49" fillId="7" borderId="29" xfId="0" applyFont="1" applyFill="1" applyBorder="1" applyAlignment="1">
      <alignment vertical="center"/>
    </xf>
    <xf numFmtId="0" fontId="36" fillId="7" borderId="29" xfId="0" applyFont="1" applyFill="1" applyBorder="1" applyAlignment="1">
      <alignment vertical="center"/>
    </xf>
    <xf numFmtId="0" fontId="36" fillId="7" borderId="30" xfId="0" applyFont="1" applyFill="1" applyBorder="1" applyAlignment="1">
      <alignment vertical="center"/>
    </xf>
    <xf numFmtId="0" fontId="34" fillId="0" borderId="22" xfId="0" applyFont="1" applyBorder="1"/>
    <xf numFmtId="0" fontId="36" fillId="0" borderId="22" xfId="0" applyFont="1" applyBorder="1"/>
    <xf numFmtId="0" fontId="36" fillId="0" borderId="23" xfId="0" applyFont="1" applyBorder="1"/>
    <xf numFmtId="0" fontId="34" fillId="0" borderId="15" xfId="0" applyFont="1" applyBorder="1" applyAlignment="1">
      <alignment vertical="top"/>
    </xf>
    <xf numFmtId="0" fontId="36" fillId="0" borderId="15" xfId="0" applyFont="1" applyBorder="1"/>
    <xf numFmtId="0" fontId="36" fillId="0" borderId="20" xfId="0" applyFont="1" applyBorder="1"/>
    <xf numFmtId="0" fontId="49" fillId="7" borderId="28" xfId="0" applyFont="1" applyFill="1" applyBorder="1" applyAlignment="1">
      <alignment vertical="center"/>
    </xf>
    <xf numFmtId="0" fontId="36" fillId="0" borderId="31" xfId="0" applyFont="1" applyBorder="1"/>
    <xf numFmtId="0" fontId="36" fillId="0" borderId="32" xfId="0" applyFont="1" applyBorder="1"/>
    <xf numFmtId="0" fontId="36" fillId="0" borderId="31" xfId="0" applyFont="1" applyFill="1" applyBorder="1"/>
    <xf numFmtId="0" fontId="36" fillId="0" borderId="32" xfId="0" applyFont="1" applyFill="1" applyBorder="1"/>
    <xf numFmtId="0" fontId="31" fillId="4" borderId="1" xfId="3" applyFont="1" applyFill="1" applyBorder="1" applyAlignment="1">
      <alignment horizontal="right" vertical="center" wrapText="1" indent="1" shrinkToFit="1"/>
    </xf>
    <xf numFmtId="0" fontId="31" fillId="4" borderId="8" xfId="3" applyFont="1" applyFill="1" applyBorder="1" applyAlignment="1">
      <alignment horizontal="right" vertical="center" wrapText="1" indent="1" shrinkToFit="1"/>
    </xf>
    <xf numFmtId="0" fontId="30" fillId="2" borderId="0" xfId="2" applyFont="1" applyFill="1" applyAlignment="1">
      <alignment horizontal="center" vertical="center" wrapText="1"/>
    </xf>
    <xf numFmtId="0" fontId="30" fillId="2" borderId="15" xfId="2" applyFont="1" applyFill="1" applyBorder="1" applyAlignment="1">
      <alignment horizontal="center" vertical="center" wrapText="1"/>
    </xf>
    <xf numFmtId="0" fontId="36" fillId="0" borderId="15" xfId="0" applyFont="1" applyBorder="1" applyAlignment="1">
      <alignment vertical="top"/>
    </xf>
    <xf numFmtId="0" fontId="36" fillId="0" borderId="20" xfId="0" applyFont="1" applyBorder="1" applyAlignment="1">
      <alignment vertical="top"/>
    </xf>
    <xf numFmtId="0" fontId="36" fillId="0" borderId="22" xfId="0" applyFont="1" applyFill="1" applyBorder="1" applyAlignment="1"/>
    <xf numFmtId="0" fontId="36" fillId="0" borderId="23" xfId="0" applyFont="1" applyFill="1" applyBorder="1" applyAlignment="1"/>
    <xf numFmtId="0" fontId="44" fillId="8" borderId="0" xfId="2" applyFont="1" applyFill="1" applyBorder="1" applyAlignment="1">
      <alignment horizontal="center" vertical="center" wrapText="1"/>
    </xf>
    <xf numFmtId="0" fontId="36" fillId="0" borderId="19" xfId="0" applyFont="1" applyBorder="1" applyAlignment="1">
      <alignment horizontal="right" vertical="top" wrapText="1"/>
    </xf>
    <xf numFmtId="0" fontId="36" fillId="0" borderId="0" xfId="0" applyFont="1" applyBorder="1" applyAlignment="1">
      <alignment horizontal="right" vertical="top" wrapText="1"/>
    </xf>
    <xf numFmtId="0" fontId="36" fillId="0" borderId="18" xfId="0" applyFont="1" applyBorder="1" applyAlignment="1">
      <alignment horizontal="right" vertical="top" wrapText="1"/>
    </xf>
    <xf numFmtId="0" fontId="36" fillId="0" borderId="19" xfId="0" applyFont="1" applyBorder="1" applyAlignment="1">
      <alignment horizontal="right"/>
    </xf>
    <xf numFmtId="0" fontId="36" fillId="0" borderId="0" xfId="0" applyFont="1" applyBorder="1" applyAlignment="1">
      <alignment horizontal="right"/>
    </xf>
    <xf numFmtId="0" fontId="36" fillId="0" borderId="18" xfId="0" applyFont="1" applyBorder="1" applyAlignment="1">
      <alignment horizontal="right"/>
    </xf>
    <xf numFmtId="0" fontId="34" fillId="2" borderId="21" xfId="2" applyFont="1" applyFill="1" applyBorder="1" applyAlignment="1">
      <alignment horizontal="right" vertical="top" wrapText="1"/>
    </xf>
    <xf numFmtId="0" fontId="34" fillId="2" borderId="22" xfId="2" applyFont="1" applyFill="1" applyBorder="1" applyAlignment="1">
      <alignment horizontal="right" vertical="top" wrapText="1"/>
    </xf>
    <xf numFmtId="0" fontId="34" fillId="2" borderId="23" xfId="2" applyFont="1" applyFill="1" applyBorder="1" applyAlignment="1">
      <alignment horizontal="right" vertical="top" wrapText="1"/>
    </xf>
    <xf numFmtId="0" fontId="36" fillId="0" borderId="22" xfId="0" applyFont="1" applyBorder="1" applyAlignment="1"/>
    <xf numFmtId="0" fontId="36" fillId="0" borderId="23" xfId="0" applyFont="1" applyBorder="1" applyAlignment="1"/>
    <xf numFmtId="0" fontId="36" fillId="0" borderId="24" xfId="0" applyFont="1" applyFill="1" applyBorder="1" applyAlignment="1">
      <alignment horizontal="center"/>
    </xf>
    <xf numFmtId="0" fontId="36" fillId="0" borderId="15" xfId="0" applyFont="1" applyFill="1" applyBorder="1" applyAlignment="1">
      <alignment horizontal="center"/>
    </xf>
    <xf numFmtId="0" fontId="36" fillId="0" borderId="20" xfId="0" applyFont="1" applyFill="1" applyBorder="1" applyAlignment="1">
      <alignment horizontal="center"/>
    </xf>
    <xf numFmtId="0" fontId="48" fillId="0" borderId="19" xfId="0" quotePrefix="1" applyFont="1" applyBorder="1" applyAlignment="1">
      <alignment horizontal="right" vertical="top" readingOrder="2"/>
    </xf>
    <xf numFmtId="0" fontId="48" fillId="0" borderId="0" xfId="0" quotePrefix="1" applyFont="1" applyBorder="1" applyAlignment="1">
      <alignment horizontal="right" vertical="top" readingOrder="2"/>
    </xf>
    <xf numFmtId="0" fontId="48" fillId="0" borderId="18" xfId="0" quotePrefix="1" applyFont="1" applyBorder="1" applyAlignment="1">
      <alignment horizontal="right" vertical="top" readingOrder="2"/>
    </xf>
    <xf numFmtId="0" fontId="45" fillId="2" borderId="19" xfId="2" applyFont="1" applyFill="1" applyBorder="1" applyAlignment="1">
      <alignment horizontal="right" vertical="center" wrapText="1"/>
    </xf>
    <xf numFmtId="0" fontId="45" fillId="2" borderId="0" xfId="2" applyFont="1" applyFill="1" applyBorder="1" applyAlignment="1">
      <alignment horizontal="right" vertical="center" wrapText="1"/>
    </xf>
    <xf numFmtId="0" fontId="45" fillId="2" borderId="18" xfId="2" applyFont="1" applyFill="1" applyBorder="1" applyAlignment="1">
      <alignment horizontal="right" vertical="center" wrapText="1"/>
    </xf>
    <xf numFmtId="0" fontId="34" fillId="0" borderId="15" xfId="0" applyFont="1" applyFill="1" applyBorder="1" applyAlignment="1">
      <alignment vertical="top"/>
    </xf>
    <xf numFmtId="0" fontId="34" fillId="0" borderId="20" xfId="0" applyFont="1" applyFill="1" applyBorder="1" applyAlignment="1">
      <alignment vertical="top"/>
    </xf>
    <xf numFmtId="0" fontId="50" fillId="2" borderId="19" xfId="2" applyFont="1" applyFill="1" applyBorder="1" applyAlignment="1">
      <alignment horizontal="right" vertical="center" wrapText="1"/>
    </xf>
    <xf numFmtId="0" fontId="50" fillId="2" borderId="0" xfId="2" applyFont="1" applyFill="1" applyBorder="1" applyAlignment="1">
      <alignment horizontal="right" vertical="center" wrapText="1"/>
    </xf>
    <xf numFmtId="0" fontId="50" fillId="2" borderId="18" xfId="2" applyFont="1" applyFill="1" applyBorder="1" applyAlignment="1">
      <alignment horizontal="right" vertical="center" wrapText="1"/>
    </xf>
    <xf numFmtId="0" fontId="36" fillId="0" borderId="19" xfId="0" quotePrefix="1" applyFont="1" applyBorder="1" applyAlignment="1">
      <alignment horizontal="right" vertical="center" wrapText="1" indent="3" readingOrder="2"/>
    </xf>
    <xf numFmtId="0" fontId="36" fillId="0" borderId="0" xfId="0" quotePrefix="1" applyFont="1" applyBorder="1" applyAlignment="1">
      <alignment horizontal="right" vertical="center" wrapText="1" indent="3" readingOrder="2"/>
    </xf>
    <xf numFmtId="0" fontId="36" fillId="0" borderId="18" xfId="0" quotePrefix="1" applyFont="1" applyBorder="1" applyAlignment="1">
      <alignment horizontal="right" vertical="center" wrapText="1" indent="3" readingOrder="2"/>
    </xf>
    <xf numFmtId="0" fontId="17" fillId="4" borderId="2" xfId="3" applyFont="1" applyFill="1" applyBorder="1" applyAlignment="1">
      <alignment horizontal="center" vertical="center" wrapText="1" shrinkToFit="1"/>
    </xf>
    <xf numFmtId="0" fontId="17" fillId="4" borderId="7" xfId="3" applyFont="1" applyFill="1" applyBorder="1" applyAlignment="1">
      <alignment horizontal="center" vertical="center" wrapText="1" shrinkToFit="1"/>
    </xf>
    <xf numFmtId="0" fontId="17" fillId="4" borderId="4" xfId="3" applyFont="1" applyFill="1" applyBorder="1" applyAlignment="1">
      <alignment horizontal="center" vertical="center" wrapText="1" shrinkToFit="1"/>
    </xf>
    <xf numFmtId="0" fontId="23" fillId="0" borderId="0" xfId="2" applyFont="1" applyAlignment="1">
      <alignment horizontal="center" vertical="center"/>
    </xf>
    <xf numFmtId="0" fontId="12" fillId="2" borderId="0" xfId="2" applyFont="1" applyFill="1" applyAlignment="1">
      <alignment horizontal="center" vertical="center"/>
    </xf>
    <xf numFmtId="0" fontId="17" fillId="4" borderId="25" xfId="3" applyFont="1" applyFill="1" applyBorder="1" applyAlignment="1">
      <alignment horizontal="center" vertical="center" wrapText="1" shrinkToFit="1"/>
    </xf>
    <xf numFmtId="0" fontId="17" fillId="4" borderId="27" xfId="3" applyFont="1" applyFill="1" applyBorder="1" applyAlignment="1">
      <alignment horizontal="center" vertical="center" wrapText="1" shrinkToFit="1"/>
    </xf>
    <xf numFmtId="0" fontId="17" fillId="4" borderId="5" xfId="3" applyFont="1" applyFill="1" applyBorder="1" applyAlignment="1">
      <alignment horizontal="center" vertical="center" wrapText="1" shrinkToFit="1"/>
    </xf>
    <xf numFmtId="0" fontId="17" fillId="4" borderId="26" xfId="3" applyFont="1" applyFill="1" applyBorder="1" applyAlignment="1">
      <alignment horizontal="center" vertical="center" wrapText="1" shrinkToFit="1"/>
    </xf>
    <xf numFmtId="0" fontId="18" fillId="2" borderId="0" xfId="2" applyFont="1" applyFill="1" applyAlignment="1">
      <alignment horizontal="right" vertical="center" wrapText="1" indent="1" readingOrder="2"/>
    </xf>
    <xf numFmtId="0" fontId="38" fillId="0" borderId="0" xfId="0" applyFont="1" applyAlignment="1">
      <alignment horizontal="center" vertical="center" wrapText="1" readingOrder="1"/>
    </xf>
    <xf numFmtId="0" fontId="12" fillId="0" borderId="0" xfId="2" applyFont="1" applyAlignment="1">
      <alignment horizontal="center" vertical="center"/>
    </xf>
    <xf numFmtId="0" fontId="39" fillId="0" borderId="0" xfId="0" applyFont="1" applyAlignment="1">
      <alignment horizontal="center" vertical="center" wrapText="1" readingOrder="2"/>
    </xf>
    <xf numFmtId="0" fontId="40" fillId="0" borderId="0" xfId="1" applyFont="1" applyAlignment="1">
      <alignment readingOrder="2"/>
    </xf>
    <xf numFmtId="0" fontId="41" fillId="0" borderId="0" xfId="0" applyFont="1" applyAlignment="1">
      <alignment horizontal="center" vertical="center" wrapText="1" readingOrder="2"/>
    </xf>
    <xf numFmtId="0" fontId="42" fillId="0" borderId="0" xfId="1" applyFont="1"/>
    <xf numFmtId="3" fontId="18" fillId="0" borderId="0" xfId="2" applyNumberFormat="1" applyFont="1" applyAlignment="1"/>
    <xf numFmtId="0" fontId="17" fillId="4" borderId="3" xfId="3" applyFont="1" applyFill="1" applyBorder="1" applyAlignment="1">
      <alignment horizontal="center" vertical="center" wrapText="1" shrinkToFit="1"/>
    </xf>
    <xf numFmtId="0" fontId="17" fillId="4" borderId="9" xfId="3" applyFont="1" applyFill="1" applyBorder="1" applyAlignment="1">
      <alignment horizontal="center" vertical="center" wrapText="1" shrinkToFit="1"/>
    </xf>
    <xf numFmtId="0" fontId="13" fillId="0" borderId="0" xfId="2" applyFont="1" applyAlignment="1">
      <alignment horizontal="center" vertical="center" readingOrder="2"/>
    </xf>
    <xf numFmtId="0" fontId="13" fillId="2" borderId="0" xfId="2" applyFont="1" applyFill="1" applyAlignment="1">
      <alignment horizontal="center" vertical="center" readingOrder="2"/>
    </xf>
    <xf numFmtId="0" fontId="13" fillId="0" borderId="0" xfId="2" applyFont="1" applyAlignment="1">
      <alignment horizontal="center" vertical="center"/>
    </xf>
    <xf numFmtId="0" fontId="2" fillId="0" borderId="0" xfId="2" applyFont="1" applyAlignment="1">
      <alignment horizontal="right" vertical="center"/>
    </xf>
    <xf numFmtId="0" fontId="2" fillId="0" borderId="0" xfId="2" applyFont="1" applyAlignment="1">
      <alignment horizontal="right" vertical="center" readingOrder="2"/>
    </xf>
    <xf numFmtId="0" fontId="19" fillId="0" borderId="0" xfId="2" applyFont="1" applyAlignment="1">
      <alignment horizontal="right" indent="1"/>
    </xf>
    <xf numFmtId="0" fontId="19" fillId="0" borderId="0" xfId="2" applyFont="1" applyAlignment="1">
      <alignment horizontal="left" indent="1"/>
    </xf>
    <xf numFmtId="0" fontId="14" fillId="2" borderId="0" xfId="2" applyFont="1" applyFill="1" applyAlignment="1">
      <alignment horizontal="center" vertical="center"/>
    </xf>
    <xf numFmtId="0" fontId="14" fillId="2" borderId="0" xfId="2" applyFont="1" applyFill="1" applyAlignment="1">
      <alignment horizontal="center" vertical="center" readingOrder="2"/>
    </xf>
  </cellXfs>
  <cellStyles count="15">
    <cellStyle name="Comma 2" xfId="11" xr:uid="{00000000-0005-0000-0000-000000000000}"/>
    <cellStyle name="Normal 2" xfId="5" xr:uid="{00000000-0005-0000-0000-000002000000}"/>
    <cellStyle name="Normal 2 2" xfId="3" xr:uid="{00000000-0005-0000-0000-000003000000}"/>
    <cellStyle name="Normal 3" xfId="8" xr:uid="{00000000-0005-0000-0000-000004000000}"/>
    <cellStyle name="Normal 4" xfId="9" xr:uid="{00000000-0005-0000-0000-000005000000}"/>
    <cellStyle name="ارتباط تشعبي 2" xfId="4" xr:uid="{00000000-0005-0000-0000-000006000000}"/>
    <cellStyle name="عادي" xfId="0" builtinId="0"/>
    <cellStyle name="عادي 2" xfId="1" xr:uid="{00000000-0005-0000-0000-000007000000}"/>
    <cellStyle name="عادي 2 2" xfId="2" xr:uid="{00000000-0005-0000-0000-000008000000}"/>
    <cellStyle name="عادي 2 2 3 2" xfId="6" xr:uid="{00000000-0005-0000-0000-000009000000}"/>
    <cellStyle name="عادي 2 3" xfId="12" xr:uid="{00000000-0005-0000-0000-00000A000000}"/>
    <cellStyle name="عادي 2 4" xfId="14" xr:uid="{00000000-0005-0000-0000-00000B000000}"/>
    <cellStyle name="عادي 3" xfId="7" xr:uid="{00000000-0005-0000-0000-00000C000000}"/>
    <cellStyle name="عادي 4" xfId="13" xr:uid="{00000000-0005-0000-0000-00000D000000}"/>
    <cellStyle name="ملاحظة 2" xfId="10" xr:uid="{00000000-0005-0000-0000-00000E000000}"/>
  </cellStyles>
  <dxfs count="0"/>
  <tableStyles count="0" defaultTableStyle="TableStyleMedium2" defaultPivotStyle="PivotStyleLight16"/>
  <colors>
    <mruColors>
      <color rgb="FF5A2781"/>
      <color rgb="FF3756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5.png"/></Relationships>
</file>

<file path=xl/drawings/_rels/drawing12.xml.rels><?xml version="1.0" encoding="UTF-8" standalone="yes"?>
<Relationships xmlns="http://schemas.openxmlformats.org/package/2006/relationships"><Relationship Id="rId1" Type="http://schemas.openxmlformats.org/officeDocument/2006/relationships/image" Target="../media/image6.png"/></Relationships>
</file>

<file path=xl/drawings/_rels/drawing13.xml.rels><?xml version="1.0" encoding="UTF-8" standalone="yes"?>
<Relationships xmlns="http://schemas.openxmlformats.org/package/2006/relationships"><Relationship Id="rId1" Type="http://schemas.openxmlformats.org/officeDocument/2006/relationships/image" Target="../media/image7.png"/></Relationships>
</file>

<file path=xl/drawings/_rels/drawing14.xml.rels><?xml version="1.0" encoding="UTF-8" standalone="yes"?>
<Relationships xmlns="http://schemas.openxmlformats.org/package/2006/relationships"><Relationship Id="rId1" Type="http://schemas.openxmlformats.org/officeDocument/2006/relationships/image" Target="../media/image8.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4.png"/></Relationships>
</file>

<file path=xl/drawings/_rels/drawing17.xml.rels><?xml version="1.0" encoding="UTF-8" standalone="yes"?>
<Relationships xmlns="http://schemas.openxmlformats.org/package/2006/relationships"><Relationship Id="rId1" Type="http://schemas.openxmlformats.org/officeDocument/2006/relationships/image" Target="../media/image9.png"/></Relationships>
</file>

<file path=xl/drawings/_rels/drawing18.xml.rels><?xml version="1.0" encoding="UTF-8" standalone="yes"?>
<Relationships xmlns="http://schemas.openxmlformats.org/package/2006/relationships"><Relationship Id="rId1" Type="http://schemas.openxmlformats.org/officeDocument/2006/relationships/image" Target="../media/image9.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0.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8.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110836</xdr:colOff>
      <xdr:row>1</xdr:row>
      <xdr:rowOff>1831</xdr:rowOff>
    </xdr:from>
    <xdr:ext cx="1807743" cy="554331"/>
    <xdr:pic>
      <xdr:nvPicPr>
        <xdr:cNvPr id="2" name="Picture 4">
          <a:extLst>
            <a:ext uri="{FF2B5EF4-FFF2-40B4-BE49-F238E27FC236}">
              <a16:creationId xmlns:a16="http://schemas.microsoft.com/office/drawing/2014/main" id="{991F5F82-401C-4194-A347-F449BD35D4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6685203" y="181940"/>
          <a:ext cx="1807743" cy="5543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0</xdr:col>
      <xdr:colOff>21772</xdr:colOff>
      <xdr:row>0</xdr:row>
      <xdr:rowOff>32658</xdr:rowOff>
    </xdr:from>
    <xdr:to>
      <xdr:col>0</xdr:col>
      <xdr:colOff>1513114</xdr:colOff>
      <xdr:row>2</xdr:row>
      <xdr:rowOff>43543</xdr:rowOff>
    </xdr:to>
    <xdr:pic>
      <xdr:nvPicPr>
        <xdr:cNvPr id="3" name="Picture 4">
          <a:extLst>
            <a:ext uri="{FF2B5EF4-FFF2-40B4-BE49-F238E27FC236}">
              <a16:creationId xmlns:a16="http://schemas.microsoft.com/office/drawing/2014/main" id="{A1852FE0-471E-402E-8956-264D26CB4E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9617526" y="32658"/>
          <a:ext cx="1491342" cy="376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21772</xdr:colOff>
      <xdr:row>0</xdr:row>
      <xdr:rowOff>32658</xdr:rowOff>
    </xdr:from>
    <xdr:to>
      <xdr:col>1</xdr:col>
      <xdr:colOff>118654</xdr:colOff>
      <xdr:row>2</xdr:row>
      <xdr:rowOff>43543</xdr:rowOff>
    </xdr:to>
    <xdr:pic>
      <xdr:nvPicPr>
        <xdr:cNvPr id="3" name="Picture 4">
          <a:extLst>
            <a:ext uri="{FF2B5EF4-FFF2-40B4-BE49-F238E27FC236}">
              <a16:creationId xmlns:a16="http://schemas.microsoft.com/office/drawing/2014/main" id="{73BA622E-996C-4B85-899F-65D04DCE85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9868986" y="32658"/>
          <a:ext cx="1491342" cy="376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21772</xdr:colOff>
      <xdr:row>0</xdr:row>
      <xdr:rowOff>32658</xdr:rowOff>
    </xdr:from>
    <xdr:to>
      <xdr:col>1</xdr:col>
      <xdr:colOff>202474</xdr:colOff>
      <xdr:row>2</xdr:row>
      <xdr:rowOff>43543</xdr:rowOff>
    </xdr:to>
    <xdr:pic>
      <xdr:nvPicPr>
        <xdr:cNvPr id="3" name="Picture 4">
          <a:extLst>
            <a:ext uri="{FF2B5EF4-FFF2-40B4-BE49-F238E27FC236}">
              <a16:creationId xmlns:a16="http://schemas.microsoft.com/office/drawing/2014/main" id="{1C76F003-3430-401C-969D-35FAF3FCDF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8710746" y="32658"/>
          <a:ext cx="1491342" cy="376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63336</xdr:colOff>
      <xdr:row>0</xdr:row>
      <xdr:rowOff>69273</xdr:rowOff>
    </xdr:from>
    <xdr:to>
      <xdr:col>0</xdr:col>
      <xdr:colOff>1554678</xdr:colOff>
      <xdr:row>2</xdr:row>
      <xdr:rowOff>49679</xdr:rowOff>
    </xdr:to>
    <xdr:pic>
      <xdr:nvPicPr>
        <xdr:cNvPr id="3" name="Picture 4">
          <a:extLst>
            <a:ext uri="{FF2B5EF4-FFF2-40B4-BE49-F238E27FC236}">
              <a16:creationId xmlns:a16="http://schemas.microsoft.com/office/drawing/2014/main" id="{DF420D8B-E246-4B27-85D5-995E945F54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2837322" y="69273"/>
          <a:ext cx="1491342" cy="340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63336</xdr:colOff>
      <xdr:row>0</xdr:row>
      <xdr:rowOff>69273</xdr:rowOff>
    </xdr:from>
    <xdr:to>
      <xdr:col>0</xdr:col>
      <xdr:colOff>1554678</xdr:colOff>
      <xdr:row>2</xdr:row>
      <xdr:rowOff>49679</xdr:rowOff>
    </xdr:to>
    <xdr:pic>
      <xdr:nvPicPr>
        <xdr:cNvPr id="3" name="Picture 4">
          <a:extLst>
            <a:ext uri="{FF2B5EF4-FFF2-40B4-BE49-F238E27FC236}">
              <a16:creationId xmlns:a16="http://schemas.microsoft.com/office/drawing/2014/main" id="{6AA85EF2-88E1-4200-872C-5B1C438DE6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2837322" y="69273"/>
          <a:ext cx="1491342" cy="346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8687</xdr:rowOff>
    </xdr:from>
    <xdr:to>
      <xdr:col>1</xdr:col>
      <xdr:colOff>412376</xdr:colOff>
      <xdr:row>2</xdr:row>
      <xdr:rowOff>14609</xdr:rowOff>
    </xdr:to>
    <xdr:pic>
      <xdr:nvPicPr>
        <xdr:cNvPr id="2" name="Picture 4">
          <a:extLst>
            <a:ext uri="{FF2B5EF4-FFF2-40B4-BE49-F238E27FC236}">
              <a16:creationId xmlns:a16="http://schemas.microsoft.com/office/drawing/2014/main" id="{CDE75BF4-6623-4D08-B7C5-9FFF1C43BC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8681483" y="8687"/>
          <a:ext cx="1945341" cy="4989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21772</xdr:colOff>
      <xdr:row>0</xdr:row>
      <xdr:rowOff>32658</xdr:rowOff>
    </xdr:from>
    <xdr:to>
      <xdr:col>0</xdr:col>
      <xdr:colOff>1513114</xdr:colOff>
      <xdr:row>2</xdr:row>
      <xdr:rowOff>43543</xdr:rowOff>
    </xdr:to>
    <xdr:pic>
      <xdr:nvPicPr>
        <xdr:cNvPr id="2" name="Picture 4">
          <a:extLst>
            <a:ext uri="{FF2B5EF4-FFF2-40B4-BE49-F238E27FC236}">
              <a16:creationId xmlns:a16="http://schemas.microsoft.com/office/drawing/2014/main" id="{70071240-2D6D-49FA-85D0-ACC4A34DCA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9591400" y="32658"/>
          <a:ext cx="1491342" cy="380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21772</xdr:colOff>
      <xdr:row>0</xdr:row>
      <xdr:rowOff>32658</xdr:rowOff>
    </xdr:from>
    <xdr:to>
      <xdr:col>0</xdr:col>
      <xdr:colOff>1513114</xdr:colOff>
      <xdr:row>2</xdr:row>
      <xdr:rowOff>43543</xdr:rowOff>
    </xdr:to>
    <xdr:pic>
      <xdr:nvPicPr>
        <xdr:cNvPr id="3" name="Picture 4">
          <a:extLst>
            <a:ext uri="{FF2B5EF4-FFF2-40B4-BE49-F238E27FC236}">
              <a16:creationId xmlns:a16="http://schemas.microsoft.com/office/drawing/2014/main" id="{05561274-D19B-43D3-8E31-513874003E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9632766" y="32658"/>
          <a:ext cx="1491342" cy="376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21772</xdr:colOff>
      <xdr:row>0</xdr:row>
      <xdr:rowOff>32658</xdr:rowOff>
    </xdr:from>
    <xdr:to>
      <xdr:col>1</xdr:col>
      <xdr:colOff>255814</xdr:colOff>
      <xdr:row>2</xdr:row>
      <xdr:rowOff>43543</xdr:rowOff>
    </xdr:to>
    <xdr:pic>
      <xdr:nvPicPr>
        <xdr:cNvPr id="3" name="Picture 4">
          <a:extLst>
            <a:ext uri="{FF2B5EF4-FFF2-40B4-BE49-F238E27FC236}">
              <a16:creationId xmlns:a16="http://schemas.microsoft.com/office/drawing/2014/main" id="{C70BD986-C097-46B0-BC62-6530296FC2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0181406" y="32658"/>
          <a:ext cx="1491342" cy="376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63336</xdr:colOff>
      <xdr:row>0</xdr:row>
      <xdr:rowOff>69273</xdr:rowOff>
    </xdr:from>
    <xdr:to>
      <xdr:col>1</xdr:col>
      <xdr:colOff>274518</xdr:colOff>
      <xdr:row>2</xdr:row>
      <xdr:rowOff>49679</xdr:rowOff>
    </xdr:to>
    <xdr:pic>
      <xdr:nvPicPr>
        <xdr:cNvPr id="3" name="Picture 4">
          <a:extLst>
            <a:ext uri="{FF2B5EF4-FFF2-40B4-BE49-F238E27FC236}">
              <a16:creationId xmlns:a16="http://schemas.microsoft.com/office/drawing/2014/main" id="{84119400-7B67-4B12-9FFA-D14888E6F4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8882542" y="69273"/>
          <a:ext cx="1491342" cy="346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4999</xdr:colOff>
      <xdr:row>0</xdr:row>
      <xdr:rowOff>15936</xdr:rowOff>
    </xdr:from>
    <xdr:ext cx="2259835" cy="692962"/>
    <xdr:pic>
      <xdr:nvPicPr>
        <xdr:cNvPr id="2" name="Picture 4">
          <a:extLst>
            <a:ext uri="{FF2B5EF4-FFF2-40B4-BE49-F238E27FC236}">
              <a16:creationId xmlns:a16="http://schemas.microsoft.com/office/drawing/2014/main" id="{B82E9BC3-A007-482D-8350-EA951361FB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8842946" y="15936"/>
          <a:ext cx="2259835" cy="692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0.xml><?xml version="1.0" encoding="utf-8"?>
<xdr:wsDr xmlns:xdr="http://schemas.openxmlformats.org/drawingml/2006/spreadsheetDrawing" xmlns:a="http://schemas.openxmlformats.org/drawingml/2006/main">
  <xdr:twoCellAnchor editAs="oneCell">
    <xdr:from>
      <xdr:col>0</xdr:col>
      <xdr:colOff>63336</xdr:colOff>
      <xdr:row>0</xdr:row>
      <xdr:rowOff>69273</xdr:rowOff>
    </xdr:from>
    <xdr:to>
      <xdr:col>0</xdr:col>
      <xdr:colOff>1554678</xdr:colOff>
      <xdr:row>2</xdr:row>
      <xdr:rowOff>49679</xdr:rowOff>
    </xdr:to>
    <xdr:pic>
      <xdr:nvPicPr>
        <xdr:cNvPr id="3" name="Picture 4">
          <a:extLst>
            <a:ext uri="{FF2B5EF4-FFF2-40B4-BE49-F238E27FC236}">
              <a16:creationId xmlns:a16="http://schemas.microsoft.com/office/drawing/2014/main" id="{421D0B6A-5F50-495D-BD1B-8BD1B7EDFD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0802782" y="69273"/>
          <a:ext cx="1491342" cy="346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13608</xdr:rowOff>
    </xdr:from>
    <xdr:to>
      <xdr:col>0</xdr:col>
      <xdr:colOff>2152160</xdr:colOff>
      <xdr:row>2</xdr:row>
      <xdr:rowOff>32657</xdr:rowOff>
    </xdr:to>
    <xdr:pic>
      <xdr:nvPicPr>
        <xdr:cNvPr id="3" name="Picture 4">
          <a:extLst>
            <a:ext uri="{FF2B5EF4-FFF2-40B4-BE49-F238E27FC236}">
              <a16:creationId xmlns:a16="http://schemas.microsoft.com/office/drawing/2014/main" id="{2AF926C3-2430-4325-AEFE-87349C4EB0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68055011" y="13608"/>
          <a:ext cx="2152159" cy="5197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1031982</xdr:colOff>
      <xdr:row>2</xdr:row>
      <xdr:rowOff>0</xdr:rowOff>
    </xdr:to>
    <xdr:pic>
      <xdr:nvPicPr>
        <xdr:cNvPr id="2" name="Picture 1">
          <a:extLst>
            <a:ext uri="{FF2B5EF4-FFF2-40B4-BE49-F238E27FC236}">
              <a16:creationId xmlns:a16="http://schemas.microsoft.com/office/drawing/2014/main" id="{C1CCA808-4590-4B17-9355-11E7032F091D}"/>
            </a:ext>
          </a:extLst>
        </xdr:cNvPr>
        <xdr:cNvPicPr/>
      </xdr:nvPicPr>
      <xdr:blipFill>
        <a:blip xmlns:r="http://schemas.openxmlformats.org/officeDocument/2006/relationships" r:embed="rId1" cstate="print"/>
        <a:stretch>
          <a:fillRect/>
        </a:stretch>
      </xdr:blipFill>
      <xdr:spPr>
        <a:xfrm>
          <a:off x="9990342498" y="365760"/>
          <a:ext cx="1031982" cy="0"/>
        </a:xfrm>
        <a:prstGeom prst="rect">
          <a:avLst/>
        </a:prstGeom>
      </xdr:spPr>
    </xdr:pic>
    <xdr:clientData/>
  </xdr:twoCellAnchor>
  <xdr:twoCellAnchor>
    <xdr:from>
      <xdr:col>0</xdr:col>
      <xdr:colOff>0</xdr:colOff>
      <xdr:row>0</xdr:row>
      <xdr:rowOff>28575</xdr:rowOff>
    </xdr:from>
    <xdr:to>
      <xdr:col>1</xdr:col>
      <xdr:colOff>257175</xdr:colOff>
      <xdr:row>2</xdr:row>
      <xdr:rowOff>9525</xdr:rowOff>
    </xdr:to>
    <xdr:pic>
      <xdr:nvPicPr>
        <xdr:cNvPr id="3" name="Picture 1">
          <a:extLst>
            <a:ext uri="{FF2B5EF4-FFF2-40B4-BE49-F238E27FC236}">
              <a16:creationId xmlns:a16="http://schemas.microsoft.com/office/drawing/2014/main" id="{9783C667-367B-441A-82A5-F85B3C808C55}"/>
            </a:ext>
          </a:extLst>
        </xdr:cNvPr>
        <xdr:cNvPicPr/>
      </xdr:nvPicPr>
      <xdr:blipFill>
        <a:blip xmlns:r="http://schemas.openxmlformats.org/officeDocument/2006/relationships" r:embed="rId1" cstate="print"/>
        <a:stretch>
          <a:fillRect/>
        </a:stretch>
      </xdr:blipFill>
      <xdr:spPr>
        <a:xfrm>
          <a:off x="9989837145" y="28575"/>
          <a:ext cx="1537335" cy="34671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7144</xdr:colOff>
      <xdr:row>0</xdr:row>
      <xdr:rowOff>23814</xdr:rowOff>
    </xdr:from>
    <xdr:to>
      <xdr:col>0</xdr:col>
      <xdr:colOff>2402177</xdr:colOff>
      <xdr:row>2</xdr:row>
      <xdr:rowOff>116541</xdr:rowOff>
    </xdr:to>
    <xdr:pic>
      <xdr:nvPicPr>
        <xdr:cNvPr id="2" name="Picture 4">
          <a:extLst>
            <a:ext uri="{FF2B5EF4-FFF2-40B4-BE49-F238E27FC236}">
              <a16:creationId xmlns:a16="http://schemas.microsoft.com/office/drawing/2014/main" id="{A94B5689-6244-4CB2-8DC6-462190E036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37218058" y="23814"/>
          <a:ext cx="2395033" cy="5857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4856</xdr:rowOff>
    </xdr:from>
    <xdr:to>
      <xdr:col>0</xdr:col>
      <xdr:colOff>2190615</xdr:colOff>
      <xdr:row>2</xdr:row>
      <xdr:rowOff>43328</xdr:rowOff>
    </xdr:to>
    <xdr:pic>
      <xdr:nvPicPr>
        <xdr:cNvPr id="2" name="Picture 4">
          <a:extLst>
            <a:ext uri="{FF2B5EF4-FFF2-40B4-BE49-F238E27FC236}">
              <a16:creationId xmlns:a16="http://schemas.microsoft.com/office/drawing/2014/main" id="{CAC8C403-D074-4269-993D-D7A9028951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9852632" y="4856"/>
          <a:ext cx="2190615" cy="531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109311</xdr:colOff>
      <xdr:row>0</xdr:row>
      <xdr:rowOff>9072</xdr:rowOff>
    </xdr:from>
    <xdr:to>
      <xdr:col>1</xdr:col>
      <xdr:colOff>498021</xdr:colOff>
      <xdr:row>3</xdr:row>
      <xdr:rowOff>45981</xdr:rowOff>
    </xdr:to>
    <xdr:pic>
      <xdr:nvPicPr>
        <xdr:cNvPr id="2" name="Picture 4">
          <a:extLst>
            <a:ext uri="{FF2B5EF4-FFF2-40B4-BE49-F238E27FC236}">
              <a16:creationId xmlns:a16="http://schemas.microsoft.com/office/drawing/2014/main" id="{E4021E84-9F13-4210-9FD2-9E5F6D2019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1516539" y="9072"/>
          <a:ext cx="2148930" cy="7172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64490</xdr:rowOff>
    </xdr:from>
    <xdr:to>
      <xdr:col>1</xdr:col>
      <xdr:colOff>605972</xdr:colOff>
      <xdr:row>2</xdr:row>
      <xdr:rowOff>165265</xdr:rowOff>
    </xdr:to>
    <xdr:pic>
      <xdr:nvPicPr>
        <xdr:cNvPr id="2" name="Picture 4">
          <a:extLst>
            <a:ext uri="{FF2B5EF4-FFF2-40B4-BE49-F238E27FC236}">
              <a16:creationId xmlns:a16="http://schemas.microsoft.com/office/drawing/2014/main" id="{A910568B-F54D-4AF0-9AC8-06F3F12224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9465488" y="64490"/>
          <a:ext cx="2038532" cy="5949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7144</xdr:colOff>
      <xdr:row>0</xdr:row>
      <xdr:rowOff>23814</xdr:rowOff>
    </xdr:from>
    <xdr:to>
      <xdr:col>1</xdr:col>
      <xdr:colOff>429491</xdr:colOff>
      <xdr:row>2</xdr:row>
      <xdr:rowOff>138545</xdr:rowOff>
    </xdr:to>
    <xdr:pic>
      <xdr:nvPicPr>
        <xdr:cNvPr id="3" name="Picture 4">
          <a:extLst>
            <a:ext uri="{FF2B5EF4-FFF2-40B4-BE49-F238E27FC236}">
              <a16:creationId xmlns:a16="http://schemas.microsoft.com/office/drawing/2014/main" id="{C00B9A87-581B-4D2B-BAAF-C8E8E39D7B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8476109" y="23814"/>
          <a:ext cx="2029474" cy="613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499984740745262"/>
  </sheetPr>
  <dimension ref="A1:D383"/>
  <sheetViews>
    <sheetView showGridLines="0" rightToLeft="1" view="pageBreakPreview" topLeftCell="A10" zoomScale="55" zoomScaleNormal="70" zoomScaleSheetLayoutView="55" workbookViewId="0">
      <selection activeCell="A27" sqref="A27"/>
    </sheetView>
  </sheetViews>
  <sheetFormatPr defaultRowHeight="14.4"/>
  <cols>
    <col min="1" max="1" width="19.109375" customWidth="1"/>
    <col min="2" max="2" width="157.88671875" customWidth="1"/>
  </cols>
  <sheetData>
    <row r="1" spans="1:4" s="7" customFormat="1">
      <c r="A1" s="122"/>
      <c r="B1" s="132"/>
    </row>
    <row r="2" spans="1:4" s="7" customFormat="1" ht="29.1" customHeight="1">
      <c r="A2" s="188" t="s">
        <v>180</v>
      </c>
      <c r="B2" s="188"/>
      <c r="C2" s="133"/>
      <c r="D2" s="133"/>
    </row>
    <row r="3" spans="1:4" s="7" customFormat="1" ht="29.4" customHeight="1" thickBot="1">
      <c r="A3" s="189"/>
      <c r="B3" s="189"/>
      <c r="C3" s="133"/>
      <c r="D3" s="133"/>
    </row>
    <row r="4" spans="1:4" s="7" customFormat="1" ht="20.399999999999999">
      <c r="A4" s="134" t="s">
        <v>181</v>
      </c>
      <c r="B4" s="135" t="s">
        <v>182</v>
      </c>
    </row>
    <row r="5" spans="1:4" ht="17.399999999999999">
      <c r="A5" s="136">
        <v>1</v>
      </c>
      <c r="B5" s="137" t="s">
        <v>32</v>
      </c>
    </row>
    <row r="6" spans="1:4" ht="20.399999999999999">
      <c r="A6" s="186" t="s">
        <v>183</v>
      </c>
      <c r="B6" s="187"/>
    </row>
    <row r="7" spans="1:4" ht="17.399999999999999">
      <c r="A7" s="138" t="s">
        <v>184</v>
      </c>
      <c r="B7" s="139" t="s">
        <v>252</v>
      </c>
    </row>
    <row r="8" spans="1:4" ht="17.399999999999999">
      <c r="A8" s="136" t="s">
        <v>185</v>
      </c>
      <c r="B8" s="137" t="s">
        <v>33</v>
      </c>
    </row>
    <row r="9" spans="1:4" ht="17.399999999999999">
      <c r="A9" s="138" t="s">
        <v>186</v>
      </c>
      <c r="B9" s="139" t="s">
        <v>34</v>
      </c>
    </row>
    <row r="10" spans="1:4" ht="17.399999999999999">
      <c r="A10" s="136" t="s">
        <v>187</v>
      </c>
      <c r="B10" s="137" t="s">
        <v>188</v>
      </c>
    </row>
    <row r="11" spans="1:4" ht="17.399999999999999">
      <c r="A11" s="138" t="s">
        <v>189</v>
      </c>
      <c r="B11" s="139" t="s">
        <v>190</v>
      </c>
    </row>
    <row r="12" spans="1:4" ht="20.399999999999999">
      <c r="A12" s="186" t="s">
        <v>191</v>
      </c>
      <c r="B12" s="187"/>
    </row>
    <row r="13" spans="1:4" ht="17.399999999999999">
      <c r="A13" s="138" t="s">
        <v>192</v>
      </c>
      <c r="B13" s="139" t="s">
        <v>139</v>
      </c>
    </row>
    <row r="14" spans="1:4" ht="17.399999999999999">
      <c r="A14" s="136" t="s">
        <v>193</v>
      </c>
      <c r="B14" s="137" t="s">
        <v>39</v>
      </c>
    </row>
    <row r="15" spans="1:4" ht="17.399999999999999">
      <c r="A15" s="138" t="s">
        <v>194</v>
      </c>
      <c r="B15" s="139" t="s">
        <v>40</v>
      </c>
    </row>
    <row r="16" spans="1:4" ht="17.399999999999999">
      <c r="A16" s="136" t="s">
        <v>195</v>
      </c>
      <c r="B16" s="137" t="s">
        <v>41</v>
      </c>
    </row>
    <row r="17" spans="1:2" ht="17.399999999999999">
      <c r="A17" s="138" t="s">
        <v>196</v>
      </c>
      <c r="B17" s="139" t="s">
        <v>255</v>
      </c>
    </row>
    <row r="18" spans="1:2" ht="17.399999999999999">
      <c r="A18" s="136" t="s">
        <v>197</v>
      </c>
      <c r="B18" s="137" t="s">
        <v>256</v>
      </c>
    </row>
    <row r="19" spans="1:2" ht="20.399999999999999">
      <c r="A19" s="186" t="s">
        <v>198</v>
      </c>
      <c r="B19" s="187"/>
    </row>
    <row r="20" spans="1:2" ht="17.399999999999999">
      <c r="A20" s="138" t="s">
        <v>199</v>
      </c>
      <c r="B20" s="139" t="s">
        <v>137</v>
      </c>
    </row>
    <row r="21" spans="1:2" ht="17.399999999999999">
      <c r="A21" s="136" t="s">
        <v>200</v>
      </c>
      <c r="B21" s="137" t="s">
        <v>201</v>
      </c>
    </row>
    <row r="22" spans="1:2" ht="17.399999999999999">
      <c r="A22" s="138" t="s">
        <v>202</v>
      </c>
      <c r="B22" s="139" t="s">
        <v>203</v>
      </c>
    </row>
    <row r="23" spans="1:2" ht="17.399999999999999">
      <c r="A23" s="136" t="s">
        <v>204</v>
      </c>
      <c r="B23" s="137" t="s">
        <v>205</v>
      </c>
    </row>
    <row r="24" spans="1:2" ht="20.399999999999999">
      <c r="A24" s="186" t="s">
        <v>206</v>
      </c>
      <c r="B24" s="187"/>
    </row>
    <row r="25" spans="1:2" ht="17.399999999999999">
      <c r="A25" s="138" t="s">
        <v>207</v>
      </c>
      <c r="B25" s="139" t="s">
        <v>208</v>
      </c>
    </row>
    <row r="26" spans="1:2" ht="20.399999999999999">
      <c r="A26" s="186" t="s">
        <v>210</v>
      </c>
      <c r="B26" s="187"/>
    </row>
    <row r="27" spans="1:2" ht="17.399999999999999">
      <c r="A27" s="138" t="s">
        <v>209</v>
      </c>
      <c r="B27" s="139" t="s">
        <v>258</v>
      </c>
    </row>
    <row r="28" spans="1:2">
      <c r="A28" s="140"/>
    </row>
    <row r="29" spans="1:2">
      <c r="A29" s="140"/>
    </row>
    <row r="30" spans="1:2">
      <c r="A30" s="140"/>
    </row>
    <row r="31" spans="1:2">
      <c r="A31" s="140"/>
    </row>
    <row r="32" spans="1:2">
      <c r="A32" s="140"/>
    </row>
    <row r="33" spans="1:1">
      <c r="A33" s="140"/>
    </row>
    <row r="34" spans="1:1">
      <c r="A34" s="140"/>
    </row>
    <row r="35" spans="1:1">
      <c r="A35" s="140"/>
    </row>
    <row r="36" spans="1:1">
      <c r="A36" s="140"/>
    </row>
    <row r="37" spans="1:1">
      <c r="A37" s="140"/>
    </row>
    <row r="38" spans="1:1">
      <c r="A38" s="140"/>
    </row>
    <row r="39" spans="1:1">
      <c r="A39" s="140"/>
    </row>
    <row r="40" spans="1:1">
      <c r="A40" s="140"/>
    </row>
    <row r="41" spans="1:1">
      <c r="A41" s="140"/>
    </row>
    <row r="42" spans="1:1">
      <c r="A42" s="140"/>
    </row>
    <row r="43" spans="1:1">
      <c r="A43" s="140"/>
    </row>
    <row r="44" spans="1:1">
      <c r="A44" s="140"/>
    </row>
    <row r="45" spans="1:1">
      <c r="A45" s="140"/>
    </row>
    <row r="46" spans="1:1">
      <c r="A46" s="140"/>
    </row>
    <row r="47" spans="1:1">
      <c r="A47" s="140"/>
    </row>
    <row r="48" spans="1:1">
      <c r="A48" s="140"/>
    </row>
    <row r="49" spans="1:1">
      <c r="A49" s="140"/>
    </row>
    <row r="50" spans="1:1">
      <c r="A50" s="140"/>
    </row>
    <row r="51" spans="1:1">
      <c r="A51" s="140"/>
    </row>
    <row r="52" spans="1:1">
      <c r="A52" s="140"/>
    </row>
    <row r="53" spans="1:1">
      <c r="A53" s="140"/>
    </row>
    <row r="54" spans="1:1">
      <c r="A54" s="140"/>
    </row>
    <row r="55" spans="1:1">
      <c r="A55" s="140"/>
    </row>
    <row r="56" spans="1:1">
      <c r="A56" s="140"/>
    </row>
    <row r="57" spans="1:1">
      <c r="A57" s="140"/>
    </row>
    <row r="58" spans="1:1">
      <c r="A58" s="140"/>
    </row>
    <row r="59" spans="1:1">
      <c r="A59" s="140"/>
    </row>
    <row r="60" spans="1:1">
      <c r="A60" s="140"/>
    </row>
    <row r="61" spans="1:1">
      <c r="A61" s="140"/>
    </row>
    <row r="62" spans="1:1">
      <c r="A62" s="140"/>
    </row>
    <row r="63" spans="1:1">
      <c r="A63" s="140"/>
    </row>
    <row r="64" spans="1:1">
      <c r="A64" s="140"/>
    </row>
    <row r="65" spans="1:1">
      <c r="A65" s="140"/>
    </row>
    <row r="66" spans="1:1">
      <c r="A66" s="140"/>
    </row>
    <row r="67" spans="1:1">
      <c r="A67" s="140"/>
    </row>
    <row r="68" spans="1:1">
      <c r="A68" s="140"/>
    </row>
    <row r="69" spans="1:1">
      <c r="A69" s="140"/>
    </row>
    <row r="70" spans="1:1">
      <c r="A70" s="140"/>
    </row>
    <row r="71" spans="1:1">
      <c r="A71" s="140"/>
    </row>
    <row r="72" spans="1:1">
      <c r="A72" s="140"/>
    </row>
    <row r="73" spans="1:1">
      <c r="A73" s="140"/>
    </row>
    <row r="74" spans="1:1">
      <c r="A74" s="140"/>
    </row>
    <row r="75" spans="1:1">
      <c r="A75" s="140"/>
    </row>
    <row r="76" spans="1:1">
      <c r="A76" s="140"/>
    </row>
    <row r="77" spans="1:1">
      <c r="A77" s="140"/>
    </row>
    <row r="78" spans="1:1">
      <c r="A78" s="140"/>
    </row>
    <row r="79" spans="1:1">
      <c r="A79" s="140"/>
    </row>
    <row r="80" spans="1:1">
      <c r="A80" s="140"/>
    </row>
    <row r="81" spans="1:1">
      <c r="A81" s="140"/>
    </row>
    <row r="82" spans="1:1">
      <c r="A82" s="140"/>
    </row>
    <row r="83" spans="1:1">
      <c r="A83" s="140"/>
    </row>
    <row r="84" spans="1:1">
      <c r="A84" s="140"/>
    </row>
    <row r="85" spans="1:1">
      <c r="A85" s="140"/>
    </row>
    <row r="86" spans="1:1">
      <c r="A86" s="140"/>
    </row>
    <row r="87" spans="1:1">
      <c r="A87" s="140"/>
    </row>
    <row r="88" spans="1:1">
      <c r="A88" s="140"/>
    </row>
    <row r="89" spans="1:1">
      <c r="A89" s="140"/>
    </row>
    <row r="90" spans="1:1">
      <c r="A90" s="140"/>
    </row>
    <row r="91" spans="1:1">
      <c r="A91" s="140"/>
    </row>
    <row r="92" spans="1:1">
      <c r="A92" s="140"/>
    </row>
    <row r="93" spans="1:1">
      <c r="A93" s="140"/>
    </row>
    <row r="94" spans="1:1">
      <c r="A94" s="140"/>
    </row>
    <row r="95" spans="1:1">
      <c r="A95" s="140"/>
    </row>
    <row r="96" spans="1:1">
      <c r="A96" s="140"/>
    </row>
    <row r="97" spans="1:1">
      <c r="A97" s="140"/>
    </row>
    <row r="98" spans="1:1">
      <c r="A98" s="140"/>
    </row>
    <row r="99" spans="1:1">
      <c r="A99" s="140"/>
    </row>
    <row r="100" spans="1:1">
      <c r="A100" s="140"/>
    </row>
    <row r="101" spans="1:1">
      <c r="A101" s="140"/>
    </row>
    <row r="102" spans="1:1">
      <c r="A102" s="140"/>
    </row>
    <row r="103" spans="1:1">
      <c r="A103" s="140"/>
    </row>
    <row r="104" spans="1:1">
      <c r="A104" s="140"/>
    </row>
    <row r="105" spans="1:1">
      <c r="A105" s="140"/>
    </row>
    <row r="106" spans="1:1">
      <c r="A106" s="140"/>
    </row>
    <row r="107" spans="1:1">
      <c r="A107" s="140"/>
    </row>
    <row r="108" spans="1:1">
      <c r="A108" s="140"/>
    </row>
    <row r="109" spans="1:1">
      <c r="A109" s="140"/>
    </row>
    <row r="110" spans="1:1">
      <c r="A110" s="140"/>
    </row>
    <row r="111" spans="1:1">
      <c r="A111" s="140"/>
    </row>
    <row r="112" spans="1:1">
      <c r="A112" s="140"/>
    </row>
    <row r="113" spans="1:1">
      <c r="A113" s="140"/>
    </row>
    <row r="114" spans="1:1">
      <c r="A114" s="140"/>
    </row>
    <row r="115" spans="1:1">
      <c r="A115" s="140"/>
    </row>
    <row r="116" spans="1:1">
      <c r="A116" s="140"/>
    </row>
    <row r="117" spans="1:1">
      <c r="A117" s="140"/>
    </row>
    <row r="118" spans="1:1">
      <c r="A118" s="140"/>
    </row>
    <row r="119" spans="1:1">
      <c r="A119" s="140"/>
    </row>
    <row r="120" spans="1:1">
      <c r="A120" s="140"/>
    </row>
    <row r="121" spans="1:1">
      <c r="A121" s="140"/>
    </row>
    <row r="122" spans="1:1">
      <c r="A122" s="140"/>
    </row>
    <row r="123" spans="1:1">
      <c r="A123" s="140"/>
    </row>
    <row r="124" spans="1:1">
      <c r="A124" s="140"/>
    </row>
    <row r="125" spans="1:1">
      <c r="A125" s="140"/>
    </row>
    <row r="126" spans="1:1">
      <c r="A126" s="140"/>
    </row>
    <row r="127" spans="1:1">
      <c r="A127" s="140"/>
    </row>
    <row r="128" spans="1:1">
      <c r="A128" s="140"/>
    </row>
    <row r="129" spans="1:1">
      <c r="A129" s="140"/>
    </row>
    <row r="130" spans="1:1">
      <c r="A130" s="140"/>
    </row>
    <row r="131" spans="1:1">
      <c r="A131" s="140"/>
    </row>
    <row r="132" spans="1:1">
      <c r="A132" s="140"/>
    </row>
    <row r="133" spans="1:1">
      <c r="A133" s="140"/>
    </row>
    <row r="134" spans="1:1">
      <c r="A134" s="140"/>
    </row>
    <row r="135" spans="1:1">
      <c r="A135" s="140"/>
    </row>
    <row r="136" spans="1:1">
      <c r="A136" s="140"/>
    </row>
    <row r="137" spans="1:1">
      <c r="A137" s="140"/>
    </row>
    <row r="138" spans="1:1">
      <c r="A138" s="140"/>
    </row>
    <row r="139" spans="1:1">
      <c r="A139" s="140"/>
    </row>
    <row r="140" spans="1:1">
      <c r="A140" s="140"/>
    </row>
    <row r="141" spans="1:1">
      <c r="A141" s="140"/>
    </row>
    <row r="142" spans="1:1">
      <c r="A142" s="140"/>
    </row>
    <row r="143" spans="1:1">
      <c r="A143" s="140"/>
    </row>
    <row r="144" spans="1:1">
      <c r="A144" s="140"/>
    </row>
    <row r="145" spans="1:1">
      <c r="A145" s="140"/>
    </row>
    <row r="146" spans="1:1">
      <c r="A146" s="140"/>
    </row>
    <row r="147" spans="1:1">
      <c r="A147" s="140"/>
    </row>
    <row r="148" spans="1:1">
      <c r="A148" s="140"/>
    </row>
    <row r="149" spans="1:1">
      <c r="A149" s="140"/>
    </row>
    <row r="150" spans="1:1">
      <c r="A150" s="140"/>
    </row>
    <row r="151" spans="1:1">
      <c r="A151" s="140"/>
    </row>
    <row r="152" spans="1:1">
      <c r="A152" s="140"/>
    </row>
    <row r="153" spans="1:1">
      <c r="A153" s="140"/>
    </row>
    <row r="154" spans="1:1">
      <c r="A154" s="140"/>
    </row>
    <row r="155" spans="1:1">
      <c r="A155" s="140"/>
    </row>
    <row r="156" spans="1:1">
      <c r="A156" s="140"/>
    </row>
    <row r="157" spans="1:1">
      <c r="A157" s="140"/>
    </row>
    <row r="158" spans="1:1">
      <c r="A158" s="140"/>
    </row>
    <row r="159" spans="1:1">
      <c r="A159" s="140"/>
    </row>
    <row r="160" spans="1:1">
      <c r="A160" s="140"/>
    </row>
    <row r="161" spans="1:1">
      <c r="A161" s="140"/>
    </row>
    <row r="162" spans="1:1">
      <c r="A162" s="140"/>
    </row>
    <row r="163" spans="1:1">
      <c r="A163" s="140"/>
    </row>
    <row r="164" spans="1:1">
      <c r="A164" s="140"/>
    </row>
    <row r="165" spans="1:1">
      <c r="A165" s="140"/>
    </row>
    <row r="166" spans="1:1">
      <c r="A166" s="140"/>
    </row>
    <row r="167" spans="1:1">
      <c r="A167" s="140"/>
    </row>
    <row r="168" spans="1:1">
      <c r="A168" s="140"/>
    </row>
    <row r="169" spans="1:1">
      <c r="A169" s="140"/>
    </row>
    <row r="170" spans="1:1">
      <c r="A170" s="140"/>
    </row>
    <row r="171" spans="1:1">
      <c r="A171" s="140"/>
    </row>
    <row r="172" spans="1:1">
      <c r="A172" s="140"/>
    </row>
    <row r="173" spans="1:1">
      <c r="A173" s="140"/>
    </row>
    <row r="174" spans="1:1">
      <c r="A174" s="140"/>
    </row>
    <row r="175" spans="1:1">
      <c r="A175" s="140"/>
    </row>
    <row r="176" spans="1:1">
      <c r="A176" s="140"/>
    </row>
    <row r="177" spans="1:1">
      <c r="A177" s="140"/>
    </row>
    <row r="178" spans="1:1">
      <c r="A178" s="140"/>
    </row>
    <row r="179" spans="1:1">
      <c r="A179" s="140"/>
    </row>
    <row r="180" spans="1:1">
      <c r="A180" s="140"/>
    </row>
    <row r="181" spans="1:1">
      <c r="A181" s="140"/>
    </row>
    <row r="182" spans="1:1">
      <c r="A182" s="140"/>
    </row>
    <row r="183" spans="1:1">
      <c r="A183" s="140"/>
    </row>
    <row r="184" spans="1:1">
      <c r="A184" s="140"/>
    </row>
    <row r="185" spans="1:1">
      <c r="A185" s="140"/>
    </row>
    <row r="186" spans="1:1">
      <c r="A186" s="140"/>
    </row>
    <row r="187" spans="1:1">
      <c r="A187" s="140"/>
    </row>
    <row r="188" spans="1:1">
      <c r="A188" s="140"/>
    </row>
    <row r="189" spans="1:1">
      <c r="A189" s="140"/>
    </row>
    <row r="190" spans="1:1">
      <c r="A190" s="140"/>
    </row>
    <row r="191" spans="1:1">
      <c r="A191" s="140"/>
    </row>
    <row r="192" spans="1:1">
      <c r="A192" s="140"/>
    </row>
    <row r="193" spans="1:1">
      <c r="A193" s="140"/>
    </row>
    <row r="194" spans="1:1">
      <c r="A194" s="140"/>
    </row>
    <row r="195" spans="1:1">
      <c r="A195" s="140"/>
    </row>
    <row r="196" spans="1:1">
      <c r="A196" s="140"/>
    </row>
    <row r="197" spans="1:1">
      <c r="A197" s="140"/>
    </row>
    <row r="198" spans="1:1">
      <c r="A198" s="140"/>
    </row>
    <row r="199" spans="1:1">
      <c r="A199" s="140"/>
    </row>
    <row r="200" spans="1:1">
      <c r="A200" s="140"/>
    </row>
    <row r="201" spans="1:1">
      <c r="A201" s="140"/>
    </row>
    <row r="202" spans="1:1">
      <c r="A202" s="140"/>
    </row>
    <row r="203" spans="1:1">
      <c r="A203" s="140"/>
    </row>
    <row r="204" spans="1:1">
      <c r="A204" s="140"/>
    </row>
    <row r="205" spans="1:1">
      <c r="A205" s="140"/>
    </row>
    <row r="206" spans="1:1">
      <c r="A206" s="140"/>
    </row>
    <row r="207" spans="1:1">
      <c r="A207" s="140"/>
    </row>
    <row r="208" spans="1:1">
      <c r="A208" s="140"/>
    </row>
    <row r="209" spans="1:1">
      <c r="A209" s="140"/>
    </row>
    <row r="210" spans="1:1">
      <c r="A210" s="140"/>
    </row>
    <row r="211" spans="1:1">
      <c r="A211" s="140"/>
    </row>
    <row r="212" spans="1:1">
      <c r="A212" s="140"/>
    </row>
    <row r="213" spans="1:1">
      <c r="A213" s="140"/>
    </row>
    <row r="214" spans="1:1">
      <c r="A214" s="140"/>
    </row>
    <row r="215" spans="1:1">
      <c r="A215" s="140"/>
    </row>
    <row r="216" spans="1:1">
      <c r="A216" s="140"/>
    </row>
    <row r="217" spans="1:1">
      <c r="A217" s="140"/>
    </row>
    <row r="218" spans="1:1">
      <c r="A218" s="140"/>
    </row>
    <row r="219" spans="1:1">
      <c r="A219" s="140"/>
    </row>
    <row r="220" spans="1:1">
      <c r="A220" s="140"/>
    </row>
    <row r="221" spans="1:1">
      <c r="A221" s="140"/>
    </row>
    <row r="222" spans="1:1">
      <c r="A222" s="140"/>
    </row>
    <row r="223" spans="1:1">
      <c r="A223" s="140"/>
    </row>
    <row r="224" spans="1:1">
      <c r="A224" s="140"/>
    </row>
    <row r="225" spans="1:1">
      <c r="A225" s="140"/>
    </row>
    <row r="226" spans="1:1">
      <c r="A226" s="140"/>
    </row>
    <row r="227" spans="1:1">
      <c r="A227" s="140"/>
    </row>
    <row r="228" spans="1:1">
      <c r="A228" s="140"/>
    </row>
    <row r="229" spans="1:1">
      <c r="A229" s="140"/>
    </row>
    <row r="230" spans="1:1">
      <c r="A230" s="140"/>
    </row>
    <row r="231" spans="1:1">
      <c r="A231" s="140"/>
    </row>
    <row r="232" spans="1:1">
      <c r="A232" s="140"/>
    </row>
    <row r="233" spans="1:1">
      <c r="A233" s="140"/>
    </row>
    <row r="234" spans="1:1">
      <c r="A234" s="140"/>
    </row>
    <row r="235" spans="1:1">
      <c r="A235" s="140"/>
    </row>
    <row r="236" spans="1:1">
      <c r="A236" s="140"/>
    </row>
    <row r="237" spans="1:1">
      <c r="A237" s="140"/>
    </row>
    <row r="238" spans="1:1">
      <c r="A238" s="140"/>
    </row>
    <row r="239" spans="1:1">
      <c r="A239" s="140"/>
    </row>
    <row r="240" spans="1:1">
      <c r="A240" s="140"/>
    </row>
    <row r="241" spans="1:1">
      <c r="A241" s="140"/>
    </row>
    <row r="242" spans="1:1">
      <c r="A242" s="140"/>
    </row>
    <row r="243" spans="1:1">
      <c r="A243" s="140"/>
    </row>
    <row r="244" spans="1:1">
      <c r="A244" s="140"/>
    </row>
    <row r="245" spans="1:1">
      <c r="A245" s="140"/>
    </row>
    <row r="246" spans="1:1">
      <c r="A246" s="140"/>
    </row>
    <row r="247" spans="1:1">
      <c r="A247" s="140"/>
    </row>
    <row r="248" spans="1:1">
      <c r="A248" s="140"/>
    </row>
    <row r="249" spans="1:1">
      <c r="A249" s="140"/>
    </row>
    <row r="250" spans="1:1">
      <c r="A250" s="140"/>
    </row>
    <row r="251" spans="1:1">
      <c r="A251" s="140"/>
    </row>
    <row r="252" spans="1:1">
      <c r="A252" s="140"/>
    </row>
    <row r="253" spans="1:1">
      <c r="A253" s="140"/>
    </row>
    <row r="254" spans="1:1">
      <c r="A254" s="140"/>
    </row>
    <row r="255" spans="1:1">
      <c r="A255" s="140"/>
    </row>
    <row r="256" spans="1:1">
      <c r="A256" s="140"/>
    </row>
    <row r="257" spans="1:1">
      <c r="A257" s="140"/>
    </row>
    <row r="258" spans="1:1">
      <c r="A258" s="140"/>
    </row>
    <row r="259" spans="1:1">
      <c r="A259" s="140"/>
    </row>
    <row r="260" spans="1:1">
      <c r="A260" s="140"/>
    </row>
    <row r="261" spans="1:1">
      <c r="A261" s="140"/>
    </row>
    <row r="262" spans="1:1">
      <c r="A262" s="140"/>
    </row>
    <row r="263" spans="1:1">
      <c r="A263" s="140"/>
    </row>
    <row r="264" spans="1:1">
      <c r="A264" s="140"/>
    </row>
    <row r="265" spans="1:1">
      <c r="A265" s="140"/>
    </row>
    <row r="266" spans="1:1">
      <c r="A266" s="140"/>
    </row>
    <row r="267" spans="1:1">
      <c r="A267" s="140"/>
    </row>
    <row r="268" spans="1:1">
      <c r="A268" s="140"/>
    </row>
    <row r="269" spans="1:1">
      <c r="A269" s="140"/>
    </row>
    <row r="270" spans="1:1">
      <c r="A270" s="140"/>
    </row>
    <row r="271" spans="1:1">
      <c r="A271" s="140"/>
    </row>
    <row r="272" spans="1:1">
      <c r="A272" s="140"/>
    </row>
    <row r="273" spans="1:1">
      <c r="A273" s="140"/>
    </row>
    <row r="274" spans="1:1">
      <c r="A274" s="140"/>
    </row>
    <row r="275" spans="1:1">
      <c r="A275" s="140"/>
    </row>
    <row r="276" spans="1:1">
      <c r="A276" s="140"/>
    </row>
    <row r="277" spans="1:1">
      <c r="A277" s="140"/>
    </row>
    <row r="278" spans="1:1">
      <c r="A278" s="140"/>
    </row>
    <row r="279" spans="1:1">
      <c r="A279" s="140"/>
    </row>
    <row r="280" spans="1:1">
      <c r="A280" s="140"/>
    </row>
    <row r="281" spans="1:1">
      <c r="A281" s="140"/>
    </row>
    <row r="282" spans="1:1">
      <c r="A282" s="140"/>
    </row>
    <row r="283" spans="1:1">
      <c r="A283" s="140"/>
    </row>
    <row r="284" spans="1:1">
      <c r="A284" s="140"/>
    </row>
    <row r="285" spans="1:1">
      <c r="A285" s="140"/>
    </row>
    <row r="286" spans="1:1">
      <c r="A286" s="140"/>
    </row>
    <row r="287" spans="1:1">
      <c r="A287" s="140"/>
    </row>
    <row r="288" spans="1:1">
      <c r="A288" s="140"/>
    </row>
    <row r="289" spans="1:1">
      <c r="A289" s="140"/>
    </row>
    <row r="290" spans="1:1">
      <c r="A290" s="140"/>
    </row>
    <row r="291" spans="1:1">
      <c r="A291" s="140"/>
    </row>
    <row r="292" spans="1:1">
      <c r="A292" s="140"/>
    </row>
    <row r="293" spans="1:1">
      <c r="A293" s="140"/>
    </row>
    <row r="294" spans="1:1">
      <c r="A294" s="140"/>
    </row>
    <row r="295" spans="1:1">
      <c r="A295" s="140"/>
    </row>
    <row r="296" spans="1:1">
      <c r="A296" s="140"/>
    </row>
    <row r="297" spans="1:1">
      <c r="A297" s="140"/>
    </row>
    <row r="298" spans="1:1">
      <c r="A298" s="140"/>
    </row>
    <row r="299" spans="1:1">
      <c r="A299" s="140"/>
    </row>
    <row r="300" spans="1:1">
      <c r="A300" s="140"/>
    </row>
    <row r="301" spans="1:1">
      <c r="A301" s="140"/>
    </row>
    <row r="302" spans="1:1">
      <c r="A302" s="140"/>
    </row>
    <row r="303" spans="1:1">
      <c r="A303" s="140"/>
    </row>
    <row r="304" spans="1:1">
      <c r="A304" s="140"/>
    </row>
    <row r="305" spans="1:1">
      <c r="A305" s="140"/>
    </row>
    <row r="306" spans="1:1">
      <c r="A306" s="140"/>
    </row>
    <row r="307" spans="1:1">
      <c r="A307" s="140"/>
    </row>
    <row r="308" spans="1:1">
      <c r="A308" s="140"/>
    </row>
    <row r="309" spans="1:1">
      <c r="A309" s="140"/>
    </row>
    <row r="310" spans="1:1">
      <c r="A310" s="140"/>
    </row>
    <row r="311" spans="1:1">
      <c r="A311" s="140"/>
    </row>
    <row r="312" spans="1:1">
      <c r="A312" s="140"/>
    </row>
    <row r="313" spans="1:1">
      <c r="A313" s="140"/>
    </row>
    <row r="314" spans="1:1">
      <c r="A314" s="140"/>
    </row>
    <row r="315" spans="1:1">
      <c r="A315" s="140"/>
    </row>
    <row r="316" spans="1:1">
      <c r="A316" s="140"/>
    </row>
    <row r="317" spans="1:1">
      <c r="A317" s="140"/>
    </row>
    <row r="318" spans="1:1">
      <c r="A318" s="140"/>
    </row>
    <row r="319" spans="1:1">
      <c r="A319" s="140"/>
    </row>
    <row r="320" spans="1:1">
      <c r="A320" s="140"/>
    </row>
    <row r="321" spans="1:1">
      <c r="A321" s="140"/>
    </row>
    <row r="322" spans="1:1">
      <c r="A322" s="140"/>
    </row>
    <row r="323" spans="1:1">
      <c r="A323" s="140"/>
    </row>
    <row r="324" spans="1:1">
      <c r="A324" s="140"/>
    </row>
    <row r="325" spans="1:1">
      <c r="A325" s="140"/>
    </row>
    <row r="326" spans="1:1">
      <c r="A326" s="140"/>
    </row>
    <row r="327" spans="1:1">
      <c r="A327" s="140"/>
    </row>
    <row r="328" spans="1:1">
      <c r="A328" s="140"/>
    </row>
    <row r="329" spans="1:1">
      <c r="A329" s="140"/>
    </row>
    <row r="330" spans="1:1">
      <c r="A330" s="140"/>
    </row>
    <row r="331" spans="1:1">
      <c r="A331" s="140"/>
    </row>
    <row r="332" spans="1:1">
      <c r="A332" s="140"/>
    </row>
    <row r="333" spans="1:1">
      <c r="A333" s="140"/>
    </row>
    <row r="334" spans="1:1">
      <c r="A334" s="140"/>
    </row>
    <row r="335" spans="1:1">
      <c r="A335" s="140"/>
    </row>
    <row r="336" spans="1:1">
      <c r="A336" s="140"/>
    </row>
    <row r="337" spans="1:1">
      <c r="A337" s="140"/>
    </row>
    <row r="338" spans="1:1">
      <c r="A338" s="140"/>
    </row>
    <row r="339" spans="1:1">
      <c r="A339" s="140"/>
    </row>
    <row r="340" spans="1:1">
      <c r="A340" s="140"/>
    </row>
    <row r="341" spans="1:1">
      <c r="A341" s="140"/>
    </row>
    <row r="342" spans="1:1">
      <c r="A342" s="140"/>
    </row>
    <row r="343" spans="1:1">
      <c r="A343" s="140"/>
    </row>
    <row r="344" spans="1:1">
      <c r="A344" s="140"/>
    </row>
    <row r="345" spans="1:1">
      <c r="A345" s="140"/>
    </row>
    <row r="346" spans="1:1">
      <c r="A346" s="140"/>
    </row>
    <row r="347" spans="1:1">
      <c r="A347" s="140"/>
    </row>
    <row r="348" spans="1:1">
      <c r="A348" s="140"/>
    </row>
    <row r="349" spans="1:1">
      <c r="A349" s="140"/>
    </row>
    <row r="350" spans="1:1">
      <c r="A350" s="140"/>
    </row>
    <row r="351" spans="1:1">
      <c r="A351" s="140"/>
    </row>
    <row r="352" spans="1:1">
      <c r="A352" s="140"/>
    </row>
    <row r="353" spans="1:1">
      <c r="A353" s="140"/>
    </row>
    <row r="354" spans="1:1">
      <c r="A354" s="140"/>
    </row>
    <row r="355" spans="1:1">
      <c r="A355" s="140"/>
    </row>
    <row r="356" spans="1:1">
      <c r="A356" s="140"/>
    </row>
    <row r="357" spans="1:1">
      <c r="A357" s="140"/>
    </row>
    <row r="358" spans="1:1">
      <c r="A358" s="140"/>
    </row>
    <row r="359" spans="1:1">
      <c r="A359" s="140"/>
    </row>
    <row r="360" spans="1:1">
      <c r="A360" s="140"/>
    </row>
    <row r="361" spans="1:1">
      <c r="A361" s="140"/>
    </row>
    <row r="362" spans="1:1">
      <c r="A362" s="140"/>
    </row>
    <row r="363" spans="1:1">
      <c r="A363" s="140"/>
    </row>
    <row r="364" spans="1:1">
      <c r="A364" s="140"/>
    </row>
    <row r="365" spans="1:1">
      <c r="A365" s="140"/>
    </row>
    <row r="366" spans="1:1">
      <c r="A366" s="140"/>
    </row>
    <row r="367" spans="1:1">
      <c r="A367" s="140"/>
    </row>
    <row r="368" spans="1:1">
      <c r="A368" s="140"/>
    </row>
    <row r="369" spans="1:1">
      <c r="A369" s="140"/>
    </row>
    <row r="370" spans="1:1">
      <c r="A370" s="140"/>
    </row>
    <row r="371" spans="1:1">
      <c r="A371" s="140"/>
    </row>
    <row r="372" spans="1:1">
      <c r="A372" s="140"/>
    </row>
    <row r="373" spans="1:1">
      <c r="A373" s="140"/>
    </row>
    <row r="374" spans="1:1">
      <c r="A374" s="140"/>
    </row>
    <row r="375" spans="1:1">
      <c r="A375" s="140"/>
    </row>
    <row r="376" spans="1:1">
      <c r="A376" s="140"/>
    </row>
    <row r="377" spans="1:1">
      <c r="A377" s="140"/>
    </row>
    <row r="378" spans="1:1">
      <c r="A378" s="140"/>
    </row>
    <row r="379" spans="1:1">
      <c r="A379" s="140"/>
    </row>
    <row r="380" spans="1:1">
      <c r="A380" s="140"/>
    </row>
    <row r="381" spans="1:1">
      <c r="A381" s="140"/>
    </row>
    <row r="382" spans="1:1">
      <c r="A382" s="140"/>
    </row>
    <row r="383" spans="1:1">
      <c r="A383" s="140"/>
    </row>
  </sheetData>
  <mergeCells count="6">
    <mergeCell ref="A26:B26"/>
    <mergeCell ref="A2:B3"/>
    <mergeCell ref="A6:B6"/>
    <mergeCell ref="A12:B12"/>
    <mergeCell ref="A19:B19"/>
    <mergeCell ref="A24:B24"/>
  </mergeCells>
  <phoneticPr fontId="43" type="noConversion"/>
  <hyperlinks>
    <hyperlink ref="A8:B8" location="'3'!A1" display="3" xr:uid="{00000000-0004-0000-0000-000000000000}"/>
    <hyperlink ref="A9:B9" location="'4'!A1" display="4" xr:uid="{00000000-0004-0000-0000-000001000000}"/>
    <hyperlink ref="A22:B22" location="'15'!A1" display="15" xr:uid="{00000000-0004-0000-0000-000002000000}"/>
    <hyperlink ref="A23:B23" location="'16'!A1" display="16" xr:uid="{00000000-0004-0000-0000-000003000000}"/>
    <hyperlink ref="A17" location="'1-2'!A1" display="2-1" xr:uid="{00000000-0004-0000-0000-000004000000}"/>
    <hyperlink ref="A19" location="'1-2'!A1" display="2-1" xr:uid="{00000000-0004-0000-0000-000005000000}"/>
    <hyperlink ref="A5:B5" location="'1'!A1" display="'1'!A1" xr:uid="{00000000-0004-0000-0000-000006000000}"/>
    <hyperlink ref="A10:B10" location="'5'!A1" display="5" xr:uid="{00000000-0004-0000-0000-000007000000}"/>
    <hyperlink ref="A11:B11" location="'6'!A1" display="6" xr:uid="{00000000-0004-0000-0000-000008000000}"/>
    <hyperlink ref="A13:B13" location="'7'!A1" display="7" xr:uid="{00000000-0004-0000-0000-000009000000}"/>
    <hyperlink ref="A14:B14" location="'8'!A1" display="8" xr:uid="{00000000-0004-0000-0000-00000A000000}"/>
    <hyperlink ref="A15:B15" location="'9'!A1" display="9" xr:uid="{00000000-0004-0000-0000-00000B000000}"/>
    <hyperlink ref="A16:B16" location="'10 '!A1" display="10" xr:uid="{00000000-0004-0000-0000-00000C000000}"/>
    <hyperlink ref="A17:B17" location="'11 '!A1" display="11" xr:uid="{00000000-0004-0000-0000-00000D000000}"/>
    <hyperlink ref="A18:B18" location="'12 '!A1" display="12" xr:uid="{00000000-0004-0000-0000-00000E000000}"/>
    <hyperlink ref="A20:B20" location="'13'!A1" display="13" xr:uid="{00000000-0004-0000-0000-00000F000000}"/>
    <hyperlink ref="A21:B21" location="'14'!A1" display="14" xr:uid="{00000000-0004-0000-0000-000010000000}"/>
    <hyperlink ref="A25:B25" location="'17'!A1" display="17" xr:uid="{00000000-0004-0000-0000-000011000000}"/>
    <hyperlink ref="A27:B27" location="'19'!A1" display="19" xr:uid="{00000000-0004-0000-0000-000012000000}"/>
    <hyperlink ref="A7:B7" location="'2'!A1" display="2" xr:uid="{00000000-0004-0000-0000-000013000000}"/>
  </hyperlinks>
  <pageMargins left="0.7" right="0.7" top="0.75" bottom="0.75" header="0.3" footer="0.3"/>
  <pageSetup paperSize="9" scale="49" orientation="portrait" horizont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002060"/>
  </sheetPr>
  <dimension ref="A1:AD19"/>
  <sheetViews>
    <sheetView showGridLines="0" rightToLeft="1" view="pageBreakPreview" zoomScale="70" zoomScaleNormal="40" zoomScaleSheetLayoutView="70" workbookViewId="0">
      <selection activeCell="A4" sqref="A4:J4"/>
    </sheetView>
  </sheetViews>
  <sheetFormatPr defaultColWidth="8.88671875" defaultRowHeight="14.4"/>
  <cols>
    <col min="1" max="1" width="30" style="7" customWidth="1"/>
    <col min="2" max="2" width="12.44140625" style="7" customWidth="1"/>
    <col min="3" max="3" width="10.88671875" style="7" customWidth="1"/>
    <col min="4" max="4" width="13.44140625" style="7" customWidth="1"/>
    <col min="5" max="5" width="12" style="7" customWidth="1"/>
    <col min="6" max="6" width="12.33203125" style="7" customWidth="1"/>
    <col min="7" max="8" width="12.6640625" style="7" customWidth="1"/>
    <col min="9" max="9" width="10.88671875" style="7" customWidth="1"/>
    <col min="10" max="10" width="15.44140625" style="7" customWidth="1"/>
    <col min="11" max="16384" width="8.88671875" style="7"/>
  </cols>
  <sheetData>
    <row r="1" spans="1:30">
      <c r="H1" s="227" t="s">
        <v>135</v>
      </c>
      <c r="I1" s="227"/>
      <c r="J1" s="227"/>
    </row>
    <row r="2" spans="1:30">
      <c r="H2" s="227"/>
      <c r="I2" s="227"/>
      <c r="J2" s="227"/>
    </row>
    <row r="3" spans="1:30" s="21" customFormat="1">
      <c r="H3" s="234"/>
      <c r="I3" s="234"/>
      <c r="J3" s="234"/>
      <c r="K3" s="7"/>
      <c r="L3" s="7"/>
      <c r="M3" s="7"/>
      <c r="N3" s="7"/>
      <c r="O3" s="7"/>
      <c r="P3" s="7"/>
      <c r="Q3" s="7"/>
      <c r="R3" s="7"/>
      <c r="S3" s="7"/>
      <c r="T3" s="7"/>
      <c r="U3" s="7"/>
      <c r="V3" s="7"/>
      <c r="W3" s="7"/>
      <c r="X3" s="7"/>
      <c r="Y3" s="7"/>
      <c r="Z3" s="7"/>
      <c r="AA3" s="7"/>
      <c r="AB3" s="7"/>
      <c r="AC3" s="7"/>
      <c r="AD3" s="7"/>
    </row>
    <row r="4" spans="1:30" ht="16.649999999999999" customHeight="1">
      <c r="A4" s="242" t="s">
        <v>39</v>
      </c>
      <c r="B4" s="242"/>
      <c r="C4" s="242"/>
      <c r="D4" s="242"/>
      <c r="E4" s="242"/>
      <c r="F4" s="242"/>
      <c r="G4" s="242"/>
      <c r="H4" s="242"/>
      <c r="I4" s="242"/>
      <c r="J4" s="242"/>
    </row>
    <row r="5" spans="1:30">
      <c r="A5" s="58" t="s">
        <v>143</v>
      </c>
      <c r="B5" s="64"/>
      <c r="C5" s="64"/>
      <c r="D5" s="64"/>
      <c r="E5" s="64"/>
      <c r="F5" s="64"/>
      <c r="G5" s="64"/>
      <c r="H5" s="64"/>
      <c r="I5" s="64"/>
      <c r="J5" s="64"/>
    </row>
    <row r="6" spans="1:30" ht="15">
      <c r="A6" s="225" t="s">
        <v>85</v>
      </c>
      <c r="B6" s="225" t="s">
        <v>0</v>
      </c>
      <c r="C6" s="225"/>
      <c r="D6" s="225"/>
      <c r="E6" s="225" t="s">
        <v>1</v>
      </c>
      <c r="F6" s="225"/>
      <c r="G6" s="225"/>
      <c r="H6" s="225" t="s">
        <v>2</v>
      </c>
      <c r="I6" s="225"/>
      <c r="J6" s="240"/>
    </row>
    <row r="7" spans="1:30" ht="15">
      <c r="A7" s="230"/>
      <c r="B7" s="11" t="s">
        <v>51</v>
      </c>
      <c r="C7" s="11" t="s">
        <v>52</v>
      </c>
      <c r="D7" s="11" t="s">
        <v>53</v>
      </c>
      <c r="E7" s="11" t="s">
        <v>51</v>
      </c>
      <c r="F7" s="11" t="s">
        <v>52</v>
      </c>
      <c r="G7" s="11" t="s">
        <v>53</v>
      </c>
      <c r="H7" s="11" t="s">
        <v>51</v>
      </c>
      <c r="I7" s="11" t="s">
        <v>52</v>
      </c>
      <c r="J7" s="9" t="s">
        <v>53</v>
      </c>
    </row>
    <row r="8" spans="1:30" ht="15">
      <c r="A8" s="26" t="s">
        <v>148</v>
      </c>
      <c r="B8" s="27">
        <v>213738</v>
      </c>
      <c r="C8" s="27">
        <v>74019</v>
      </c>
      <c r="D8" s="27">
        <f>SUM(B8:C8)</f>
        <v>287757</v>
      </c>
      <c r="E8" s="27">
        <v>54481</v>
      </c>
      <c r="F8" s="27">
        <v>25162</v>
      </c>
      <c r="G8" s="27">
        <f>SUM(E8:F8)</f>
        <v>79643</v>
      </c>
      <c r="H8" s="27">
        <f>B8+E8</f>
        <v>268219</v>
      </c>
      <c r="I8" s="27">
        <f>C8+F8</f>
        <v>99181</v>
      </c>
      <c r="J8" s="12">
        <f>SUM(H8:I8)</f>
        <v>367400</v>
      </c>
    </row>
    <row r="9" spans="1:30" ht="15">
      <c r="A9" s="104" t="s">
        <v>136</v>
      </c>
      <c r="B9" s="105">
        <v>1151916</v>
      </c>
      <c r="C9" s="105">
        <v>649770</v>
      </c>
      <c r="D9" s="105">
        <f>SUM(B9:C9)</f>
        <v>1801686</v>
      </c>
      <c r="E9" s="105">
        <v>5996923</v>
      </c>
      <c r="F9" s="105">
        <v>225226</v>
      </c>
      <c r="G9" s="105">
        <f>SUM(E9:F9)</f>
        <v>6222149</v>
      </c>
      <c r="H9" s="105">
        <f>B9+E9</f>
        <v>7148839</v>
      </c>
      <c r="I9" s="105">
        <f>C9+F9</f>
        <v>874996</v>
      </c>
      <c r="J9" s="106">
        <f>SUM(H9:I9)</f>
        <v>8023835</v>
      </c>
    </row>
    <row r="10" spans="1:30" ht="24" customHeight="1">
      <c r="A10" s="74" t="s">
        <v>142</v>
      </c>
      <c r="B10" s="107">
        <f t="shared" ref="B10:J10" si="0">SUM(B8:B9)</f>
        <v>1365654</v>
      </c>
      <c r="C10" s="107">
        <f t="shared" si="0"/>
        <v>723789</v>
      </c>
      <c r="D10" s="107">
        <f t="shared" si="0"/>
        <v>2089443</v>
      </c>
      <c r="E10" s="107">
        <f t="shared" si="0"/>
        <v>6051404</v>
      </c>
      <c r="F10" s="107">
        <f t="shared" si="0"/>
        <v>250388</v>
      </c>
      <c r="G10" s="107">
        <f t="shared" si="0"/>
        <v>6301792</v>
      </c>
      <c r="H10" s="107">
        <f t="shared" si="0"/>
        <v>7417058</v>
      </c>
      <c r="I10" s="107">
        <f t="shared" si="0"/>
        <v>974177</v>
      </c>
      <c r="J10" s="108">
        <f t="shared" si="0"/>
        <v>8391235</v>
      </c>
    </row>
    <row r="11" spans="1:30" ht="16.8">
      <c r="A11" s="14" t="s">
        <v>64</v>
      </c>
      <c r="B11" s="15"/>
      <c r="C11" s="15"/>
      <c r="D11" s="61"/>
      <c r="E11" s="15"/>
      <c r="F11" s="15"/>
      <c r="G11" s="61"/>
      <c r="H11" s="15"/>
      <c r="I11" s="15"/>
      <c r="J11" s="16"/>
    </row>
    <row r="12" spans="1:30" ht="16.8">
      <c r="A12" s="63" t="s">
        <v>63</v>
      </c>
      <c r="B12" s="61"/>
      <c r="C12" s="61"/>
      <c r="D12" s="61"/>
      <c r="E12" s="61"/>
      <c r="F12" s="61"/>
      <c r="G12" s="61"/>
      <c r="H12" s="61"/>
      <c r="I12" s="61"/>
      <c r="J12" s="16"/>
    </row>
    <row r="13" spans="1:30">
      <c r="B13" s="57"/>
      <c r="C13" s="57"/>
      <c r="D13" s="57"/>
      <c r="E13" s="57"/>
      <c r="F13" s="57"/>
      <c r="G13" s="57"/>
      <c r="H13" s="57"/>
      <c r="I13" s="57"/>
      <c r="J13" s="57"/>
    </row>
    <row r="14" spans="1:30">
      <c r="B14" s="57"/>
      <c r="C14" s="57"/>
      <c r="D14" s="57"/>
      <c r="E14" s="57"/>
      <c r="F14" s="57"/>
      <c r="G14" s="57"/>
      <c r="H14" s="57"/>
      <c r="I14" s="57"/>
      <c r="J14" s="57"/>
    </row>
    <row r="17" spans="2:10">
      <c r="B17" s="57"/>
      <c r="C17" s="57"/>
      <c r="D17" s="57"/>
      <c r="E17" s="57"/>
      <c r="F17" s="57"/>
      <c r="G17" s="57"/>
      <c r="H17" s="57"/>
      <c r="I17" s="57"/>
      <c r="J17" s="57"/>
    </row>
    <row r="18" spans="2:10">
      <c r="B18" s="57"/>
      <c r="C18" s="57"/>
      <c r="D18" s="57"/>
      <c r="E18" s="57"/>
      <c r="F18" s="57"/>
      <c r="G18" s="57"/>
      <c r="H18" s="57"/>
      <c r="I18" s="57"/>
      <c r="J18" s="57"/>
    </row>
    <row r="19" spans="2:10">
      <c r="B19" s="57"/>
      <c r="C19" s="57"/>
      <c r="D19" s="57"/>
      <c r="E19" s="57"/>
      <c r="F19" s="57"/>
      <c r="G19" s="57"/>
      <c r="H19" s="57"/>
      <c r="I19" s="57"/>
      <c r="J19" s="57"/>
    </row>
  </sheetData>
  <mergeCells count="7">
    <mergeCell ref="H1:J2"/>
    <mergeCell ref="A6:A7"/>
    <mergeCell ref="H3:J3"/>
    <mergeCell ref="A4:J4"/>
    <mergeCell ref="B6:D6"/>
    <mergeCell ref="E6:G6"/>
    <mergeCell ref="H6:J6"/>
  </mergeCells>
  <pageMargins left="0.70866141732283461" right="0.70866141732283461" top="0.74803149606299213" bottom="0.74803149606299213" header="0.31496062992125984" footer="0.31496062992125984"/>
  <pageSetup paperSize="9" scale="58"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002060"/>
  </sheetPr>
  <dimension ref="A1:AD46"/>
  <sheetViews>
    <sheetView showGridLines="0" rightToLeft="1" view="pageBreakPreview" zoomScale="71" zoomScaleNormal="85" zoomScaleSheetLayoutView="80" workbookViewId="0">
      <selection activeCell="A12" sqref="A12:XFD12"/>
    </sheetView>
  </sheetViews>
  <sheetFormatPr defaultColWidth="8.88671875" defaultRowHeight="14.4"/>
  <cols>
    <col min="1" max="1" width="20.33203125" style="7" customWidth="1"/>
    <col min="2" max="2" width="11.33203125" style="7" bestFit="1" customWidth="1"/>
    <col min="3" max="3" width="9.44140625" style="7" bestFit="1" customWidth="1"/>
    <col min="4" max="4" width="11.33203125" style="7" bestFit="1" customWidth="1"/>
    <col min="5" max="5" width="11.6640625" style="7" bestFit="1" customWidth="1"/>
    <col min="6" max="6" width="11.44140625" style="7" customWidth="1"/>
    <col min="7" max="7" width="11.33203125" style="7" bestFit="1" customWidth="1"/>
    <col min="8" max="8" width="13.6640625" style="7" customWidth="1"/>
    <col min="9" max="9" width="13.33203125" style="7" bestFit="1" customWidth="1"/>
    <col min="10" max="10" width="14" style="7" customWidth="1"/>
    <col min="11" max="16384" width="8.88671875" style="7"/>
  </cols>
  <sheetData>
    <row r="1" spans="1:30">
      <c r="H1" s="227" t="s">
        <v>135</v>
      </c>
      <c r="I1" s="227"/>
      <c r="J1" s="227"/>
    </row>
    <row r="2" spans="1:30">
      <c r="H2" s="227"/>
      <c r="I2" s="227"/>
      <c r="J2" s="227"/>
    </row>
    <row r="3" spans="1:30" s="21" customFormat="1">
      <c r="H3" s="234"/>
      <c r="I3" s="234"/>
      <c r="J3" s="234"/>
      <c r="K3" s="7"/>
      <c r="L3" s="7"/>
      <c r="M3" s="7"/>
      <c r="N3" s="7"/>
      <c r="O3" s="7"/>
      <c r="P3" s="7"/>
      <c r="Q3" s="7"/>
      <c r="R3" s="7"/>
      <c r="S3" s="7"/>
      <c r="T3" s="7"/>
      <c r="U3" s="7"/>
      <c r="V3" s="7"/>
      <c r="W3" s="7"/>
      <c r="X3" s="7"/>
      <c r="Y3" s="7"/>
      <c r="Z3" s="7"/>
      <c r="AA3" s="7"/>
      <c r="AB3" s="7"/>
      <c r="AC3" s="7"/>
      <c r="AD3" s="7"/>
    </row>
    <row r="4" spans="1:30" ht="15">
      <c r="A4" s="244" t="s">
        <v>40</v>
      </c>
      <c r="B4" s="244"/>
      <c r="C4" s="244"/>
      <c r="D4" s="244"/>
      <c r="E4" s="244"/>
      <c r="F4" s="244"/>
      <c r="G4" s="244"/>
      <c r="H4" s="244"/>
      <c r="I4" s="244"/>
      <c r="J4" s="244"/>
    </row>
    <row r="5" spans="1:30">
      <c r="A5" s="245" t="s">
        <v>144</v>
      </c>
      <c r="B5" s="245"/>
    </row>
    <row r="6" spans="1:30" ht="15">
      <c r="A6" s="223" t="s">
        <v>65</v>
      </c>
      <c r="B6" s="225" t="s">
        <v>0</v>
      </c>
      <c r="C6" s="225"/>
      <c r="D6" s="225"/>
      <c r="E6" s="225" t="s">
        <v>1</v>
      </c>
      <c r="F6" s="225"/>
      <c r="G6" s="225"/>
      <c r="H6" s="225" t="s">
        <v>2</v>
      </c>
      <c r="I6" s="225"/>
      <c r="J6" s="240"/>
    </row>
    <row r="7" spans="1:30" ht="15">
      <c r="A7" s="224"/>
      <c r="B7" s="11" t="s">
        <v>14</v>
      </c>
      <c r="C7" s="11" t="s">
        <v>15</v>
      </c>
      <c r="D7" s="11" t="s">
        <v>66</v>
      </c>
      <c r="E7" s="11" t="s">
        <v>14</v>
      </c>
      <c r="F7" s="11" t="s">
        <v>15</v>
      </c>
      <c r="G7" s="11" t="s">
        <v>66</v>
      </c>
      <c r="H7" s="11" t="s">
        <v>14</v>
      </c>
      <c r="I7" s="11" t="s">
        <v>15</v>
      </c>
      <c r="J7" s="9" t="s">
        <v>66</v>
      </c>
    </row>
    <row r="8" spans="1:30" ht="24" customHeight="1">
      <c r="A8" s="27" t="s">
        <v>5</v>
      </c>
      <c r="B8" s="143">
        <v>36846</v>
      </c>
      <c r="C8" s="143">
        <v>12259</v>
      </c>
      <c r="D8" s="27">
        <f t="shared" ref="D8:D18" si="0">SUM(B8:C8)</f>
        <v>49105</v>
      </c>
      <c r="E8" s="145">
        <v>1009</v>
      </c>
      <c r="F8" s="145">
        <v>170</v>
      </c>
      <c r="G8" s="27">
        <f t="shared" ref="G8:G18" si="1">SUM(E8:F8)</f>
        <v>1179</v>
      </c>
      <c r="H8" s="27">
        <f>B8+E8</f>
        <v>37855</v>
      </c>
      <c r="I8" s="27">
        <f>C8+F8</f>
        <v>12429</v>
      </c>
      <c r="J8" s="12">
        <f t="shared" ref="J8:J18" si="2">SUM(H8:I8)</f>
        <v>50284</v>
      </c>
    </row>
    <row r="9" spans="1:30" ht="24" customHeight="1">
      <c r="A9" s="29" t="s">
        <v>6</v>
      </c>
      <c r="B9" s="144">
        <v>209608</v>
      </c>
      <c r="C9" s="144">
        <v>84732</v>
      </c>
      <c r="D9" s="29">
        <f t="shared" si="0"/>
        <v>294340</v>
      </c>
      <c r="E9" s="146">
        <v>206663</v>
      </c>
      <c r="F9" s="146">
        <v>8014</v>
      </c>
      <c r="G9" s="29">
        <f t="shared" si="1"/>
        <v>214677</v>
      </c>
      <c r="H9" s="29">
        <f t="shared" ref="H9:I18" si="3">B9+E9</f>
        <v>416271</v>
      </c>
      <c r="I9" s="29">
        <f t="shared" si="3"/>
        <v>92746</v>
      </c>
      <c r="J9" s="13">
        <f t="shared" si="2"/>
        <v>509017</v>
      </c>
    </row>
    <row r="10" spans="1:30" ht="24" customHeight="1">
      <c r="A10" s="27" t="s">
        <v>7</v>
      </c>
      <c r="B10" s="143">
        <v>311483</v>
      </c>
      <c r="C10" s="143">
        <v>179974</v>
      </c>
      <c r="D10" s="27">
        <f t="shared" si="0"/>
        <v>491457</v>
      </c>
      <c r="E10" s="145">
        <v>815519</v>
      </c>
      <c r="F10" s="145">
        <v>38184</v>
      </c>
      <c r="G10" s="27">
        <f t="shared" si="1"/>
        <v>853703</v>
      </c>
      <c r="H10" s="27">
        <f t="shared" si="3"/>
        <v>1127002</v>
      </c>
      <c r="I10" s="27">
        <f t="shared" si="3"/>
        <v>218158</v>
      </c>
      <c r="J10" s="12">
        <f t="shared" si="2"/>
        <v>1345160</v>
      </c>
    </row>
    <row r="11" spans="1:30" ht="24" customHeight="1">
      <c r="A11" s="29" t="s">
        <v>8</v>
      </c>
      <c r="B11" s="144">
        <v>271095</v>
      </c>
      <c r="C11" s="144">
        <v>157188</v>
      </c>
      <c r="D11" s="29">
        <f t="shared" si="0"/>
        <v>428283</v>
      </c>
      <c r="E11" s="146">
        <v>1171269</v>
      </c>
      <c r="F11" s="146">
        <v>59171</v>
      </c>
      <c r="G11" s="29">
        <f t="shared" si="1"/>
        <v>1230440</v>
      </c>
      <c r="H11" s="29">
        <f t="shared" si="3"/>
        <v>1442364</v>
      </c>
      <c r="I11" s="29">
        <f t="shared" si="3"/>
        <v>216359</v>
      </c>
      <c r="J11" s="13">
        <f t="shared" si="2"/>
        <v>1658723</v>
      </c>
    </row>
    <row r="12" spans="1:30" ht="24" customHeight="1">
      <c r="A12" s="27" t="s">
        <v>9</v>
      </c>
      <c r="B12" s="143">
        <v>197976</v>
      </c>
      <c r="C12" s="143">
        <v>113375</v>
      </c>
      <c r="D12" s="27">
        <f t="shared" si="0"/>
        <v>311351</v>
      </c>
      <c r="E12" s="145">
        <v>1148994</v>
      </c>
      <c r="F12" s="145">
        <v>53872</v>
      </c>
      <c r="G12" s="27">
        <f t="shared" si="1"/>
        <v>1202866</v>
      </c>
      <c r="H12" s="27">
        <f t="shared" si="3"/>
        <v>1346970</v>
      </c>
      <c r="I12" s="27">
        <f t="shared" si="3"/>
        <v>167247</v>
      </c>
      <c r="J12" s="12">
        <f t="shared" si="2"/>
        <v>1514217</v>
      </c>
    </row>
    <row r="13" spans="1:30" ht="24" customHeight="1">
      <c r="A13" s="29" t="s">
        <v>10</v>
      </c>
      <c r="B13" s="144">
        <v>133610</v>
      </c>
      <c r="C13" s="144">
        <v>69684</v>
      </c>
      <c r="D13" s="29">
        <f t="shared" si="0"/>
        <v>203294</v>
      </c>
      <c r="E13" s="146">
        <v>944729</v>
      </c>
      <c r="F13" s="146">
        <v>38585</v>
      </c>
      <c r="G13" s="29">
        <f t="shared" si="1"/>
        <v>983314</v>
      </c>
      <c r="H13" s="29">
        <f t="shared" si="3"/>
        <v>1078339</v>
      </c>
      <c r="I13" s="29">
        <f t="shared" si="3"/>
        <v>108269</v>
      </c>
      <c r="J13" s="13">
        <f t="shared" si="2"/>
        <v>1186608</v>
      </c>
    </row>
    <row r="14" spans="1:30" ht="24" customHeight="1">
      <c r="A14" s="27" t="s">
        <v>11</v>
      </c>
      <c r="B14" s="143">
        <v>78856</v>
      </c>
      <c r="C14" s="143">
        <v>42691</v>
      </c>
      <c r="D14" s="27">
        <f t="shared" si="0"/>
        <v>121547</v>
      </c>
      <c r="E14" s="145">
        <v>648391</v>
      </c>
      <c r="F14" s="145">
        <v>23918</v>
      </c>
      <c r="G14" s="27">
        <f t="shared" si="1"/>
        <v>672309</v>
      </c>
      <c r="H14" s="27">
        <f t="shared" si="3"/>
        <v>727247</v>
      </c>
      <c r="I14" s="27">
        <f t="shared" si="3"/>
        <v>66609</v>
      </c>
      <c r="J14" s="12">
        <f t="shared" si="2"/>
        <v>793856</v>
      </c>
    </row>
    <row r="15" spans="1:30" ht="24" customHeight="1">
      <c r="A15" s="29" t="s">
        <v>12</v>
      </c>
      <c r="B15" s="144">
        <v>57739</v>
      </c>
      <c r="C15" s="144">
        <v>31345</v>
      </c>
      <c r="D15" s="29">
        <f t="shared" si="0"/>
        <v>89084</v>
      </c>
      <c r="E15" s="146">
        <v>497101</v>
      </c>
      <c r="F15" s="146">
        <v>14017</v>
      </c>
      <c r="G15" s="29">
        <f t="shared" si="1"/>
        <v>511118</v>
      </c>
      <c r="H15" s="29">
        <f t="shared" si="3"/>
        <v>554840</v>
      </c>
      <c r="I15" s="29">
        <f t="shared" si="3"/>
        <v>45362</v>
      </c>
      <c r="J15" s="13">
        <f t="shared" si="2"/>
        <v>600202</v>
      </c>
    </row>
    <row r="16" spans="1:30" ht="24" customHeight="1">
      <c r="A16" s="27" t="s">
        <v>13</v>
      </c>
      <c r="B16" s="143">
        <v>44024</v>
      </c>
      <c r="C16" s="143">
        <v>20621</v>
      </c>
      <c r="D16" s="27">
        <f t="shared" si="0"/>
        <v>64645</v>
      </c>
      <c r="E16" s="145">
        <v>314662</v>
      </c>
      <c r="F16" s="145">
        <v>7702</v>
      </c>
      <c r="G16" s="27">
        <f t="shared" si="1"/>
        <v>322364</v>
      </c>
      <c r="H16" s="27">
        <f t="shared" si="3"/>
        <v>358686</v>
      </c>
      <c r="I16" s="27">
        <f t="shared" si="3"/>
        <v>28323</v>
      </c>
      <c r="J16" s="12">
        <f t="shared" si="2"/>
        <v>387009</v>
      </c>
    </row>
    <row r="17" spans="1:10" ht="24" customHeight="1">
      <c r="A17" s="29" t="s">
        <v>67</v>
      </c>
      <c r="B17" s="144">
        <v>15293</v>
      </c>
      <c r="C17" s="144">
        <v>8375</v>
      </c>
      <c r="D17" s="29">
        <f t="shared" si="0"/>
        <v>23668</v>
      </c>
      <c r="E17" s="146">
        <v>180422</v>
      </c>
      <c r="F17" s="146">
        <v>4225</v>
      </c>
      <c r="G17" s="29">
        <f t="shared" si="1"/>
        <v>184647</v>
      </c>
      <c r="H17" s="29">
        <f t="shared" si="3"/>
        <v>195715</v>
      </c>
      <c r="I17" s="29">
        <f t="shared" si="3"/>
        <v>12600</v>
      </c>
      <c r="J17" s="13">
        <f t="shared" si="2"/>
        <v>208315</v>
      </c>
    </row>
    <row r="18" spans="1:10" ht="24" customHeight="1">
      <c r="A18" s="27" t="s">
        <v>68</v>
      </c>
      <c r="B18" s="143">
        <v>9124</v>
      </c>
      <c r="C18" s="143">
        <v>3545</v>
      </c>
      <c r="D18" s="27">
        <f t="shared" si="0"/>
        <v>12669</v>
      </c>
      <c r="E18" s="145">
        <v>122645</v>
      </c>
      <c r="F18" s="145">
        <v>2530</v>
      </c>
      <c r="G18" s="27">
        <f t="shared" si="1"/>
        <v>125175</v>
      </c>
      <c r="H18" s="27">
        <f t="shared" si="3"/>
        <v>131769</v>
      </c>
      <c r="I18" s="27">
        <f t="shared" si="3"/>
        <v>6075</v>
      </c>
      <c r="J18" s="12">
        <f t="shared" si="2"/>
        <v>137844</v>
      </c>
    </row>
    <row r="19" spans="1:10" ht="24" customHeight="1">
      <c r="A19" s="97" t="s">
        <v>76</v>
      </c>
      <c r="B19" s="31">
        <f t="shared" ref="B19:J19" si="4">SUM(B8:B18)</f>
        <v>1365654</v>
      </c>
      <c r="C19" s="31">
        <f t="shared" si="4"/>
        <v>723789</v>
      </c>
      <c r="D19" s="31">
        <f t="shared" si="4"/>
        <v>2089443</v>
      </c>
      <c r="E19" s="31">
        <f t="shared" si="4"/>
        <v>6051404</v>
      </c>
      <c r="F19" s="31">
        <f t="shared" si="4"/>
        <v>250388</v>
      </c>
      <c r="G19" s="31">
        <f t="shared" si="4"/>
        <v>6301792</v>
      </c>
      <c r="H19" s="31">
        <f t="shared" si="4"/>
        <v>7417058</v>
      </c>
      <c r="I19" s="31">
        <f t="shared" si="4"/>
        <v>974177</v>
      </c>
      <c r="J19" s="98">
        <f t="shared" si="4"/>
        <v>8391235</v>
      </c>
    </row>
    <row r="20" spans="1:10" ht="18.75" customHeight="1">
      <c r="A20" s="63" t="s">
        <v>86</v>
      </c>
      <c r="B20" s="15"/>
      <c r="C20" s="15"/>
      <c r="D20" s="15"/>
      <c r="E20" s="15"/>
      <c r="F20" s="15"/>
      <c r="G20" s="15"/>
      <c r="H20" s="15"/>
      <c r="I20" s="15"/>
      <c r="J20" s="16"/>
    </row>
    <row r="21" spans="1:10" ht="16.8">
      <c r="A21" s="63" t="s">
        <v>63</v>
      </c>
      <c r="B21" s="15"/>
      <c r="C21" s="61"/>
      <c r="D21" s="61"/>
      <c r="E21" s="15"/>
      <c r="F21" s="15"/>
      <c r="G21" s="15"/>
      <c r="H21" s="15"/>
      <c r="I21" s="99"/>
      <c r="J21" s="16"/>
    </row>
    <row r="22" spans="1:10" ht="16.8">
      <c r="A22" s="15"/>
      <c r="B22" s="15"/>
      <c r="C22" s="15"/>
      <c r="D22" s="15"/>
      <c r="E22" s="15"/>
      <c r="F22" s="15"/>
      <c r="G22" s="15"/>
      <c r="H22" s="15"/>
      <c r="I22" s="15"/>
      <c r="J22" s="15"/>
    </row>
    <row r="24" spans="1:10">
      <c r="B24" s="57"/>
      <c r="C24" s="57"/>
      <c r="D24" s="57"/>
      <c r="E24" s="57"/>
      <c r="F24" s="57"/>
      <c r="G24" s="57"/>
      <c r="H24" s="57"/>
      <c r="I24" s="57"/>
      <c r="J24" s="57"/>
    </row>
    <row r="35" spans="2:10">
      <c r="B35" s="57"/>
      <c r="C35" s="57"/>
      <c r="D35" s="57"/>
      <c r="E35" s="57"/>
      <c r="F35" s="57"/>
      <c r="G35" s="57"/>
      <c r="H35" s="57"/>
      <c r="I35" s="57"/>
      <c r="J35" s="57"/>
    </row>
    <row r="36" spans="2:10">
      <c r="B36" s="57"/>
      <c r="C36" s="57"/>
      <c r="D36" s="57"/>
      <c r="E36" s="57"/>
      <c r="F36" s="57"/>
      <c r="G36" s="57"/>
      <c r="H36" s="57"/>
      <c r="I36" s="57"/>
      <c r="J36" s="57"/>
    </row>
    <row r="37" spans="2:10">
      <c r="B37" s="57"/>
      <c r="C37" s="57"/>
      <c r="D37" s="57"/>
      <c r="E37" s="57"/>
      <c r="F37" s="57"/>
      <c r="G37" s="57"/>
      <c r="H37" s="57"/>
      <c r="I37" s="57"/>
      <c r="J37" s="57"/>
    </row>
    <row r="38" spans="2:10">
      <c r="B38" s="57"/>
      <c r="C38" s="57"/>
      <c r="D38" s="57"/>
      <c r="E38" s="57"/>
      <c r="F38" s="57"/>
      <c r="G38" s="57"/>
      <c r="H38" s="57"/>
      <c r="I38" s="57"/>
      <c r="J38" s="57"/>
    </row>
    <row r="39" spans="2:10">
      <c r="B39" s="57"/>
      <c r="C39" s="57"/>
      <c r="D39" s="57"/>
      <c r="E39" s="57"/>
      <c r="F39" s="57"/>
      <c r="G39" s="57"/>
      <c r="H39" s="57"/>
      <c r="I39" s="57"/>
      <c r="J39" s="57"/>
    </row>
    <row r="40" spans="2:10">
      <c r="B40" s="57"/>
      <c r="C40" s="57"/>
      <c r="D40" s="57"/>
      <c r="E40" s="57"/>
      <c r="F40" s="57"/>
      <c r="G40" s="57"/>
      <c r="H40" s="57"/>
      <c r="I40" s="57"/>
      <c r="J40" s="57"/>
    </row>
    <row r="41" spans="2:10">
      <c r="B41" s="57"/>
      <c r="C41" s="57"/>
      <c r="D41" s="57"/>
      <c r="E41" s="57"/>
      <c r="F41" s="57"/>
      <c r="G41" s="57"/>
      <c r="H41" s="57"/>
      <c r="I41" s="57"/>
      <c r="J41" s="57"/>
    </row>
    <row r="42" spans="2:10">
      <c r="B42" s="57"/>
      <c r="C42" s="57"/>
      <c r="D42" s="57"/>
      <c r="E42" s="57"/>
      <c r="F42" s="57"/>
      <c r="G42" s="57"/>
      <c r="H42" s="57"/>
      <c r="I42" s="57"/>
      <c r="J42" s="57"/>
    </row>
    <row r="43" spans="2:10">
      <c r="B43" s="57"/>
      <c r="C43" s="57"/>
      <c r="D43" s="57"/>
      <c r="E43" s="57"/>
      <c r="F43" s="57"/>
      <c r="G43" s="57"/>
      <c r="H43" s="57"/>
      <c r="I43" s="57"/>
      <c r="J43" s="57"/>
    </row>
    <row r="44" spans="2:10">
      <c r="B44" s="57"/>
      <c r="C44" s="57"/>
      <c r="D44" s="57"/>
      <c r="E44" s="57"/>
      <c r="F44" s="57"/>
      <c r="G44" s="57"/>
      <c r="H44" s="57"/>
      <c r="I44" s="57"/>
      <c r="J44" s="57"/>
    </row>
    <row r="45" spans="2:10">
      <c r="B45" s="57"/>
      <c r="C45" s="57"/>
      <c r="D45" s="57"/>
      <c r="E45" s="57"/>
      <c r="F45" s="57"/>
      <c r="G45" s="57"/>
      <c r="H45" s="57"/>
      <c r="I45" s="57"/>
      <c r="J45" s="57"/>
    </row>
    <row r="46" spans="2:10">
      <c r="B46" s="57"/>
      <c r="C46" s="57"/>
      <c r="D46" s="57"/>
      <c r="E46" s="57"/>
      <c r="F46" s="57"/>
      <c r="G46" s="57"/>
      <c r="H46" s="57"/>
      <c r="I46" s="57"/>
      <c r="J46" s="57"/>
    </row>
  </sheetData>
  <mergeCells count="8">
    <mergeCell ref="H1:J2"/>
    <mergeCell ref="H3:J3"/>
    <mergeCell ref="A4:J4"/>
    <mergeCell ref="A5:B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67" orientation="landscape" horizontalDpi="300" r:id="rId1"/>
  <headerFooter>
    <oddFooter>&amp;Lstats.gov.sa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002060"/>
  </sheetPr>
  <dimension ref="A1:AD53"/>
  <sheetViews>
    <sheetView showGridLines="0" rightToLeft="1" view="pageBreakPreview" zoomScale="70" zoomScaleNormal="80" zoomScaleSheetLayoutView="70" workbookViewId="0">
      <selection activeCell="A12" sqref="A12:XFD12"/>
    </sheetView>
  </sheetViews>
  <sheetFormatPr defaultColWidth="8.88671875" defaultRowHeight="14.4"/>
  <cols>
    <col min="1" max="1" width="19.109375" style="7" customWidth="1"/>
    <col min="2" max="2" width="11.33203125" style="7" bestFit="1" customWidth="1"/>
    <col min="3" max="3" width="9.44140625" style="7" bestFit="1" customWidth="1"/>
    <col min="4" max="4" width="11.33203125" style="7" bestFit="1" customWidth="1"/>
    <col min="5" max="5" width="11.44140625" style="7" bestFit="1" customWidth="1"/>
    <col min="6" max="6" width="9.44140625" style="7" bestFit="1" customWidth="1"/>
    <col min="7" max="8" width="11.44140625" style="7" bestFit="1" customWidth="1"/>
    <col min="9" max="9" width="11.33203125" style="7" customWidth="1"/>
    <col min="10" max="10" width="12.6640625" style="7" customWidth="1"/>
    <col min="11" max="16384" width="8.88671875" style="7"/>
  </cols>
  <sheetData>
    <row r="1" spans="1:30">
      <c r="H1" s="227" t="s">
        <v>135</v>
      </c>
      <c r="I1" s="227"/>
      <c r="J1" s="227"/>
    </row>
    <row r="2" spans="1:30">
      <c r="H2" s="227"/>
      <c r="I2" s="227"/>
      <c r="J2" s="227"/>
    </row>
    <row r="3" spans="1:30" s="21" customFormat="1">
      <c r="H3" s="234"/>
      <c r="I3" s="234"/>
      <c r="J3" s="234"/>
      <c r="K3" s="7"/>
      <c r="L3" s="7"/>
      <c r="M3" s="7"/>
      <c r="N3" s="7"/>
      <c r="O3" s="7"/>
      <c r="P3" s="7"/>
      <c r="Q3" s="7"/>
      <c r="R3" s="7"/>
      <c r="S3" s="7"/>
      <c r="T3" s="7"/>
      <c r="U3" s="7"/>
      <c r="V3" s="7"/>
      <c r="W3" s="7"/>
      <c r="X3" s="7"/>
      <c r="Y3" s="7"/>
      <c r="Z3" s="7"/>
      <c r="AA3" s="7"/>
      <c r="AB3" s="7"/>
      <c r="AC3" s="7"/>
      <c r="AD3" s="7"/>
    </row>
    <row r="4" spans="1:30" ht="15">
      <c r="A4" s="242" t="s">
        <v>41</v>
      </c>
      <c r="B4" s="242"/>
      <c r="C4" s="242"/>
      <c r="D4" s="242"/>
      <c r="E4" s="242"/>
      <c r="F4" s="242"/>
      <c r="G4" s="242"/>
      <c r="H4" s="242"/>
      <c r="I4" s="242"/>
      <c r="J4" s="242"/>
    </row>
    <row r="5" spans="1:30">
      <c r="A5" s="246" t="s">
        <v>146</v>
      </c>
      <c r="B5" s="246"/>
      <c r="C5" s="19"/>
      <c r="D5" s="19"/>
      <c r="E5" s="19"/>
      <c r="F5" s="19"/>
      <c r="G5" s="19"/>
      <c r="H5" s="19"/>
      <c r="I5" s="19"/>
      <c r="J5" s="19"/>
    </row>
    <row r="6" spans="1:30" ht="15">
      <c r="A6" s="225" t="s">
        <v>17</v>
      </c>
      <c r="B6" s="223" t="s">
        <v>0</v>
      </c>
      <c r="C6" s="225"/>
      <c r="D6" s="225"/>
      <c r="E6" s="225" t="s">
        <v>1</v>
      </c>
      <c r="F6" s="225"/>
      <c r="G6" s="225"/>
      <c r="H6" s="225" t="s">
        <v>2</v>
      </c>
      <c r="I6" s="225"/>
      <c r="J6" s="240"/>
    </row>
    <row r="7" spans="1:30" ht="15">
      <c r="A7" s="225"/>
      <c r="B7" s="10" t="s">
        <v>14</v>
      </c>
      <c r="C7" s="11" t="s">
        <v>15</v>
      </c>
      <c r="D7" s="11" t="s">
        <v>66</v>
      </c>
      <c r="E7" s="11" t="s">
        <v>14</v>
      </c>
      <c r="F7" s="11" t="s">
        <v>15</v>
      </c>
      <c r="G7" s="11" t="s">
        <v>66</v>
      </c>
      <c r="H7" s="11" t="s">
        <v>14</v>
      </c>
      <c r="I7" s="11" t="s">
        <v>15</v>
      </c>
      <c r="J7" s="9" t="s">
        <v>66</v>
      </c>
    </row>
    <row r="8" spans="1:30" ht="24" customHeight="1">
      <c r="A8" s="109" t="s">
        <v>18</v>
      </c>
      <c r="B8" s="12">
        <v>541661</v>
      </c>
      <c r="C8" s="12">
        <v>355295</v>
      </c>
      <c r="D8" s="12">
        <f t="shared" ref="D8:D20" si="0">SUM(B8:C8)</f>
        <v>896956</v>
      </c>
      <c r="E8" s="12">
        <v>2343433</v>
      </c>
      <c r="F8" s="12">
        <v>130477</v>
      </c>
      <c r="G8" s="12">
        <f t="shared" ref="G8:G20" si="1">SUM(E8:F8)</f>
        <v>2473910</v>
      </c>
      <c r="H8" s="12">
        <f>B8+E8</f>
        <v>2885094</v>
      </c>
      <c r="I8" s="12">
        <f>C8+F8</f>
        <v>485772</v>
      </c>
      <c r="J8" s="12">
        <f t="shared" ref="J8:J20" si="2">SUM(H8:I8)</f>
        <v>3370866</v>
      </c>
    </row>
    <row r="9" spans="1:30" ht="24" customHeight="1">
      <c r="A9" s="110" t="s">
        <v>19</v>
      </c>
      <c r="B9" s="13">
        <v>263966</v>
      </c>
      <c r="C9" s="13">
        <v>155306</v>
      </c>
      <c r="D9" s="13">
        <f t="shared" si="0"/>
        <v>419272</v>
      </c>
      <c r="E9" s="13">
        <v>1364162</v>
      </c>
      <c r="F9" s="13">
        <v>46998</v>
      </c>
      <c r="G9" s="13">
        <f t="shared" si="1"/>
        <v>1411160</v>
      </c>
      <c r="H9" s="13">
        <f t="shared" ref="H9:I20" si="3">B9+E9</f>
        <v>1628128</v>
      </c>
      <c r="I9" s="13">
        <f t="shared" si="3"/>
        <v>202304</v>
      </c>
      <c r="J9" s="13">
        <f t="shared" si="2"/>
        <v>1830432</v>
      </c>
    </row>
    <row r="10" spans="1:30" ht="24" customHeight="1">
      <c r="A10" s="109" t="s">
        <v>20</v>
      </c>
      <c r="B10" s="12">
        <v>52502</v>
      </c>
      <c r="C10" s="12">
        <v>22185</v>
      </c>
      <c r="D10" s="12">
        <f t="shared" si="0"/>
        <v>74687</v>
      </c>
      <c r="E10" s="12">
        <v>214235</v>
      </c>
      <c r="F10" s="12">
        <v>7079</v>
      </c>
      <c r="G10" s="12">
        <f t="shared" si="1"/>
        <v>221314</v>
      </c>
      <c r="H10" s="12">
        <f t="shared" si="3"/>
        <v>266737</v>
      </c>
      <c r="I10" s="12">
        <f t="shared" si="3"/>
        <v>29264</v>
      </c>
      <c r="J10" s="12">
        <f t="shared" si="2"/>
        <v>296001</v>
      </c>
    </row>
    <row r="11" spans="1:30" ht="24" customHeight="1">
      <c r="A11" s="110" t="s">
        <v>21</v>
      </c>
      <c r="B11" s="13">
        <v>36293</v>
      </c>
      <c r="C11" s="13">
        <v>22065</v>
      </c>
      <c r="D11" s="13">
        <f t="shared" si="0"/>
        <v>58358</v>
      </c>
      <c r="E11" s="13">
        <v>252805</v>
      </c>
      <c r="F11" s="13">
        <v>7493</v>
      </c>
      <c r="G11" s="13">
        <f t="shared" si="1"/>
        <v>260298</v>
      </c>
      <c r="H11" s="13">
        <f t="shared" si="3"/>
        <v>289098</v>
      </c>
      <c r="I11" s="13">
        <f t="shared" si="3"/>
        <v>29558</v>
      </c>
      <c r="J11" s="13">
        <f t="shared" si="2"/>
        <v>318656</v>
      </c>
    </row>
    <row r="12" spans="1:30" ht="24" customHeight="1">
      <c r="A12" s="109" t="s">
        <v>22</v>
      </c>
      <c r="B12" s="12">
        <v>353570</v>
      </c>
      <c r="C12" s="12">
        <v>112425</v>
      </c>
      <c r="D12" s="12">
        <f t="shared" si="0"/>
        <v>465995</v>
      </c>
      <c r="E12" s="12">
        <v>1193390</v>
      </c>
      <c r="F12" s="12">
        <v>37393</v>
      </c>
      <c r="G12" s="12">
        <f t="shared" si="1"/>
        <v>1230783</v>
      </c>
      <c r="H12" s="12">
        <f t="shared" si="3"/>
        <v>1546960</v>
      </c>
      <c r="I12" s="12">
        <f t="shared" si="3"/>
        <v>149818</v>
      </c>
      <c r="J12" s="12">
        <f t="shared" si="2"/>
        <v>1696778</v>
      </c>
    </row>
    <row r="13" spans="1:30" ht="24" customHeight="1">
      <c r="A13" s="110" t="s">
        <v>23</v>
      </c>
      <c r="B13" s="13">
        <v>42613</v>
      </c>
      <c r="C13" s="13">
        <v>17217</v>
      </c>
      <c r="D13" s="13">
        <f t="shared" si="0"/>
        <v>59830</v>
      </c>
      <c r="E13" s="13">
        <v>215592</v>
      </c>
      <c r="F13" s="13">
        <v>8933</v>
      </c>
      <c r="G13" s="13">
        <f t="shared" si="1"/>
        <v>224525</v>
      </c>
      <c r="H13" s="13">
        <f t="shared" si="3"/>
        <v>258205</v>
      </c>
      <c r="I13" s="13">
        <f t="shared" si="3"/>
        <v>26150</v>
      </c>
      <c r="J13" s="13">
        <f t="shared" si="2"/>
        <v>284355</v>
      </c>
    </row>
    <row r="14" spans="1:30" ht="24" customHeight="1">
      <c r="A14" s="109" t="s">
        <v>24</v>
      </c>
      <c r="B14" s="12">
        <v>15115</v>
      </c>
      <c r="C14" s="12">
        <v>8320</v>
      </c>
      <c r="D14" s="12">
        <f t="shared" si="0"/>
        <v>23435</v>
      </c>
      <c r="E14" s="12">
        <v>75920</v>
      </c>
      <c r="F14" s="12">
        <v>2313</v>
      </c>
      <c r="G14" s="12">
        <f t="shared" si="1"/>
        <v>78233</v>
      </c>
      <c r="H14" s="12">
        <f t="shared" si="3"/>
        <v>91035</v>
      </c>
      <c r="I14" s="12">
        <f t="shared" si="3"/>
        <v>10633</v>
      </c>
      <c r="J14" s="12">
        <f t="shared" si="2"/>
        <v>101668</v>
      </c>
    </row>
    <row r="15" spans="1:30" ht="24" customHeight="1">
      <c r="A15" s="110" t="s">
        <v>25</v>
      </c>
      <c r="B15" s="13">
        <v>11311</v>
      </c>
      <c r="C15" s="13">
        <v>7175</v>
      </c>
      <c r="D15" s="13">
        <f t="shared" si="0"/>
        <v>18486</v>
      </c>
      <c r="E15" s="13">
        <v>84968</v>
      </c>
      <c r="F15" s="13">
        <v>2594</v>
      </c>
      <c r="G15" s="13">
        <f t="shared" si="1"/>
        <v>87562</v>
      </c>
      <c r="H15" s="13">
        <f t="shared" si="3"/>
        <v>96279</v>
      </c>
      <c r="I15" s="13">
        <f t="shared" si="3"/>
        <v>9769</v>
      </c>
      <c r="J15" s="13">
        <f t="shared" si="2"/>
        <v>106048</v>
      </c>
    </row>
    <row r="16" spans="1:30" ht="24" customHeight="1">
      <c r="A16" s="109" t="s">
        <v>72</v>
      </c>
      <c r="B16" s="12">
        <v>5385</v>
      </c>
      <c r="C16" s="12">
        <v>2799</v>
      </c>
      <c r="D16" s="12">
        <f t="shared" si="0"/>
        <v>8184</v>
      </c>
      <c r="E16" s="12">
        <v>32835</v>
      </c>
      <c r="F16" s="12">
        <v>604</v>
      </c>
      <c r="G16" s="12">
        <f t="shared" si="1"/>
        <v>33439</v>
      </c>
      <c r="H16" s="12">
        <f t="shared" si="3"/>
        <v>38220</v>
      </c>
      <c r="I16" s="12">
        <f t="shared" si="3"/>
        <v>3403</v>
      </c>
      <c r="J16" s="12">
        <f t="shared" si="2"/>
        <v>41623</v>
      </c>
    </row>
    <row r="17" spans="1:10" ht="24" customHeight="1">
      <c r="A17" s="110" t="s">
        <v>26</v>
      </c>
      <c r="B17" s="13">
        <v>16571</v>
      </c>
      <c r="C17" s="13">
        <v>9805</v>
      </c>
      <c r="D17" s="13">
        <f t="shared" si="0"/>
        <v>26376</v>
      </c>
      <c r="E17" s="13">
        <v>106926</v>
      </c>
      <c r="F17" s="13">
        <v>2578</v>
      </c>
      <c r="G17" s="13">
        <f t="shared" si="1"/>
        <v>109504</v>
      </c>
      <c r="H17" s="13">
        <f t="shared" si="3"/>
        <v>123497</v>
      </c>
      <c r="I17" s="13">
        <f t="shared" si="3"/>
        <v>12383</v>
      </c>
      <c r="J17" s="13">
        <f t="shared" si="2"/>
        <v>135880</v>
      </c>
    </row>
    <row r="18" spans="1:10" ht="24" customHeight="1">
      <c r="A18" s="109" t="s">
        <v>27</v>
      </c>
      <c r="B18" s="12">
        <v>12288</v>
      </c>
      <c r="C18" s="12">
        <v>5826</v>
      </c>
      <c r="D18" s="12">
        <f t="shared" si="0"/>
        <v>18114</v>
      </c>
      <c r="E18" s="12">
        <v>89267</v>
      </c>
      <c r="F18" s="12">
        <v>2046</v>
      </c>
      <c r="G18" s="12">
        <f t="shared" si="1"/>
        <v>91313</v>
      </c>
      <c r="H18" s="12">
        <f t="shared" si="3"/>
        <v>101555</v>
      </c>
      <c r="I18" s="12">
        <f t="shared" si="3"/>
        <v>7872</v>
      </c>
      <c r="J18" s="12">
        <f t="shared" si="2"/>
        <v>109427</v>
      </c>
    </row>
    <row r="19" spans="1:10" ht="24" customHeight="1">
      <c r="A19" s="110" t="s">
        <v>28</v>
      </c>
      <c r="B19" s="13">
        <v>6619</v>
      </c>
      <c r="C19" s="13">
        <v>2233</v>
      </c>
      <c r="D19" s="13">
        <f t="shared" si="0"/>
        <v>8852</v>
      </c>
      <c r="E19" s="13">
        <v>31230</v>
      </c>
      <c r="F19" s="13">
        <v>694</v>
      </c>
      <c r="G19" s="13">
        <f t="shared" si="1"/>
        <v>31924</v>
      </c>
      <c r="H19" s="13">
        <f t="shared" si="3"/>
        <v>37849</v>
      </c>
      <c r="I19" s="13">
        <f t="shared" si="3"/>
        <v>2927</v>
      </c>
      <c r="J19" s="13">
        <f t="shared" si="2"/>
        <v>40776</v>
      </c>
    </row>
    <row r="20" spans="1:10" ht="24" customHeight="1">
      <c r="A20" s="109" t="s">
        <v>29</v>
      </c>
      <c r="B20" s="12">
        <v>7760</v>
      </c>
      <c r="C20" s="12">
        <v>3138</v>
      </c>
      <c r="D20" s="12">
        <f t="shared" si="0"/>
        <v>10898</v>
      </c>
      <c r="E20" s="12">
        <v>46641</v>
      </c>
      <c r="F20" s="12">
        <v>1186</v>
      </c>
      <c r="G20" s="12">
        <f t="shared" si="1"/>
        <v>47827</v>
      </c>
      <c r="H20" s="12">
        <f t="shared" si="3"/>
        <v>54401</v>
      </c>
      <c r="I20" s="12">
        <f t="shared" si="3"/>
        <v>4324</v>
      </c>
      <c r="J20" s="12">
        <f t="shared" si="2"/>
        <v>58725</v>
      </c>
    </row>
    <row r="21" spans="1:10" ht="24" customHeight="1">
      <c r="A21" s="11" t="s">
        <v>30</v>
      </c>
      <c r="B21" s="107">
        <f t="shared" ref="B21:J21" si="4">SUM(B8:B20)</f>
        <v>1365654</v>
      </c>
      <c r="C21" s="107">
        <f t="shared" si="4"/>
        <v>723789</v>
      </c>
      <c r="D21" s="107">
        <f t="shared" si="4"/>
        <v>2089443</v>
      </c>
      <c r="E21" s="107">
        <f t="shared" si="4"/>
        <v>6051404</v>
      </c>
      <c r="F21" s="107">
        <f t="shared" si="4"/>
        <v>250388</v>
      </c>
      <c r="G21" s="107">
        <f t="shared" si="4"/>
        <v>6301792</v>
      </c>
      <c r="H21" s="107">
        <f t="shared" si="4"/>
        <v>7417058</v>
      </c>
      <c r="I21" s="107">
        <f t="shared" si="4"/>
        <v>974177</v>
      </c>
      <c r="J21" s="107">
        <f t="shared" si="4"/>
        <v>8391235</v>
      </c>
    </row>
    <row r="22" spans="1:10" ht="16.8">
      <c r="A22" s="14" t="s">
        <v>87</v>
      </c>
      <c r="B22" s="111"/>
      <c r="C22" s="111"/>
      <c r="D22" s="111"/>
      <c r="E22" s="111"/>
      <c r="F22" s="111"/>
      <c r="G22" s="111"/>
      <c r="H22" s="111"/>
      <c r="I22" s="111"/>
      <c r="J22" s="111"/>
    </row>
    <row r="23" spans="1:10" ht="16.8">
      <c r="A23" s="63" t="s">
        <v>63</v>
      </c>
      <c r="B23" s="15"/>
      <c r="C23" s="61"/>
      <c r="D23" s="61"/>
      <c r="E23" s="15"/>
      <c r="F23" s="15"/>
      <c r="G23" s="15"/>
      <c r="H23" s="15"/>
      <c r="I23" s="99"/>
      <c r="J23" s="15"/>
    </row>
    <row r="25" spans="1:10">
      <c r="B25" s="57"/>
      <c r="C25" s="57"/>
      <c r="D25" s="57"/>
      <c r="E25" s="57"/>
      <c r="F25" s="57"/>
      <c r="G25" s="57"/>
      <c r="H25" s="57"/>
      <c r="I25" s="57"/>
      <c r="J25" s="57"/>
    </row>
    <row r="40" spans="2:10">
      <c r="B40" s="57"/>
      <c r="C40" s="57"/>
      <c r="D40" s="57"/>
      <c r="E40" s="57"/>
      <c r="F40" s="57"/>
      <c r="G40" s="57"/>
      <c r="H40" s="57"/>
      <c r="I40" s="57"/>
      <c r="J40" s="57"/>
    </row>
    <row r="41" spans="2:10">
      <c r="B41" s="57"/>
      <c r="C41" s="57"/>
      <c r="D41" s="57"/>
      <c r="E41" s="57"/>
      <c r="F41" s="57"/>
      <c r="G41" s="57"/>
      <c r="H41" s="57"/>
      <c r="I41" s="57"/>
      <c r="J41" s="57"/>
    </row>
    <row r="42" spans="2:10">
      <c r="B42" s="57"/>
      <c r="C42" s="57"/>
      <c r="D42" s="57"/>
      <c r="E42" s="57"/>
      <c r="F42" s="57"/>
      <c r="G42" s="57"/>
      <c r="H42" s="57"/>
      <c r="I42" s="57"/>
      <c r="J42" s="57"/>
    </row>
    <row r="43" spans="2:10">
      <c r="B43" s="57"/>
      <c r="C43" s="57"/>
      <c r="D43" s="57"/>
      <c r="E43" s="57"/>
      <c r="F43" s="57"/>
      <c r="G43" s="57"/>
      <c r="H43" s="57"/>
      <c r="I43" s="57"/>
      <c r="J43" s="57"/>
    </row>
    <row r="44" spans="2:10">
      <c r="B44" s="57"/>
      <c r="C44" s="57"/>
      <c r="D44" s="57"/>
      <c r="E44" s="57"/>
      <c r="F44" s="57"/>
      <c r="G44" s="57"/>
      <c r="H44" s="57"/>
      <c r="I44" s="57"/>
      <c r="J44" s="57"/>
    </row>
    <row r="45" spans="2:10">
      <c r="B45" s="57"/>
      <c r="C45" s="57"/>
      <c r="D45" s="57"/>
      <c r="E45" s="57"/>
      <c r="F45" s="57"/>
      <c r="G45" s="57"/>
      <c r="H45" s="57"/>
      <c r="I45" s="57"/>
      <c r="J45" s="57"/>
    </row>
    <row r="46" spans="2:10">
      <c r="B46" s="57"/>
      <c r="C46" s="57"/>
      <c r="D46" s="57"/>
      <c r="E46" s="57"/>
      <c r="F46" s="57"/>
      <c r="G46" s="57"/>
      <c r="H46" s="57"/>
      <c r="I46" s="57"/>
      <c r="J46" s="57"/>
    </row>
    <row r="47" spans="2:10">
      <c r="B47" s="57"/>
      <c r="C47" s="57"/>
      <c r="D47" s="57"/>
      <c r="E47" s="57"/>
      <c r="F47" s="57"/>
      <c r="G47" s="57"/>
      <c r="H47" s="57"/>
      <c r="I47" s="57"/>
      <c r="J47" s="57"/>
    </row>
    <row r="48" spans="2:10">
      <c r="B48" s="57"/>
      <c r="C48" s="57"/>
      <c r="D48" s="57"/>
      <c r="E48" s="57"/>
      <c r="F48" s="57"/>
      <c r="G48" s="57"/>
      <c r="H48" s="57"/>
      <c r="I48" s="57"/>
      <c r="J48" s="57"/>
    </row>
    <row r="49" spans="2:10">
      <c r="B49" s="57"/>
      <c r="C49" s="57"/>
      <c r="D49" s="57"/>
      <c r="E49" s="57"/>
      <c r="F49" s="57"/>
      <c r="G49" s="57"/>
      <c r="H49" s="57"/>
      <c r="I49" s="57"/>
      <c r="J49" s="57"/>
    </row>
    <row r="50" spans="2:10">
      <c r="B50" s="57"/>
      <c r="C50" s="57"/>
      <c r="D50" s="57"/>
      <c r="E50" s="57"/>
      <c r="F50" s="57"/>
      <c r="G50" s="57"/>
      <c r="H50" s="57"/>
      <c r="I50" s="57"/>
      <c r="J50" s="57"/>
    </row>
    <row r="51" spans="2:10">
      <c r="B51" s="57"/>
      <c r="C51" s="57"/>
      <c r="D51" s="57"/>
      <c r="E51" s="57"/>
      <c r="F51" s="57"/>
      <c r="G51" s="57"/>
      <c r="H51" s="57"/>
      <c r="I51" s="57"/>
      <c r="J51" s="57"/>
    </row>
    <row r="52" spans="2:10">
      <c r="B52" s="57"/>
      <c r="C52" s="57"/>
      <c r="D52" s="57"/>
      <c r="E52" s="57"/>
      <c r="F52" s="57"/>
      <c r="G52" s="57"/>
      <c r="H52" s="57"/>
      <c r="I52" s="57"/>
      <c r="J52" s="57"/>
    </row>
    <row r="53" spans="2:10">
      <c r="B53" s="57"/>
      <c r="C53" s="57"/>
      <c r="D53" s="57"/>
      <c r="E53" s="57"/>
      <c r="F53" s="57"/>
      <c r="G53" s="57"/>
      <c r="H53" s="57"/>
      <c r="I53" s="57"/>
      <c r="J53" s="57"/>
    </row>
  </sheetData>
  <mergeCells count="8">
    <mergeCell ref="H1:J2"/>
    <mergeCell ref="H3:J3"/>
    <mergeCell ref="A4:J4"/>
    <mergeCell ref="A5:B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61" orientation="landscape" horizontalDpi="300" r:id="rId1"/>
  <headerFooter>
    <oddFooter>&amp;Lstats.gov.sa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002060"/>
  </sheetPr>
  <dimension ref="A1:AD47"/>
  <sheetViews>
    <sheetView showGridLines="0" rightToLeft="1" view="pageBreakPreview" zoomScale="55" zoomScaleNormal="60" zoomScaleSheetLayoutView="55" workbookViewId="0">
      <selection activeCell="A4" sqref="A4:J4"/>
    </sheetView>
  </sheetViews>
  <sheetFormatPr defaultColWidth="8.88671875" defaultRowHeight="14.4"/>
  <cols>
    <col min="1" max="1" width="51" style="7" customWidth="1"/>
    <col min="2" max="9" width="12.109375" style="7" customWidth="1"/>
    <col min="10" max="10" width="13.109375" style="7" customWidth="1"/>
    <col min="11" max="11" width="40.88671875" style="7" customWidth="1"/>
    <col min="12" max="12" width="8.6640625" style="7" bestFit="1" customWidth="1"/>
    <col min="13" max="16384" width="8.88671875" style="7"/>
  </cols>
  <sheetData>
    <row r="1" spans="1:30">
      <c r="H1" s="227" t="s">
        <v>135</v>
      </c>
      <c r="I1" s="227"/>
      <c r="J1" s="227"/>
    </row>
    <row r="2" spans="1:30">
      <c r="H2" s="227"/>
      <c r="I2" s="227"/>
      <c r="J2" s="227"/>
    </row>
    <row r="3" spans="1:30" s="21" customFormat="1">
      <c r="H3" s="234"/>
      <c r="I3" s="234"/>
      <c r="J3" s="234"/>
      <c r="K3" s="7"/>
      <c r="L3" s="7"/>
      <c r="M3" s="7"/>
      <c r="N3" s="7"/>
      <c r="O3" s="7"/>
      <c r="P3" s="7"/>
      <c r="Q3" s="7"/>
      <c r="R3" s="7"/>
      <c r="S3" s="7"/>
      <c r="T3" s="7"/>
      <c r="U3" s="7"/>
      <c r="V3" s="7"/>
      <c r="W3" s="7"/>
      <c r="X3" s="7"/>
      <c r="Y3" s="7"/>
      <c r="Z3" s="7"/>
      <c r="AA3" s="7"/>
      <c r="AB3" s="7"/>
      <c r="AC3" s="7"/>
      <c r="AD3" s="7"/>
    </row>
    <row r="4" spans="1:30" ht="15">
      <c r="A4" s="242" t="s">
        <v>257</v>
      </c>
      <c r="B4" s="242"/>
      <c r="C4" s="242"/>
      <c r="D4" s="242"/>
      <c r="E4" s="242"/>
      <c r="F4" s="242"/>
      <c r="G4" s="242"/>
      <c r="H4" s="242"/>
      <c r="I4" s="242"/>
      <c r="J4" s="242"/>
    </row>
    <row r="5" spans="1:30">
      <c r="A5" s="23" t="s">
        <v>172</v>
      </c>
      <c r="B5" s="19"/>
      <c r="C5" s="19"/>
      <c r="D5" s="19"/>
      <c r="E5" s="19"/>
      <c r="F5" s="19"/>
      <c r="G5" s="19"/>
      <c r="H5" s="19"/>
      <c r="I5" s="19"/>
      <c r="J5" s="19"/>
    </row>
    <row r="6" spans="1:30" ht="15">
      <c r="A6" s="225" t="s">
        <v>88</v>
      </c>
      <c r="B6" s="223" t="s">
        <v>0</v>
      </c>
      <c r="C6" s="225"/>
      <c r="D6" s="225"/>
      <c r="E6" s="225" t="s">
        <v>1</v>
      </c>
      <c r="F6" s="225"/>
      <c r="G6" s="225"/>
      <c r="H6" s="225" t="s">
        <v>2</v>
      </c>
      <c r="I6" s="225"/>
      <c r="J6" s="240"/>
    </row>
    <row r="7" spans="1:30" ht="15">
      <c r="A7" s="225"/>
      <c r="B7" s="10" t="s">
        <v>14</v>
      </c>
      <c r="C7" s="11" t="s">
        <v>15</v>
      </c>
      <c r="D7" s="11" t="s">
        <v>66</v>
      </c>
      <c r="E7" s="11" t="s">
        <v>14</v>
      </c>
      <c r="F7" s="11" t="s">
        <v>15</v>
      </c>
      <c r="G7" s="11" t="s">
        <v>66</v>
      </c>
      <c r="H7" s="11" t="s">
        <v>14</v>
      </c>
      <c r="I7" s="11" t="s">
        <v>15</v>
      </c>
      <c r="J7" s="9" t="s">
        <v>66</v>
      </c>
    </row>
    <row r="8" spans="1:30" ht="15">
      <c r="A8" s="130" t="s">
        <v>161</v>
      </c>
      <c r="B8" s="12">
        <v>123602</v>
      </c>
      <c r="C8" s="12">
        <v>47568</v>
      </c>
      <c r="D8" s="12">
        <f t="shared" ref="D8:D17" si="0">SUM(B8:C8)</f>
        <v>171170</v>
      </c>
      <c r="E8" s="12">
        <v>57640</v>
      </c>
      <c r="F8" s="12">
        <v>1953</v>
      </c>
      <c r="G8" s="12">
        <f t="shared" ref="G8:G17" si="1">SUM(E8:F8)</f>
        <v>59593</v>
      </c>
      <c r="H8" s="12">
        <f>B8+E8</f>
        <v>181242</v>
      </c>
      <c r="I8" s="12">
        <f>C8+F8</f>
        <v>49521</v>
      </c>
      <c r="J8" s="12">
        <f t="shared" ref="J8:J17" si="2">SUM(H8:I8)</f>
        <v>230763</v>
      </c>
    </row>
    <row r="9" spans="1:30" ht="15">
      <c r="A9" s="131" t="s">
        <v>162</v>
      </c>
      <c r="B9" s="13">
        <v>226369</v>
      </c>
      <c r="C9" s="13">
        <v>215087</v>
      </c>
      <c r="D9" s="13">
        <f t="shared" si="0"/>
        <v>441456</v>
      </c>
      <c r="E9" s="13">
        <v>320301</v>
      </c>
      <c r="F9" s="13">
        <v>90821</v>
      </c>
      <c r="G9" s="13">
        <f t="shared" si="1"/>
        <v>411122</v>
      </c>
      <c r="H9" s="13">
        <f t="shared" ref="H9:I17" si="3">B9+E9</f>
        <v>546670</v>
      </c>
      <c r="I9" s="13">
        <f t="shared" si="3"/>
        <v>305908</v>
      </c>
      <c r="J9" s="13">
        <f t="shared" si="2"/>
        <v>852578</v>
      </c>
    </row>
    <row r="10" spans="1:30" ht="15">
      <c r="A10" s="130" t="s">
        <v>163</v>
      </c>
      <c r="B10" s="12">
        <v>287265</v>
      </c>
      <c r="C10" s="12">
        <v>138862</v>
      </c>
      <c r="D10" s="12">
        <f t="shared" si="0"/>
        <v>426127</v>
      </c>
      <c r="E10" s="12">
        <v>529210</v>
      </c>
      <c r="F10" s="12">
        <v>16924</v>
      </c>
      <c r="G10" s="12">
        <f t="shared" si="1"/>
        <v>546134</v>
      </c>
      <c r="H10" s="12">
        <f t="shared" si="3"/>
        <v>816475</v>
      </c>
      <c r="I10" s="12">
        <f t="shared" si="3"/>
        <v>155786</v>
      </c>
      <c r="J10" s="12">
        <f t="shared" si="2"/>
        <v>972261</v>
      </c>
    </row>
    <row r="11" spans="1:30" ht="15">
      <c r="A11" s="131" t="s">
        <v>164</v>
      </c>
      <c r="B11" s="13">
        <v>279825</v>
      </c>
      <c r="C11" s="13">
        <v>196646</v>
      </c>
      <c r="D11" s="13">
        <f t="shared" si="0"/>
        <v>476471</v>
      </c>
      <c r="E11" s="13">
        <v>47642</v>
      </c>
      <c r="F11" s="13">
        <v>5742</v>
      </c>
      <c r="G11" s="13">
        <f t="shared" si="1"/>
        <v>53384</v>
      </c>
      <c r="H11" s="13">
        <f t="shared" si="3"/>
        <v>327467</v>
      </c>
      <c r="I11" s="13">
        <f t="shared" si="3"/>
        <v>202388</v>
      </c>
      <c r="J11" s="13">
        <f t="shared" si="2"/>
        <v>529855</v>
      </c>
    </row>
    <row r="12" spans="1:30" ht="15">
      <c r="A12" s="130" t="s">
        <v>165</v>
      </c>
      <c r="B12" s="12">
        <v>194882</v>
      </c>
      <c r="C12" s="12">
        <v>79644</v>
      </c>
      <c r="D12" s="12">
        <f t="shared" si="0"/>
        <v>274526</v>
      </c>
      <c r="E12" s="12">
        <v>285236</v>
      </c>
      <c r="F12" s="12">
        <v>5806</v>
      </c>
      <c r="G12" s="12">
        <f t="shared" si="1"/>
        <v>291042</v>
      </c>
      <c r="H12" s="12">
        <f t="shared" si="3"/>
        <v>480118</v>
      </c>
      <c r="I12" s="12">
        <f t="shared" si="3"/>
        <v>85450</v>
      </c>
      <c r="J12" s="12">
        <f t="shared" si="2"/>
        <v>565568</v>
      </c>
    </row>
    <row r="13" spans="1:30" ht="22.35" customHeight="1">
      <c r="A13" s="131" t="s">
        <v>166</v>
      </c>
      <c r="B13" s="13">
        <v>1239</v>
      </c>
      <c r="C13" s="13">
        <v>197</v>
      </c>
      <c r="D13" s="13">
        <f t="shared" si="0"/>
        <v>1436</v>
      </c>
      <c r="E13" s="13">
        <v>38999</v>
      </c>
      <c r="F13" s="13">
        <v>24</v>
      </c>
      <c r="G13" s="13">
        <f t="shared" si="1"/>
        <v>39023</v>
      </c>
      <c r="H13" s="13">
        <f t="shared" si="3"/>
        <v>40238</v>
      </c>
      <c r="I13" s="13">
        <f t="shared" si="3"/>
        <v>221</v>
      </c>
      <c r="J13" s="13">
        <f t="shared" si="2"/>
        <v>40459</v>
      </c>
    </row>
    <row r="14" spans="1:30" ht="15">
      <c r="A14" s="130" t="s">
        <v>167</v>
      </c>
      <c r="B14" s="12">
        <v>38342</v>
      </c>
      <c r="C14" s="12">
        <v>3811</v>
      </c>
      <c r="D14" s="12">
        <f t="shared" si="0"/>
        <v>42153</v>
      </c>
      <c r="E14" s="12">
        <v>999673</v>
      </c>
      <c r="F14" s="12">
        <v>4012</v>
      </c>
      <c r="G14" s="12">
        <f t="shared" si="1"/>
        <v>1003685</v>
      </c>
      <c r="H14" s="12">
        <f t="shared" si="3"/>
        <v>1038015</v>
      </c>
      <c r="I14" s="12">
        <f t="shared" si="3"/>
        <v>7823</v>
      </c>
      <c r="J14" s="12">
        <f t="shared" si="2"/>
        <v>1045838</v>
      </c>
    </row>
    <row r="15" spans="1:30" ht="15">
      <c r="A15" s="131" t="s">
        <v>168</v>
      </c>
      <c r="B15" s="13">
        <v>67879</v>
      </c>
      <c r="C15" s="13">
        <v>3816</v>
      </c>
      <c r="D15" s="13">
        <f t="shared" si="0"/>
        <v>71695</v>
      </c>
      <c r="E15" s="13">
        <v>697991</v>
      </c>
      <c r="F15" s="13">
        <v>1055</v>
      </c>
      <c r="G15" s="13">
        <f t="shared" si="1"/>
        <v>699046</v>
      </c>
      <c r="H15" s="13">
        <f t="shared" si="3"/>
        <v>765870</v>
      </c>
      <c r="I15" s="13">
        <f t="shared" si="3"/>
        <v>4871</v>
      </c>
      <c r="J15" s="13">
        <f t="shared" si="2"/>
        <v>770741</v>
      </c>
    </row>
    <row r="16" spans="1:30" ht="15">
      <c r="A16" s="130" t="s">
        <v>169</v>
      </c>
      <c r="B16" s="12">
        <v>104239</v>
      </c>
      <c r="C16" s="12">
        <v>30171</v>
      </c>
      <c r="D16" s="12">
        <f t="shared" si="0"/>
        <v>134410</v>
      </c>
      <c r="E16" s="12">
        <v>3055100</v>
      </c>
      <c r="F16" s="12">
        <v>123752</v>
      </c>
      <c r="G16" s="12">
        <f t="shared" si="1"/>
        <v>3178852</v>
      </c>
      <c r="H16" s="12">
        <f t="shared" si="3"/>
        <v>3159339</v>
      </c>
      <c r="I16" s="12">
        <f t="shared" si="3"/>
        <v>153923</v>
      </c>
      <c r="J16" s="12">
        <f t="shared" si="2"/>
        <v>3313262</v>
      </c>
    </row>
    <row r="17" spans="1:10" ht="15">
      <c r="A17" s="131" t="s">
        <v>89</v>
      </c>
      <c r="B17" s="13">
        <v>36460</v>
      </c>
      <c r="C17" s="13">
        <v>1519</v>
      </c>
      <c r="D17" s="13">
        <f t="shared" si="0"/>
        <v>37979</v>
      </c>
      <c r="E17" s="13">
        <v>868</v>
      </c>
      <c r="F17" s="13">
        <v>130</v>
      </c>
      <c r="G17" s="13">
        <f t="shared" si="1"/>
        <v>998</v>
      </c>
      <c r="H17" s="13">
        <f t="shared" si="3"/>
        <v>37328</v>
      </c>
      <c r="I17" s="13">
        <f t="shared" si="3"/>
        <v>1649</v>
      </c>
      <c r="J17" s="13">
        <f t="shared" si="2"/>
        <v>38977</v>
      </c>
    </row>
    <row r="18" spans="1:10" ht="15">
      <c r="A18" s="130" t="s">
        <v>73</v>
      </c>
      <c r="B18" s="12">
        <v>5552</v>
      </c>
      <c r="C18" s="12">
        <v>6468</v>
      </c>
      <c r="D18" s="12">
        <f t="shared" ref="D18" si="4">SUM(B18:C18)</f>
        <v>12020</v>
      </c>
      <c r="E18" s="12">
        <v>18744</v>
      </c>
      <c r="F18" s="12">
        <v>169</v>
      </c>
      <c r="G18" s="12">
        <f t="shared" ref="G18" si="5">SUM(E18:F18)</f>
        <v>18913</v>
      </c>
      <c r="H18" s="12">
        <f t="shared" ref="H18" si="6">B18+E18</f>
        <v>24296</v>
      </c>
      <c r="I18" s="12">
        <f t="shared" ref="I18" si="7">C18+F18</f>
        <v>6637</v>
      </c>
      <c r="J18" s="12">
        <f t="shared" ref="J18" si="8">SUM(H18:I18)</f>
        <v>30933</v>
      </c>
    </row>
    <row r="19" spans="1:10" ht="15">
      <c r="A19" s="97" t="s">
        <v>76</v>
      </c>
      <c r="B19" s="31">
        <f>SUM(B8:B18)</f>
        <v>1365654</v>
      </c>
      <c r="C19" s="31">
        <f t="shared" ref="C19:J19" si="9">SUM(C8:C18)</f>
        <v>723789</v>
      </c>
      <c r="D19" s="31">
        <f t="shared" si="9"/>
        <v>2089443</v>
      </c>
      <c r="E19" s="31">
        <f t="shared" si="9"/>
        <v>6051404</v>
      </c>
      <c r="F19" s="31">
        <f t="shared" si="9"/>
        <v>250388</v>
      </c>
      <c r="G19" s="31">
        <f t="shared" si="9"/>
        <v>6301792</v>
      </c>
      <c r="H19" s="31">
        <f t="shared" si="9"/>
        <v>7417058</v>
      </c>
      <c r="I19" s="31">
        <f t="shared" si="9"/>
        <v>974177</v>
      </c>
      <c r="J19" s="31">
        <f t="shared" si="9"/>
        <v>8391235</v>
      </c>
    </row>
    <row r="20" spans="1:10" ht="16.8">
      <c r="A20" s="67" t="s">
        <v>86</v>
      </c>
      <c r="B20" s="67"/>
      <c r="C20" s="67"/>
      <c r="D20" s="67"/>
      <c r="E20" s="67"/>
      <c r="F20" s="15"/>
      <c r="G20" s="15"/>
      <c r="H20" s="15"/>
      <c r="I20" s="15"/>
      <c r="J20" s="15"/>
    </row>
    <row r="21" spans="1:10" ht="16.8">
      <c r="A21" s="63" t="s">
        <v>63</v>
      </c>
      <c r="B21" s="112"/>
      <c r="C21" s="112"/>
      <c r="D21" s="112"/>
      <c r="E21" s="112"/>
      <c r="F21" s="112"/>
      <c r="G21" s="112"/>
      <c r="H21" s="112"/>
      <c r="I21" s="112"/>
      <c r="J21" s="112"/>
    </row>
    <row r="22" spans="1:10" ht="16.8">
      <c r="A22" s="247" t="s">
        <v>90</v>
      </c>
      <c r="B22" s="247"/>
      <c r="C22" s="247"/>
      <c r="D22" s="247"/>
      <c r="E22" s="248"/>
      <c r="F22" s="248"/>
      <c r="G22" s="248"/>
      <c r="H22" s="248"/>
      <c r="I22" s="248"/>
      <c r="J22" s="248"/>
    </row>
    <row r="23" spans="1:10" ht="14.4" customHeight="1"/>
    <row r="25" spans="1:10">
      <c r="B25" s="57"/>
      <c r="C25" s="57"/>
      <c r="D25" s="57"/>
      <c r="E25" s="57"/>
      <c r="F25" s="57"/>
      <c r="G25" s="57"/>
      <c r="H25" s="57"/>
      <c r="I25" s="57"/>
      <c r="J25" s="57"/>
    </row>
    <row r="26" spans="1:10">
      <c r="B26" s="57"/>
      <c r="C26" s="57"/>
      <c r="D26" s="57"/>
      <c r="E26" s="57"/>
      <c r="F26" s="57"/>
      <c r="G26" s="57"/>
      <c r="H26" s="57"/>
      <c r="I26" s="57"/>
      <c r="J26" s="57"/>
    </row>
    <row r="36" spans="2:10">
      <c r="B36" s="57"/>
      <c r="C36" s="57"/>
      <c r="D36" s="57"/>
      <c r="E36" s="57"/>
      <c r="F36" s="57"/>
      <c r="G36" s="57"/>
      <c r="H36" s="57"/>
      <c r="I36" s="57"/>
      <c r="J36" s="57"/>
    </row>
    <row r="37" spans="2:10">
      <c r="B37" s="57"/>
      <c r="C37" s="57"/>
      <c r="D37" s="57"/>
      <c r="E37" s="57"/>
      <c r="F37" s="57"/>
      <c r="G37" s="57"/>
      <c r="H37" s="57"/>
      <c r="I37" s="57"/>
      <c r="J37" s="57"/>
    </row>
    <row r="38" spans="2:10">
      <c r="B38" s="57"/>
      <c r="C38" s="57"/>
      <c r="D38" s="57"/>
      <c r="E38" s="57"/>
      <c r="F38" s="57"/>
      <c r="G38" s="57"/>
      <c r="H38" s="57"/>
      <c r="I38" s="57"/>
      <c r="J38" s="57"/>
    </row>
    <row r="39" spans="2:10">
      <c r="B39" s="57"/>
      <c r="C39" s="57"/>
      <c r="D39" s="57"/>
      <c r="E39" s="57"/>
      <c r="F39" s="57"/>
      <c r="G39" s="57"/>
      <c r="H39" s="57"/>
      <c r="I39" s="57"/>
      <c r="J39" s="57"/>
    </row>
    <row r="40" spans="2:10">
      <c r="B40" s="57"/>
      <c r="C40" s="57"/>
      <c r="D40" s="57"/>
      <c r="E40" s="57"/>
      <c r="F40" s="57"/>
      <c r="G40" s="57"/>
      <c r="H40" s="57"/>
      <c r="I40" s="57"/>
      <c r="J40" s="57"/>
    </row>
    <row r="41" spans="2:10">
      <c r="B41" s="57"/>
      <c r="C41" s="57"/>
      <c r="D41" s="57"/>
      <c r="E41" s="57"/>
      <c r="F41" s="57"/>
      <c r="G41" s="57"/>
      <c r="H41" s="57"/>
      <c r="I41" s="57"/>
      <c r="J41" s="57"/>
    </row>
    <row r="42" spans="2:10">
      <c r="B42" s="57"/>
      <c r="C42" s="57"/>
      <c r="D42" s="57"/>
      <c r="E42" s="57"/>
      <c r="F42" s="57"/>
      <c r="G42" s="57"/>
      <c r="H42" s="57"/>
      <c r="I42" s="57"/>
      <c r="J42" s="57"/>
    </row>
    <row r="43" spans="2:10">
      <c r="B43" s="57"/>
      <c r="C43" s="57"/>
      <c r="D43" s="57"/>
      <c r="E43" s="57"/>
      <c r="F43" s="57"/>
      <c r="G43" s="57"/>
      <c r="H43" s="57"/>
      <c r="I43" s="57"/>
      <c r="J43" s="57"/>
    </row>
    <row r="44" spans="2:10">
      <c r="B44" s="57"/>
      <c r="C44" s="57"/>
      <c r="D44" s="57"/>
      <c r="E44" s="57"/>
      <c r="F44" s="57"/>
      <c r="G44" s="57"/>
      <c r="H44" s="57"/>
      <c r="I44" s="57"/>
      <c r="J44" s="57"/>
    </row>
    <row r="45" spans="2:10">
      <c r="B45" s="57"/>
      <c r="C45" s="57"/>
      <c r="D45" s="57"/>
      <c r="E45" s="57"/>
      <c r="F45" s="57"/>
      <c r="G45" s="57"/>
      <c r="H45" s="57"/>
      <c r="I45" s="57"/>
      <c r="J45" s="57"/>
    </row>
    <row r="46" spans="2:10">
      <c r="B46" s="57"/>
      <c r="C46" s="57"/>
      <c r="D46" s="57"/>
      <c r="E46" s="57"/>
      <c r="F46" s="57"/>
      <c r="G46" s="57"/>
      <c r="H46" s="57"/>
      <c r="I46" s="57"/>
      <c r="J46" s="57"/>
    </row>
    <row r="47" spans="2:10">
      <c r="B47" s="57"/>
      <c r="C47" s="57"/>
      <c r="D47" s="57"/>
      <c r="E47" s="57"/>
      <c r="F47" s="57"/>
      <c r="G47" s="57"/>
      <c r="H47" s="57"/>
      <c r="I47" s="57"/>
      <c r="J47" s="57"/>
    </row>
  </sheetData>
  <mergeCells count="9">
    <mergeCell ref="H1:J2"/>
    <mergeCell ref="H3:J3"/>
    <mergeCell ref="A22:D22"/>
    <mergeCell ref="E22:J22"/>
    <mergeCell ref="A4:J4"/>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49" orientation="landscape" horizontalDpi="300" r:id="rId1"/>
  <headerFooter>
    <oddFooter>&amp;Lstats.gov.sa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002060"/>
  </sheetPr>
  <dimension ref="A1:AD80"/>
  <sheetViews>
    <sheetView showGridLines="0" rightToLeft="1" view="pageBreakPreview" zoomScale="70" zoomScaleNormal="60" zoomScaleSheetLayoutView="70" zoomScalePageLayoutView="80" workbookViewId="0">
      <selection activeCell="L6" sqref="L6"/>
    </sheetView>
  </sheetViews>
  <sheetFormatPr defaultColWidth="9" defaultRowHeight="14.4"/>
  <cols>
    <col min="1" max="1" width="44.6640625" style="7" customWidth="1"/>
    <col min="2" max="2" width="11.33203125" style="7" bestFit="1" customWidth="1"/>
    <col min="3" max="3" width="9.44140625" style="7" customWidth="1"/>
    <col min="4" max="5" width="11.44140625" style="7" bestFit="1" customWidth="1"/>
    <col min="6" max="6" width="9.44140625" style="7" bestFit="1" customWidth="1"/>
    <col min="7" max="8" width="11.44140625" style="7" bestFit="1" customWidth="1"/>
    <col min="9" max="9" width="10.44140625" style="7" bestFit="1" customWidth="1"/>
    <col min="10" max="10" width="11.44140625" style="7" bestFit="1" customWidth="1"/>
    <col min="11" max="16384" width="9" style="7"/>
  </cols>
  <sheetData>
    <row r="1" spans="1:30">
      <c r="H1" s="227" t="s">
        <v>135</v>
      </c>
      <c r="I1" s="227"/>
      <c r="J1" s="227"/>
    </row>
    <row r="2" spans="1:30">
      <c r="H2" s="227"/>
      <c r="I2" s="227"/>
      <c r="J2" s="227"/>
    </row>
    <row r="3" spans="1:30" s="21" customFormat="1">
      <c r="H3" s="234"/>
      <c r="I3" s="234"/>
      <c r="J3" s="234"/>
      <c r="K3" s="7"/>
      <c r="L3" s="7"/>
      <c r="M3" s="7"/>
      <c r="N3" s="7"/>
      <c r="O3" s="7"/>
      <c r="P3" s="7"/>
      <c r="Q3" s="7"/>
      <c r="R3" s="7"/>
      <c r="S3" s="7"/>
      <c r="T3" s="7"/>
      <c r="U3" s="7"/>
      <c r="V3" s="7"/>
      <c r="W3" s="7"/>
      <c r="X3" s="7"/>
      <c r="Y3" s="7"/>
      <c r="Z3" s="7"/>
      <c r="AA3" s="7"/>
      <c r="AB3" s="7"/>
      <c r="AC3" s="7"/>
      <c r="AD3" s="7"/>
    </row>
    <row r="4" spans="1:30" ht="15">
      <c r="A4" s="244" t="s">
        <v>256</v>
      </c>
      <c r="B4" s="244"/>
      <c r="C4" s="244"/>
      <c r="D4" s="244"/>
      <c r="E4" s="244"/>
      <c r="F4" s="244"/>
      <c r="G4" s="244"/>
      <c r="H4" s="244"/>
      <c r="I4" s="244"/>
      <c r="J4" s="244"/>
    </row>
    <row r="5" spans="1:30" ht="17.399999999999999" customHeight="1">
      <c r="A5" s="113" t="s">
        <v>147</v>
      </c>
      <c r="B5" s="19"/>
      <c r="C5" s="19"/>
      <c r="D5" s="19"/>
      <c r="E5" s="19"/>
      <c r="F5" s="19"/>
      <c r="G5" s="19"/>
      <c r="H5" s="19"/>
      <c r="I5" s="19"/>
      <c r="J5" s="19"/>
    </row>
    <row r="6" spans="1:30" ht="21.6" customHeight="1">
      <c r="A6" s="225" t="s">
        <v>92</v>
      </c>
      <c r="B6" s="223" t="s">
        <v>0</v>
      </c>
      <c r="C6" s="225"/>
      <c r="D6" s="225"/>
      <c r="E6" s="225" t="s">
        <v>1</v>
      </c>
      <c r="F6" s="225"/>
      <c r="G6" s="225"/>
      <c r="H6" s="225" t="s">
        <v>2</v>
      </c>
      <c r="I6" s="225"/>
      <c r="J6" s="240"/>
    </row>
    <row r="7" spans="1:30" ht="21.6" customHeight="1">
      <c r="A7" s="225"/>
      <c r="B7" s="10" t="s">
        <v>14</v>
      </c>
      <c r="C7" s="11" t="s">
        <v>15</v>
      </c>
      <c r="D7" s="11" t="s">
        <v>66</v>
      </c>
      <c r="E7" s="11" t="s">
        <v>14</v>
      </c>
      <c r="F7" s="11" t="s">
        <v>15</v>
      </c>
      <c r="G7" s="11" t="s">
        <v>66</v>
      </c>
      <c r="H7" s="11" t="s">
        <v>14</v>
      </c>
      <c r="I7" s="11" t="s">
        <v>15</v>
      </c>
      <c r="J7" s="9" t="s">
        <v>66</v>
      </c>
    </row>
    <row r="8" spans="1:30" ht="15">
      <c r="A8" s="109" t="s">
        <v>93</v>
      </c>
      <c r="B8" s="12">
        <v>11851</v>
      </c>
      <c r="C8" s="12">
        <v>4583</v>
      </c>
      <c r="D8" s="12">
        <f t="shared" ref="D8:D29" si="0">SUM(B8:C8)</f>
        <v>16434</v>
      </c>
      <c r="E8" s="12">
        <v>89342</v>
      </c>
      <c r="F8" s="12">
        <v>524</v>
      </c>
      <c r="G8" s="12">
        <f t="shared" ref="G8:G29" si="1">SUM(E8:F8)</f>
        <v>89866</v>
      </c>
      <c r="H8" s="12">
        <f>B8+E8</f>
        <v>101193</v>
      </c>
      <c r="I8" s="12">
        <f>C8+F8</f>
        <v>5107</v>
      </c>
      <c r="J8" s="12">
        <f t="shared" ref="J8:J29" si="2">SUM(H8:I8)</f>
        <v>106300</v>
      </c>
    </row>
    <row r="9" spans="1:30" ht="15">
      <c r="A9" s="110" t="s">
        <v>94</v>
      </c>
      <c r="B9" s="13">
        <v>105150</v>
      </c>
      <c r="C9" s="13">
        <v>5949</v>
      </c>
      <c r="D9" s="13">
        <f t="shared" si="0"/>
        <v>111099</v>
      </c>
      <c r="E9" s="13">
        <v>63175</v>
      </c>
      <c r="F9" s="13">
        <v>832</v>
      </c>
      <c r="G9" s="13">
        <f t="shared" si="1"/>
        <v>64007</v>
      </c>
      <c r="H9" s="13">
        <f t="shared" ref="H9:I29" si="3">B9+E9</f>
        <v>168325</v>
      </c>
      <c r="I9" s="13">
        <f t="shared" si="3"/>
        <v>6781</v>
      </c>
      <c r="J9" s="13">
        <f t="shared" si="2"/>
        <v>175106</v>
      </c>
    </row>
    <row r="10" spans="1:30" ht="15">
      <c r="A10" s="109" t="s">
        <v>95</v>
      </c>
      <c r="B10" s="12">
        <v>148455</v>
      </c>
      <c r="C10" s="12">
        <v>63113</v>
      </c>
      <c r="D10" s="12">
        <f t="shared" si="0"/>
        <v>211568</v>
      </c>
      <c r="E10" s="12">
        <v>611790</v>
      </c>
      <c r="F10" s="12">
        <v>14426</v>
      </c>
      <c r="G10" s="12">
        <f t="shared" si="1"/>
        <v>626216</v>
      </c>
      <c r="H10" s="12">
        <f t="shared" si="3"/>
        <v>760245</v>
      </c>
      <c r="I10" s="12">
        <f t="shared" si="3"/>
        <v>77539</v>
      </c>
      <c r="J10" s="12">
        <f t="shared" si="2"/>
        <v>837784</v>
      </c>
    </row>
    <row r="11" spans="1:30" ht="15">
      <c r="A11" s="110" t="s">
        <v>96</v>
      </c>
      <c r="B11" s="13">
        <v>38893</v>
      </c>
      <c r="C11" s="13">
        <v>2059</v>
      </c>
      <c r="D11" s="13">
        <f t="shared" si="0"/>
        <v>40952</v>
      </c>
      <c r="E11" s="13">
        <v>37324</v>
      </c>
      <c r="F11" s="13">
        <v>79</v>
      </c>
      <c r="G11" s="13">
        <f t="shared" si="1"/>
        <v>37403</v>
      </c>
      <c r="H11" s="13">
        <f t="shared" si="3"/>
        <v>76217</v>
      </c>
      <c r="I11" s="13">
        <f t="shared" si="3"/>
        <v>2138</v>
      </c>
      <c r="J11" s="13">
        <f t="shared" si="2"/>
        <v>78355</v>
      </c>
    </row>
    <row r="12" spans="1:30" ht="30">
      <c r="A12" s="109" t="s">
        <v>97</v>
      </c>
      <c r="B12" s="12">
        <v>3517</v>
      </c>
      <c r="C12" s="12">
        <v>1605</v>
      </c>
      <c r="D12" s="12">
        <f t="shared" si="0"/>
        <v>5122</v>
      </c>
      <c r="E12" s="12">
        <v>18053</v>
      </c>
      <c r="F12" s="12">
        <v>434</v>
      </c>
      <c r="G12" s="12">
        <f t="shared" si="1"/>
        <v>18487</v>
      </c>
      <c r="H12" s="12">
        <f t="shared" si="3"/>
        <v>21570</v>
      </c>
      <c r="I12" s="12">
        <f t="shared" si="3"/>
        <v>2039</v>
      </c>
      <c r="J12" s="12">
        <f t="shared" si="2"/>
        <v>23609</v>
      </c>
    </row>
    <row r="13" spans="1:30" ht="15">
      <c r="A13" s="110" t="s">
        <v>98</v>
      </c>
      <c r="B13" s="13">
        <v>193323</v>
      </c>
      <c r="C13" s="13">
        <v>118621</v>
      </c>
      <c r="D13" s="13">
        <f t="shared" si="0"/>
        <v>311944</v>
      </c>
      <c r="E13" s="13">
        <v>1787889</v>
      </c>
      <c r="F13" s="13">
        <v>15681</v>
      </c>
      <c r="G13" s="13">
        <f t="shared" si="1"/>
        <v>1803570</v>
      </c>
      <c r="H13" s="13">
        <f t="shared" si="3"/>
        <v>1981212</v>
      </c>
      <c r="I13" s="13">
        <f t="shared" si="3"/>
        <v>134302</v>
      </c>
      <c r="J13" s="13">
        <f t="shared" si="2"/>
        <v>2115514</v>
      </c>
    </row>
    <row r="14" spans="1:30" ht="30">
      <c r="A14" s="109" t="s">
        <v>99</v>
      </c>
      <c r="B14" s="12">
        <v>264777</v>
      </c>
      <c r="C14" s="12">
        <v>181317</v>
      </c>
      <c r="D14" s="12">
        <f t="shared" si="0"/>
        <v>446094</v>
      </c>
      <c r="E14" s="12">
        <v>1403515</v>
      </c>
      <c r="F14" s="12">
        <v>22967</v>
      </c>
      <c r="G14" s="12">
        <f t="shared" si="1"/>
        <v>1426482</v>
      </c>
      <c r="H14" s="12">
        <f t="shared" si="3"/>
        <v>1668292</v>
      </c>
      <c r="I14" s="12">
        <f t="shared" si="3"/>
        <v>204284</v>
      </c>
      <c r="J14" s="12">
        <f t="shared" si="2"/>
        <v>1872576</v>
      </c>
    </row>
    <row r="15" spans="1:30" ht="15">
      <c r="A15" s="110" t="s">
        <v>100</v>
      </c>
      <c r="B15" s="13">
        <v>52258</v>
      </c>
      <c r="C15" s="13">
        <v>13886</v>
      </c>
      <c r="D15" s="13">
        <f t="shared" si="0"/>
        <v>66144</v>
      </c>
      <c r="E15" s="13">
        <v>190788</v>
      </c>
      <c r="F15" s="13">
        <v>1442</v>
      </c>
      <c r="G15" s="13">
        <f t="shared" si="1"/>
        <v>192230</v>
      </c>
      <c r="H15" s="13">
        <f t="shared" si="3"/>
        <v>243046</v>
      </c>
      <c r="I15" s="13">
        <f t="shared" si="3"/>
        <v>15328</v>
      </c>
      <c r="J15" s="13">
        <f t="shared" si="2"/>
        <v>258374</v>
      </c>
    </row>
    <row r="16" spans="1:30" ht="15">
      <c r="A16" s="109" t="s">
        <v>101</v>
      </c>
      <c r="B16" s="12">
        <v>39479</v>
      </c>
      <c r="C16" s="12">
        <v>38854</v>
      </c>
      <c r="D16" s="12">
        <f t="shared" si="0"/>
        <v>78333</v>
      </c>
      <c r="E16" s="12">
        <v>305898</v>
      </c>
      <c r="F16" s="12">
        <v>2155</v>
      </c>
      <c r="G16" s="12">
        <f t="shared" si="1"/>
        <v>308053</v>
      </c>
      <c r="H16" s="12">
        <f t="shared" si="3"/>
        <v>345377</v>
      </c>
      <c r="I16" s="12">
        <f t="shared" si="3"/>
        <v>41009</v>
      </c>
      <c r="J16" s="12">
        <f t="shared" si="2"/>
        <v>386386</v>
      </c>
    </row>
    <row r="17" spans="1:10" ht="15">
      <c r="A17" s="110" t="s">
        <v>102</v>
      </c>
      <c r="B17" s="13">
        <v>30139</v>
      </c>
      <c r="C17" s="13">
        <v>10847</v>
      </c>
      <c r="D17" s="13">
        <f t="shared" si="0"/>
        <v>40986</v>
      </c>
      <c r="E17" s="13">
        <v>37737</v>
      </c>
      <c r="F17" s="13">
        <v>871</v>
      </c>
      <c r="G17" s="13">
        <f t="shared" si="1"/>
        <v>38608</v>
      </c>
      <c r="H17" s="13">
        <f t="shared" si="3"/>
        <v>67876</v>
      </c>
      <c r="I17" s="13">
        <f t="shared" si="3"/>
        <v>11718</v>
      </c>
      <c r="J17" s="13">
        <f t="shared" si="2"/>
        <v>79594</v>
      </c>
    </row>
    <row r="18" spans="1:10" ht="15">
      <c r="A18" s="109" t="s">
        <v>103</v>
      </c>
      <c r="B18" s="12">
        <v>50141</v>
      </c>
      <c r="C18" s="12">
        <v>13488</v>
      </c>
      <c r="D18" s="12">
        <f t="shared" si="0"/>
        <v>63629</v>
      </c>
      <c r="E18" s="12">
        <v>12442</v>
      </c>
      <c r="F18" s="12">
        <v>397</v>
      </c>
      <c r="G18" s="12">
        <f t="shared" si="1"/>
        <v>12839</v>
      </c>
      <c r="H18" s="12">
        <f t="shared" si="3"/>
        <v>62583</v>
      </c>
      <c r="I18" s="12">
        <f t="shared" si="3"/>
        <v>13885</v>
      </c>
      <c r="J18" s="12">
        <f t="shared" si="2"/>
        <v>76468</v>
      </c>
    </row>
    <row r="19" spans="1:10" ht="15">
      <c r="A19" s="110" t="s">
        <v>104</v>
      </c>
      <c r="B19" s="13">
        <v>8991</v>
      </c>
      <c r="C19" s="13">
        <v>4058</v>
      </c>
      <c r="D19" s="13">
        <f t="shared" si="0"/>
        <v>13049</v>
      </c>
      <c r="E19" s="13">
        <v>24888</v>
      </c>
      <c r="F19" s="13">
        <v>294</v>
      </c>
      <c r="G19" s="13">
        <f t="shared" si="1"/>
        <v>25182</v>
      </c>
      <c r="H19" s="13">
        <f t="shared" si="3"/>
        <v>33879</v>
      </c>
      <c r="I19" s="13">
        <f t="shared" si="3"/>
        <v>4352</v>
      </c>
      <c r="J19" s="13">
        <f t="shared" si="2"/>
        <v>38231</v>
      </c>
    </row>
    <row r="20" spans="1:10" ht="15">
      <c r="A20" s="109" t="s">
        <v>105</v>
      </c>
      <c r="B20" s="12">
        <v>29487</v>
      </c>
      <c r="C20" s="12">
        <v>14907</v>
      </c>
      <c r="D20" s="12">
        <f t="shared" si="0"/>
        <v>44394</v>
      </c>
      <c r="E20" s="12">
        <v>86300</v>
      </c>
      <c r="F20" s="12">
        <v>2317</v>
      </c>
      <c r="G20" s="12">
        <f t="shared" si="1"/>
        <v>88617</v>
      </c>
      <c r="H20" s="12">
        <f t="shared" si="3"/>
        <v>115787</v>
      </c>
      <c r="I20" s="12">
        <f t="shared" si="3"/>
        <v>17224</v>
      </c>
      <c r="J20" s="12">
        <f t="shared" si="2"/>
        <v>133011</v>
      </c>
    </row>
    <row r="21" spans="1:10" ht="15">
      <c r="A21" s="110" t="s">
        <v>106</v>
      </c>
      <c r="B21" s="13">
        <v>86330</v>
      </c>
      <c r="C21" s="13">
        <v>53013</v>
      </c>
      <c r="D21" s="13">
        <f t="shared" si="0"/>
        <v>139343</v>
      </c>
      <c r="E21" s="13">
        <v>814208</v>
      </c>
      <c r="F21" s="13">
        <v>69633</v>
      </c>
      <c r="G21" s="13">
        <f t="shared" si="1"/>
        <v>883841</v>
      </c>
      <c r="H21" s="13">
        <f t="shared" si="3"/>
        <v>900538</v>
      </c>
      <c r="I21" s="13">
        <f t="shared" si="3"/>
        <v>122646</v>
      </c>
      <c r="J21" s="13">
        <f t="shared" si="2"/>
        <v>1023184</v>
      </c>
    </row>
    <row r="22" spans="1:10" ht="15">
      <c r="A22" s="109" t="s">
        <v>107</v>
      </c>
      <c r="B22" s="12">
        <v>135499</v>
      </c>
      <c r="C22" s="12">
        <v>41062</v>
      </c>
      <c r="D22" s="12">
        <f t="shared" si="0"/>
        <v>176561</v>
      </c>
      <c r="E22" s="12">
        <v>59956</v>
      </c>
      <c r="F22" s="12">
        <v>10385</v>
      </c>
      <c r="G22" s="12">
        <f t="shared" si="1"/>
        <v>70341</v>
      </c>
      <c r="H22" s="12">
        <f t="shared" si="3"/>
        <v>195455</v>
      </c>
      <c r="I22" s="12">
        <f t="shared" si="3"/>
        <v>51447</v>
      </c>
      <c r="J22" s="12">
        <f t="shared" si="2"/>
        <v>246902</v>
      </c>
    </row>
    <row r="23" spans="1:10" ht="15">
      <c r="A23" s="110" t="s">
        <v>108</v>
      </c>
      <c r="B23" s="13">
        <v>27243</v>
      </c>
      <c r="C23" s="13">
        <v>43498</v>
      </c>
      <c r="D23" s="13">
        <f t="shared" si="0"/>
        <v>70741</v>
      </c>
      <c r="E23" s="13">
        <v>52700</v>
      </c>
      <c r="F23" s="13">
        <v>9665</v>
      </c>
      <c r="G23" s="13">
        <f t="shared" si="1"/>
        <v>62365</v>
      </c>
      <c r="H23" s="13">
        <f t="shared" si="3"/>
        <v>79943</v>
      </c>
      <c r="I23" s="13">
        <f t="shared" si="3"/>
        <v>53163</v>
      </c>
      <c r="J23" s="13">
        <f t="shared" si="2"/>
        <v>133106</v>
      </c>
    </row>
    <row r="24" spans="1:10" ht="15">
      <c r="A24" s="109" t="s">
        <v>109</v>
      </c>
      <c r="B24" s="12">
        <v>110139</v>
      </c>
      <c r="C24" s="12">
        <v>89983</v>
      </c>
      <c r="D24" s="12">
        <f t="shared" si="0"/>
        <v>200122</v>
      </c>
      <c r="E24" s="12">
        <v>149383</v>
      </c>
      <c r="F24" s="12">
        <v>79663</v>
      </c>
      <c r="G24" s="12">
        <f t="shared" si="1"/>
        <v>229046</v>
      </c>
      <c r="H24" s="12">
        <f t="shared" si="3"/>
        <v>259522</v>
      </c>
      <c r="I24" s="12">
        <f t="shared" si="3"/>
        <v>169646</v>
      </c>
      <c r="J24" s="12">
        <f t="shared" si="2"/>
        <v>429168</v>
      </c>
    </row>
    <row r="25" spans="1:10" ht="15">
      <c r="A25" s="110" t="s">
        <v>110</v>
      </c>
      <c r="B25" s="13">
        <v>4415</v>
      </c>
      <c r="C25" s="13">
        <v>4300</v>
      </c>
      <c r="D25" s="13">
        <f t="shared" si="0"/>
        <v>8715</v>
      </c>
      <c r="E25" s="13">
        <v>17296</v>
      </c>
      <c r="F25" s="13">
        <v>1136</v>
      </c>
      <c r="G25" s="13">
        <f t="shared" si="1"/>
        <v>18432</v>
      </c>
      <c r="H25" s="13">
        <f t="shared" si="3"/>
        <v>21711</v>
      </c>
      <c r="I25" s="13">
        <f t="shared" si="3"/>
        <v>5436</v>
      </c>
      <c r="J25" s="13">
        <f t="shared" si="2"/>
        <v>27147</v>
      </c>
    </row>
    <row r="26" spans="1:10" ht="15">
      <c r="A26" s="109" t="s">
        <v>111</v>
      </c>
      <c r="B26" s="12">
        <v>23388</v>
      </c>
      <c r="C26" s="12">
        <v>17896</v>
      </c>
      <c r="D26" s="12">
        <f t="shared" si="0"/>
        <v>41284</v>
      </c>
      <c r="E26" s="12">
        <v>158284</v>
      </c>
      <c r="F26" s="12">
        <v>15997</v>
      </c>
      <c r="G26" s="12">
        <f t="shared" si="1"/>
        <v>174281</v>
      </c>
      <c r="H26" s="12">
        <f t="shared" si="3"/>
        <v>181672</v>
      </c>
      <c r="I26" s="12">
        <f t="shared" si="3"/>
        <v>33893</v>
      </c>
      <c r="J26" s="12">
        <f t="shared" si="2"/>
        <v>215565</v>
      </c>
    </row>
    <row r="27" spans="1:10" ht="30">
      <c r="A27" s="110" t="s">
        <v>112</v>
      </c>
      <c r="B27" s="13">
        <v>14</v>
      </c>
      <c r="C27" s="13">
        <v>18</v>
      </c>
      <c r="D27" s="13">
        <f t="shared" si="0"/>
        <v>32</v>
      </c>
      <c r="E27" s="13">
        <v>93</v>
      </c>
      <c r="F27" s="13">
        <v>17</v>
      </c>
      <c r="G27" s="13">
        <f t="shared" si="1"/>
        <v>110</v>
      </c>
      <c r="H27" s="13">
        <f t="shared" si="3"/>
        <v>107</v>
      </c>
      <c r="I27" s="13">
        <f t="shared" si="3"/>
        <v>35</v>
      </c>
      <c r="J27" s="13">
        <f t="shared" si="2"/>
        <v>142</v>
      </c>
    </row>
    <row r="28" spans="1:10" ht="15">
      <c r="A28" s="109" t="s">
        <v>113</v>
      </c>
      <c r="B28" s="12">
        <v>807</v>
      </c>
      <c r="C28" s="12">
        <v>245</v>
      </c>
      <c r="D28" s="12">
        <f t="shared" si="0"/>
        <v>1052</v>
      </c>
      <c r="E28" s="12">
        <v>376</v>
      </c>
      <c r="F28" s="12">
        <v>28</v>
      </c>
      <c r="G28" s="12">
        <f t="shared" si="1"/>
        <v>404</v>
      </c>
      <c r="H28" s="12">
        <f t="shared" si="3"/>
        <v>1183</v>
      </c>
      <c r="I28" s="12">
        <f t="shared" si="3"/>
        <v>273</v>
      </c>
      <c r="J28" s="12">
        <f t="shared" si="2"/>
        <v>1456</v>
      </c>
    </row>
    <row r="29" spans="1:10" ht="15">
      <c r="A29" s="110" t="s">
        <v>170</v>
      </c>
      <c r="B29" s="13">
        <v>1358</v>
      </c>
      <c r="C29" s="13">
        <v>487</v>
      </c>
      <c r="D29" s="13">
        <f t="shared" si="0"/>
        <v>1845</v>
      </c>
      <c r="E29" s="13">
        <v>129967</v>
      </c>
      <c r="F29" s="13">
        <v>1445</v>
      </c>
      <c r="G29" s="13">
        <f t="shared" si="1"/>
        <v>131412</v>
      </c>
      <c r="H29" s="13">
        <f t="shared" si="3"/>
        <v>131325</v>
      </c>
      <c r="I29" s="13">
        <f t="shared" si="3"/>
        <v>1932</v>
      </c>
      <c r="J29" s="13">
        <f t="shared" si="2"/>
        <v>133257</v>
      </c>
    </row>
    <row r="30" spans="1:10" ht="15">
      <c r="A30" s="97" t="s">
        <v>53</v>
      </c>
      <c r="B30" s="31">
        <f t="shared" ref="B30:J30" si="4">SUM(B8:B29)</f>
        <v>1365654</v>
      </c>
      <c r="C30" s="31">
        <f t="shared" si="4"/>
        <v>723789</v>
      </c>
      <c r="D30" s="31">
        <f t="shared" si="4"/>
        <v>2089443</v>
      </c>
      <c r="E30" s="31">
        <f t="shared" si="4"/>
        <v>6051404</v>
      </c>
      <c r="F30" s="31">
        <f t="shared" si="4"/>
        <v>250388</v>
      </c>
      <c r="G30" s="31">
        <f t="shared" si="4"/>
        <v>6301792</v>
      </c>
      <c r="H30" s="31">
        <f t="shared" si="4"/>
        <v>7417058</v>
      </c>
      <c r="I30" s="31">
        <f t="shared" si="4"/>
        <v>974177</v>
      </c>
      <c r="J30" s="31">
        <f t="shared" si="4"/>
        <v>8391235</v>
      </c>
    </row>
    <row r="31" spans="1:10" ht="16.8">
      <c r="A31" s="67" t="s">
        <v>91</v>
      </c>
      <c r="B31" s="15"/>
      <c r="C31" s="15"/>
      <c r="D31" s="15"/>
      <c r="E31" s="15"/>
      <c r="F31" s="15"/>
      <c r="G31" s="15"/>
      <c r="H31" s="15"/>
      <c r="I31" s="15"/>
      <c r="J31" s="114"/>
    </row>
    <row r="32" spans="1:10" ht="16.8">
      <c r="A32" s="63" t="s">
        <v>63</v>
      </c>
      <c r="B32" s="61"/>
      <c r="C32" s="61"/>
      <c r="D32" s="61"/>
      <c r="E32" s="61"/>
      <c r="F32" s="61"/>
      <c r="G32" s="61"/>
      <c r="H32" s="61"/>
      <c r="I32" s="61"/>
      <c r="J32" s="61"/>
    </row>
    <row r="35" spans="2:10">
      <c r="B35" s="57"/>
      <c r="C35" s="57"/>
      <c r="D35" s="57"/>
      <c r="E35" s="57"/>
      <c r="F35" s="57"/>
      <c r="G35" s="57"/>
      <c r="H35" s="57"/>
      <c r="I35" s="57"/>
      <c r="J35" s="57"/>
    </row>
    <row r="36" spans="2:10">
      <c r="B36" s="57"/>
      <c r="C36" s="57"/>
      <c r="D36" s="57"/>
      <c r="E36" s="57"/>
      <c r="F36" s="57"/>
      <c r="G36" s="57"/>
      <c r="H36" s="57"/>
      <c r="I36" s="57"/>
      <c r="J36" s="57"/>
    </row>
    <row r="58" spans="2:10">
      <c r="B58" s="57"/>
      <c r="C58" s="57"/>
      <c r="D58" s="57"/>
      <c r="E58" s="57"/>
      <c r="F58" s="57"/>
      <c r="G58" s="57"/>
      <c r="H58" s="57"/>
      <c r="I58" s="57"/>
      <c r="J58" s="57"/>
    </row>
    <row r="59" spans="2:10">
      <c r="B59" s="57"/>
      <c r="C59" s="57"/>
      <c r="D59" s="57"/>
      <c r="E59" s="57"/>
      <c r="F59" s="57"/>
      <c r="G59" s="57"/>
      <c r="H59" s="57"/>
      <c r="I59" s="57"/>
      <c r="J59" s="57"/>
    </row>
    <row r="60" spans="2:10">
      <c r="B60" s="57"/>
      <c r="C60" s="57"/>
      <c r="D60" s="57"/>
      <c r="E60" s="57"/>
      <c r="F60" s="57"/>
      <c r="G60" s="57"/>
      <c r="H60" s="57"/>
      <c r="I60" s="57"/>
      <c r="J60" s="57"/>
    </row>
    <row r="61" spans="2:10">
      <c r="B61" s="57"/>
      <c r="C61" s="57"/>
      <c r="D61" s="57"/>
      <c r="E61" s="57"/>
      <c r="F61" s="57"/>
      <c r="G61" s="57"/>
      <c r="H61" s="57"/>
      <c r="I61" s="57"/>
      <c r="J61" s="57"/>
    </row>
    <row r="62" spans="2:10">
      <c r="B62" s="57"/>
      <c r="C62" s="57"/>
      <c r="D62" s="57"/>
      <c r="E62" s="57"/>
      <c r="F62" s="57"/>
      <c r="G62" s="57"/>
      <c r="H62" s="57"/>
      <c r="I62" s="57"/>
      <c r="J62" s="57"/>
    </row>
    <row r="63" spans="2:10">
      <c r="B63" s="57"/>
      <c r="C63" s="57"/>
      <c r="D63" s="57"/>
      <c r="E63" s="57"/>
      <c r="F63" s="57"/>
      <c r="G63" s="57"/>
      <c r="H63" s="57"/>
      <c r="I63" s="57"/>
      <c r="J63" s="57"/>
    </row>
    <row r="64" spans="2:10">
      <c r="B64" s="57"/>
      <c r="C64" s="57"/>
      <c r="D64" s="57"/>
      <c r="E64" s="57"/>
      <c r="F64" s="57"/>
      <c r="G64" s="57"/>
      <c r="H64" s="57"/>
      <c r="I64" s="57"/>
      <c r="J64" s="57"/>
    </row>
    <row r="65" spans="2:10">
      <c r="B65" s="57"/>
      <c r="C65" s="57"/>
      <c r="D65" s="57"/>
      <c r="E65" s="57"/>
      <c r="F65" s="57"/>
      <c r="G65" s="57"/>
      <c r="H65" s="57"/>
      <c r="I65" s="57"/>
      <c r="J65" s="57"/>
    </row>
    <row r="66" spans="2:10">
      <c r="B66" s="57"/>
      <c r="C66" s="57"/>
      <c r="D66" s="57"/>
      <c r="E66" s="57"/>
      <c r="F66" s="57"/>
      <c r="G66" s="57"/>
      <c r="H66" s="57"/>
      <c r="I66" s="57"/>
      <c r="J66" s="57"/>
    </row>
    <row r="67" spans="2:10">
      <c r="B67" s="57"/>
      <c r="C67" s="57"/>
      <c r="D67" s="57"/>
      <c r="E67" s="57"/>
      <c r="F67" s="57"/>
      <c r="G67" s="57"/>
      <c r="H67" s="57"/>
      <c r="I67" s="57"/>
      <c r="J67" s="57"/>
    </row>
    <row r="68" spans="2:10">
      <c r="B68" s="57"/>
      <c r="C68" s="57"/>
      <c r="D68" s="57"/>
      <c r="E68" s="57"/>
      <c r="F68" s="57"/>
      <c r="G68" s="57"/>
      <c r="H68" s="57"/>
      <c r="I68" s="57"/>
      <c r="J68" s="57"/>
    </row>
    <row r="69" spans="2:10">
      <c r="B69" s="57"/>
      <c r="C69" s="57"/>
      <c r="D69" s="57"/>
      <c r="E69" s="57"/>
      <c r="F69" s="57"/>
      <c r="G69" s="57"/>
      <c r="H69" s="57"/>
      <c r="I69" s="57"/>
      <c r="J69" s="57"/>
    </row>
    <row r="70" spans="2:10">
      <c r="B70" s="57"/>
      <c r="C70" s="57"/>
      <c r="D70" s="57"/>
      <c r="E70" s="57"/>
      <c r="F70" s="57"/>
      <c r="G70" s="57"/>
      <c r="H70" s="57"/>
      <c r="I70" s="57"/>
      <c r="J70" s="57"/>
    </row>
    <row r="71" spans="2:10">
      <c r="B71" s="57"/>
      <c r="C71" s="57"/>
      <c r="D71" s="57"/>
      <c r="E71" s="57"/>
      <c r="F71" s="57"/>
      <c r="G71" s="57"/>
      <c r="H71" s="57"/>
      <c r="I71" s="57"/>
      <c r="J71" s="57"/>
    </row>
    <row r="72" spans="2:10">
      <c r="B72" s="57"/>
      <c r="C72" s="57"/>
      <c r="D72" s="57"/>
      <c r="E72" s="57"/>
      <c r="F72" s="57"/>
      <c r="G72" s="57"/>
      <c r="H72" s="57"/>
      <c r="I72" s="57"/>
      <c r="J72" s="57"/>
    </row>
    <row r="73" spans="2:10">
      <c r="B73" s="57"/>
      <c r="C73" s="57"/>
      <c r="D73" s="57"/>
      <c r="E73" s="57"/>
      <c r="F73" s="57"/>
      <c r="G73" s="57"/>
      <c r="H73" s="57"/>
      <c r="I73" s="57"/>
      <c r="J73" s="57"/>
    </row>
    <row r="74" spans="2:10">
      <c r="B74" s="57"/>
      <c r="C74" s="57"/>
      <c r="D74" s="57"/>
      <c r="E74" s="57"/>
      <c r="F74" s="57"/>
      <c r="G74" s="57"/>
      <c r="H74" s="57"/>
      <c r="I74" s="57"/>
      <c r="J74" s="57"/>
    </row>
    <row r="75" spans="2:10">
      <c r="B75" s="57"/>
      <c r="C75" s="57"/>
      <c r="D75" s="57"/>
      <c r="E75" s="57"/>
      <c r="F75" s="57"/>
      <c r="G75" s="57"/>
      <c r="H75" s="57"/>
      <c r="I75" s="57"/>
      <c r="J75" s="57"/>
    </row>
    <row r="76" spans="2:10">
      <c r="B76" s="57"/>
      <c r="C76" s="57"/>
      <c r="D76" s="57"/>
      <c r="E76" s="57"/>
      <c r="F76" s="57"/>
      <c r="G76" s="57"/>
      <c r="H76" s="57"/>
      <c r="I76" s="57"/>
      <c r="J76" s="57"/>
    </row>
    <row r="77" spans="2:10">
      <c r="B77" s="57"/>
      <c r="C77" s="57"/>
      <c r="D77" s="57"/>
      <c r="E77" s="57"/>
      <c r="F77" s="57"/>
      <c r="G77" s="57"/>
      <c r="H77" s="57"/>
      <c r="I77" s="57"/>
      <c r="J77" s="57"/>
    </row>
    <row r="78" spans="2:10">
      <c r="B78" s="57"/>
      <c r="C78" s="57"/>
      <c r="D78" s="57"/>
      <c r="E78" s="57"/>
      <c r="F78" s="57"/>
      <c r="G78" s="57"/>
      <c r="H78" s="57"/>
      <c r="I78" s="57"/>
      <c r="J78" s="57"/>
    </row>
    <row r="79" spans="2:10">
      <c r="B79" s="57"/>
      <c r="C79" s="57"/>
      <c r="D79" s="57"/>
      <c r="E79" s="57"/>
      <c r="F79" s="57"/>
      <c r="G79" s="57"/>
      <c r="H79" s="57"/>
      <c r="I79" s="57"/>
      <c r="J79" s="57"/>
    </row>
    <row r="80" spans="2:10">
      <c r="B80" s="57"/>
      <c r="C80" s="57"/>
      <c r="D80" s="57"/>
      <c r="E80" s="57"/>
      <c r="F80" s="57"/>
      <c r="G80" s="57"/>
      <c r="H80" s="57"/>
      <c r="I80" s="57"/>
      <c r="J80" s="57"/>
    </row>
  </sheetData>
  <mergeCells count="7">
    <mergeCell ref="H1:J2"/>
    <mergeCell ref="H3:J3"/>
    <mergeCell ref="A4:J4"/>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49" orientation="landscape" horizontalDpi="300" r:id="rId1"/>
  <headerFooter>
    <oddFooter>&amp;Lstats.gov.sa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5A2781"/>
  </sheetPr>
  <dimension ref="A1:AD17"/>
  <sheetViews>
    <sheetView showGridLines="0" rightToLeft="1" view="pageBreakPreview" zoomScale="70" zoomScaleNormal="70" zoomScaleSheetLayoutView="70" workbookViewId="0">
      <selection activeCell="A12" sqref="A12:XFD12"/>
    </sheetView>
  </sheetViews>
  <sheetFormatPr defaultColWidth="8.88671875" defaultRowHeight="14.4"/>
  <cols>
    <col min="1" max="1" width="22.33203125" style="7" customWidth="1"/>
    <col min="2" max="3" width="11.6640625" style="7" bestFit="1" customWidth="1"/>
    <col min="4" max="4" width="14.33203125" style="7" bestFit="1" customWidth="1"/>
    <col min="5" max="5" width="10.33203125" style="7" customWidth="1"/>
    <col min="6" max="6" width="11" style="7" bestFit="1" customWidth="1"/>
    <col min="7" max="7" width="10.33203125" style="7" bestFit="1" customWidth="1"/>
    <col min="8" max="9" width="11.6640625" style="7" bestFit="1" customWidth="1"/>
    <col min="10" max="10" width="16.88671875" style="7" customWidth="1"/>
    <col min="11" max="16384" width="8.88671875" style="7"/>
  </cols>
  <sheetData>
    <row r="1" spans="1:30">
      <c r="H1" s="227" t="s">
        <v>135</v>
      </c>
      <c r="I1" s="227"/>
      <c r="J1" s="227"/>
    </row>
    <row r="2" spans="1:30" ht="24.75" customHeight="1">
      <c r="G2" s="19"/>
      <c r="H2" s="227"/>
      <c r="I2" s="227"/>
      <c r="J2" s="227"/>
    </row>
    <row r="3" spans="1:30" s="21" customFormat="1">
      <c r="G3" s="234"/>
      <c r="H3" s="234"/>
      <c r="I3" s="234"/>
      <c r="J3" s="7"/>
      <c r="K3" s="7"/>
      <c r="L3" s="7"/>
      <c r="M3" s="7"/>
      <c r="N3" s="7"/>
      <c r="O3" s="7"/>
      <c r="P3" s="7"/>
      <c r="Q3" s="7"/>
      <c r="R3" s="7"/>
      <c r="S3" s="7"/>
      <c r="T3" s="7"/>
      <c r="U3" s="7"/>
      <c r="V3" s="7"/>
      <c r="W3" s="7"/>
      <c r="X3" s="7"/>
      <c r="Y3" s="7"/>
      <c r="Z3" s="7"/>
      <c r="AA3" s="7"/>
      <c r="AB3" s="7"/>
      <c r="AC3" s="7"/>
      <c r="AD3" s="7"/>
    </row>
    <row r="4" spans="1:30" ht="17.25" customHeight="1">
      <c r="A4" s="249" t="s">
        <v>137</v>
      </c>
      <c r="B4" s="249"/>
      <c r="C4" s="249"/>
      <c r="D4" s="249"/>
      <c r="E4" s="249"/>
      <c r="F4" s="249"/>
      <c r="G4" s="249"/>
      <c r="H4" s="249"/>
      <c r="I4" s="249"/>
      <c r="J4" s="249"/>
    </row>
    <row r="5" spans="1:30" ht="17.25" customHeight="1">
      <c r="A5" s="58" t="s">
        <v>173</v>
      </c>
      <c r="B5" s="59"/>
      <c r="C5" s="59"/>
      <c r="D5" s="59"/>
      <c r="E5" s="59"/>
      <c r="F5" s="59"/>
      <c r="G5" s="59"/>
      <c r="H5" s="59"/>
      <c r="I5" s="59"/>
      <c r="J5" s="59"/>
    </row>
    <row r="6" spans="1:30" ht="15">
      <c r="A6" s="223" t="s">
        <v>61</v>
      </c>
      <c r="B6" s="225" t="s">
        <v>0</v>
      </c>
      <c r="C6" s="225"/>
      <c r="D6" s="225"/>
      <c r="E6" s="225" t="s">
        <v>1</v>
      </c>
      <c r="F6" s="225"/>
      <c r="G6" s="225"/>
      <c r="H6" s="225" t="s">
        <v>2</v>
      </c>
      <c r="I6" s="225"/>
      <c r="J6" s="240"/>
    </row>
    <row r="7" spans="1:30" ht="15">
      <c r="A7" s="224"/>
      <c r="B7" s="11" t="s">
        <v>51</v>
      </c>
      <c r="C7" s="11" t="s">
        <v>52</v>
      </c>
      <c r="D7" s="11" t="s">
        <v>53</v>
      </c>
      <c r="E7" s="11" t="s">
        <v>51</v>
      </c>
      <c r="F7" s="11" t="s">
        <v>52</v>
      </c>
      <c r="G7" s="11" t="s">
        <v>53</v>
      </c>
      <c r="H7" s="11" t="s">
        <v>51</v>
      </c>
      <c r="I7" s="11" t="s">
        <v>52</v>
      </c>
      <c r="J7" s="9" t="s">
        <v>53</v>
      </c>
    </row>
    <row r="8" spans="1:30" ht="15">
      <c r="A8" s="128" t="s">
        <v>131</v>
      </c>
      <c r="B8" s="27">
        <v>715792</v>
      </c>
      <c r="C8" s="27">
        <v>501363</v>
      </c>
      <c r="D8" s="27">
        <f>SUM(B8:C8)</f>
        <v>1217155</v>
      </c>
      <c r="E8" s="27">
        <v>25605</v>
      </c>
      <c r="F8" s="27">
        <v>22792</v>
      </c>
      <c r="G8" s="27">
        <f>SUM(E8:F8)</f>
        <v>48397</v>
      </c>
      <c r="H8" s="27">
        <f>B8+E8</f>
        <v>741397</v>
      </c>
      <c r="I8" s="27">
        <f>C8+F8</f>
        <v>524155</v>
      </c>
      <c r="J8" s="12">
        <f>SUM(H8:I8)</f>
        <v>1265552</v>
      </c>
    </row>
    <row r="9" spans="1:30" ht="15">
      <c r="A9" s="129" t="s">
        <v>138</v>
      </c>
      <c r="B9" s="29">
        <v>722090</v>
      </c>
      <c r="C9" s="29">
        <v>502571</v>
      </c>
      <c r="D9" s="29">
        <f>SUM(B9:C9)</f>
        <v>1224661</v>
      </c>
      <c r="E9" s="29">
        <v>25931</v>
      </c>
      <c r="F9" s="29">
        <v>22943</v>
      </c>
      <c r="G9" s="29">
        <f>SUM(E9:F9)</f>
        <v>48874</v>
      </c>
      <c r="H9" s="29">
        <f>B9+E9</f>
        <v>748021</v>
      </c>
      <c r="I9" s="29">
        <f>C9+F9</f>
        <v>525514</v>
      </c>
      <c r="J9" s="13">
        <f>SUM(H9:I9)</f>
        <v>1273535</v>
      </c>
    </row>
    <row r="10" spans="1:30" ht="16.8">
      <c r="A10" s="60" t="s">
        <v>62</v>
      </c>
      <c r="B10" s="15"/>
      <c r="C10" s="15"/>
      <c r="D10" s="61"/>
      <c r="E10" s="15"/>
      <c r="F10" s="15"/>
      <c r="G10" s="61"/>
      <c r="H10" s="15"/>
      <c r="I10" s="61"/>
      <c r="J10" s="62"/>
    </row>
    <row r="11" spans="1:30" ht="16.8">
      <c r="A11" s="63" t="s">
        <v>63</v>
      </c>
      <c r="B11" s="61"/>
      <c r="C11" s="61"/>
      <c r="D11" s="15"/>
      <c r="E11" s="15"/>
      <c r="F11" s="15"/>
      <c r="G11" s="15"/>
      <c r="H11" s="15"/>
      <c r="I11" s="15"/>
      <c r="J11" s="16"/>
    </row>
    <row r="12" spans="1:30" ht="15" customHeight="1"/>
    <row r="13" spans="1:30" ht="15.75" customHeight="1"/>
    <row r="14" spans="1:30">
      <c r="B14" s="57"/>
      <c r="C14" s="57"/>
      <c r="D14" s="57"/>
      <c r="E14" s="57"/>
      <c r="F14" s="57"/>
      <c r="G14" s="57"/>
      <c r="H14" s="57"/>
      <c r="I14" s="57"/>
      <c r="J14" s="57"/>
    </row>
    <row r="16" spans="1:30" ht="23.25" customHeight="1">
      <c r="B16" s="57"/>
      <c r="C16" s="57"/>
      <c r="D16" s="57"/>
      <c r="E16" s="57"/>
      <c r="F16" s="57"/>
      <c r="G16" s="57"/>
      <c r="H16" s="57"/>
      <c r="I16" s="57"/>
      <c r="J16" s="57"/>
    </row>
    <row r="17" spans="2:10">
      <c r="B17" s="57"/>
      <c r="C17" s="57"/>
      <c r="D17" s="57"/>
      <c r="E17" s="57"/>
      <c r="F17" s="57"/>
      <c r="G17" s="57"/>
      <c r="H17" s="57"/>
      <c r="I17" s="57"/>
      <c r="J17" s="57"/>
    </row>
  </sheetData>
  <mergeCells count="7">
    <mergeCell ref="G3:I3"/>
    <mergeCell ref="H1:J2"/>
    <mergeCell ref="A6:A7"/>
    <mergeCell ref="A4:J4"/>
    <mergeCell ref="B6:D6"/>
    <mergeCell ref="E6:G6"/>
    <mergeCell ref="H6:J6"/>
  </mergeCells>
  <printOptions horizontalCentered="1"/>
  <pageMargins left="0.70866141732283472" right="0.70866141732283472" top="0.74803149606299213" bottom="0.74803149606299213" header="0.31496062992125984" footer="0.31496062992125984"/>
  <pageSetup scale="61" orientation="landscape" r:id="rId1"/>
  <headerFooter>
    <oddFooter>&amp;Lstats.gov.sa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rgb="FF5A2781"/>
  </sheetPr>
  <dimension ref="A1:AD52"/>
  <sheetViews>
    <sheetView showGridLines="0" rightToLeft="1" view="pageBreakPreview" zoomScale="70" zoomScaleNormal="80" zoomScaleSheetLayoutView="70" workbookViewId="0">
      <selection activeCell="A12" sqref="A12:XFD12"/>
    </sheetView>
  </sheetViews>
  <sheetFormatPr defaultColWidth="8.88671875" defaultRowHeight="14.4"/>
  <cols>
    <col min="1" max="1" width="22.44140625" style="7" customWidth="1"/>
    <col min="2" max="9" width="12.44140625" style="7" customWidth="1"/>
    <col min="10" max="10" width="17.33203125" style="7" customWidth="1"/>
    <col min="11" max="16384" width="8.88671875" style="7"/>
  </cols>
  <sheetData>
    <row r="1" spans="1:30">
      <c r="H1" s="227" t="s">
        <v>135</v>
      </c>
      <c r="I1" s="227"/>
      <c r="J1" s="227"/>
    </row>
    <row r="2" spans="1:30">
      <c r="H2" s="227"/>
      <c r="I2" s="227"/>
      <c r="J2" s="227"/>
    </row>
    <row r="3" spans="1:30" s="21" customFormat="1">
      <c r="H3" s="234"/>
      <c r="I3" s="234"/>
      <c r="J3" s="234"/>
      <c r="K3" s="7"/>
      <c r="L3" s="7"/>
      <c r="M3" s="7"/>
      <c r="N3" s="7"/>
      <c r="O3" s="7"/>
      <c r="P3" s="7"/>
      <c r="Q3" s="7"/>
      <c r="R3" s="7"/>
      <c r="S3" s="7"/>
      <c r="T3" s="7"/>
      <c r="U3" s="7"/>
      <c r="V3" s="7"/>
      <c r="W3" s="7"/>
      <c r="X3" s="7"/>
      <c r="Y3" s="7"/>
      <c r="Z3" s="7"/>
      <c r="AA3" s="7"/>
      <c r="AB3" s="7"/>
      <c r="AC3" s="7"/>
      <c r="AD3" s="7"/>
    </row>
    <row r="4" spans="1:30" ht="15">
      <c r="A4" s="250" t="s">
        <v>37</v>
      </c>
      <c r="B4" s="250"/>
      <c r="C4" s="250"/>
      <c r="D4" s="250"/>
      <c r="E4" s="250"/>
      <c r="F4" s="250"/>
      <c r="G4" s="250"/>
      <c r="H4" s="250"/>
      <c r="I4" s="250"/>
      <c r="J4" s="250"/>
    </row>
    <row r="5" spans="1:30">
      <c r="A5" s="58" t="s">
        <v>149</v>
      </c>
      <c r="J5" s="88"/>
    </row>
    <row r="6" spans="1:30" ht="15.6" customHeight="1">
      <c r="A6" s="225" t="s">
        <v>65</v>
      </c>
      <c r="B6" s="225" t="s">
        <v>0</v>
      </c>
      <c r="C6" s="225"/>
      <c r="D6" s="225"/>
      <c r="E6" s="225" t="s">
        <v>1</v>
      </c>
      <c r="F6" s="225"/>
      <c r="G6" s="225"/>
      <c r="H6" s="225" t="s">
        <v>2</v>
      </c>
      <c r="I6" s="225"/>
      <c r="J6" s="240"/>
    </row>
    <row r="7" spans="1:30" ht="15">
      <c r="A7" s="230"/>
      <c r="B7" s="11" t="s">
        <v>14</v>
      </c>
      <c r="C7" s="11" t="s">
        <v>15</v>
      </c>
      <c r="D7" s="11" t="s">
        <v>66</v>
      </c>
      <c r="E7" s="11" t="s">
        <v>14</v>
      </c>
      <c r="F7" s="11" t="s">
        <v>15</v>
      </c>
      <c r="G7" s="11" t="s">
        <v>66</v>
      </c>
      <c r="H7" s="11" t="s">
        <v>14</v>
      </c>
      <c r="I7" s="11" t="s">
        <v>15</v>
      </c>
      <c r="J7" s="9" t="s">
        <v>66</v>
      </c>
    </row>
    <row r="8" spans="1:30" ht="19.350000000000001" customHeight="1">
      <c r="A8" s="27" t="s">
        <v>5</v>
      </c>
      <c r="B8" s="27">
        <v>23</v>
      </c>
      <c r="C8" s="27">
        <v>1</v>
      </c>
      <c r="D8" s="27">
        <f t="shared" ref="D8:D19" si="0">SUM(B8:C8)</f>
        <v>24</v>
      </c>
      <c r="E8" s="27" t="s">
        <v>152</v>
      </c>
      <c r="F8" s="27" t="s">
        <v>152</v>
      </c>
      <c r="G8" s="27">
        <f t="shared" ref="G8:G19" si="1">SUM(E8:F8)</f>
        <v>0</v>
      </c>
      <c r="H8" s="27">
        <f>B8+E8</f>
        <v>23</v>
      </c>
      <c r="I8" s="27">
        <f>C8+F8</f>
        <v>1</v>
      </c>
      <c r="J8" s="12">
        <f t="shared" ref="J8:J19" si="2">SUM(H8:I8)</f>
        <v>24</v>
      </c>
    </row>
    <row r="9" spans="1:30" ht="19.5" customHeight="1">
      <c r="A9" s="29" t="s">
        <v>6</v>
      </c>
      <c r="B9" s="29">
        <v>2451</v>
      </c>
      <c r="C9" s="29">
        <v>313</v>
      </c>
      <c r="D9" s="29">
        <f>SUM(B9:C9)</f>
        <v>2764</v>
      </c>
      <c r="E9" s="29">
        <v>2</v>
      </c>
      <c r="F9" s="29">
        <v>4</v>
      </c>
      <c r="G9" s="29">
        <f>SUM(E9:F9)</f>
        <v>6</v>
      </c>
      <c r="H9" s="29">
        <f t="shared" ref="H9:I19" si="3">B9+E9</f>
        <v>2453</v>
      </c>
      <c r="I9" s="29">
        <f t="shared" si="3"/>
        <v>317</v>
      </c>
      <c r="J9" s="13">
        <f>SUM(H9:I9)</f>
        <v>2770</v>
      </c>
    </row>
    <row r="10" spans="1:30" ht="19.350000000000001" customHeight="1">
      <c r="A10" s="27" t="s">
        <v>7</v>
      </c>
      <c r="B10" s="27">
        <v>36110</v>
      </c>
      <c r="C10" s="27">
        <v>10246</v>
      </c>
      <c r="D10" s="27">
        <f t="shared" si="0"/>
        <v>46356</v>
      </c>
      <c r="E10" s="27">
        <v>16</v>
      </c>
      <c r="F10" s="27">
        <v>124</v>
      </c>
      <c r="G10" s="27">
        <f t="shared" si="1"/>
        <v>140</v>
      </c>
      <c r="H10" s="27">
        <f t="shared" si="3"/>
        <v>36126</v>
      </c>
      <c r="I10" s="27">
        <f t="shared" si="3"/>
        <v>10370</v>
      </c>
      <c r="J10" s="12">
        <f t="shared" si="2"/>
        <v>46496</v>
      </c>
    </row>
    <row r="11" spans="1:30" ht="19.5" customHeight="1">
      <c r="A11" s="29" t="s">
        <v>8</v>
      </c>
      <c r="B11" s="29">
        <v>105040</v>
      </c>
      <c r="C11" s="29">
        <v>51732</v>
      </c>
      <c r="D11" s="29">
        <f t="shared" si="0"/>
        <v>156772</v>
      </c>
      <c r="E11" s="29">
        <v>568</v>
      </c>
      <c r="F11" s="29">
        <v>1815</v>
      </c>
      <c r="G11" s="29">
        <f t="shared" si="1"/>
        <v>2383</v>
      </c>
      <c r="H11" s="29">
        <f t="shared" si="3"/>
        <v>105608</v>
      </c>
      <c r="I11" s="29">
        <f t="shared" si="3"/>
        <v>53547</v>
      </c>
      <c r="J11" s="13">
        <f t="shared" si="2"/>
        <v>159155</v>
      </c>
    </row>
    <row r="12" spans="1:30" ht="19.5" customHeight="1">
      <c r="A12" s="27" t="s">
        <v>9</v>
      </c>
      <c r="B12" s="27">
        <v>159366</v>
      </c>
      <c r="C12" s="27">
        <v>100559</v>
      </c>
      <c r="D12" s="27">
        <f t="shared" si="0"/>
        <v>259925</v>
      </c>
      <c r="E12" s="27">
        <v>2347</v>
      </c>
      <c r="F12" s="27">
        <v>4411</v>
      </c>
      <c r="G12" s="27">
        <f t="shared" si="1"/>
        <v>6758</v>
      </c>
      <c r="H12" s="27">
        <f t="shared" si="3"/>
        <v>161713</v>
      </c>
      <c r="I12" s="27">
        <f t="shared" si="3"/>
        <v>104970</v>
      </c>
      <c r="J12" s="12">
        <f t="shared" si="2"/>
        <v>266683</v>
      </c>
    </row>
    <row r="13" spans="1:30" ht="19.5" customHeight="1">
      <c r="A13" s="29" t="s">
        <v>10</v>
      </c>
      <c r="B13" s="29">
        <v>147641</v>
      </c>
      <c r="C13" s="29">
        <v>144367</v>
      </c>
      <c r="D13" s="29">
        <f t="shared" si="0"/>
        <v>292008</v>
      </c>
      <c r="E13" s="29">
        <v>4287</v>
      </c>
      <c r="F13" s="29">
        <v>4955</v>
      </c>
      <c r="G13" s="29">
        <f t="shared" si="1"/>
        <v>9242</v>
      </c>
      <c r="H13" s="29">
        <f t="shared" si="3"/>
        <v>151928</v>
      </c>
      <c r="I13" s="29">
        <f t="shared" si="3"/>
        <v>149322</v>
      </c>
      <c r="J13" s="13">
        <f t="shared" si="2"/>
        <v>301250</v>
      </c>
    </row>
    <row r="14" spans="1:30" ht="19.5" customHeight="1">
      <c r="A14" s="27" t="s">
        <v>11</v>
      </c>
      <c r="B14" s="27">
        <v>118572</v>
      </c>
      <c r="C14" s="27">
        <v>111321</v>
      </c>
      <c r="D14" s="27">
        <f t="shared" si="0"/>
        <v>229893</v>
      </c>
      <c r="E14" s="27">
        <v>5242</v>
      </c>
      <c r="F14" s="27">
        <v>4197</v>
      </c>
      <c r="G14" s="27">
        <f t="shared" si="1"/>
        <v>9439</v>
      </c>
      <c r="H14" s="27">
        <f t="shared" si="3"/>
        <v>123814</v>
      </c>
      <c r="I14" s="27">
        <f t="shared" si="3"/>
        <v>115518</v>
      </c>
      <c r="J14" s="12">
        <f t="shared" si="2"/>
        <v>239332</v>
      </c>
    </row>
    <row r="15" spans="1:30" ht="19.5" customHeight="1">
      <c r="A15" s="29" t="s">
        <v>12</v>
      </c>
      <c r="B15" s="29">
        <v>86619</v>
      </c>
      <c r="C15" s="29">
        <v>59103</v>
      </c>
      <c r="D15" s="29">
        <f t="shared" si="0"/>
        <v>145722</v>
      </c>
      <c r="E15" s="29">
        <v>4525</v>
      </c>
      <c r="F15" s="29">
        <v>2986</v>
      </c>
      <c r="G15" s="29">
        <f t="shared" si="1"/>
        <v>7511</v>
      </c>
      <c r="H15" s="29">
        <f t="shared" si="3"/>
        <v>91144</v>
      </c>
      <c r="I15" s="29">
        <f t="shared" si="3"/>
        <v>62089</v>
      </c>
      <c r="J15" s="13">
        <f t="shared" si="2"/>
        <v>153233</v>
      </c>
    </row>
    <row r="16" spans="1:30" ht="19.5" customHeight="1">
      <c r="A16" s="27" t="s">
        <v>13</v>
      </c>
      <c r="B16" s="27">
        <v>56858</v>
      </c>
      <c r="C16" s="27">
        <v>22578</v>
      </c>
      <c r="D16" s="27">
        <f t="shared" si="0"/>
        <v>79436</v>
      </c>
      <c r="E16" s="27">
        <v>3151</v>
      </c>
      <c r="F16" s="27">
        <v>1805</v>
      </c>
      <c r="G16" s="27">
        <f t="shared" si="1"/>
        <v>4956</v>
      </c>
      <c r="H16" s="27">
        <f t="shared" si="3"/>
        <v>60009</v>
      </c>
      <c r="I16" s="27">
        <f t="shared" si="3"/>
        <v>24383</v>
      </c>
      <c r="J16" s="12">
        <f t="shared" si="2"/>
        <v>84392</v>
      </c>
    </row>
    <row r="17" spans="1:10" ht="19.5" customHeight="1">
      <c r="A17" s="29" t="s">
        <v>67</v>
      </c>
      <c r="B17" s="29">
        <v>2733</v>
      </c>
      <c r="C17" s="29">
        <v>1085</v>
      </c>
      <c r="D17" s="29">
        <f t="shared" si="0"/>
        <v>3818</v>
      </c>
      <c r="E17" s="29">
        <v>2907</v>
      </c>
      <c r="F17" s="29">
        <v>1362</v>
      </c>
      <c r="G17" s="29">
        <f t="shared" si="1"/>
        <v>4269</v>
      </c>
      <c r="H17" s="29">
        <f t="shared" si="3"/>
        <v>5640</v>
      </c>
      <c r="I17" s="29">
        <f t="shared" si="3"/>
        <v>2447</v>
      </c>
      <c r="J17" s="13">
        <f t="shared" si="2"/>
        <v>8087</v>
      </c>
    </row>
    <row r="18" spans="1:10" ht="19.5" customHeight="1">
      <c r="A18" s="27" t="s">
        <v>68</v>
      </c>
      <c r="B18" s="27">
        <v>334</v>
      </c>
      <c r="C18" s="27">
        <v>53</v>
      </c>
      <c r="D18" s="27">
        <f t="shared" si="0"/>
        <v>387</v>
      </c>
      <c r="E18" s="27">
        <v>2446</v>
      </c>
      <c r="F18" s="27">
        <v>1079</v>
      </c>
      <c r="G18" s="27">
        <f t="shared" si="1"/>
        <v>3525</v>
      </c>
      <c r="H18" s="27">
        <f t="shared" si="3"/>
        <v>2780</v>
      </c>
      <c r="I18" s="27">
        <f t="shared" si="3"/>
        <v>1132</v>
      </c>
      <c r="J18" s="12">
        <f t="shared" si="2"/>
        <v>3912</v>
      </c>
    </row>
    <row r="19" spans="1:10" ht="19.5" customHeight="1">
      <c r="A19" s="29" t="s">
        <v>145</v>
      </c>
      <c r="B19" s="29">
        <v>45</v>
      </c>
      <c r="C19" s="29">
        <v>5</v>
      </c>
      <c r="D19" s="29">
        <f t="shared" si="0"/>
        <v>50</v>
      </c>
      <c r="E19" s="29">
        <v>114</v>
      </c>
      <c r="F19" s="29">
        <v>54</v>
      </c>
      <c r="G19" s="29">
        <f t="shared" si="1"/>
        <v>168</v>
      </c>
      <c r="H19" s="29">
        <f t="shared" si="3"/>
        <v>159</v>
      </c>
      <c r="I19" s="29">
        <f t="shared" si="3"/>
        <v>59</v>
      </c>
      <c r="J19" s="13">
        <f t="shared" si="2"/>
        <v>218</v>
      </c>
    </row>
    <row r="20" spans="1:10" ht="15">
      <c r="A20" s="74" t="s">
        <v>30</v>
      </c>
      <c r="B20" s="31">
        <f>SUM(B8:B19)</f>
        <v>715792</v>
      </c>
      <c r="C20" s="31">
        <f t="shared" ref="C20:J20" si="4">SUM(C8:C19)</f>
        <v>501363</v>
      </c>
      <c r="D20" s="31">
        <f t="shared" si="4"/>
        <v>1217155</v>
      </c>
      <c r="E20" s="31">
        <f t="shared" si="4"/>
        <v>25605</v>
      </c>
      <c r="F20" s="31">
        <f t="shared" si="4"/>
        <v>22792</v>
      </c>
      <c r="G20" s="31">
        <f t="shared" si="4"/>
        <v>48397</v>
      </c>
      <c r="H20" s="31">
        <f t="shared" si="4"/>
        <v>741397</v>
      </c>
      <c r="I20" s="31">
        <f t="shared" si="4"/>
        <v>524155</v>
      </c>
      <c r="J20" s="31">
        <f t="shared" si="4"/>
        <v>1265552</v>
      </c>
    </row>
    <row r="21" spans="1:10" ht="16.8">
      <c r="A21" s="32" t="s">
        <v>79</v>
      </c>
      <c r="B21" s="68"/>
      <c r="C21" s="68"/>
      <c r="D21" s="68"/>
      <c r="E21" s="68"/>
      <c r="F21" s="68"/>
      <c r="G21" s="68"/>
      <c r="H21" s="68"/>
      <c r="I21" s="68"/>
      <c r="J21" s="37"/>
    </row>
    <row r="22" spans="1:10" ht="16.8">
      <c r="A22" s="89" t="s">
        <v>80</v>
      </c>
      <c r="B22" s="68"/>
      <c r="C22" s="68"/>
      <c r="D22" s="68"/>
      <c r="E22" s="68"/>
      <c r="F22" s="68"/>
      <c r="G22" s="68"/>
      <c r="H22" s="68"/>
      <c r="I22" s="68"/>
      <c r="J22" s="90"/>
    </row>
    <row r="23" spans="1:10" ht="16.8">
      <c r="A23" s="91" t="s">
        <v>63</v>
      </c>
      <c r="B23" s="68"/>
      <c r="C23" s="92"/>
      <c r="D23" s="92"/>
      <c r="E23" s="68"/>
      <c r="F23" s="68"/>
      <c r="G23" s="68"/>
      <c r="H23" s="68"/>
      <c r="I23" s="84"/>
      <c r="J23" s="90"/>
    </row>
    <row r="24" spans="1:10">
      <c r="J24" s="88"/>
    </row>
    <row r="26" spans="1:10">
      <c r="B26" s="57"/>
      <c r="C26" s="57"/>
      <c r="D26" s="57"/>
      <c r="E26" s="57"/>
      <c r="F26" s="57"/>
      <c r="G26" s="57"/>
      <c r="H26" s="57"/>
      <c r="I26" s="57"/>
      <c r="J26" s="57"/>
    </row>
    <row r="29" spans="1:10">
      <c r="D29" s="71"/>
    </row>
    <row r="30" spans="1:10">
      <c r="D30" s="71"/>
    </row>
    <row r="31" spans="1:10">
      <c r="D31" s="71"/>
    </row>
    <row r="32" spans="1:10">
      <c r="D32" s="71"/>
    </row>
    <row r="33" spans="2:10">
      <c r="D33" s="71"/>
    </row>
    <row r="39" spans="2:10">
      <c r="B39" s="57"/>
      <c r="C39" s="57"/>
      <c r="D39" s="57"/>
      <c r="E39" s="57"/>
      <c r="F39" s="57"/>
      <c r="G39" s="57"/>
      <c r="H39" s="57"/>
      <c r="I39" s="57"/>
      <c r="J39" s="57"/>
    </row>
    <row r="40" spans="2:10">
      <c r="B40" s="57"/>
      <c r="C40" s="57"/>
      <c r="D40" s="57"/>
      <c r="E40" s="57"/>
      <c r="F40" s="57"/>
      <c r="G40" s="57"/>
      <c r="H40" s="57"/>
      <c r="I40" s="57"/>
      <c r="J40" s="57"/>
    </row>
    <row r="41" spans="2:10">
      <c r="B41" s="57"/>
      <c r="C41" s="57"/>
      <c r="D41" s="57"/>
      <c r="E41" s="57"/>
      <c r="F41" s="57"/>
      <c r="G41" s="57"/>
      <c r="H41" s="57"/>
      <c r="I41" s="57"/>
      <c r="J41" s="57"/>
    </row>
    <row r="42" spans="2:10">
      <c r="B42" s="57"/>
      <c r="C42" s="57"/>
      <c r="D42" s="57"/>
      <c r="E42" s="57"/>
      <c r="F42" s="57"/>
      <c r="G42" s="57"/>
      <c r="H42" s="57"/>
      <c r="I42" s="57"/>
      <c r="J42" s="57"/>
    </row>
    <row r="43" spans="2:10">
      <c r="B43" s="57"/>
      <c r="C43" s="57"/>
      <c r="D43" s="57"/>
      <c r="E43" s="57"/>
      <c r="F43" s="57"/>
      <c r="G43" s="57"/>
      <c r="H43" s="57"/>
      <c r="I43" s="57"/>
      <c r="J43" s="57"/>
    </row>
    <row r="44" spans="2:10">
      <c r="B44" s="57"/>
      <c r="C44" s="57"/>
      <c r="D44" s="57"/>
      <c r="E44" s="57"/>
      <c r="F44" s="57"/>
      <c r="G44" s="57"/>
      <c r="H44" s="57"/>
      <c r="I44" s="57"/>
      <c r="J44" s="57"/>
    </row>
    <row r="45" spans="2:10">
      <c r="B45" s="57"/>
      <c r="C45" s="57"/>
      <c r="D45" s="57"/>
      <c r="E45" s="57"/>
      <c r="F45" s="57"/>
      <c r="G45" s="57"/>
      <c r="H45" s="57"/>
      <c r="I45" s="57"/>
      <c r="J45" s="57"/>
    </row>
    <row r="46" spans="2:10">
      <c r="B46" s="57"/>
      <c r="C46" s="57"/>
      <c r="D46" s="57"/>
      <c r="E46" s="57"/>
      <c r="F46" s="57"/>
      <c r="G46" s="57"/>
      <c r="H46" s="57"/>
      <c r="I46" s="57"/>
      <c r="J46" s="57"/>
    </row>
    <row r="47" spans="2:10">
      <c r="B47" s="57"/>
      <c r="C47" s="57"/>
      <c r="D47" s="57"/>
      <c r="E47" s="57"/>
      <c r="F47" s="57"/>
      <c r="G47" s="57"/>
      <c r="H47" s="57"/>
      <c r="I47" s="57"/>
      <c r="J47" s="57"/>
    </row>
    <row r="48" spans="2:10">
      <c r="B48" s="57"/>
      <c r="C48" s="57"/>
      <c r="D48" s="57"/>
      <c r="E48" s="57"/>
      <c r="F48" s="57"/>
      <c r="G48" s="57"/>
      <c r="H48" s="57"/>
      <c r="I48" s="57"/>
      <c r="J48" s="57"/>
    </row>
    <row r="49" spans="2:10">
      <c r="B49" s="57"/>
      <c r="C49" s="57"/>
      <c r="D49" s="57"/>
      <c r="E49" s="57"/>
      <c r="F49" s="57"/>
      <c r="G49" s="57"/>
      <c r="H49" s="57"/>
      <c r="I49" s="57"/>
      <c r="J49" s="57"/>
    </row>
    <row r="50" spans="2:10">
      <c r="B50" s="57"/>
      <c r="C50" s="57"/>
      <c r="D50" s="57"/>
      <c r="E50" s="57"/>
      <c r="F50" s="57"/>
      <c r="G50" s="57"/>
      <c r="H50" s="57"/>
      <c r="I50" s="57"/>
      <c r="J50" s="57"/>
    </row>
    <row r="51" spans="2:10">
      <c r="B51" s="57"/>
      <c r="C51" s="57"/>
      <c r="D51" s="57"/>
      <c r="E51" s="57"/>
      <c r="F51" s="57"/>
      <c r="G51" s="57"/>
      <c r="H51" s="57"/>
      <c r="I51" s="57"/>
      <c r="J51" s="57"/>
    </row>
    <row r="52" spans="2:10">
      <c r="B52" s="57"/>
      <c r="C52" s="57"/>
      <c r="D52" s="57"/>
      <c r="E52" s="57"/>
      <c r="F52" s="57"/>
      <c r="G52" s="57"/>
      <c r="H52" s="57"/>
      <c r="I52" s="57"/>
      <c r="J52" s="57"/>
    </row>
  </sheetData>
  <mergeCells count="7">
    <mergeCell ref="H1:J2"/>
    <mergeCell ref="A6:A7"/>
    <mergeCell ref="A4:J4"/>
    <mergeCell ref="B6:D6"/>
    <mergeCell ref="E6:G6"/>
    <mergeCell ref="H6:J6"/>
    <mergeCell ref="H3:J3"/>
  </mergeCells>
  <printOptions horizontalCentered="1" verticalCentered="1"/>
  <pageMargins left="0.70866141732283472" right="0.70866141732283472" top="0.74803149606299213" bottom="0.74803149606299213" header="0.31496062992125984" footer="0.31496062992125984"/>
  <pageSetup paperSize="9" scale="73" orientation="landscape" horizontalDpi="300" r:id="rId1"/>
  <headerFooter>
    <oddFooter>&amp;Lstats.gov.sa</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rgb="FF5A2781"/>
  </sheetPr>
  <dimension ref="A1:AD63"/>
  <sheetViews>
    <sheetView showGridLines="0" rightToLeft="1" view="pageBreakPreview" zoomScale="55" zoomScaleNormal="70" zoomScaleSheetLayoutView="55" workbookViewId="0">
      <selection activeCell="L27" sqref="L27"/>
    </sheetView>
  </sheetViews>
  <sheetFormatPr defaultColWidth="8.88671875" defaultRowHeight="14.4"/>
  <cols>
    <col min="1" max="1" width="25.44140625" style="7" customWidth="1"/>
    <col min="2" max="2" width="12.33203125" style="7" customWidth="1"/>
    <col min="3" max="3" width="14.109375" style="7" customWidth="1"/>
    <col min="4" max="4" width="12.44140625" style="7" customWidth="1"/>
    <col min="5" max="5" width="13.88671875" style="7" customWidth="1"/>
    <col min="6" max="6" width="13.33203125" style="7" customWidth="1"/>
    <col min="7" max="7" width="12.6640625" style="7" customWidth="1"/>
    <col min="8" max="8" width="13.33203125" style="7" customWidth="1"/>
    <col min="9" max="9" width="14.33203125" style="7" customWidth="1"/>
    <col min="10" max="10" width="15.33203125" style="7" customWidth="1"/>
    <col min="11" max="15" width="8.88671875" style="7"/>
    <col min="16" max="16" width="9" style="7" customWidth="1"/>
    <col min="17" max="16384" width="8.88671875" style="7"/>
  </cols>
  <sheetData>
    <row r="1" spans="1:30">
      <c r="H1" s="227" t="s">
        <v>135</v>
      </c>
      <c r="I1" s="227"/>
      <c r="J1" s="227"/>
    </row>
    <row r="2" spans="1:30">
      <c r="H2" s="227"/>
      <c r="I2" s="227"/>
      <c r="J2" s="227"/>
    </row>
    <row r="3" spans="1:30" s="21" customFormat="1">
      <c r="H3" s="234"/>
      <c r="I3" s="234"/>
      <c r="J3" s="234"/>
      <c r="K3" s="7"/>
      <c r="L3" s="7"/>
      <c r="M3" s="7"/>
      <c r="N3" s="7"/>
      <c r="O3" s="7"/>
      <c r="P3" s="7"/>
      <c r="Q3" s="7"/>
      <c r="R3" s="7"/>
      <c r="S3" s="7"/>
      <c r="T3" s="7"/>
      <c r="U3" s="7"/>
      <c r="V3" s="7"/>
      <c r="W3" s="7"/>
      <c r="X3" s="7"/>
      <c r="Y3" s="7"/>
      <c r="Z3" s="7"/>
      <c r="AA3" s="7"/>
      <c r="AB3" s="7"/>
      <c r="AC3" s="7"/>
      <c r="AD3" s="7"/>
    </row>
    <row r="4" spans="1:30" ht="15">
      <c r="A4" s="243" t="s">
        <v>81</v>
      </c>
      <c r="B4" s="243"/>
      <c r="C4" s="243"/>
      <c r="D4" s="243"/>
      <c r="E4" s="243"/>
      <c r="F4" s="243"/>
      <c r="G4" s="243"/>
      <c r="H4" s="243"/>
      <c r="I4" s="243"/>
      <c r="J4" s="243"/>
    </row>
    <row r="5" spans="1:30">
      <c r="A5" s="93" t="s">
        <v>150</v>
      </c>
      <c r="B5" s="94"/>
      <c r="C5" s="94"/>
      <c r="D5" s="94"/>
      <c r="E5" s="94"/>
      <c r="F5" s="94"/>
      <c r="G5" s="94"/>
      <c r="H5" s="94"/>
      <c r="I5" s="94"/>
      <c r="J5" s="94"/>
    </row>
    <row r="6" spans="1:30" ht="15.75" customHeight="1">
      <c r="A6" s="225" t="s">
        <v>3</v>
      </c>
      <c r="B6" s="223" t="s">
        <v>0</v>
      </c>
      <c r="C6" s="225"/>
      <c r="D6" s="225"/>
      <c r="E6" s="225" t="s">
        <v>1</v>
      </c>
      <c r="F6" s="225"/>
      <c r="G6" s="225"/>
      <c r="H6" s="225" t="s">
        <v>2</v>
      </c>
      <c r="I6" s="225"/>
      <c r="J6" s="225"/>
    </row>
    <row r="7" spans="1:30" ht="18" customHeight="1">
      <c r="A7" s="225"/>
      <c r="B7" s="10" t="s">
        <v>14</v>
      </c>
      <c r="C7" s="11" t="s">
        <v>15</v>
      </c>
      <c r="D7" s="11" t="s">
        <v>66</v>
      </c>
      <c r="E7" s="11" t="s">
        <v>14</v>
      </c>
      <c r="F7" s="11" t="s">
        <v>15</v>
      </c>
      <c r="G7" s="11" t="s">
        <v>66</v>
      </c>
      <c r="H7" s="11" t="s">
        <v>14</v>
      </c>
      <c r="I7" s="11" t="s">
        <v>15</v>
      </c>
      <c r="J7" s="11" t="s">
        <v>66</v>
      </c>
    </row>
    <row r="8" spans="1:30" ht="15">
      <c r="A8" s="81" t="s">
        <v>153</v>
      </c>
      <c r="B8" s="65">
        <v>16995</v>
      </c>
      <c r="C8" s="12">
        <v>9418</v>
      </c>
      <c r="D8" s="12">
        <f t="shared" ref="D8:D17" si="0">SUM(B8:C8)</f>
        <v>26413</v>
      </c>
      <c r="E8" s="12">
        <v>525</v>
      </c>
      <c r="F8" s="12">
        <v>230</v>
      </c>
      <c r="G8" s="12">
        <f t="shared" ref="G8:G17" si="1">SUM(E8:F8)</f>
        <v>755</v>
      </c>
      <c r="H8" s="12">
        <f>B8+E8</f>
        <v>17520</v>
      </c>
      <c r="I8" s="12">
        <f>C8+F8</f>
        <v>9648</v>
      </c>
      <c r="J8" s="12">
        <f t="shared" ref="J8:J17" si="2">SUM(H8:I8)</f>
        <v>27168</v>
      </c>
    </row>
    <row r="9" spans="1:30" ht="15">
      <c r="A9" s="82" t="s">
        <v>154</v>
      </c>
      <c r="B9" s="66">
        <v>0</v>
      </c>
      <c r="C9" s="13">
        <v>0</v>
      </c>
      <c r="D9" s="13">
        <f t="shared" si="0"/>
        <v>0</v>
      </c>
      <c r="E9" s="13">
        <v>0</v>
      </c>
      <c r="F9" s="13">
        <v>0</v>
      </c>
      <c r="G9" s="13">
        <f t="shared" si="1"/>
        <v>0</v>
      </c>
      <c r="H9" s="13">
        <f t="shared" ref="H9:I17" si="3">B9+E9</f>
        <v>0</v>
      </c>
      <c r="I9" s="13">
        <f t="shared" si="3"/>
        <v>0</v>
      </c>
      <c r="J9" s="13">
        <f t="shared" si="2"/>
        <v>0</v>
      </c>
    </row>
    <row r="10" spans="1:30" ht="15">
      <c r="A10" s="95" t="s">
        <v>155</v>
      </c>
      <c r="B10" s="65">
        <v>32087</v>
      </c>
      <c r="C10" s="12">
        <v>4729</v>
      </c>
      <c r="D10" s="12">
        <f t="shared" si="0"/>
        <v>36816</v>
      </c>
      <c r="E10" s="12">
        <v>7</v>
      </c>
      <c r="F10" s="12">
        <v>0</v>
      </c>
      <c r="G10" s="12">
        <f t="shared" si="1"/>
        <v>7</v>
      </c>
      <c r="H10" s="12">
        <f t="shared" si="3"/>
        <v>32094</v>
      </c>
      <c r="I10" s="12">
        <f t="shared" si="3"/>
        <v>4729</v>
      </c>
      <c r="J10" s="12">
        <f t="shared" si="2"/>
        <v>36823</v>
      </c>
    </row>
    <row r="11" spans="1:30" ht="15">
      <c r="A11" s="82" t="s">
        <v>177</v>
      </c>
      <c r="B11" s="66">
        <v>59603</v>
      </c>
      <c r="C11" s="13">
        <v>36359</v>
      </c>
      <c r="D11" s="13">
        <f t="shared" si="0"/>
        <v>95962</v>
      </c>
      <c r="E11" s="13">
        <v>235</v>
      </c>
      <c r="F11" s="13">
        <v>2133</v>
      </c>
      <c r="G11" s="13">
        <f t="shared" si="1"/>
        <v>2368</v>
      </c>
      <c r="H11" s="13">
        <f t="shared" si="3"/>
        <v>59838</v>
      </c>
      <c r="I11" s="13">
        <f t="shared" si="3"/>
        <v>38492</v>
      </c>
      <c r="J11" s="13">
        <f t="shared" si="2"/>
        <v>98330</v>
      </c>
    </row>
    <row r="12" spans="1:30" ht="23.4" customHeight="1">
      <c r="A12" s="95" t="s">
        <v>156</v>
      </c>
      <c r="B12" s="65">
        <v>118859</v>
      </c>
      <c r="C12" s="12">
        <v>19022</v>
      </c>
      <c r="D12" s="12">
        <f t="shared" si="0"/>
        <v>137881</v>
      </c>
      <c r="E12" s="12">
        <v>10</v>
      </c>
      <c r="F12" s="12">
        <v>0</v>
      </c>
      <c r="G12" s="12">
        <f t="shared" si="1"/>
        <v>10</v>
      </c>
      <c r="H12" s="12">
        <f t="shared" si="3"/>
        <v>118869</v>
      </c>
      <c r="I12" s="12">
        <f t="shared" si="3"/>
        <v>19022</v>
      </c>
      <c r="J12" s="12">
        <f t="shared" si="2"/>
        <v>137891</v>
      </c>
    </row>
    <row r="13" spans="1:30" ht="15">
      <c r="A13" s="96" t="s">
        <v>157</v>
      </c>
      <c r="B13" s="66">
        <v>76412</v>
      </c>
      <c r="C13" s="13">
        <v>79904</v>
      </c>
      <c r="D13" s="13">
        <f t="shared" si="0"/>
        <v>156316</v>
      </c>
      <c r="E13" s="13">
        <v>211</v>
      </c>
      <c r="F13" s="13">
        <v>3746</v>
      </c>
      <c r="G13" s="13">
        <f t="shared" si="1"/>
        <v>3957</v>
      </c>
      <c r="H13" s="13">
        <f t="shared" si="3"/>
        <v>76623</v>
      </c>
      <c r="I13" s="13">
        <f t="shared" si="3"/>
        <v>83650</v>
      </c>
      <c r="J13" s="13">
        <f t="shared" si="2"/>
        <v>160273</v>
      </c>
    </row>
    <row r="14" spans="1:30" ht="15">
      <c r="A14" s="95" t="s">
        <v>158</v>
      </c>
      <c r="B14" s="65">
        <v>3135</v>
      </c>
      <c r="C14" s="12">
        <v>698</v>
      </c>
      <c r="D14" s="12">
        <f t="shared" si="0"/>
        <v>3833</v>
      </c>
      <c r="E14" s="12">
        <v>0</v>
      </c>
      <c r="F14" s="12">
        <v>2</v>
      </c>
      <c r="G14" s="12">
        <f t="shared" si="1"/>
        <v>2</v>
      </c>
      <c r="H14" s="12">
        <f t="shared" si="3"/>
        <v>3135</v>
      </c>
      <c r="I14" s="12">
        <f t="shared" si="3"/>
        <v>700</v>
      </c>
      <c r="J14" s="12">
        <f t="shared" si="2"/>
        <v>3835</v>
      </c>
    </row>
    <row r="15" spans="1:30" ht="15">
      <c r="A15" s="96" t="s">
        <v>159</v>
      </c>
      <c r="B15" s="66">
        <v>362176</v>
      </c>
      <c r="C15" s="13">
        <v>322503</v>
      </c>
      <c r="D15" s="13">
        <f t="shared" si="0"/>
        <v>684679</v>
      </c>
      <c r="E15" s="13">
        <v>8477</v>
      </c>
      <c r="F15" s="13">
        <v>10045</v>
      </c>
      <c r="G15" s="13">
        <f t="shared" si="1"/>
        <v>18522</v>
      </c>
      <c r="H15" s="13">
        <f t="shared" si="3"/>
        <v>370653</v>
      </c>
      <c r="I15" s="13">
        <f t="shared" si="3"/>
        <v>332548</v>
      </c>
      <c r="J15" s="13">
        <f t="shared" si="2"/>
        <v>703201</v>
      </c>
    </row>
    <row r="16" spans="1:30" ht="15">
      <c r="A16" s="95" t="s">
        <v>160</v>
      </c>
      <c r="B16" s="65">
        <v>32023</v>
      </c>
      <c r="C16" s="12">
        <v>20800</v>
      </c>
      <c r="D16" s="12">
        <f t="shared" si="0"/>
        <v>52823</v>
      </c>
      <c r="E16" s="12">
        <v>5311</v>
      </c>
      <c r="F16" s="12">
        <v>2084</v>
      </c>
      <c r="G16" s="12">
        <f t="shared" si="1"/>
        <v>7395</v>
      </c>
      <c r="H16" s="12">
        <f t="shared" si="3"/>
        <v>37334</v>
      </c>
      <c r="I16" s="12">
        <f t="shared" si="3"/>
        <v>22884</v>
      </c>
      <c r="J16" s="12">
        <f t="shared" si="2"/>
        <v>60218</v>
      </c>
    </row>
    <row r="17" spans="1:10" ht="15">
      <c r="A17" s="82" t="s">
        <v>4</v>
      </c>
      <c r="B17" s="66">
        <v>14096</v>
      </c>
      <c r="C17" s="13">
        <v>7882</v>
      </c>
      <c r="D17" s="13">
        <f t="shared" si="0"/>
        <v>21978</v>
      </c>
      <c r="E17" s="13">
        <v>10825</v>
      </c>
      <c r="F17" s="13">
        <v>4548</v>
      </c>
      <c r="G17" s="13">
        <f t="shared" si="1"/>
        <v>15373</v>
      </c>
      <c r="H17" s="13">
        <f t="shared" si="3"/>
        <v>24921</v>
      </c>
      <c r="I17" s="13">
        <f t="shared" si="3"/>
        <v>12430</v>
      </c>
      <c r="J17" s="13">
        <f t="shared" si="2"/>
        <v>37351</v>
      </c>
    </row>
    <row r="18" spans="1:10" ht="15">
      <c r="A18" s="95" t="s">
        <v>145</v>
      </c>
      <c r="B18" s="65">
        <v>406</v>
      </c>
      <c r="C18" s="12">
        <v>48</v>
      </c>
      <c r="D18" s="12">
        <f t="shared" ref="D18" si="4">SUM(B18:C18)</f>
        <v>454</v>
      </c>
      <c r="E18" s="12">
        <v>4</v>
      </c>
      <c r="F18" s="12">
        <v>4</v>
      </c>
      <c r="G18" s="12">
        <f t="shared" ref="G18" si="5">SUM(E18:F18)</f>
        <v>8</v>
      </c>
      <c r="H18" s="12">
        <f t="shared" ref="H18" si="6">B18+E18</f>
        <v>410</v>
      </c>
      <c r="I18" s="12">
        <f t="shared" ref="I18" si="7">C18+F18</f>
        <v>52</v>
      </c>
      <c r="J18" s="12">
        <f t="shared" ref="J18" si="8">SUM(H18:I18)</f>
        <v>462</v>
      </c>
    </row>
    <row r="19" spans="1:10" ht="15">
      <c r="A19" s="97" t="s">
        <v>30</v>
      </c>
      <c r="B19" s="83">
        <f>SUM(B8:B18)</f>
        <v>715792</v>
      </c>
      <c r="C19" s="83">
        <f t="shared" ref="C19:J19" si="9">SUM(C8:C18)</f>
        <v>501363</v>
      </c>
      <c r="D19" s="83">
        <f t="shared" si="9"/>
        <v>1217155</v>
      </c>
      <c r="E19" s="83">
        <f t="shared" si="9"/>
        <v>25605</v>
      </c>
      <c r="F19" s="83">
        <f t="shared" si="9"/>
        <v>22792</v>
      </c>
      <c r="G19" s="83">
        <f t="shared" si="9"/>
        <v>48397</v>
      </c>
      <c r="H19" s="83">
        <f t="shared" si="9"/>
        <v>741397</v>
      </c>
      <c r="I19" s="83">
        <f t="shared" si="9"/>
        <v>524155</v>
      </c>
      <c r="J19" s="83">
        <f t="shared" si="9"/>
        <v>1265552</v>
      </c>
    </row>
    <row r="20" spans="1:10" ht="16.8">
      <c r="A20" s="32" t="s">
        <v>79</v>
      </c>
      <c r="B20" s="68"/>
      <c r="C20" s="68"/>
      <c r="D20" s="68"/>
      <c r="E20" s="68"/>
      <c r="F20" s="68"/>
      <c r="G20" s="68"/>
      <c r="H20" s="68"/>
      <c r="I20" s="68"/>
      <c r="J20" s="92"/>
    </row>
    <row r="21" spans="1:10" ht="16.8">
      <c r="A21" s="63" t="s">
        <v>82</v>
      </c>
      <c r="B21" s="15"/>
      <c r="C21" s="15"/>
      <c r="D21" s="15"/>
      <c r="E21" s="15"/>
      <c r="F21" s="15"/>
      <c r="G21" s="15"/>
      <c r="H21" s="15"/>
      <c r="I21" s="15"/>
      <c r="J21" s="15"/>
    </row>
    <row r="22" spans="1:10" ht="16.8">
      <c r="A22" s="63" t="s">
        <v>63</v>
      </c>
      <c r="B22" s="15"/>
      <c r="C22" s="61"/>
      <c r="D22" s="61"/>
      <c r="E22" s="15"/>
      <c r="F22" s="15"/>
      <c r="G22" s="15"/>
      <c r="H22" s="15"/>
      <c r="I22" s="99"/>
      <c r="J22" s="15"/>
    </row>
    <row r="25" spans="1:10">
      <c r="B25" s="57"/>
      <c r="C25" s="57"/>
      <c r="D25" s="57"/>
      <c r="E25" s="57"/>
      <c r="F25" s="57"/>
      <c r="G25" s="57"/>
      <c r="H25" s="57"/>
      <c r="I25" s="57"/>
      <c r="J25" s="57"/>
    </row>
    <row r="26" spans="1:10">
      <c r="B26" s="57"/>
      <c r="C26" s="57"/>
      <c r="D26" s="57"/>
      <c r="E26" s="57"/>
      <c r="F26" s="57"/>
      <c r="G26" s="57"/>
      <c r="H26" s="57"/>
      <c r="I26" s="57"/>
      <c r="J26" s="57"/>
    </row>
    <row r="28" spans="1:10" ht="18" customHeight="1"/>
    <row r="37" spans="2:10">
      <c r="B37" s="57"/>
      <c r="C37" s="57"/>
      <c r="D37" s="57"/>
      <c r="E37" s="57"/>
      <c r="F37" s="57"/>
      <c r="G37" s="57"/>
      <c r="H37" s="57"/>
      <c r="I37" s="57"/>
      <c r="J37" s="57"/>
    </row>
    <row r="38" spans="2:10">
      <c r="B38" s="57"/>
      <c r="C38" s="57"/>
      <c r="D38" s="57"/>
      <c r="E38" s="57"/>
      <c r="F38" s="57"/>
      <c r="G38" s="57"/>
      <c r="H38" s="57"/>
      <c r="I38" s="57"/>
      <c r="J38" s="57"/>
    </row>
    <row r="39" spans="2:10">
      <c r="B39" s="57"/>
      <c r="C39" s="57"/>
      <c r="D39" s="57"/>
      <c r="E39" s="57"/>
      <c r="F39" s="57"/>
      <c r="G39" s="57"/>
      <c r="H39" s="57"/>
      <c r="I39" s="57"/>
      <c r="J39" s="57"/>
    </row>
    <row r="40" spans="2:10">
      <c r="B40" s="57"/>
      <c r="C40" s="57"/>
      <c r="D40" s="57"/>
      <c r="E40" s="57"/>
      <c r="F40" s="57"/>
      <c r="G40" s="57"/>
      <c r="H40" s="57"/>
      <c r="I40" s="57"/>
      <c r="J40" s="57"/>
    </row>
    <row r="41" spans="2:10">
      <c r="B41" s="57"/>
      <c r="C41" s="57"/>
      <c r="D41" s="57"/>
      <c r="E41" s="57"/>
      <c r="F41" s="57"/>
      <c r="G41" s="57"/>
      <c r="H41" s="57"/>
      <c r="I41" s="57"/>
      <c r="J41" s="57"/>
    </row>
    <row r="42" spans="2:10">
      <c r="B42" s="57"/>
      <c r="C42" s="57"/>
      <c r="D42" s="57"/>
      <c r="E42" s="57"/>
      <c r="F42" s="57"/>
      <c r="G42" s="57"/>
      <c r="H42" s="57"/>
      <c r="I42" s="57"/>
      <c r="J42" s="57"/>
    </row>
    <row r="43" spans="2:10">
      <c r="B43" s="57"/>
      <c r="C43" s="57"/>
      <c r="D43" s="57"/>
      <c r="E43" s="57"/>
      <c r="F43" s="57"/>
      <c r="G43" s="57"/>
      <c r="H43" s="57"/>
      <c r="I43" s="57"/>
      <c r="J43" s="57"/>
    </row>
    <row r="44" spans="2:10">
      <c r="B44" s="57"/>
      <c r="C44" s="57"/>
      <c r="D44" s="57"/>
      <c r="E44" s="57"/>
      <c r="F44" s="57"/>
      <c r="G44" s="57"/>
      <c r="H44" s="57"/>
      <c r="I44" s="57"/>
      <c r="J44" s="57"/>
    </row>
    <row r="45" spans="2:10">
      <c r="B45" s="57"/>
      <c r="C45" s="57"/>
      <c r="D45" s="57"/>
      <c r="E45" s="57"/>
      <c r="F45" s="57"/>
      <c r="G45" s="57"/>
      <c r="H45" s="57"/>
      <c r="I45" s="57"/>
      <c r="J45" s="57"/>
    </row>
    <row r="46" spans="2:10">
      <c r="B46" s="57"/>
      <c r="C46" s="57"/>
      <c r="D46" s="57"/>
      <c r="E46" s="57"/>
      <c r="F46" s="57"/>
      <c r="G46" s="57"/>
      <c r="H46" s="57"/>
      <c r="I46" s="57"/>
      <c r="J46" s="57"/>
    </row>
    <row r="47" spans="2:10">
      <c r="B47" s="57"/>
      <c r="C47" s="57"/>
      <c r="D47" s="57"/>
      <c r="E47" s="57"/>
      <c r="F47" s="57"/>
      <c r="G47" s="57"/>
      <c r="H47" s="57"/>
      <c r="I47" s="57"/>
      <c r="J47" s="57"/>
    </row>
    <row r="48" spans="2:10">
      <c r="B48" s="57"/>
      <c r="C48" s="57"/>
      <c r="D48" s="57"/>
      <c r="E48" s="57"/>
      <c r="F48" s="57"/>
      <c r="G48" s="57"/>
      <c r="H48" s="57"/>
      <c r="I48" s="57"/>
      <c r="J48" s="57"/>
    </row>
    <row r="63" ht="19.5" customHeight="1"/>
  </sheetData>
  <mergeCells count="7">
    <mergeCell ref="H1:J2"/>
    <mergeCell ref="H3:J3"/>
    <mergeCell ref="A4:J4"/>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57" orientation="landscape" horizontalDpi="300" r:id="rId1"/>
  <headerFooter>
    <oddFooter>&amp;Lstats.gov.sa</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rgb="FF5A2781"/>
  </sheetPr>
  <dimension ref="A1:AD62"/>
  <sheetViews>
    <sheetView showGridLines="0" rightToLeft="1" view="pageBreakPreview" zoomScale="55" zoomScaleNormal="70" zoomScaleSheetLayoutView="55" workbookViewId="0">
      <selection activeCell="A12" sqref="A12:XFD12"/>
    </sheetView>
  </sheetViews>
  <sheetFormatPr defaultColWidth="8.88671875" defaultRowHeight="14.4"/>
  <cols>
    <col min="1" max="1" width="18.33203125" style="7" customWidth="1"/>
    <col min="2" max="3" width="13.109375" style="7" bestFit="1" customWidth="1"/>
    <col min="4" max="4" width="15.88671875" style="7" bestFit="1" customWidth="1"/>
    <col min="5" max="6" width="11.33203125" style="7" bestFit="1" customWidth="1"/>
    <col min="7" max="7" width="13.88671875" style="7" customWidth="1"/>
    <col min="8" max="9" width="13.109375" style="7" bestFit="1" customWidth="1"/>
    <col min="10" max="10" width="15.88671875" style="7" bestFit="1" customWidth="1"/>
    <col min="11" max="16384" width="8.88671875" style="7"/>
  </cols>
  <sheetData>
    <row r="1" spans="1:30">
      <c r="H1" s="227" t="s">
        <v>135</v>
      </c>
      <c r="I1" s="227"/>
      <c r="J1" s="227"/>
    </row>
    <row r="2" spans="1:30">
      <c r="H2" s="227"/>
      <c r="I2" s="227"/>
      <c r="J2" s="227"/>
    </row>
    <row r="3" spans="1:30" s="21" customFormat="1">
      <c r="H3" s="234"/>
      <c r="I3" s="234"/>
      <c r="J3" s="234"/>
      <c r="K3" s="7"/>
      <c r="L3" s="7"/>
      <c r="M3" s="7"/>
      <c r="N3" s="7"/>
      <c r="O3" s="7"/>
      <c r="P3" s="7"/>
      <c r="Q3" s="7"/>
      <c r="R3" s="7"/>
      <c r="S3" s="7"/>
      <c r="T3" s="7"/>
      <c r="U3" s="7"/>
      <c r="V3" s="7"/>
      <c r="W3" s="7"/>
      <c r="X3" s="7"/>
      <c r="Y3" s="7"/>
      <c r="Z3" s="7"/>
      <c r="AA3" s="7"/>
      <c r="AB3" s="7"/>
      <c r="AC3" s="7"/>
      <c r="AD3" s="7"/>
    </row>
    <row r="4" spans="1:30" ht="15">
      <c r="A4" s="250" t="s">
        <v>38</v>
      </c>
      <c r="B4" s="250"/>
      <c r="C4" s="250"/>
      <c r="D4" s="250"/>
      <c r="E4" s="250"/>
      <c r="F4" s="250"/>
      <c r="G4" s="250"/>
      <c r="H4" s="250"/>
      <c r="I4" s="250"/>
      <c r="J4" s="250"/>
    </row>
    <row r="5" spans="1:30" ht="19.5" customHeight="1">
      <c r="A5" s="100" t="s">
        <v>174</v>
      </c>
      <c r="B5" s="101"/>
      <c r="C5" s="101"/>
      <c r="D5" s="101"/>
      <c r="E5" s="101"/>
      <c r="F5" s="101"/>
      <c r="G5" s="101"/>
      <c r="H5" s="101"/>
      <c r="I5" s="101"/>
      <c r="J5" s="101"/>
    </row>
    <row r="6" spans="1:30" ht="21.6" customHeight="1">
      <c r="A6" s="225" t="s">
        <v>17</v>
      </c>
      <c r="B6" s="223" t="s">
        <v>0</v>
      </c>
      <c r="C6" s="225"/>
      <c r="D6" s="225"/>
      <c r="E6" s="225" t="s">
        <v>1</v>
      </c>
      <c r="F6" s="225"/>
      <c r="G6" s="225"/>
      <c r="H6" s="225" t="s">
        <v>2</v>
      </c>
      <c r="I6" s="225"/>
      <c r="J6" s="240"/>
    </row>
    <row r="7" spans="1:30" ht="15">
      <c r="A7" s="225"/>
      <c r="B7" s="10" t="s">
        <v>14</v>
      </c>
      <c r="C7" s="11" t="s">
        <v>15</v>
      </c>
      <c r="D7" s="11" t="s">
        <v>66</v>
      </c>
      <c r="E7" s="11" t="s">
        <v>14</v>
      </c>
      <c r="F7" s="11" t="s">
        <v>15</v>
      </c>
      <c r="G7" s="11" t="s">
        <v>66</v>
      </c>
      <c r="H7" s="11" t="s">
        <v>14</v>
      </c>
      <c r="I7" s="11" t="s">
        <v>15</v>
      </c>
      <c r="J7" s="9" t="s">
        <v>66</v>
      </c>
    </row>
    <row r="8" spans="1:30" ht="15">
      <c r="A8" s="81" t="s">
        <v>18</v>
      </c>
      <c r="B8" s="65">
        <v>280714</v>
      </c>
      <c r="C8" s="12">
        <v>175438</v>
      </c>
      <c r="D8" s="12">
        <f t="shared" ref="D8:D22" si="0">SUM(B8:C8)</f>
        <v>456152</v>
      </c>
      <c r="E8" s="12">
        <v>5524</v>
      </c>
      <c r="F8" s="12">
        <v>4214</v>
      </c>
      <c r="G8" s="12">
        <f t="shared" ref="G8:G22" si="1">SUM(E8:F8)</f>
        <v>9738</v>
      </c>
      <c r="H8" s="12">
        <f>B8+E8</f>
        <v>286238</v>
      </c>
      <c r="I8" s="12">
        <f>C8+F8</f>
        <v>179652</v>
      </c>
      <c r="J8" s="12">
        <f t="shared" ref="J8:J22" si="2">SUM(H8:I8)</f>
        <v>465890</v>
      </c>
    </row>
    <row r="9" spans="1:30" ht="15">
      <c r="A9" s="82" t="s">
        <v>19</v>
      </c>
      <c r="B9" s="66">
        <v>109079</v>
      </c>
      <c r="C9" s="13">
        <v>76646</v>
      </c>
      <c r="D9" s="13">
        <f t="shared" si="0"/>
        <v>185725</v>
      </c>
      <c r="E9" s="13">
        <v>4030</v>
      </c>
      <c r="F9" s="13">
        <v>3319</v>
      </c>
      <c r="G9" s="13">
        <f t="shared" si="1"/>
        <v>7349</v>
      </c>
      <c r="H9" s="13">
        <f t="shared" ref="H9:I22" si="3">B9+E9</f>
        <v>113109</v>
      </c>
      <c r="I9" s="13">
        <f t="shared" si="3"/>
        <v>79965</v>
      </c>
      <c r="J9" s="13">
        <f t="shared" si="2"/>
        <v>193074</v>
      </c>
    </row>
    <row r="10" spans="1:30" ht="15">
      <c r="A10" s="81" t="s">
        <v>20</v>
      </c>
      <c r="B10" s="65">
        <v>40162</v>
      </c>
      <c r="C10" s="12">
        <v>29331</v>
      </c>
      <c r="D10" s="12">
        <f t="shared" si="0"/>
        <v>69493</v>
      </c>
      <c r="E10" s="12">
        <v>1627</v>
      </c>
      <c r="F10" s="12">
        <v>1905</v>
      </c>
      <c r="G10" s="12">
        <f t="shared" si="1"/>
        <v>3532</v>
      </c>
      <c r="H10" s="12">
        <f t="shared" si="3"/>
        <v>41789</v>
      </c>
      <c r="I10" s="12">
        <f t="shared" si="3"/>
        <v>31236</v>
      </c>
      <c r="J10" s="12">
        <f t="shared" si="2"/>
        <v>73025</v>
      </c>
    </row>
    <row r="11" spans="1:30" ht="15">
      <c r="A11" s="82" t="s">
        <v>21</v>
      </c>
      <c r="B11" s="66">
        <v>34891</v>
      </c>
      <c r="C11" s="13">
        <v>27199</v>
      </c>
      <c r="D11" s="13">
        <f t="shared" si="0"/>
        <v>62090</v>
      </c>
      <c r="E11" s="13">
        <v>1750</v>
      </c>
      <c r="F11" s="13">
        <v>1974</v>
      </c>
      <c r="G11" s="13">
        <f t="shared" si="1"/>
        <v>3724</v>
      </c>
      <c r="H11" s="13">
        <f t="shared" si="3"/>
        <v>36641</v>
      </c>
      <c r="I11" s="13">
        <f t="shared" si="3"/>
        <v>29173</v>
      </c>
      <c r="J11" s="13">
        <f t="shared" si="2"/>
        <v>65814</v>
      </c>
    </row>
    <row r="12" spans="1:30" ht="15">
      <c r="A12" s="81" t="s">
        <v>22</v>
      </c>
      <c r="B12" s="65">
        <v>69510</v>
      </c>
      <c r="C12" s="12">
        <v>50692</v>
      </c>
      <c r="D12" s="12">
        <f t="shared" si="0"/>
        <v>120202</v>
      </c>
      <c r="E12" s="12">
        <v>3544</v>
      </c>
      <c r="F12" s="12">
        <v>2672</v>
      </c>
      <c r="G12" s="12">
        <f t="shared" si="1"/>
        <v>6216</v>
      </c>
      <c r="H12" s="12">
        <f t="shared" si="3"/>
        <v>73054</v>
      </c>
      <c r="I12" s="12">
        <f t="shared" si="3"/>
        <v>53364</v>
      </c>
      <c r="J12" s="12">
        <f t="shared" si="2"/>
        <v>126418</v>
      </c>
    </row>
    <row r="13" spans="1:30" ht="15">
      <c r="A13" s="82" t="s">
        <v>23</v>
      </c>
      <c r="B13" s="66">
        <v>50069</v>
      </c>
      <c r="C13" s="13">
        <v>46238</v>
      </c>
      <c r="D13" s="13">
        <f t="shared" si="0"/>
        <v>96307</v>
      </c>
      <c r="E13" s="13">
        <v>2412</v>
      </c>
      <c r="F13" s="13">
        <v>2500</v>
      </c>
      <c r="G13" s="13">
        <f t="shared" si="1"/>
        <v>4912</v>
      </c>
      <c r="H13" s="13">
        <f t="shared" si="3"/>
        <v>52481</v>
      </c>
      <c r="I13" s="13">
        <f t="shared" si="3"/>
        <v>48738</v>
      </c>
      <c r="J13" s="13">
        <f t="shared" si="2"/>
        <v>101219</v>
      </c>
    </row>
    <row r="14" spans="1:30" ht="15">
      <c r="A14" s="81" t="s">
        <v>24</v>
      </c>
      <c r="B14" s="65">
        <v>20434</v>
      </c>
      <c r="C14" s="12">
        <v>15264</v>
      </c>
      <c r="D14" s="12">
        <f t="shared" si="0"/>
        <v>35698</v>
      </c>
      <c r="E14" s="12">
        <v>1010</v>
      </c>
      <c r="F14" s="12">
        <v>743</v>
      </c>
      <c r="G14" s="12">
        <f t="shared" si="1"/>
        <v>1753</v>
      </c>
      <c r="H14" s="12">
        <f t="shared" si="3"/>
        <v>21444</v>
      </c>
      <c r="I14" s="12">
        <f t="shared" si="3"/>
        <v>16007</v>
      </c>
      <c r="J14" s="12">
        <f t="shared" si="2"/>
        <v>37451</v>
      </c>
    </row>
    <row r="15" spans="1:30" ht="15">
      <c r="A15" s="82" t="s">
        <v>25</v>
      </c>
      <c r="B15" s="66">
        <v>18729</v>
      </c>
      <c r="C15" s="13">
        <v>14481</v>
      </c>
      <c r="D15" s="13">
        <f t="shared" si="0"/>
        <v>33210</v>
      </c>
      <c r="E15" s="13">
        <v>742</v>
      </c>
      <c r="F15" s="13">
        <v>712</v>
      </c>
      <c r="G15" s="13">
        <f t="shared" si="1"/>
        <v>1454</v>
      </c>
      <c r="H15" s="13">
        <f t="shared" si="3"/>
        <v>19471</v>
      </c>
      <c r="I15" s="13">
        <f t="shared" si="3"/>
        <v>15193</v>
      </c>
      <c r="J15" s="13">
        <f t="shared" si="2"/>
        <v>34664</v>
      </c>
    </row>
    <row r="16" spans="1:30" ht="15">
      <c r="A16" s="81" t="s">
        <v>72</v>
      </c>
      <c r="B16" s="65">
        <v>11507</v>
      </c>
      <c r="C16" s="12">
        <v>7073</v>
      </c>
      <c r="D16" s="12">
        <f t="shared" si="0"/>
        <v>18580</v>
      </c>
      <c r="E16" s="12">
        <v>1039</v>
      </c>
      <c r="F16" s="12">
        <v>814</v>
      </c>
      <c r="G16" s="12">
        <f t="shared" si="1"/>
        <v>1853</v>
      </c>
      <c r="H16" s="12">
        <f t="shared" si="3"/>
        <v>12546</v>
      </c>
      <c r="I16" s="12">
        <f t="shared" si="3"/>
        <v>7887</v>
      </c>
      <c r="J16" s="12">
        <f t="shared" si="2"/>
        <v>20433</v>
      </c>
    </row>
    <row r="17" spans="1:10" ht="15">
      <c r="A17" s="82" t="s">
        <v>26</v>
      </c>
      <c r="B17" s="66">
        <v>29506</v>
      </c>
      <c r="C17" s="13">
        <v>24679</v>
      </c>
      <c r="D17" s="13">
        <f t="shared" si="0"/>
        <v>54185</v>
      </c>
      <c r="E17" s="13">
        <v>1382</v>
      </c>
      <c r="F17" s="13">
        <v>1196</v>
      </c>
      <c r="G17" s="13">
        <f t="shared" si="1"/>
        <v>2578</v>
      </c>
      <c r="H17" s="13">
        <f t="shared" si="3"/>
        <v>30888</v>
      </c>
      <c r="I17" s="13">
        <f t="shared" si="3"/>
        <v>25875</v>
      </c>
      <c r="J17" s="13">
        <f t="shared" si="2"/>
        <v>56763</v>
      </c>
    </row>
    <row r="18" spans="1:10" ht="15">
      <c r="A18" s="81" t="s">
        <v>27</v>
      </c>
      <c r="B18" s="65">
        <v>18978</v>
      </c>
      <c r="C18" s="12">
        <v>11176</v>
      </c>
      <c r="D18" s="12">
        <f t="shared" si="0"/>
        <v>30154</v>
      </c>
      <c r="E18" s="12">
        <v>1023</v>
      </c>
      <c r="F18" s="12">
        <v>1351</v>
      </c>
      <c r="G18" s="12">
        <f t="shared" si="1"/>
        <v>2374</v>
      </c>
      <c r="H18" s="12">
        <f t="shared" si="3"/>
        <v>20001</v>
      </c>
      <c r="I18" s="12">
        <f t="shared" si="3"/>
        <v>12527</v>
      </c>
      <c r="J18" s="12">
        <f t="shared" si="2"/>
        <v>32528</v>
      </c>
    </row>
    <row r="19" spans="1:10" ht="15">
      <c r="A19" s="82" t="s">
        <v>28</v>
      </c>
      <c r="B19" s="66">
        <v>14083</v>
      </c>
      <c r="C19" s="13">
        <v>12011</v>
      </c>
      <c r="D19" s="13">
        <f t="shared" si="0"/>
        <v>26094</v>
      </c>
      <c r="E19" s="13">
        <v>574</v>
      </c>
      <c r="F19" s="13">
        <v>776</v>
      </c>
      <c r="G19" s="13">
        <f t="shared" si="1"/>
        <v>1350</v>
      </c>
      <c r="H19" s="13">
        <f t="shared" si="3"/>
        <v>14657</v>
      </c>
      <c r="I19" s="13">
        <f t="shared" si="3"/>
        <v>12787</v>
      </c>
      <c r="J19" s="13">
        <f t="shared" si="2"/>
        <v>27444</v>
      </c>
    </row>
    <row r="20" spans="1:10" ht="15">
      <c r="A20" s="81" t="s">
        <v>29</v>
      </c>
      <c r="B20" s="65">
        <v>17503</v>
      </c>
      <c r="C20" s="12">
        <v>11012</v>
      </c>
      <c r="D20" s="12">
        <f t="shared" si="0"/>
        <v>28515</v>
      </c>
      <c r="E20" s="12">
        <v>916</v>
      </c>
      <c r="F20" s="12">
        <v>610</v>
      </c>
      <c r="G20" s="12">
        <f t="shared" si="1"/>
        <v>1526</v>
      </c>
      <c r="H20" s="12">
        <f t="shared" si="3"/>
        <v>18419</v>
      </c>
      <c r="I20" s="12">
        <f t="shared" si="3"/>
        <v>11622</v>
      </c>
      <c r="J20" s="12">
        <f t="shared" si="2"/>
        <v>30041</v>
      </c>
    </row>
    <row r="21" spans="1:10" ht="15">
      <c r="A21" s="82" t="s">
        <v>128</v>
      </c>
      <c r="B21" s="66">
        <v>504</v>
      </c>
      <c r="C21" s="13">
        <v>96</v>
      </c>
      <c r="D21" s="13">
        <f t="shared" si="0"/>
        <v>600</v>
      </c>
      <c r="E21" s="13">
        <v>32</v>
      </c>
      <c r="F21" s="13">
        <v>6</v>
      </c>
      <c r="G21" s="13">
        <f t="shared" si="1"/>
        <v>38</v>
      </c>
      <c r="H21" s="13">
        <f t="shared" si="3"/>
        <v>536</v>
      </c>
      <c r="I21" s="13">
        <f t="shared" si="3"/>
        <v>102</v>
      </c>
      <c r="J21" s="13">
        <f t="shared" si="2"/>
        <v>638</v>
      </c>
    </row>
    <row r="22" spans="1:10" ht="15">
      <c r="A22" s="81" t="s">
        <v>73</v>
      </c>
      <c r="B22" s="65">
        <v>123</v>
      </c>
      <c r="C22" s="12">
        <v>27</v>
      </c>
      <c r="D22" s="12">
        <f t="shared" si="0"/>
        <v>150</v>
      </c>
      <c r="E22" s="12">
        <v>0</v>
      </c>
      <c r="F22" s="12">
        <v>0</v>
      </c>
      <c r="G22" s="12">
        <f t="shared" si="1"/>
        <v>0</v>
      </c>
      <c r="H22" s="12">
        <f t="shared" si="3"/>
        <v>123</v>
      </c>
      <c r="I22" s="12">
        <f t="shared" si="3"/>
        <v>27</v>
      </c>
      <c r="J22" s="12">
        <f t="shared" si="2"/>
        <v>150</v>
      </c>
    </row>
    <row r="23" spans="1:10" ht="15">
      <c r="A23" s="97" t="s">
        <v>76</v>
      </c>
      <c r="B23" s="31">
        <f t="shared" ref="B23:J23" si="4">SUM(B8:B22)</f>
        <v>715792</v>
      </c>
      <c r="C23" s="31">
        <f t="shared" si="4"/>
        <v>501363</v>
      </c>
      <c r="D23" s="31">
        <f t="shared" si="4"/>
        <v>1217155</v>
      </c>
      <c r="E23" s="31">
        <f t="shared" si="4"/>
        <v>25605</v>
      </c>
      <c r="F23" s="31">
        <f t="shared" si="4"/>
        <v>22792</v>
      </c>
      <c r="G23" s="31">
        <f t="shared" si="4"/>
        <v>48397</v>
      </c>
      <c r="H23" s="31">
        <f t="shared" si="4"/>
        <v>741397</v>
      </c>
      <c r="I23" s="31">
        <f t="shared" si="4"/>
        <v>524155</v>
      </c>
      <c r="J23" s="98">
        <f t="shared" si="4"/>
        <v>1265552</v>
      </c>
    </row>
    <row r="24" spans="1:10" ht="16.8">
      <c r="A24" s="32" t="s">
        <v>83</v>
      </c>
      <c r="B24" s="33"/>
      <c r="C24" s="68"/>
      <c r="D24" s="68"/>
      <c r="E24" s="68"/>
      <c r="F24" s="68"/>
      <c r="G24" s="68"/>
      <c r="H24" s="68"/>
      <c r="I24" s="68"/>
      <c r="J24" s="42"/>
    </row>
    <row r="25" spans="1:10" ht="16.8">
      <c r="A25" s="32" t="s">
        <v>84</v>
      </c>
      <c r="B25" s="53"/>
      <c r="C25" s="68"/>
      <c r="D25" s="68"/>
      <c r="E25" s="68"/>
      <c r="F25" s="68"/>
      <c r="G25" s="68"/>
      <c r="H25" s="68"/>
      <c r="I25" s="68"/>
      <c r="J25" s="120"/>
    </row>
    <row r="26" spans="1:10" ht="16.8">
      <c r="A26" s="91" t="s">
        <v>63</v>
      </c>
      <c r="B26" s="92"/>
      <c r="C26" s="92"/>
      <c r="D26" s="92"/>
      <c r="E26" s="92"/>
      <c r="F26" s="92"/>
      <c r="G26" s="92"/>
      <c r="H26" s="92"/>
      <c r="I26" s="92"/>
      <c r="J26" s="102"/>
    </row>
    <row r="27" spans="1:10">
      <c r="A27" s="36"/>
      <c r="B27" s="103"/>
      <c r="C27" s="103"/>
      <c r="D27" s="103"/>
      <c r="E27" s="103"/>
      <c r="F27" s="103"/>
      <c r="G27" s="103"/>
      <c r="H27" s="103"/>
      <c r="I27" s="103"/>
      <c r="J27" s="103"/>
    </row>
    <row r="29" spans="1:10">
      <c r="B29" s="57"/>
      <c r="C29" s="57"/>
      <c r="D29" s="57"/>
      <c r="E29" s="57"/>
      <c r="F29" s="57"/>
      <c r="G29" s="57"/>
      <c r="H29" s="57"/>
      <c r="I29" s="57"/>
      <c r="J29" s="57"/>
    </row>
    <row r="47" spans="2:10">
      <c r="B47" s="57"/>
      <c r="C47" s="57"/>
      <c r="D47" s="57"/>
      <c r="E47" s="57"/>
      <c r="F47" s="57"/>
      <c r="G47" s="57"/>
      <c r="H47" s="57"/>
      <c r="I47" s="57"/>
      <c r="J47" s="57"/>
    </row>
    <row r="48" spans="2:10">
      <c r="B48" s="57"/>
      <c r="C48" s="57"/>
      <c r="D48" s="57"/>
      <c r="E48" s="57"/>
      <c r="F48" s="57"/>
      <c r="G48" s="57"/>
      <c r="H48" s="57"/>
      <c r="I48" s="57"/>
      <c r="J48" s="57"/>
    </row>
    <row r="49" spans="2:10">
      <c r="B49" s="57"/>
      <c r="C49" s="57"/>
      <c r="D49" s="57"/>
      <c r="E49" s="57"/>
      <c r="F49" s="57"/>
      <c r="G49" s="57"/>
      <c r="H49" s="57"/>
      <c r="I49" s="57"/>
      <c r="J49" s="57"/>
    </row>
    <row r="50" spans="2:10">
      <c r="B50" s="57"/>
      <c r="C50" s="57"/>
      <c r="D50" s="57"/>
      <c r="E50" s="57"/>
      <c r="F50" s="57"/>
      <c r="G50" s="57"/>
      <c r="H50" s="57"/>
      <c r="I50" s="57"/>
      <c r="J50" s="57"/>
    </row>
    <row r="51" spans="2:10">
      <c r="B51" s="57"/>
      <c r="C51" s="57"/>
      <c r="D51" s="57"/>
      <c r="E51" s="57"/>
      <c r="F51" s="57"/>
      <c r="G51" s="57"/>
      <c r="H51" s="57"/>
      <c r="I51" s="57"/>
      <c r="J51" s="57"/>
    </row>
    <row r="52" spans="2:10">
      <c r="B52" s="57"/>
      <c r="C52" s="57"/>
      <c r="D52" s="57"/>
      <c r="E52" s="57"/>
      <c r="F52" s="57"/>
      <c r="G52" s="57"/>
      <c r="H52" s="57"/>
      <c r="I52" s="57"/>
      <c r="J52" s="57"/>
    </row>
    <row r="53" spans="2:10">
      <c r="B53" s="57"/>
      <c r="C53" s="57"/>
      <c r="D53" s="57"/>
      <c r="E53" s="57"/>
      <c r="F53" s="57"/>
      <c r="G53" s="57"/>
      <c r="H53" s="57"/>
      <c r="I53" s="57"/>
      <c r="J53" s="57"/>
    </row>
    <row r="54" spans="2:10">
      <c r="B54" s="57"/>
      <c r="C54" s="57"/>
      <c r="D54" s="57"/>
      <c r="E54" s="57"/>
      <c r="F54" s="57"/>
      <c r="G54" s="57"/>
      <c r="H54" s="57"/>
      <c r="I54" s="57"/>
      <c r="J54" s="57"/>
    </row>
    <row r="55" spans="2:10">
      <c r="B55" s="57"/>
      <c r="C55" s="57"/>
      <c r="D55" s="57"/>
      <c r="E55" s="57"/>
      <c r="F55" s="57"/>
      <c r="G55" s="57"/>
      <c r="H55" s="57"/>
      <c r="I55" s="57"/>
      <c r="J55" s="57"/>
    </row>
    <row r="56" spans="2:10">
      <c r="B56" s="57"/>
      <c r="C56" s="57"/>
      <c r="D56" s="57"/>
      <c r="E56" s="57"/>
      <c r="F56" s="57"/>
      <c r="G56" s="57"/>
      <c r="H56" s="57"/>
      <c r="I56" s="57"/>
      <c r="J56" s="57"/>
    </row>
    <row r="57" spans="2:10">
      <c r="B57" s="57"/>
      <c r="C57" s="57"/>
      <c r="D57" s="57"/>
      <c r="E57" s="57"/>
      <c r="F57" s="57"/>
      <c r="G57" s="57"/>
      <c r="H57" s="57"/>
      <c r="I57" s="57"/>
      <c r="J57" s="57"/>
    </row>
    <row r="58" spans="2:10">
      <c r="B58" s="57"/>
      <c r="C58" s="57"/>
      <c r="D58" s="57"/>
      <c r="E58" s="57"/>
      <c r="F58" s="57"/>
      <c r="G58" s="57"/>
      <c r="H58" s="57"/>
      <c r="I58" s="57"/>
      <c r="J58" s="57"/>
    </row>
    <row r="59" spans="2:10">
      <c r="B59" s="57"/>
      <c r="C59" s="57"/>
      <c r="D59" s="57"/>
      <c r="E59" s="57"/>
      <c r="F59" s="57"/>
      <c r="G59" s="57"/>
      <c r="H59" s="57"/>
      <c r="I59" s="57"/>
      <c r="J59" s="57"/>
    </row>
    <row r="60" spans="2:10">
      <c r="B60" s="57"/>
      <c r="C60" s="57"/>
      <c r="D60" s="57"/>
      <c r="E60" s="57"/>
      <c r="F60" s="57"/>
      <c r="G60" s="57"/>
      <c r="H60" s="57"/>
      <c r="I60" s="57"/>
      <c r="J60" s="57"/>
    </row>
    <row r="61" spans="2:10">
      <c r="B61" s="57"/>
      <c r="C61" s="57"/>
      <c r="D61" s="57"/>
      <c r="E61" s="57"/>
      <c r="F61" s="57"/>
      <c r="G61" s="57"/>
      <c r="H61" s="57"/>
      <c r="I61" s="57"/>
      <c r="J61" s="57"/>
    </row>
    <row r="62" spans="2:10">
      <c r="B62" s="57"/>
      <c r="C62" s="57"/>
      <c r="D62" s="57"/>
      <c r="E62" s="57"/>
      <c r="F62" s="57"/>
      <c r="G62" s="57"/>
      <c r="H62" s="57"/>
      <c r="I62" s="57"/>
      <c r="J62" s="57"/>
    </row>
  </sheetData>
  <mergeCells count="7">
    <mergeCell ref="H1:J2"/>
    <mergeCell ref="H3:J3"/>
    <mergeCell ref="A4:J4"/>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59" orientation="landscape" horizontalDpi="300" r:id="rId1"/>
  <headerFooter>
    <oddFooter>&amp;Lstats.gov.sa&amp;R&amp;P</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rgb="FF002060"/>
  </sheetPr>
  <dimension ref="A1:AD46"/>
  <sheetViews>
    <sheetView showGridLines="0" rightToLeft="1" view="pageBreakPreview" zoomScale="70" zoomScaleNormal="100" zoomScaleSheetLayoutView="70" workbookViewId="0">
      <selection activeCell="F5" sqref="F5"/>
    </sheetView>
  </sheetViews>
  <sheetFormatPr defaultColWidth="8.88671875" defaultRowHeight="14.4"/>
  <cols>
    <col min="1" max="1" width="18.6640625" style="7" customWidth="1"/>
    <col min="2" max="4" width="11.33203125" style="7" bestFit="1" customWidth="1"/>
    <col min="5" max="5" width="13.109375" style="7" bestFit="1" customWidth="1"/>
    <col min="6" max="6" width="11.33203125" style="7" bestFit="1" customWidth="1"/>
    <col min="7" max="8" width="13.109375" style="7" bestFit="1" customWidth="1"/>
    <col min="9" max="9" width="11.33203125" style="7" bestFit="1" customWidth="1"/>
    <col min="10" max="10" width="16.44140625" style="7" customWidth="1"/>
    <col min="11" max="16384" width="8.88671875" style="7"/>
  </cols>
  <sheetData>
    <row r="1" spans="1:30">
      <c r="H1" s="227" t="s">
        <v>135</v>
      </c>
      <c r="I1" s="227"/>
      <c r="J1" s="227"/>
      <c r="N1" s="20"/>
      <c r="O1" s="20"/>
    </row>
    <row r="2" spans="1:30">
      <c r="H2" s="227"/>
      <c r="I2" s="227"/>
      <c r="J2" s="227"/>
      <c r="N2" s="20"/>
      <c r="O2" s="20"/>
    </row>
    <row r="3" spans="1:30" s="21" customFormat="1">
      <c r="H3" s="234"/>
      <c r="I3" s="234"/>
      <c r="J3" s="234"/>
      <c r="K3" s="7"/>
      <c r="L3" s="7"/>
      <c r="M3" s="7"/>
      <c r="N3" s="7"/>
      <c r="O3" s="7"/>
      <c r="P3" s="7"/>
      <c r="Q3" s="7"/>
      <c r="R3" s="7"/>
      <c r="S3" s="7"/>
      <c r="T3" s="7"/>
      <c r="U3" s="7"/>
      <c r="V3" s="7"/>
      <c r="W3" s="7"/>
      <c r="X3" s="7"/>
      <c r="Y3" s="7"/>
      <c r="Z3" s="7"/>
      <c r="AA3" s="7"/>
      <c r="AB3" s="7"/>
      <c r="AC3" s="7"/>
      <c r="AD3" s="7"/>
    </row>
    <row r="4" spans="1:30" ht="15">
      <c r="A4" s="242" t="s">
        <v>42</v>
      </c>
      <c r="B4" s="242"/>
      <c r="C4" s="242"/>
      <c r="D4" s="242"/>
      <c r="E4" s="242"/>
      <c r="F4" s="242"/>
      <c r="G4" s="242"/>
      <c r="H4" s="242"/>
      <c r="I4" s="242"/>
      <c r="J4" s="242"/>
    </row>
    <row r="5" spans="1:30">
      <c r="A5" s="23" t="s">
        <v>175</v>
      </c>
      <c r="B5" s="8"/>
      <c r="C5" s="8"/>
      <c r="D5" s="8"/>
      <c r="E5" s="8"/>
      <c r="F5" s="8"/>
      <c r="G5" s="8"/>
      <c r="H5" s="8"/>
      <c r="I5" s="8"/>
      <c r="J5" s="8"/>
    </row>
    <row r="6" spans="1:30" ht="15">
      <c r="A6" s="223" t="s">
        <v>115</v>
      </c>
      <c r="B6" s="225" t="s">
        <v>0</v>
      </c>
      <c r="C6" s="225"/>
      <c r="D6" s="225"/>
      <c r="E6" s="225" t="s">
        <v>1</v>
      </c>
      <c r="F6" s="225"/>
      <c r="G6" s="225"/>
      <c r="H6" s="225" t="s">
        <v>2</v>
      </c>
      <c r="I6" s="225"/>
      <c r="J6" s="240"/>
    </row>
    <row r="7" spans="1:30" ht="15">
      <c r="A7" s="224"/>
      <c r="B7" s="11" t="s">
        <v>14</v>
      </c>
      <c r="C7" s="11" t="s">
        <v>15</v>
      </c>
      <c r="D7" s="11" t="s">
        <v>66</v>
      </c>
      <c r="E7" s="11" t="s">
        <v>14</v>
      </c>
      <c r="F7" s="11" t="s">
        <v>15</v>
      </c>
      <c r="G7" s="11" t="s">
        <v>66</v>
      </c>
      <c r="H7" s="11" t="s">
        <v>14</v>
      </c>
      <c r="I7" s="11" t="s">
        <v>15</v>
      </c>
      <c r="J7" s="9" t="s">
        <v>66</v>
      </c>
    </row>
    <row r="8" spans="1:30" ht="24" customHeight="1">
      <c r="A8" s="27" t="s">
        <v>5</v>
      </c>
      <c r="B8" s="27">
        <v>11316</v>
      </c>
      <c r="C8" s="27">
        <v>4291</v>
      </c>
      <c r="D8" s="27">
        <f t="shared" ref="D8:D18" si="0">SUM(B8:C8)</f>
        <v>15607</v>
      </c>
      <c r="E8" s="27">
        <v>358</v>
      </c>
      <c r="F8" s="27">
        <v>85</v>
      </c>
      <c r="G8" s="27">
        <f t="shared" ref="G8:G18" si="1">SUM(E8:F8)</f>
        <v>443</v>
      </c>
      <c r="H8" s="27">
        <f>B8+E8</f>
        <v>11674</v>
      </c>
      <c r="I8" s="27">
        <f>C8+F8</f>
        <v>4376</v>
      </c>
      <c r="J8" s="12">
        <f t="shared" ref="J8:J18" si="2">SUM(H8:I8)</f>
        <v>16050</v>
      </c>
    </row>
    <row r="9" spans="1:30" ht="24" customHeight="1">
      <c r="A9" s="29" t="s">
        <v>6</v>
      </c>
      <c r="B9" s="29">
        <v>13561</v>
      </c>
      <c r="C9" s="29">
        <v>17353</v>
      </c>
      <c r="D9" s="29">
        <f t="shared" si="0"/>
        <v>30914</v>
      </c>
      <c r="E9" s="29">
        <v>44490</v>
      </c>
      <c r="F9" s="29">
        <v>2609</v>
      </c>
      <c r="G9" s="29">
        <f t="shared" si="1"/>
        <v>47099</v>
      </c>
      <c r="H9" s="29">
        <f t="shared" ref="H9:I18" si="3">B9+E9</f>
        <v>58051</v>
      </c>
      <c r="I9" s="29">
        <f t="shared" si="3"/>
        <v>19962</v>
      </c>
      <c r="J9" s="13">
        <f t="shared" si="2"/>
        <v>78013</v>
      </c>
    </row>
    <row r="10" spans="1:30" ht="24" customHeight="1">
      <c r="A10" s="27" t="s">
        <v>7</v>
      </c>
      <c r="B10" s="27">
        <v>3864</v>
      </c>
      <c r="C10" s="27">
        <v>21465</v>
      </c>
      <c r="D10" s="27">
        <f t="shared" si="0"/>
        <v>25329</v>
      </c>
      <c r="E10" s="27">
        <v>39516</v>
      </c>
      <c r="F10" s="27">
        <v>5240</v>
      </c>
      <c r="G10" s="27">
        <f t="shared" si="1"/>
        <v>44756</v>
      </c>
      <c r="H10" s="27">
        <f t="shared" si="3"/>
        <v>43380</v>
      </c>
      <c r="I10" s="27">
        <f t="shared" si="3"/>
        <v>26705</v>
      </c>
      <c r="J10" s="12">
        <f t="shared" si="2"/>
        <v>70085</v>
      </c>
    </row>
    <row r="11" spans="1:30" ht="24" customHeight="1">
      <c r="A11" s="29" t="s">
        <v>8</v>
      </c>
      <c r="B11" s="29">
        <v>808</v>
      </c>
      <c r="C11" s="29">
        <v>14033</v>
      </c>
      <c r="D11" s="29">
        <f t="shared" si="0"/>
        <v>14841</v>
      </c>
      <c r="E11" s="29">
        <v>28937</v>
      </c>
      <c r="F11" s="29">
        <v>5103</v>
      </c>
      <c r="G11" s="29">
        <f t="shared" si="1"/>
        <v>34040</v>
      </c>
      <c r="H11" s="29">
        <f t="shared" si="3"/>
        <v>29745</v>
      </c>
      <c r="I11" s="29">
        <f t="shared" si="3"/>
        <v>19136</v>
      </c>
      <c r="J11" s="13">
        <f t="shared" si="2"/>
        <v>48881</v>
      </c>
    </row>
    <row r="12" spans="1:30" ht="24" customHeight="1">
      <c r="A12" s="27" t="s">
        <v>9</v>
      </c>
      <c r="B12" s="27">
        <v>411</v>
      </c>
      <c r="C12" s="27">
        <v>9418</v>
      </c>
      <c r="D12" s="27">
        <f t="shared" si="0"/>
        <v>9829</v>
      </c>
      <c r="E12" s="27">
        <v>20288</v>
      </c>
      <c r="F12" s="27">
        <v>3317</v>
      </c>
      <c r="G12" s="27">
        <f t="shared" si="1"/>
        <v>23605</v>
      </c>
      <c r="H12" s="27">
        <f t="shared" si="3"/>
        <v>20699</v>
      </c>
      <c r="I12" s="27">
        <f t="shared" si="3"/>
        <v>12735</v>
      </c>
      <c r="J12" s="12">
        <f t="shared" si="2"/>
        <v>33434</v>
      </c>
    </row>
    <row r="13" spans="1:30" ht="24" customHeight="1">
      <c r="A13" s="29" t="s">
        <v>10</v>
      </c>
      <c r="B13" s="29">
        <v>339</v>
      </c>
      <c r="C13" s="29">
        <v>5783</v>
      </c>
      <c r="D13" s="29">
        <f t="shared" si="0"/>
        <v>6122</v>
      </c>
      <c r="E13" s="29">
        <v>10413</v>
      </c>
      <c r="F13" s="29">
        <v>1497</v>
      </c>
      <c r="G13" s="29">
        <f t="shared" si="1"/>
        <v>11910</v>
      </c>
      <c r="H13" s="29">
        <f t="shared" si="3"/>
        <v>10752</v>
      </c>
      <c r="I13" s="29">
        <f t="shared" si="3"/>
        <v>7280</v>
      </c>
      <c r="J13" s="13">
        <f t="shared" si="2"/>
        <v>18032</v>
      </c>
    </row>
    <row r="14" spans="1:30" ht="24" customHeight="1">
      <c r="A14" s="27" t="s">
        <v>11</v>
      </c>
      <c r="B14" s="27">
        <v>429</v>
      </c>
      <c r="C14" s="27">
        <v>3946</v>
      </c>
      <c r="D14" s="27">
        <f t="shared" si="0"/>
        <v>4375</v>
      </c>
      <c r="E14" s="27">
        <v>4959</v>
      </c>
      <c r="F14" s="27">
        <v>695</v>
      </c>
      <c r="G14" s="27">
        <f t="shared" si="1"/>
        <v>5654</v>
      </c>
      <c r="H14" s="27">
        <f t="shared" si="3"/>
        <v>5388</v>
      </c>
      <c r="I14" s="27">
        <f t="shared" si="3"/>
        <v>4641</v>
      </c>
      <c r="J14" s="12">
        <f t="shared" si="2"/>
        <v>10029</v>
      </c>
    </row>
    <row r="15" spans="1:30" ht="24" customHeight="1">
      <c r="A15" s="29" t="s">
        <v>12</v>
      </c>
      <c r="B15" s="29">
        <v>913</v>
      </c>
      <c r="C15" s="29">
        <v>2901</v>
      </c>
      <c r="D15" s="29">
        <f t="shared" si="0"/>
        <v>3814</v>
      </c>
      <c r="E15" s="29">
        <v>2532</v>
      </c>
      <c r="F15" s="29">
        <v>370</v>
      </c>
      <c r="G15" s="29">
        <f t="shared" si="1"/>
        <v>2902</v>
      </c>
      <c r="H15" s="29">
        <f t="shared" si="3"/>
        <v>3445</v>
      </c>
      <c r="I15" s="29">
        <f t="shared" si="3"/>
        <v>3271</v>
      </c>
      <c r="J15" s="13">
        <f t="shared" si="2"/>
        <v>6716</v>
      </c>
    </row>
    <row r="16" spans="1:30" ht="24" customHeight="1">
      <c r="A16" s="27" t="s">
        <v>13</v>
      </c>
      <c r="B16" s="27">
        <v>380</v>
      </c>
      <c r="C16" s="27">
        <v>1413</v>
      </c>
      <c r="D16" s="27">
        <f t="shared" si="0"/>
        <v>1793</v>
      </c>
      <c r="E16" s="27">
        <v>1189</v>
      </c>
      <c r="F16" s="27">
        <v>194</v>
      </c>
      <c r="G16" s="27">
        <f t="shared" si="1"/>
        <v>1383</v>
      </c>
      <c r="H16" s="27">
        <f t="shared" si="3"/>
        <v>1569</v>
      </c>
      <c r="I16" s="27">
        <f t="shared" si="3"/>
        <v>1607</v>
      </c>
      <c r="J16" s="12">
        <f t="shared" si="2"/>
        <v>3176</v>
      </c>
    </row>
    <row r="17" spans="1:10" ht="24" customHeight="1">
      <c r="A17" s="29" t="s">
        <v>67</v>
      </c>
      <c r="B17" s="29">
        <v>91</v>
      </c>
      <c r="C17" s="29">
        <v>125</v>
      </c>
      <c r="D17" s="29">
        <f t="shared" si="0"/>
        <v>216</v>
      </c>
      <c r="E17" s="29">
        <v>438</v>
      </c>
      <c r="F17" s="29">
        <v>93</v>
      </c>
      <c r="G17" s="29">
        <f t="shared" si="1"/>
        <v>531</v>
      </c>
      <c r="H17" s="29">
        <f t="shared" si="3"/>
        <v>529</v>
      </c>
      <c r="I17" s="29">
        <f t="shared" si="3"/>
        <v>218</v>
      </c>
      <c r="J17" s="13">
        <f t="shared" si="2"/>
        <v>747</v>
      </c>
    </row>
    <row r="18" spans="1:10" ht="24" customHeight="1">
      <c r="A18" s="27" t="s">
        <v>68</v>
      </c>
      <c r="B18" s="27">
        <v>40</v>
      </c>
      <c r="C18" s="27">
        <v>32</v>
      </c>
      <c r="D18" s="27">
        <f t="shared" si="0"/>
        <v>72</v>
      </c>
      <c r="E18" s="27">
        <v>314</v>
      </c>
      <c r="F18" s="27">
        <v>62</v>
      </c>
      <c r="G18" s="27">
        <f t="shared" si="1"/>
        <v>376</v>
      </c>
      <c r="H18" s="27">
        <f t="shared" si="3"/>
        <v>354</v>
      </c>
      <c r="I18" s="27">
        <f t="shared" si="3"/>
        <v>94</v>
      </c>
      <c r="J18" s="12">
        <f t="shared" si="2"/>
        <v>448</v>
      </c>
    </row>
    <row r="19" spans="1:10" ht="15">
      <c r="A19" s="97" t="s">
        <v>30</v>
      </c>
      <c r="B19" s="31">
        <f t="shared" ref="B19:J19" si="4">SUM(B8:B18)</f>
        <v>32152</v>
      </c>
      <c r="C19" s="31">
        <f t="shared" si="4"/>
        <v>80760</v>
      </c>
      <c r="D19" s="31">
        <f t="shared" si="4"/>
        <v>112912</v>
      </c>
      <c r="E19" s="31">
        <f t="shared" si="4"/>
        <v>153434</v>
      </c>
      <c r="F19" s="31">
        <f t="shared" si="4"/>
        <v>19265</v>
      </c>
      <c r="G19" s="31">
        <f t="shared" si="4"/>
        <v>172699</v>
      </c>
      <c r="H19" s="31">
        <f t="shared" si="4"/>
        <v>185586</v>
      </c>
      <c r="I19" s="31">
        <f t="shared" si="4"/>
        <v>100025</v>
      </c>
      <c r="J19" s="31">
        <f t="shared" si="4"/>
        <v>285611</v>
      </c>
    </row>
    <row r="20" spans="1:10" ht="16.8">
      <c r="A20" s="67" t="s">
        <v>86</v>
      </c>
      <c r="B20" s="15"/>
      <c r="C20" s="15"/>
      <c r="D20" s="15"/>
      <c r="E20" s="15"/>
      <c r="F20" s="15"/>
      <c r="G20" s="15"/>
      <c r="H20" s="15" t="s">
        <v>114</v>
      </c>
      <c r="I20" s="15"/>
      <c r="J20" s="16"/>
    </row>
    <row r="21" spans="1:10" ht="16.8">
      <c r="A21" s="63" t="s">
        <v>63</v>
      </c>
      <c r="B21" s="15"/>
      <c r="C21" s="61"/>
      <c r="D21" s="61"/>
      <c r="E21" s="15"/>
      <c r="F21" s="15"/>
      <c r="G21" s="15"/>
      <c r="H21" s="15"/>
      <c r="I21" s="99"/>
      <c r="J21" s="16"/>
    </row>
    <row r="35" spans="2:10">
      <c r="B35" s="57"/>
      <c r="C35" s="57"/>
      <c r="D35" s="57"/>
      <c r="E35" s="57"/>
      <c r="F35" s="57"/>
      <c r="G35" s="57"/>
      <c r="H35" s="57"/>
      <c r="I35" s="57"/>
      <c r="J35" s="57"/>
    </row>
    <row r="36" spans="2:10">
      <c r="B36" s="57"/>
      <c r="C36" s="57"/>
      <c r="D36" s="57"/>
      <c r="E36" s="57"/>
      <c r="F36" s="57"/>
      <c r="G36" s="57"/>
      <c r="H36" s="57"/>
      <c r="I36" s="57"/>
      <c r="J36" s="57"/>
    </row>
    <row r="37" spans="2:10">
      <c r="B37" s="57"/>
      <c r="C37" s="57"/>
      <c r="D37" s="57"/>
      <c r="E37" s="57"/>
      <c r="F37" s="57"/>
      <c r="G37" s="57"/>
      <c r="H37" s="57"/>
      <c r="I37" s="57"/>
      <c r="J37" s="57"/>
    </row>
    <row r="38" spans="2:10">
      <c r="B38" s="57"/>
      <c r="C38" s="57"/>
      <c r="D38" s="57"/>
      <c r="E38" s="57"/>
      <c r="F38" s="57"/>
      <c r="G38" s="57"/>
      <c r="H38" s="57"/>
      <c r="I38" s="57"/>
      <c r="J38" s="57"/>
    </row>
    <row r="39" spans="2:10">
      <c r="B39" s="57"/>
      <c r="C39" s="57"/>
      <c r="D39" s="57"/>
      <c r="E39" s="57"/>
      <c r="F39" s="57"/>
      <c r="G39" s="57"/>
      <c r="H39" s="57"/>
      <c r="I39" s="57"/>
      <c r="J39" s="57"/>
    </row>
    <row r="40" spans="2:10">
      <c r="B40" s="57"/>
      <c r="C40" s="57"/>
      <c r="D40" s="57"/>
      <c r="E40" s="57"/>
      <c r="F40" s="57"/>
      <c r="G40" s="57"/>
      <c r="H40" s="57"/>
      <c r="I40" s="57"/>
      <c r="J40" s="57"/>
    </row>
    <row r="41" spans="2:10">
      <c r="B41" s="57"/>
      <c r="C41" s="57"/>
      <c r="D41" s="57"/>
      <c r="E41" s="57"/>
      <c r="F41" s="57"/>
      <c r="G41" s="57"/>
      <c r="H41" s="57"/>
      <c r="I41" s="57"/>
      <c r="J41" s="57"/>
    </row>
    <row r="42" spans="2:10">
      <c r="B42" s="57"/>
      <c r="C42" s="57"/>
      <c r="D42" s="57"/>
      <c r="E42" s="57"/>
      <c r="F42" s="57"/>
      <c r="G42" s="57"/>
      <c r="H42" s="57"/>
      <c r="I42" s="57"/>
      <c r="J42" s="57"/>
    </row>
    <row r="43" spans="2:10">
      <c r="B43" s="57"/>
      <c r="C43" s="57"/>
      <c r="D43" s="57"/>
      <c r="E43" s="57"/>
      <c r="F43" s="57"/>
      <c r="G43" s="57"/>
      <c r="H43" s="57"/>
      <c r="I43" s="57"/>
      <c r="J43" s="57"/>
    </row>
    <row r="44" spans="2:10">
      <c r="B44" s="57"/>
      <c r="C44" s="57"/>
      <c r="D44" s="57"/>
      <c r="E44" s="57"/>
      <c r="F44" s="57"/>
      <c r="G44" s="57"/>
      <c r="H44" s="57"/>
      <c r="I44" s="57"/>
      <c r="J44" s="57"/>
    </row>
    <row r="45" spans="2:10">
      <c r="B45" s="57"/>
      <c r="C45" s="57"/>
      <c r="D45" s="57"/>
      <c r="E45" s="57"/>
      <c r="F45" s="57"/>
      <c r="G45" s="57"/>
      <c r="H45" s="57"/>
      <c r="I45" s="57"/>
      <c r="J45" s="57"/>
    </row>
    <row r="46" spans="2:10">
      <c r="B46" s="57"/>
      <c r="C46" s="57"/>
      <c r="D46" s="57"/>
      <c r="E46" s="57"/>
      <c r="F46" s="57"/>
      <c r="G46" s="57"/>
      <c r="H46" s="57"/>
      <c r="I46" s="57"/>
      <c r="J46" s="57"/>
    </row>
  </sheetData>
  <mergeCells count="7">
    <mergeCell ref="H1:J2"/>
    <mergeCell ref="H3:J3"/>
    <mergeCell ref="A4:J4"/>
    <mergeCell ref="A6:A7"/>
    <mergeCell ref="B6:D6"/>
    <mergeCell ref="E6:G6"/>
    <mergeCell ref="H6:J6"/>
  </mergeCells>
  <pageMargins left="0.7" right="0.7" top="0.75" bottom="0.75" header="0.3" footer="0.3"/>
  <pageSetup paperSize="9" scale="51"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249977111117893"/>
  </sheetPr>
  <dimension ref="A1:M31"/>
  <sheetViews>
    <sheetView showGridLines="0" rightToLeft="1" view="pageBreakPreview" zoomScale="80" zoomScaleNormal="80" zoomScaleSheetLayoutView="80" workbookViewId="0">
      <selection activeCell="B11" sqref="B11"/>
    </sheetView>
  </sheetViews>
  <sheetFormatPr defaultRowHeight="14.4"/>
  <cols>
    <col min="1" max="1" width="41.109375" customWidth="1"/>
    <col min="2" max="2" width="32" customWidth="1"/>
    <col min="5" max="5" width="14.33203125" customWidth="1"/>
  </cols>
  <sheetData>
    <row r="1" spans="1:13" s="154" customFormat="1" ht="18" customHeight="1"/>
    <row r="2" spans="1:13" s="155" customFormat="1" ht="18" customHeight="1">
      <c r="B2" s="153"/>
      <c r="C2" s="153"/>
      <c r="D2" s="153"/>
      <c r="E2" s="153"/>
      <c r="F2" s="153"/>
      <c r="G2" s="153"/>
      <c r="H2" s="153"/>
      <c r="I2" s="153"/>
      <c r="J2" s="153"/>
      <c r="K2" s="153"/>
      <c r="L2" s="153"/>
      <c r="M2" s="153"/>
    </row>
    <row r="3" spans="1:13" s="155" customFormat="1" ht="21" customHeight="1">
      <c r="A3" s="153"/>
      <c r="B3" s="153"/>
      <c r="C3" s="153"/>
      <c r="D3" s="153"/>
      <c r="E3" s="153"/>
      <c r="F3" s="153"/>
      <c r="G3" s="153"/>
      <c r="H3" s="153"/>
      <c r="I3" s="153"/>
      <c r="J3" s="153"/>
      <c r="K3" s="153"/>
      <c r="L3" s="153"/>
      <c r="M3" s="153"/>
    </row>
    <row r="4" spans="1:13" s="7" customFormat="1" ht="35.1" customHeight="1" thickBot="1">
      <c r="A4" s="194" t="s">
        <v>229</v>
      </c>
      <c r="B4" s="194"/>
      <c r="C4" s="194"/>
      <c r="D4" s="194"/>
      <c r="E4" s="194"/>
      <c r="F4" s="194"/>
      <c r="G4" s="194"/>
      <c r="H4" s="194"/>
      <c r="I4" s="194"/>
      <c r="J4" s="194"/>
      <c r="K4" s="194"/>
      <c r="L4" s="194"/>
      <c r="M4" s="194"/>
    </row>
    <row r="5" spans="1:13" s="7" customFormat="1" ht="263.39999999999998" customHeight="1" thickBot="1">
      <c r="A5" s="201" t="s">
        <v>254</v>
      </c>
      <c r="B5" s="202"/>
      <c r="C5" s="202"/>
      <c r="D5" s="202"/>
      <c r="E5" s="202"/>
      <c r="F5" s="202"/>
      <c r="G5" s="202"/>
      <c r="H5" s="202"/>
      <c r="I5" s="202"/>
      <c r="J5" s="202"/>
      <c r="K5" s="202"/>
      <c r="L5" s="202"/>
      <c r="M5" s="203"/>
    </row>
    <row r="6" spans="1:13" ht="16.2" thickBot="1">
      <c r="A6" s="181" t="s">
        <v>216</v>
      </c>
      <c r="B6" s="172" t="s">
        <v>215</v>
      </c>
      <c r="C6" s="172"/>
      <c r="D6" s="173"/>
      <c r="E6" s="174"/>
      <c r="F6" s="149"/>
      <c r="G6" s="149"/>
      <c r="H6" s="149"/>
      <c r="I6" s="149"/>
      <c r="J6" s="149"/>
      <c r="K6" s="149"/>
      <c r="L6" s="149"/>
      <c r="M6" s="150"/>
    </row>
    <row r="7" spans="1:13" ht="29.1" customHeight="1">
      <c r="A7" s="182" t="s">
        <v>212</v>
      </c>
      <c r="B7" s="204" t="s">
        <v>225</v>
      </c>
      <c r="C7" s="204"/>
      <c r="D7" s="204"/>
      <c r="E7" s="205"/>
      <c r="F7" s="149"/>
      <c r="G7" s="149"/>
      <c r="H7" s="149"/>
      <c r="I7" s="149"/>
      <c r="J7" s="149"/>
      <c r="K7" s="149"/>
      <c r="L7" s="149"/>
      <c r="M7" s="150"/>
    </row>
    <row r="8" spans="1:13" ht="15" thickBot="1">
      <c r="A8" s="183"/>
      <c r="B8" s="190" t="s">
        <v>226</v>
      </c>
      <c r="C8" s="190"/>
      <c r="D8" s="190"/>
      <c r="E8" s="191"/>
      <c r="F8" s="149"/>
      <c r="G8" s="149"/>
      <c r="H8" s="149"/>
      <c r="I8" s="149"/>
      <c r="J8" s="149"/>
      <c r="K8" s="149"/>
      <c r="L8" s="149"/>
      <c r="M8" s="150"/>
    </row>
    <row r="9" spans="1:13" ht="24.9" customHeight="1">
      <c r="A9" s="184" t="s">
        <v>213</v>
      </c>
      <c r="B9" s="192" t="s">
        <v>198</v>
      </c>
      <c r="C9" s="192"/>
      <c r="D9" s="192"/>
      <c r="E9" s="193"/>
      <c r="F9" s="149"/>
      <c r="G9" s="149"/>
      <c r="H9" s="149"/>
      <c r="I9" s="149"/>
      <c r="J9" s="149"/>
      <c r="K9" s="149"/>
      <c r="L9" s="149"/>
      <c r="M9" s="150"/>
    </row>
    <row r="10" spans="1:13" ht="15" thickBot="1">
      <c r="A10" s="185"/>
      <c r="B10" s="215"/>
      <c r="C10" s="215"/>
      <c r="D10" s="215"/>
      <c r="E10" s="216"/>
      <c r="F10" s="149"/>
      <c r="G10" s="149"/>
      <c r="H10" s="149"/>
      <c r="I10" s="149"/>
      <c r="J10" s="149"/>
      <c r="K10" s="149"/>
      <c r="L10" s="149"/>
      <c r="M10" s="150"/>
    </row>
    <row r="11" spans="1:13" ht="27.6" customHeight="1">
      <c r="A11" s="182" t="s">
        <v>214</v>
      </c>
      <c r="B11" s="175" t="s">
        <v>224</v>
      </c>
      <c r="C11" s="176"/>
      <c r="D11" s="176"/>
      <c r="E11" s="177"/>
      <c r="F11" s="149"/>
      <c r="G11" s="149"/>
      <c r="H11" s="149"/>
      <c r="I11" s="149"/>
      <c r="J11" s="149"/>
      <c r="K11" s="149"/>
      <c r="L11" s="149"/>
      <c r="M11" s="150"/>
    </row>
    <row r="12" spans="1:13" ht="15" thickBot="1">
      <c r="A12" s="183"/>
      <c r="B12" s="178"/>
      <c r="C12" s="179"/>
      <c r="D12" s="179"/>
      <c r="E12" s="180"/>
      <c r="F12" s="149"/>
      <c r="G12" s="149"/>
      <c r="H12" s="149"/>
      <c r="I12" s="149"/>
      <c r="J12" s="149"/>
      <c r="K12" s="149"/>
      <c r="L12" s="149"/>
      <c r="M12" s="150"/>
    </row>
    <row r="13" spans="1:13" ht="38.4" customHeight="1">
      <c r="A13" s="209" t="s">
        <v>227</v>
      </c>
      <c r="B13" s="210"/>
      <c r="C13" s="210"/>
      <c r="D13" s="210"/>
      <c r="E13" s="210"/>
      <c r="F13" s="210"/>
      <c r="G13" s="210"/>
      <c r="H13" s="210"/>
      <c r="I13" s="210"/>
      <c r="J13" s="210"/>
      <c r="K13" s="210"/>
      <c r="L13" s="210"/>
      <c r="M13" s="211"/>
    </row>
    <row r="14" spans="1:13" ht="35.1" customHeight="1">
      <c r="A14" s="217" t="s">
        <v>228</v>
      </c>
      <c r="B14" s="218"/>
      <c r="C14" s="218"/>
      <c r="D14" s="218"/>
      <c r="E14" s="218"/>
      <c r="F14" s="218"/>
      <c r="G14" s="218"/>
      <c r="H14" s="218"/>
      <c r="I14" s="218"/>
      <c r="J14" s="218"/>
      <c r="K14" s="218"/>
      <c r="L14" s="218"/>
      <c r="M14" s="219"/>
    </row>
    <row r="15" spans="1:13" ht="34.65" customHeight="1">
      <c r="A15" s="212" t="s">
        <v>223</v>
      </c>
      <c r="B15" s="213"/>
      <c r="C15" s="213"/>
      <c r="D15" s="213"/>
      <c r="E15" s="213"/>
      <c r="F15" s="213"/>
      <c r="G15" s="213"/>
      <c r="H15" s="213"/>
      <c r="I15" s="213"/>
      <c r="J15" s="213"/>
      <c r="K15" s="213"/>
      <c r="L15" s="213"/>
      <c r="M15" s="214"/>
    </row>
    <row r="16" spans="1:13" ht="152.4" customHeight="1">
      <c r="A16" s="195" t="s">
        <v>230</v>
      </c>
      <c r="B16" s="196"/>
      <c r="C16" s="196"/>
      <c r="D16" s="196"/>
      <c r="E16" s="196"/>
      <c r="F16" s="196"/>
      <c r="G16" s="196"/>
      <c r="H16" s="196"/>
      <c r="I16" s="196"/>
      <c r="J16" s="196"/>
      <c r="K16" s="196"/>
      <c r="L16" s="196"/>
      <c r="M16" s="197"/>
    </row>
    <row r="17" spans="1:13" ht="37.5" customHeight="1">
      <c r="A17" s="212" t="s">
        <v>218</v>
      </c>
      <c r="B17" s="213"/>
      <c r="C17" s="213"/>
      <c r="D17" s="213"/>
      <c r="E17" s="213"/>
      <c r="F17" s="213"/>
      <c r="G17" s="213"/>
      <c r="H17" s="213"/>
      <c r="I17" s="213"/>
      <c r="J17" s="213"/>
      <c r="K17" s="213"/>
      <c r="L17" s="157"/>
      <c r="M17" s="158"/>
    </row>
    <row r="18" spans="1:13" ht="156.9" customHeight="1">
      <c r="A18" s="220" t="s">
        <v>217</v>
      </c>
      <c r="B18" s="221"/>
      <c r="C18" s="221"/>
      <c r="D18" s="221"/>
      <c r="E18" s="221"/>
      <c r="F18" s="221"/>
      <c r="G18" s="221"/>
      <c r="H18" s="221"/>
      <c r="I18" s="221"/>
      <c r="J18" s="221"/>
      <c r="K18" s="221"/>
      <c r="L18" s="221"/>
      <c r="M18" s="222"/>
    </row>
    <row r="19" spans="1:13" ht="23.1" customHeight="1">
      <c r="A19" s="212" t="s">
        <v>219</v>
      </c>
      <c r="B19" s="213"/>
      <c r="C19" s="213"/>
      <c r="D19" s="213"/>
      <c r="E19" s="213"/>
      <c r="F19" s="213"/>
      <c r="G19" s="213"/>
      <c r="H19" s="213"/>
      <c r="I19" s="213"/>
      <c r="J19" s="213"/>
      <c r="K19" s="213"/>
      <c r="L19" s="213"/>
      <c r="M19" s="214"/>
    </row>
    <row r="20" spans="1:13" ht="26.4" customHeight="1">
      <c r="A20" s="156" t="s">
        <v>220</v>
      </c>
      <c r="B20" s="149"/>
      <c r="C20" s="149"/>
      <c r="D20" s="149"/>
      <c r="E20" s="149"/>
      <c r="F20" s="149"/>
      <c r="G20" s="149"/>
      <c r="H20" s="149"/>
      <c r="I20" s="149"/>
      <c r="J20" s="149"/>
      <c r="K20" s="149"/>
      <c r="L20" s="149"/>
      <c r="M20" s="150"/>
    </row>
    <row r="21" spans="1:13" ht="15.6">
      <c r="A21" s="212" t="s">
        <v>221</v>
      </c>
      <c r="B21" s="213"/>
      <c r="C21" s="213"/>
      <c r="D21" s="213"/>
      <c r="E21" s="213"/>
      <c r="F21" s="213"/>
      <c r="G21" s="213"/>
      <c r="H21" s="213"/>
      <c r="I21" s="213"/>
      <c r="J21" s="213"/>
      <c r="K21" s="213"/>
      <c r="L21" s="213"/>
      <c r="M21" s="214"/>
    </row>
    <row r="22" spans="1:13" ht="24" customHeight="1">
      <c r="A22" s="198" t="s">
        <v>222</v>
      </c>
      <c r="B22" s="199"/>
      <c r="C22" s="199"/>
      <c r="D22" s="199"/>
      <c r="E22" s="199"/>
      <c r="F22" s="199"/>
      <c r="G22" s="199"/>
      <c r="H22" s="199"/>
      <c r="I22" s="199"/>
      <c r="J22" s="199"/>
      <c r="K22" s="199"/>
      <c r="L22" s="199"/>
      <c r="M22" s="200"/>
    </row>
    <row r="23" spans="1:13" ht="24" customHeight="1">
      <c r="A23" s="212" t="s">
        <v>231</v>
      </c>
      <c r="B23" s="213"/>
      <c r="C23" s="213"/>
      <c r="D23" s="213"/>
      <c r="E23" s="213"/>
      <c r="F23" s="213"/>
      <c r="G23" s="213"/>
      <c r="H23" s="213"/>
      <c r="I23" s="213"/>
      <c r="J23" s="213"/>
      <c r="K23" s="213"/>
      <c r="L23" s="213"/>
      <c r="M23" s="214"/>
    </row>
    <row r="24" spans="1:13" ht="24" customHeight="1">
      <c r="A24" s="198" t="s">
        <v>232</v>
      </c>
      <c r="B24" s="199"/>
      <c r="C24" s="199"/>
      <c r="D24" s="199"/>
      <c r="E24" s="199"/>
      <c r="F24" s="199"/>
      <c r="G24" s="199"/>
      <c r="H24" s="199"/>
      <c r="I24" s="199"/>
      <c r="J24" s="199"/>
      <c r="K24" s="199"/>
      <c r="L24" s="199"/>
      <c r="M24" s="200"/>
    </row>
    <row r="25" spans="1:13" s="154" customFormat="1" ht="24" customHeight="1" thickBot="1">
      <c r="A25" s="206"/>
      <c r="B25" s="207"/>
      <c r="C25" s="207"/>
      <c r="D25" s="207"/>
      <c r="E25" s="207"/>
      <c r="F25" s="207"/>
      <c r="G25" s="207"/>
      <c r="H25" s="207"/>
      <c r="I25" s="207"/>
      <c r="J25" s="207"/>
      <c r="K25" s="207"/>
      <c r="L25" s="207"/>
      <c r="M25" s="208"/>
    </row>
    <row r="26" spans="1:13" ht="18" customHeight="1"/>
    <row r="31" spans="1:13" ht="15">
      <c r="A31" s="159"/>
    </row>
  </sheetData>
  <mergeCells count="18">
    <mergeCell ref="A25:M25"/>
    <mergeCell ref="A13:M13"/>
    <mergeCell ref="A23:M23"/>
    <mergeCell ref="A24:M24"/>
    <mergeCell ref="B10:E10"/>
    <mergeCell ref="A19:M19"/>
    <mergeCell ref="A21:M21"/>
    <mergeCell ref="A15:M15"/>
    <mergeCell ref="A14:M14"/>
    <mergeCell ref="A17:K17"/>
    <mergeCell ref="A18:M18"/>
    <mergeCell ref="B8:E8"/>
    <mergeCell ref="B9:E9"/>
    <mergeCell ref="A4:M4"/>
    <mergeCell ref="A16:M16"/>
    <mergeCell ref="A22:M22"/>
    <mergeCell ref="A5:M5"/>
    <mergeCell ref="B7:E7"/>
  </mergeCell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rgb="FF375623"/>
  </sheetPr>
  <dimension ref="A1:AD38"/>
  <sheetViews>
    <sheetView showGridLines="0" rightToLeft="1" tabSelected="1" view="pageBreakPreview" zoomScale="80" zoomScaleNormal="90" zoomScaleSheetLayoutView="80" workbookViewId="0">
      <selection activeCell="E5" sqref="E5"/>
    </sheetView>
  </sheetViews>
  <sheetFormatPr defaultColWidth="8.88671875" defaultRowHeight="14.4"/>
  <cols>
    <col min="1" max="1" width="44.33203125" style="7" customWidth="1"/>
    <col min="2" max="4" width="12" style="7" customWidth="1"/>
    <col min="5" max="5" width="9.33203125" style="7" bestFit="1" customWidth="1"/>
    <col min="6" max="16384" width="8.88671875" style="7"/>
  </cols>
  <sheetData>
    <row r="1" spans="1:30">
      <c r="B1" s="227" t="s">
        <v>135</v>
      </c>
      <c r="C1" s="227"/>
      <c r="D1" s="227"/>
      <c r="N1" s="20"/>
      <c r="O1" s="20"/>
    </row>
    <row r="2" spans="1:30">
      <c r="B2" s="227"/>
      <c r="C2" s="227"/>
      <c r="D2" s="227"/>
      <c r="N2" s="20"/>
      <c r="O2" s="20"/>
    </row>
    <row r="3" spans="1:30" s="21" customFormat="1">
      <c r="H3" s="234"/>
      <c r="I3" s="234"/>
      <c r="J3" s="234"/>
      <c r="K3" s="7"/>
      <c r="L3" s="7"/>
      <c r="M3" s="7"/>
      <c r="N3" s="7"/>
      <c r="O3" s="7"/>
      <c r="P3" s="7"/>
      <c r="Q3" s="7"/>
      <c r="R3" s="7"/>
      <c r="S3" s="7"/>
      <c r="T3" s="7"/>
      <c r="U3" s="7"/>
      <c r="V3" s="7"/>
      <c r="W3" s="7"/>
      <c r="X3" s="7"/>
      <c r="Y3" s="7"/>
      <c r="Z3" s="7"/>
      <c r="AA3" s="7"/>
      <c r="AB3" s="7"/>
      <c r="AC3" s="7"/>
      <c r="AD3" s="7"/>
    </row>
    <row r="4" spans="1:30" ht="15">
      <c r="A4" s="242" t="s">
        <v>258</v>
      </c>
      <c r="B4" s="242"/>
      <c r="C4" s="242"/>
      <c r="D4" s="242"/>
    </row>
    <row r="5" spans="1:30">
      <c r="A5" s="23" t="s">
        <v>176</v>
      </c>
    </row>
    <row r="6" spans="1:30" ht="24.6" customHeight="1">
      <c r="A6" s="121" t="s">
        <v>116</v>
      </c>
      <c r="B6" s="11" t="s">
        <v>14</v>
      </c>
      <c r="C6" s="11" t="s">
        <v>15</v>
      </c>
      <c r="D6" s="11" t="s">
        <v>2</v>
      </c>
      <c r="E6" s="88"/>
    </row>
    <row r="7" spans="1:30" ht="21.75" customHeight="1">
      <c r="A7" s="109" t="s">
        <v>117</v>
      </c>
      <c r="B7" s="12">
        <v>1484</v>
      </c>
      <c r="C7" s="12">
        <v>1179</v>
      </c>
      <c r="D7" s="12">
        <f t="shared" ref="D7:D15" si="0">SUM(B7:C7)</f>
        <v>2663</v>
      </c>
      <c r="E7" s="71"/>
    </row>
    <row r="8" spans="1:30" ht="21.75" customHeight="1">
      <c r="A8" s="110" t="s">
        <v>118</v>
      </c>
      <c r="B8" s="13">
        <v>1989504</v>
      </c>
      <c r="C8" s="13">
        <v>237</v>
      </c>
      <c r="D8" s="13">
        <f t="shared" si="0"/>
        <v>1989741</v>
      </c>
      <c r="E8" s="71"/>
    </row>
    <row r="9" spans="1:30" ht="21.75" customHeight="1">
      <c r="A9" s="109" t="s">
        <v>119</v>
      </c>
      <c r="B9" s="12">
        <v>622224</v>
      </c>
      <c r="C9" s="12">
        <v>1116051</v>
      </c>
      <c r="D9" s="12">
        <f t="shared" si="0"/>
        <v>1738275</v>
      </c>
      <c r="E9" s="71"/>
      <c r="G9" s="71"/>
    </row>
    <row r="10" spans="1:30" ht="21.75" customHeight="1">
      <c r="A10" s="110" t="s">
        <v>120</v>
      </c>
      <c r="B10" s="13">
        <v>51923</v>
      </c>
      <c r="C10" s="13">
        <v>3676</v>
      </c>
      <c r="D10" s="13">
        <f t="shared" si="0"/>
        <v>55599</v>
      </c>
      <c r="E10" s="71"/>
    </row>
    <row r="11" spans="1:30" ht="21.75" customHeight="1">
      <c r="A11" s="109" t="s">
        <v>121</v>
      </c>
      <c r="B11" s="12">
        <v>27674</v>
      </c>
      <c r="C11" s="12">
        <v>15</v>
      </c>
      <c r="D11" s="12">
        <f t="shared" si="0"/>
        <v>27689</v>
      </c>
      <c r="E11" s="71"/>
    </row>
    <row r="12" spans="1:30" ht="21.75" customHeight="1">
      <c r="A12" s="110" t="s">
        <v>122</v>
      </c>
      <c r="B12" s="13">
        <v>2626</v>
      </c>
      <c r="C12" s="13">
        <v>1</v>
      </c>
      <c r="D12" s="13">
        <f t="shared" si="0"/>
        <v>2627</v>
      </c>
      <c r="E12" s="71"/>
    </row>
    <row r="13" spans="1:30" ht="21.75" customHeight="1">
      <c r="A13" s="109" t="s">
        <v>123</v>
      </c>
      <c r="B13" s="12">
        <v>654</v>
      </c>
      <c r="C13" s="12">
        <v>913</v>
      </c>
      <c r="D13" s="12">
        <f t="shared" si="0"/>
        <v>1567</v>
      </c>
      <c r="E13" s="71"/>
    </row>
    <row r="14" spans="1:30" ht="21.75" customHeight="1">
      <c r="A14" s="110" t="s">
        <v>124</v>
      </c>
      <c r="B14" s="13">
        <v>736</v>
      </c>
      <c r="C14" s="13">
        <v>1983</v>
      </c>
      <c r="D14" s="13">
        <f t="shared" si="0"/>
        <v>2719</v>
      </c>
      <c r="E14" s="71"/>
    </row>
    <row r="15" spans="1:30" ht="19.350000000000001" customHeight="1">
      <c r="A15" s="109" t="s">
        <v>125</v>
      </c>
      <c r="B15" s="12">
        <v>62</v>
      </c>
      <c r="C15" s="12">
        <v>6084</v>
      </c>
      <c r="D15" s="12">
        <f t="shared" si="0"/>
        <v>6146</v>
      </c>
      <c r="E15" s="71"/>
    </row>
    <row r="16" spans="1:30" ht="19.5" customHeight="1">
      <c r="A16" s="97" t="s">
        <v>30</v>
      </c>
      <c r="B16" s="31">
        <f>SUM(B7:B15)</f>
        <v>2696887</v>
      </c>
      <c r="C16" s="31">
        <f>SUM(C7:C15)</f>
        <v>1130139</v>
      </c>
      <c r="D16" s="31">
        <f>SUM(D7:D15)</f>
        <v>3827026</v>
      </c>
      <c r="E16" s="116"/>
    </row>
    <row r="17" spans="1:4" ht="16.8">
      <c r="A17" s="117" t="s">
        <v>126</v>
      </c>
      <c r="B17" s="118"/>
      <c r="C17" s="15"/>
      <c r="D17" s="15"/>
    </row>
    <row r="18" spans="1:4">
      <c r="A18" s="119"/>
      <c r="B18" s="57"/>
      <c r="C18" s="57"/>
      <c r="D18" s="57"/>
    </row>
    <row r="29" spans="1:4">
      <c r="B29" s="57"/>
      <c r="C29" s="57"/>
      <c r="D29" s="57"/>
    </row>
    <row r="30" spans="1:4">
      <c r="B30" s="57"/>
      <c r="C30" s="57"/>
      <c r="D30" s="57"/>
    </row>
    <row r="31" spans="1:4">
      <c r="B31" s="57"/>
      <c r="C31" s="57"/>
      <c r="D31" s="57"/>
    </row>
    <row r="32" spans="1:4">
      <c r="B32" s="57"/>
      <c r="C32" s="57"/>
      <c r="D32" s="57"/>
    </row>
    <row r="33" spans="2:4">
      <c r="B33" s="57"/>
      <c r="C33" s="57"/>
      <c r="D33" s="57"/>
    </row>
    <row r="34" spans="2:4">
      <c r="B34" s="57"/>
      <c r="C34" s="57"/>
      <c r="D34" s="57"/>
    </row>
    <row r="35" spans="2:4">
      <c r="B35" s="57"/>
      <c r="C35" s="57"/>
      <c r="D35" s="57"/>
    </row>
    <row r="36" spans="2:4">
      <c r="B36" s="57"/>
      <c r="C36" s="57"/>
      <c r="D36" s="57"/>
    </row>
    <row r="37" spans="2:4">
      <c r="B37" s="57"/>
      <c r="C37" s="57"/>
      <c r="D37" s="57"/>
    </row>
    <row r="38" spans="2:4">
      <c r="B38" s="57"/>
      <c r="C38" s="57"/>
      <c r="D38" s="57"/>
    </row>
  </sheetData>
  <mergeCells count="3">
    <mergeCell ref="A4:D4"/>
    <mergeCell ref="B1:D2"/>
    <mergeCell ref="H3:J3"/>
  </mergeCells>
  <printOptions horizontalCentered="1"/>
  <pageMargins left="0.70866141732283472" right="0.70866141732283472" top="0.74803149606299213" bottom="0.74803149606299213" header="0.31496062992125984" footer="0.31496062992125984"/>
  <pageSetup paperSize="9" scale="84" orientation="landscape" horizontalDpi="300" r:id="rId1"/>
  <headerFooter>
    <oddFooter>&amp;Lstats.gov.sa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7030A0"/>
  </sheetPr>
  <dimension ref="A1:G30"/>
  <sheetViews>
    <sheetView showGridLines="0" rightToLeft="1" view="pageBreakPreview" zoomScale="70" zoomScaleNormal="40" zoomScaleSheetLayoutView="70" workbookViewId="0">
      <selection activeCell="G24" sqref="G24"/>
    </sheetView>
  </sheetViews>
  <sheetFormatPr defaultColWidth="9" defaultRowHeight="20.399999999999999"/>
  <cols>
    <col min="1" max="1" width="47" style="1" customWidth="1"/>
    <col min="2" max="7" width="12.88671875" style="1" customWidth="1"/>
    <col min="8" max="16384" width="9" style="1"/>
  </cols>
  <sheetData>
    <row r="1" spans="1:7" ht="14.4" customHeight="1">
      <c r="B1" s="127"/>
      <c r="C1" s="127"/>
      <c r="E1" s="227" t="s">
        <v>130</v>
      </c>
      <c r="F1" s="227"/>
      <c r="G1" s="227"/>
    </row>
    <row r="2" spans="1:7" ht="24.6" customHeight="1">
      <c r="B2" s="127"/>
      <c r="C2" s="127"/>
      <c r="E2" s="227"/>
      <c r="F2" s="227"/>
      <c r="G2" s="227"/>
    </row>
    <row r="3" spans="1:7" s="2" customFormat="1" ht="14.4" customHeight="1"/>
    <row r="4" spans="1:7" s="3" customFormat="1" ht="20.399999999999999" customHeight="1">
      <c r="A4" s="226" t="s">
        <v>32</v>
      </c>
      <c r="B4" s="226"/>
      <c r="C4" s="226"/>
      <c r="D4" s="226"/>
      <c r="E4" s="226"/>
      <c r="F4" s="226"/>
      <c r="G4" s="226"/>
    </row>
    <row r="5" spans="1:7" s="3" customFormat="1" ht="17.399999999999999" customHeight="1">
      <c r="A5" s="152" t="s">
        <v>129</v>
      </c>
      <c r="B5" s="4"/>
      <c r="C5" s="5"/>
      <c r="D5" s="5"/>
      <c r="E5" s="5"/>
      <c r="F5" s="5"/>
      <c r="G5" s="5"/>
    </row>
    <row r="6" spans="1:7" ht="21.6" customHeight="1">
      <c r="A6" s="223" t="s">
        <v>43</v>
      </c>
      <c r="B6" s="225" t="s">
        <v>131</v>
      </c>
      <c r="C6" s="225"/>
      <c r="D6" s="225"/>
      <c r="E6" s="225" t="s">
        <v>138</v>
      </c>
      <c r="F6" s="225"/>
      <c r="G6" s="225"/>
    </row>
    <row r="7" spans="1:7" ht="21.6" customHeight="1">
      <c r="A7" s="224"/>
      <c r="B7" s="121" t="s">
        <v>14</v>
      </c>
      <c r="C7" s="121" t="s">
        <v>15</v>
      </c>
      <c r="D7" s="121" t="s">
        <v>16</v>
      </c>
      <c r="E7" s="121" t="s">
        <v>14</v>
      </c>
      <c r="F7" s="121" t="s">
        <v>15</v>
      </c>
      <c r="G7" s="121" t="s">
        <v>16</v>
      </c>
    </row>
    <row r="8" spans="1:7" ht="21.6" customHeight="1">
      <c r="A8" s="170" t="s">
        <v>44</v>
      </c>
      <c r="B8" s="27">
        <v>10855342</v>
      </c>
      <c r="C8" s="27">
        <v>2628471</v>
      </c>
      <c r="D8" s="27">
        <f>SUM(B8:C8)</f>
        <v>13483813</v>
      </c>
      <c r="E8" s="27">
        <f>SUM(E9:E10)</f>
        <v>10833316</v>
      </c>
      <c r="F8" s="27">
        <f>SUM(F9:F10)</f>
        <v>2485382</v>
      </c>
      <c r="G8" s="27">
        <f>SUM(E8:F8)</f>
        <v>13318698</v>
      </c>
    </row>
    <row r="9" spans="1:7" ht="21.6" customHeight="1">
      <c r="A9" s="171" t="s">
        <v>45</v>
      </c>
      <c r="B9" s="29">
        <v>2081446</v>
      </c>
      <c r="C9" s="29">
        <v>1225152</v>
      </c>
      <c r="D9" s="29">
        <f>SUM(B9:C9)</f>
        <v>3306598</v>
      </c>
      <c r="E9" s="29">
        <v>2079331</v>
      </c>
      <c r="F9" s="29">
        <v>1172867</v>
      </c>
      <c r="G9" s="29">
        <f>SUM(E9:F9)</f>
        <v>3252198</v>
      </c>
    </row>
    <row r="10" spans="1:7" ht="21.6" customHeight="1">
      <c r="A10" s="170" t="s">
        <v>46</v>
      </c>
      <c r="B10" s="27">
        <v>8773896</v>
      </c>
      <c r="C10" s="27">
        <v>1403319</v>
      </c>
      <c r="D10" s="27">
        <f>SUM(B10:C10)</f>
        <v>10177215</v>
      </c>
      <c r="E10" s="27">
        <v>8753985</v>
      </c>
      <c r="F10" s="27">
        <v>1312515</v>
      </c>
      <c r="G10" s="27">
        <f>SUM(E10:F10)</f>
        <v>10066500</v>
      </c>
    </row>
    <row r="11" spans="1:7" ht="21.6" customHeight="1">
      <c r="A11" s="32" t="s">
        <v>47</v>
      </c>
      <c r="B11" s="32"/>
      <c r="C11" s="32"/>
      <c r="D11" s="32"/>
      <c r="E11" s="32"/>
    </row>
    <row r="12" spans="1:7" ht="21.6" customHeight="1">
      <c r="A12" s="14" t="s">
        <v>48</v>
      </c>
      <c r="B12" s="14"/>
      <c r="C12" s="14"/>
      <c r="D12" s="14"/>
      <c r="E12" s="14"/>
    </row>
    <row r="13" spans="1:7" ht="21.6" customHeight="1">
      <c r="A13" s="32" t="s">
        <v>49</v>
      </c>
      <c r="B13" s="32"/>
      <c r="C13" s="32"/>
      <c r="D13" s="32"/>
      <c r="E13" s="32"/>
      <c r="F13" s="6"/>
      <c r="G13" s="6"/>
    </row>
    <row r="14" spans="1:7" ht="21.6" customHeight="1"/>
    <row r="15" spans="1:7" ht="16.649999999999999" customHeight="1"/>
    <row r="16" spans="1:7" ht="16.649999999999999" customHeight="1">
      <c r="A16" s="6"/>
      <c r="B16" s="6"/>
      <c r="C16" s="6"/>
      <c r="D16" s="6"/>
      <c r="E16" s="6"/>
    </row>
    <row r="17" spans="2:7" ht="16.649999999999999" customHeight="1"/>
    <row r="23" spans="2:7">
      <c r="B23" s="147"/>
      <c r="C23" s="147"/>
      <c r="D23" s="147"/>
      <c r="E23" s="147"/>
      <c r="F23" s="147"/>
      <c r="G23" s="147"/>
    </row>
    <row r="24" spans="2:7">
      <c r="B24" s="147"/>
      <c r="C24" s="147"/>
      <c r="D24" s="147"/>
      <c r="E24" s="147"/>
      <c r="F24" s="147"/>
      <c r="G24" s="147"/>
    </row>
    <row r="25" spans="2:7">
      <c r="B25" s="147"/>
      <c r="C25" s="147"/>
      <c r="D25" s="147"/>
      <c r="E25" s="147"/>
      <c r="F25" s="147"/>
      <c r="G25" s="147"/>
    </row>
    <row r="26" spans="2:7">
      <c r="B26" s="147"/>
      <c r="C26" s="147"/>
      <c r="D26" s="147"/>
      <c r="E26" s="147"/>
      <c r="F26" s="147"/>
      <c r="G26" s="147"/>
    </row>
    <row r="27" spans="2:7">
      <c r="B27" s="147"/>
      <c r="C27" s="147"/>
      <c r="D27" s="147"/>
      <c r="E27" s="147"/>
      <c r="F27" s="147"/>
      <c r="G27" s="147"/>
    </row>
    <row r="28" spans="2:7">
      <c r="B28" s="147"/>
      <c r="C28" s="147"/>
      <c r="D28" s="147"/>
      <c r="E28" s="147"/>
      <c r="F28" s="147"/>
      <c r="G28" s="147"/>
    </row>
    <row r="29" spans="2:7">
      <c r="B29" s="147"/>
      <c r="C29" s="147"/>
      <c r="D29" s="147"/>
      <c r="E29" s="147"/>
      <c r="F29" s="147"/>
      <c r="G29" s="147"/>
    </row>
    <row r="30" spans="2:7">
      <c r="B30" s="147"/>
      <c r="C30" s="147"/>
      <c r="D30" s="147"/>
      <c r="E30" s="147"/>
      <c r="F30" s="147"/>
      <c r="G30" s="147"/>
    </row>
  </sheetData>
  <mergeCells count="5">
    <mergeCell ref="A6:A7"/>
    <mergeCell ref="B6:D6"/>
    <mergeCell ref="E6:G6"/>
    <mergeCell ref="A4:G4"/>
    <mergeCell ref="E1:G2"/>
  </mergeCells>
  <printOptions horizontalCentered="1" verticalCentered="1"/>
  <pageMargins left="0.70866141732283472" right="0.70866141732283472" top="0.74803149606299213" bottom="0.74803149606299213" header="0.31496062992125984" footer="0.31496062992125984"/>
  <pageSetup paperSize="9" scale="33" orientation="landscape" blackAndWhite="1" horizontalDpi="300" verticalDpi="300" r:id="rId1"/>
  <headerFooter>
    <oddFooter>&amp;Lstats.gov.sa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A1:J26"/>
  <sheetViews>
    <sheetView showGridLines="0" rightToLeft="1" view="pageBreakPreview" zoomScale="55" zoomScaleNormal="100" zoomScaleSheetLayoutView="55" workbookViewId="0">
      <selection sqref="A1:C2"/>
    </sheetView>
  </sheetViews>
  <sheetFormatPr defaultRowHeight="14.4"/>
  <cols>
    <col min="1" max="1" width="18.6640625" customWidth="1"/>
    <col min="2" max="2" width="13.88671875" style="169" customWidth="1"/>
    <col min="3" max="10" width="13.88671875" customWidth="1"/>
  </cols>
  <sheetData>
    <row r="1" spans="1:10">
      <c r="A1" s="233"/>
      <c r="B1" s="233"/>
      <c r="C1" s="233"/>
      <c r="D1" s="160"/>
      <c r="E1" s="160"/>
      <c r="F1" s="160"/>
      <c r="G1" s="160"/>
      <c r="H1" s="234" t="s">
        <v>180</v>
      </c>
      <c r="I1" s="234"/>
      <c r="J1" s="234"/>
    </row>
    <row r="2" spans="1:10">
      <c r="A2" s="233"/>
      <c r="B2" s="233"/>
      <c r="C2" s="233"/>
      <c r="D2" s="160"/>
      <c r="E2" s="160"/>
      <c r="F2" s="160"/>
      <c r="G2" s="160"/>
      <c r="H2" s="234"/>
      <c r="I2" s="234"/>
      <c r="J2" s="234"/>
    </row>
    <row r="3" spans="1:10">
      <c r="A3" s="235" t="s">
        <v>183</v>
      </c>
      <c r="B3" s="236"/>
      <c r="C3" s="236"/>
      <c r="D3" s="236"/>
      <c r="E3" s="236"/>
      <c r="F3" s="236"/>
      <c r="G3" s="236"/>
      <c r="H3" s="236"/>
      <c r="I3" s="236"/>
      <c r="J3" s="236"/>
    </row>
    <row r="4" spans="1:10">
      <c r="A4" s="161" t="s">
        <v>132</v>
      </c>
      <c r="B4" s="237" t="s">
        <v>233</v>
      </c>
      <c r="C4" s="238"/>
      <c r="D4" s="238"/>
      <c r="E4" s="237" t="s">
        <v>233</v>
      </c>
      <c r="F4" s="238"/>
      <c r="G4" s="238"/>
      <c r="H4" s="237" t="s">
        <v>233</v>
      </c>
      <c r="I4" s="238"/>
      <c r="J4" s="238"/>
    </row>
    <row r="5" spans="1:10" ht="21.6" customHeight="1">
      <c r="A5" s="228" t="s">
        <v>234</v>
      </c>
      <c r="B5" s="230" t="s">
        <v>235</v>
      </c>
      <c r="C5" s="230"/>
      <c r="D5" s="230"/>
      <c r="E5" s="230" t="s">
        <v>1</v>
      </c>
      <c r="F5" s="230"/>
      <c r="G5" s="230"/>
      <c r="H5" s="230" t="s">
        <v>16</v>
      </c>
      <c r="I5" s="230"/>
      <c r="J5" s="231"/>
    </row>
    <row r="6" spans="1:10" ht="23.4" customHeight="1">
      <c r="A6" s="229"/>
      <c r="B6" s="162" t="s">
        <v>51</v>
      </c>
      <c r="C6" s="151" t="s">
        <v>52</v>
      </c>
      <c r="D6" s="151" t="s">
        <v>16</v>
      </c>
      <c r="E6" s="151" t="s">
        <v>51</v>
      </c>
      <c r="F6" s="151" t="s">
        <v>52</v>
      </c>
      <c r="G6" s="151" t="s">
        <v>16</v>
      </c>
      <c r="H6" s="151" t="s">
        <v>51</v>
      </c>
      <c r="I6" s="151" t="s">
        <v>52</v>
      </c>
      <c r="J6" s="163" t="s">
        <v>16</v>
      </c>
    </row>
    <row r="7" spans="1:10" ht="15">
      <c r="A7" s="164" t="s">
        <v>236</v>
      </c>
      <c r="B7" s="27">
        <v>2021865</v>
      </c>
      <c r="C7" s="27">
        <v>1017080</v>
      </c>
      <c r="D7" s="27">
        <v>3038945</v>
      </c>
      <c r="E7" s="27">
        <v>9859039</v>
      </c>
      <c r="F7" s="27">
        <v>991153</v>
      </c>
      <c r="G7" s="27">
        <v>10850192</v>
      </c>
      <c r="H7" s="27">
        <v>11880904</v>
      </c>
      <c r="I7" s="27">
        <v>2008233</v>
      </c>
      <c r="J7" s="27">
        <v>13889137</v>
      </c>
    </row>
    <row r="8" spans="1:10" ht="15">
      <c r="A8" s="165" t="s">
        <v>237</v>
      </c>
      <c r="B8" s="29">
        <v>2029786</v>
      </c>
      <c r="C8" s="29">
        <v>1022663</v>
      </c>
      <c r="D8" s="29">
        <v>3052449</v>
      </c>
      <c r="E8" s="29">
        <v>9777916</v>
      </c>
      <c r="F8" s="29">
        <v>1010793</v>
      </c>
      <c r="G8" s="29">
        <v>10788709</v>
      </c>
      <c r="H8" s="29">
        <v>11807702</v>
      </c>
      <c r="I8" s="29">
        <v>2033456</v>
      </c>
      <c r="J8" s="29">
        <v>13841158</v>
      </c>
    </row>
    <row r="9" spans="1:10" ht="15">
      <c r="A9" s="164" t="s">
        <v>238</v>
      </c>
      <c r="B9" s="27">
        <v>2035745</v>
      </c>
      <c r="C9" s="27">
        <v>1027999</v>
      </c>
      <c r="D9" s="27">
        <v>3063744</v>
      </c>
      <c r="E9" s="27">
        <v>9674729</v>
      </c>
      <c r="F9" s="27">
        <v>1019591</v>
      </c>
      <c r="G9" s="27">
        <v>10694320</v>
      </c>
      <c r="H9" s="27">
        <v>11710474</v>
      </c>
      <c r="I9" s="27">
        <v>2047590</v>
      </c>
      <c r="J9" s="27">
        <v>13758064</v>
      </c>
    </row>
    <row r="10" spans="1:10" ht="15">
      <c r="A10" s="165" t="s">
        <v>239</v>
      </c>
      <c r="B10" s="29">
        <v>2080601</v>
      </c>
      <c r="C10" s="29">
        <v>1083245</v>
      </c>
      <c r="D10" s="29">
        <v>3163846</v>
      </c>
      <c r="E10" s="29">
        <v>9442163</v>
      </c>
      <c r="F10" s="29">
        <v>975132</v>
      </c>
      <c r="G10" s="29">
        <v>10417295</v>
      </c>
      <c r="H10" s="29">
        <v>11522764</v>
      </c>
      <c r="I10" s="29">
        <v>2058377</v>
      </c>
      <c r="J10" s="29">
        <v>13581141</v>
      </c>
    </row>
    <row r="11" spans="1:10" ht="15">
      <c r="A11" s="164" t="s">
        <v>240</v>
      </c>
      <c r="B11" s="27">
        <v>2067976</v>
      </c>
      <c r="C11" s="27">
        <v>1082433</v>
      </c>
      <c r="D11" s="27">
        <v>3150409</v>
      </c>
      <c r="E11" s="27">
        <v>9231869</v>
      </c>
      <c r="F11" s="27">
        <v>951235</v>
      </c>
      <c r="G11" s="27">
        <v>10183104</v>
      </c>
      <c r="H11" s="27">
        <v>11299845</v>
      </c>
      <c r="I11" s="27">
        <v>2033668</v>
      </c>
      <c r="J11" s="27">
        <v>13333513</v>
      </c>
    </row>
    <row r="12" spans="1:10" ht="15">
      <c r="A12" s="165" t="s">
        <v>241</v>
      </c>
      <c r="B12" s="29">
        <v>2053189</v>
      </c>
      <c r="C12" s="29">
        <v>1072154</v>
      </c>
      <c r="D12" s="29">
        <v>3125343</v>
      </c>
      <c r="E12" s="29">
        <v>8927862</v>
      </c>
      <c r="F12" s="29">
        <v>964861</v>
      </c>
      <c r="G12" s="29">
        <v>9892723</v>
      </c>
      <c r="H12" s="29">
        <v>10981051</v>
      </c>
      <c r="I12" s="29">
        <v>2037015</v>
      </c>
      <c r="J12" s="29">
        <v>13018066</v>
      </c>
    </row>
    <row r="13" spans="1:10" ht="15">
      <c r="A13" s="164" t="s">
        <v>242</v>
      </c>
      <c r="B13" s="27">
        <v>2043585</v>
      </c>
      <c r="C13" s="27">
        <v>1066402</v>
      </c>
      <c r="D13" s="27">
        <v>3109987</v>
      </c>
      <c r="E13" s="27">
        <v>8622890</v>
      </c>
      <c r="F13" s="27">
        <v>955165</v>
      </c>
      <c r="G13" s="27">
        <v>9578055</v>
      </c>
      <c r="H13" s="27">
        <v>10666475</v>
      </c>
      <c r="I13" s="27">
        <v>2021567</v>
      </c>
      <c r="J13" s="27">
        <v>12688042</v>
      </c>
    </row>
    <row r="14" spans="1:10" ht="15">
      <c r="A14" s="165" t="s">
        <v>243</v>
      </c>
      <c r="B14" s="29">
        <v>2040742</v>
      </c>
      <c r="C14" s="29">
        <v>1070457</v>
      </c>
      <c r="D14" s="29">
        <v>3111199</v>
      </c>
      <c r="E14" s="29">
        <v>8356943</v>
      </c>
      <c r="F14" s="29">
        <v>1072476</v>
      </c>
      <c r="G14" s="29">
        <v>9429419</v>
      </c>
      <c r="H14" s="29">
        <v>10397685</v>
      </c>
      <c r="I14" s="29">
        <v>2142933</v>
      </c>
      <c r="J14" s="29">
        <v>12540618</v>
      </c>
    </row>
    <row r="15" spans="1:10" ht="15">
      <c r="A15" s="164" t="s">
        <v>244</v>
      </c>
      <c r="B15" s="27">
        <v>2036142</v>
      </c>
      <c r="C15" s="27">
        <v>1075887</v>
      </c>
      <c r="D15" s="27">
        <v>3112029</v>
      </c>
      <c r="E15" s="27">
        <v>8458199</v>
      </c>
      <c r="F15" s="27">
        <v>1195013</v>
      </c>
      <c r="G15" s="27">
        <v>9653212</v>
      </c>
      <c r="H15" s="27">
        <v>10494341</v>
      </c>
      <c r="I15" s="27">
        <v>2270900</v>
      </c>
      <c r="J15" s="27">
        <v>12765241</v>
      </c>
    </row>
    <row r="16" spans="1:10" ht="15">
      <c r="A16" s="165" t="s">
        <v>245</v>
      </c>
      <c r="B16" s="29">
        <v>2027964</v>
      </c>
      <c r="C16" s="29">
        <v>1062284</v>
      </c>
      <c r="D16" s="29">
        <v>3090248</v>
      </c>
      <c r="E16" s="29">
        <v>8529419</v>
      </c>
      <c r="F16" s="29">
        <v>1237365</v>
      </c>
      <c r="G16" s="29">
        <v>9766784</v>
      </c>
      <c r="H16" s="29">
        <v>10557383</v>
      </c>
      <c r="I16" s="29">
        <v>2299649</v>
      </c>
      <c r="J16" s="29">
        <v>12857032</v>
      </c>
    </row>
    <row r="17" spans="1:10" ht="15">
      <c r="A17" s="164" t="s">
        <v>246</v>
      </c>
      <c r="B17" s="27">
        <v>2023910</v>
      </c>
      <c r="C17" s="27">
        <v>1076902</v>
      </c>
      <c r="D17" s="27">
        <v>3100812</v>
      </c>
      <c r="E17" s="27">
        <v>8572339</v>
      </c>
      <c r="F17" s="27">
        <v>1254757</v>
      </c>
      <c r="G17" s="27">
        <v>9827096</v>
      </c>
      <c r="H17" s="27">
        <v>10596249</v>
      </c>
      <c r="I17" s="27">
        <v>2331659</v>
      </c>
      <c r="J17" s="27">
        <v>12927908</v>
      </c>
    </row>
    <row r="18" spans="1:10" ht="15">
      <c r="A18" s="165" t="s">
        <v>247</v>
      </c>
      <c r="B18" s="29">
        <v>2054858</v>
      </c>
      <c r="C18" s="29">
        <v>1115414</v>
      </c>
      <c r="D18" s="29">
        <v>3170272</v>
      </c>
      <c r="E18" s="29">
        <v>8792516</v>
      </c>
      <c r="F18" s="29">
        <v>1428187</v>
      </c>
      <c r="G18" s="29">
        <v>10220703</v>
      </c>
      <c r="H18" s="29">
        <v>10847374</v>
      </c>
      <c r="I18" s="29">
        <v>2543601</v>
      </c>
      <c r="J18" s="29">
        <v>13390975</v>
      </c>
    </row>
    <row r="19" spans="1:10" ht="15">
      <c r="A19" s="164" t="s">
        <v>248</v>
      </c>
      <c r="B19" s="27">
        <v>2066553</v>
      </c>
      <c r="C19" s="27">
        <v>1136870</v>
      </c>
      <c r="D19" s="27">
        <v>3203423</v>
      </c>
      <c r="E19" s="27">
        <v>9092998</v>
      </c>
      <c r="F19" s="27">
        <v>1339191</v>
      </c>
      <c r="G19" s="27">
        <v>10432189</v>
      </c>
      <c r="H19" s="27">
        <v>11159551</v>
      </c>
      <c r="I19" s="27">
        <v>2476061</v>
      </c>
      <c r="J19" s="27">
        <v>13635612</v>
      </c>
    </row>
    <row r="20" spans="1:10" ht="15">
      <c r="A20" s="165" t="s">
        <v>249</v>
      </c>
      <c r="B20" s="29">
        <v>2055767</v>
      </c>
      <c r="C20" s="29">
        <v>1115655</v>
      </c>
      <c r="D20" s="29">
        <v>3171422</v>
      </c>
      <c r="E20" s="29">
        <v>9101286</v>
      </c>
      <c r="F20" s="29">
        <v>1357746</v>
      </c>
      <c r="G20" s="29">
        <v>10459032</v>
      </c>
      <c r="H20" s="29">
        <v>11157053</v>
      </c>
      <c r="I20" s="29">
        <v>2473401</v>
      </c>
      <c r="J20" s="29">
        <v>13630454</v>
      </c>
    </row>
    <row r="21" spans="1:10" ht="15">
      <c r="A21" s="164" t="s">
        <v>250</v>
      </c>
      <c r="B21" s="27">
        <v>2100702</v>
      </c>
      <c r="C21" s="27">
        <v>1152574</v>
      </c>
      <c r="D21" s="27">
        <v>3253276</v>
      </c>
      <c r="E21" s="27">
        <v>8866940</v>
      </c>
      <c r="F21" s="27">
        <v>1334922</v>
      </c>
      <c r="G21" s="27">
        <v>10201862</v>
      </c>
      <c r="H21" s="27">
        <v>10967642</v>
      </c>
      <c r="I21" s="27">
        <v>2487496</v>
      </c>
      <c r="J21" s="27">
        <v>13455138</v>
      </c>
    </row>
    <row r="22" spans="1:10" ht="15">
      <c r="A22" s="165" t="s">
        <v>138</v>
      </c>
      <c r="B22" s="29">
        <v>2079331</v>
      </c>
      <c r="C22" s="29">
        <v>1172867</v>
      </c>
      <c r="D22" s="29">
        <v>3252198</v>
      </c>
      <c r="E22" s="29">
        <v>8753985</v>
      </c>
      <c r="F22" s="29">
        <v>1312515</v>
      </c>
      <c r="G22" s="29">
        <v>10066500</v>
      </c>
      <c r="H22" s="29">
        <v>10833316</v>
      </c>
      <c r="I22" s="29">
        <v>2485382</v>
      </c>
      <c r="J22" s="29">
        <v>13318698</v>
      </c>
    </row>
    <row r="23" spans="1:10" ht="15">
      <c r="A23" s="164" t="s">
        <v>131</v>
      </c>
      <c r="B23" s="27">
        <v>2081446</v>
      </c>
      <c r="C23" s="27">
        <v>1225152</v>
      </c>
      <c r="D23" s="27">
        <v>3306598</v>
      </c>
      <c r="E23" s="27">
        <v>8773896</v>
      </c>
      <c r="F23" s="27">
        <v>1403319</v>
      </c>
      <c r="G23" s="27">
        <v>10177215</v>
      </c>
      <c r="H23" s="27">
        <v>10855342</v>
      </c>
      <c r="I23" s="27">
        <v>2628471</v>
      </c>
      <c r="J23" s="27">
        <v>13483813</v>
      </c>
    </row>
    <row r="24" spans="1:10" s="7" customFormat="1" ht="16.8">
      <c r="A24" s="32" t="s">
        <v>251</v>
      </c>
      <c r="B24" s="166"/>
      <c r="C24" s="33"/>
      <c r="D24" s="34"/>
      <c r="E24" s="34"/>
      <c r="F24" s="34"/>
      <c r="G24" s="50"/>
      <c r="H24" s="50"/>
      <c r="I24" s="36"/>
      <c r="J24" s="62"/>
    </row>
    <row r="25" spans="1:10" s="7" customFormat="1" ht="16.8">
      <c r="A25" s="232" t="s">
        <v>56</v>
      </c>
      <c r="B25" s="232"/>
      <c r="C25" s="232"/>
      <c r="D25" s="232"/>
      <c r="E25" s="232"/>
      <c r="F25" s="232"/>
      <c r="G25" s="232"/>
      <c r="H25" s="232"/>
      <c r="I25" s="232"/>
      <c r="J25" s="232"/>
    </row>
    <row r="26" spans="1:10" s="7" customFormat="1" ht="16.8">
      <c r="A26" s="32" t="s">
        <v>49</v>
      </c>
      <c r="B26" s="167"/>
      <c r="C26" s="17"/>
      <c r="D26" s="17"/>
      <c r="E26" s="17"/>
      <c r="F26" s="17"/>
      <c r="G26" s="47"/>
      <c r="I26" s="168"/>
      <c r="J26" s="43"/>
    </row>
  </sheetData>
  <mergeCells count="11">
    <mergeCell ref="A1:C2"/>
    <mergeCell ref="H1:J2"/>
    <mergeCell ref="A3:J3"/>
    <mergeCell ref="B4:D4"/>
    <mergeCell ref="E4:G4"/>
    <mergeCell ref="H4:J4"/>
    <mergeCell ref="A5:A6"/>
    <mergeCell ref="B5:D5"/>
    <mergeCell ref="E5:G5"/>
    <mergeCell ref="H5:J5"/>
    <mergeCell ref="A25:J25"/>
  </mergeCells>
  <pageMargins left="0.7" right="0.7" top="0.75" bottom="0.75" header="0.3" footer="0.3"/>
  <pageSetup paperSize="9" scale="46" orientation="portrait" horizont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7030A0"/>
  </sheetPr>
  <dimension ref="A1:AE29"/>
  <sheetViews>
    <sheetView showGridLines="0" rightToLeft="1" view="pageBreakPreview" zoomScale="80" zoomScaleNormal="70" zoomScaleSheetLayoutView="80" workbookViewId="0">
      <selection activeCell="A2" sqref="A2:XFD2"/>
    </sheetView>
  </sheetViews>
  <sheetFormatPr defaultColWidth="9" defaultRowHeight="14.4"/>
  <cols>
    <col min="1" max="1" width="47" style="7" customWidth="1"/>
    <col min="2" max="10" width="12.88671875" style="7" customWidth="1"/>
    <col min="11" max="11" width="9.33203125" style="7" customWidth="1"/>
    <col min="12" max="12" width="10.33203125" style="7" customWidth="1"/>
    <col min="13" max="16384" width="9" style="7"/>
  </cols>
  <sheetData>
    <row r="1" spans="1:31">
      <c r="H1" s="227" t="s">
        <v>135</v>
      </c>
      <c r="I1" s="227"/>
      <c r="J1" s="227"/>
    </row>
    <row r="2" spans="1:31" ht="24.75" customHeight="1">
      <c r="H2" s="227"/>
      <c r="I2" s="227"/>
      <c r="J2" s="227"/>
    </row>
    <row r="3" spans="1:31" s="21" customFormat="1">
      <c r="H3" s="234"/>
      <c r="I3" s="234"/>
      <c r="J3" s="234"/>
      <c r="K3" s="7"/>
      <c r="L3" s="7"/>
      <c r="M3" s="7"/>
      <c r="N3" s="7"/>
      <c r="O3" s="7"/>
      <c r="P3" s="7"/>
      <c r="Q3" s="7"/>
      <c r="R3" s="7"/>
      <c r="S3" s="7"/>
      <c r="T3" s="7"/>
      <c r="U3" s="7"/>
      <c r="V3" s="7"/>
      <c r="W3" s="7"/>
      <c r="X3" s="7"/>
      <c r="Y3" s="7"/>
      <c r="Z3" s="7"/>
      <c r="AA3" s="7"/>
      <c r="AB3" s="7"/>
      <c r="AC3" s="7"/>
      <c r="AD3" s="7"/>
      <c r="AE3" s="7"/>
    </row>
    <row r="4" spans="1:31" s="22" customFormat="1" ht="20.399999999999999">
      <c r="A4" s="226" t="s">
        <v>33</v>
      </c>
      <c r="B4" s="226"/>
      <c r="C4" s="226"/>
      <c r="D4" s="226"/>
      <c r="E4" s="226"/>
      <c r="F4" s="226"/>
      <c r="G4" s="226"/>
      <c r="H4" s="226"/>
      <c r="I4" s="226"/>
      <c r="J4" s="226"/>
      <c r="K4" s="7"/>
      <c r="L4" s="7"/>
      <c r="M4" s="7"/>
      <c r="N4" s="7"/>
      <c r="O4" s="7"/>
      <c r="P4" s="7"/>
      <c r="Q4" s="7"/>
      <c r="R4" s="7"/>
      <c r="S4" s="7"/>
      <c r="T4" s="7"/>
      <c r="U4" s="7"/>
      <c r="V4" s="7"/>
      <c r="W4" s="7"/>
      <c r="X4" s="7"/>
      <c r="Y4" s="7"/>
      <c r="Z4" s="7"/>
      <c r="AA4" s="7"/>
      <c r="AB4" s="7"/>
      <c r="AC4" s="7"/>
      <c r="AD4" s="7"/>
      <c r="AE4" s="7"/>
    </row>
    <row r="5" spans="1:31">
      <c r="A5" s="23" t="s">
        <v>253</v>
      </c>
      <c r="B5" s="24"/>
      <c r="C5" s="24"/>
      <c r="D5" s="24"/>
      <c r="E5" s="24"/>
      <c r="F5" s="24"/>
      <c r="G5" s="24"/>
      <c r="H5" s="25"/>
      <c r="I5" s="24"/>
      <c r="J5" s="24"/>
    </row>
    <row r="6" spans="1:31" ht="15">
      <c r="A6" s="223" t="s">
        <v>50</v>
      </c>
      <c r="B6" s="225" t="s">
        <v>0</v>
      </c>
      <c r="C6" s="225"/>
      <c r="D6" s="225"/>
      <c r="E6" s="225" t="s">
        <v>1</v>
      </c>
      <c r="F6" s="225"/>
      <c r="G6" s="225"/>
      <c r="H6" s="225" t="s">
        <v>2</v>
      </c>
      <c r="I6" s="225"/>
      <c r="J6" s="240"/>
    </row>
    <row r="7" spans="1:31" ht="15">
      <c r="A7" s="224"/>
      <c r="B7" s="11" t="s">
        <v>51</v>
      </c>
      <c r="C7" s="11" t="s">
        <v>52</v>
      </c>
      <c r="D7" s="11" t="s">
        <v>53</v>
      </c>
      <c r="E7" s="11" t="s">
        <v>51</v>
      </c>
      <c r="F7" s="11" t="s">
        <v>52</v>
      </c>
      <c r="G7" s="11" t="s">
        <v>53</v>
      </c>
      <c r="H7" s="11" t="s">
        <v>51</v>
      </c>
      <c r="I7" s="11" t="s">
        <v>52</v>
      </c>
      <c r="J7" s="9" t="s">
        <v>53</v>
      </c>
    </row>
    <row r="8" spans="1:31" ht="15">
      <c r="A8" s="26" t="s">
        <v>133</v>
      </c>
      <c r="B8" s="27">
        <v>715792</v>
      </c>
      <c r="C8" s="27">
        <v>501363</v>
      </c>
      <c r="D8" s="27">
        <f>SUM(B8:C8)</f>
        <v>1217155</v>
      </c>
      <c r="E8" s="27">
        <v>25605</v>
      </c>
      <c r="F8" s="27">
        <v>22792</v>
      </c>
      <c r="G8" s="27">
        <f>SUM(E8:F8)</f>
        <v>48397</v>
      </c>
      <c r="H8" s="27">
        <f>B8+E8</f>
        <v>741397</v>
      </c>
      <c r="I8" s="27">
        <f>C8+F8</f>
        <v>524155</v>
      </c>
      <c r="J8" s="27">
        <f>SUM(H8:I8)</f>
        <v>1265552</v>
      </c>
    </row>
    <row r="9" spans="1:31" ht="15">
      <c r="A9" s="28" t="s">
        <v>134</v>
      </c>
      <c r="B9" s="29">
        <v>1365654</v>
      </c>
      <c r="C9" s="29">
        <v>723789</v>
      </c>
      <c r="D9" s="29">
        <f>SUM(B9:C9)</f>
        <v>2089443</v>
      </c>
      <c r="E9" s="29">
        <v>6051404</v>
      </c>
      <c r="F9" s="29">
        <v>250388</v>
      </c>
      <c r="G9" s="29">
        <f>SUM(E9:F9)</f>
        <v>6301792</v>
      </c>
      <c r="H9" s="29">
        <f>B9+E9</f>
        <v>7417058</v>
      </c>
      <c r="I9" s="29">
        <f>C9+F9</f>
        <v>974177</v>
      </c>
      <c r="J9" s="13">
        <f>SUM(H9:I9)</f>
        <v>8391235</v>
      </c>
    </row>
    <row r="10" spans="1:31" ht="15">
      <c r="A10" s="26" t="s">
        <v>74</v>
      </c>
      <c r="B10" s="27">
        <f>SUM(B8:B9)</f>
        <v>2081446</v>
      </c>
      <c r="C10" s="27">
        <f t="shared" ref="C10:J10" si="0">SUM(C8:C9)</f>
        <v>1225152</v>
      </c>
      <c r="D10" s="27">
        <f t="shared" si="0"/>
        <v>3306598</v>
      </c>
      <c r="E10" s="27">
        <f t="shared" si="0"/>
        <v>6077009</v>
      </c>
      <c r="F10" s="27">
        <f t="shared" si="0"/>
        <v>273180</v>
      </c>
      <c r="G10" s="27">
        <f t="shared" si="0"/>
        <v>6350189</v>
      </c>
      <c r="H10" s="27">
        <f t="shared" si="0"/>
        <v>8158455</v>
      </c>
      <c r="I10" s="27">
        <f t="shared" si="0"/>
        <v>1498332</v>
      </c>
      <c r="J10" s="27">
        <f t="shared" si="0"/>
        <v>9656787</v>
      </c>
      <c r="K10" s="57"/>
    </row>
    <row r="11" spans="1:31" ht="15">
      <c r="A11" s="28" t="s">
        <v>75</v>
      </c>
      <c r="B11" s="29">
        <v>0</v>
      </c>
      <c r="C11" s="29">
        <v>0</v>
      </c>
      <c r="D11" s="29">
        <f>SUM(B11:C11)</f>
        <v>0</v>
      </c>
      <c r="E11" s="29">
        <v>2696887</v>
      </c>
      <c r="F11" s="29">
        <v>1130139</v>
      </c>
      <c r="G11" s="29">
        <f>SUM(E11:F11)</f>
        <v>3827026</v>
      </c>
      <c r="H11" s="29">
        <f>E11+B11</f>
        <v>2696887</v>
      </c>
      <c r="I11" s="29">
        <f>F11+C11</f>
        <v>1130139</v>
      </c>
      <c r="J11" s="13">
        <f>SUM(H11:I11)</f>
        <v>3827026</v>
      </c>
    </row>
    <row r="12" spans="1:31" ht="15">
      <c r="A12" s="30" t="s">
        <v>30</v>
      </c>
      <c r="B12" s="31">
        <f>SUM(B10:B11)</f>
        <v>2081446</v>
      </c>
      <c r="C12" s="31">
        <f t="shared" ref="C12:J12" si="1">SUM(C10:C11)</f>
        <v>1225152</v>
      </c>
      <c r="D12" s="31">
        <f t="shared" si="1"/>
        <v>3306598</v>
      </c>
      <c r="E12" s="31">
        <f t="shared" si="1"/>
        <v>8773896</v>
      </c>
      <c r="F12" s="31">
        <f t="shared" si="1"/>
        <v>1403319</v>
      </c>
      <c r="G12" s="31">
        <f t="shared" si="1"/>
        <v>10177215</v>
      </c>
      <c r="H12" s="31">
        <f t="shared" si="1"/>
        <v>10855342</v>
      </c>
      <c r="I12" s="31">
        <f t="shared" si="1"/>
        <v>2628471</v>
      </c>
      <c r="J12" s="31">
        <f t="shared" si="1"/>
        <v>13483813</v>
      </c>
    </row>
    <row r="13" spans="1:31" ht="16.8">
      <c r="A13" s="32" t="s">
        <v>54</v>
      </c>
      <c r="B13" s="33"/>
      <c r="C13" s="33"/>
      <c r="D13" s="34"/>
      <c r="E13" s="34"/>
      <c r="F13" s="34"/>
      <c r="G13" s="35"/>
      <c r="H13" s="35"/>
      <c r="I13" s="36"/>
      <c r="J13" s="37"/>
    </row>
    <row r="14" spans="1:31" ht="16.8">
      <c r="A14" s="14" t="s">
        <v>55</v>
      </c>
      <c r="B14" s="17"/>
      <c r="C14" s="38"/>
      <c r="D14" s="38"/>
      <c r="E14" s="38"/>
      <c r="F14" s="38"/>
      <c r="G14" s="39"/>
      <c r="H14" s="40"/>
      <c r="I14" s="40"/>
      <c r="J14" s="41"/>
    </row>
    <row r="15" spans="1:31" ht="16.8">
      <c r="A15" s="32" t="s">
        <v>56</v>
      </c>
      <c r="B15" s="18"/>
      <c r="C15" s="18"/>
      <c r="D15" s="18"/>
      <c r="E15" s="18"/>
      <c r="F15" s="18"/>
      <c r="G15" s="39"/>
      <c r="H15" s="40"/>
      <c r="I15" s="40"/>
      <c r="J15" s="42"/>
    </row>
    <row r="16" spans="1:31" ht="16.8">
      <c r="A16" s="32" t="s">
        <v>49</v>
      </c>
      <c r="B16" s="17"/>
      <c r="C16" s="17"/>
      <c r="D16" s="17"/>
      <c r="E16" s="17"/>
      <c r="F16" s="17"/>
      <c r="G16" s="39"/>
      <c r="I16" s="40"/>
      <c r="J16" s="43"/>
    </row>
    <row r="17" spans="2:10" s="44" customFormat="1" ht="16.8">
      <c r="F17" s="45"/>
      <c r="G17" s="46"/>
      <c r="H17" s="239"/>
      <c r="I17" s="239"/>
      <c r="J17" s="239"/>
    </row>
    <row r="24" spans="2:10">
      <c r="B24" s="57"/>
      <c r="C24" s="57"/>
      <c r="D24" s="57"/>
      <c r="E24" s="57"/>
      <c r="F24" s="57"/>
      <c r="G24" s="57"/>
      <c r="H24" s="57"/>
      <c r="I24" s="57"/>
      <c r="J24" s="57"/>
    </row>
    <row r="25" spans="2:10">
      <c r="B25" s="57"/>
      <c r="C25" s="57"/>
      <c r="D25" s="57"/>
      <c r="E25" s="57"/>
      <c r="F25" s="57"/>
      <c r="G25" s="57"/>
      <c r="H25" s="57"/>
      <c r="I25" s="57"/>
      <c r="J25" s="57"/>
    </row>
    <row r="26" spans="2:10">
      <c r="B26" s="57"/>
      <c r="C26" s="57"/>
      <c r="D26" s="57"/>
      <c r="E26" s="57"/>
      <c r="F26" s="57"/>
      <c r="G26" s="57"/>
      <c r="H26" s="57"/>
      <c r="I26" s="57"/>
      <c r="J26" s="57"/>
    </row>
    <row r="27" spans="2:10">
      <c r="B27" s="57"/>
      <c r="C27" s="57"/>
      <c r="D27" s="57"/>
      <c r="E27" s="57"/>
      <c r="F27" s="57"/>
      <c r="G27" s="57"/>
      <c r="H27" s="57"/>
      <c r="I27" s="57"/>
      <c r="J27" s="57"/>
    </row>
    <row r="28" spans="2:10">
      <c r="B28" s="57"/>
      <c r="C28" s="57"/>
      <c r="D28" s="57"/>
      <c r="E28" s="57"/>
      <c r="F28" s="57"/>
      <c r="G28" s="57"/>
      <c r="H28" s="57"/>
      <c r="I28" s="57"/>
      <c r="J28" s="57"/>
    </row>
    <row r="29" spans="2:10">
      <c r="B29" s="57"/>
      <c r="C29" s="57"/>
      <c r="D29" s="57"/>
      <c r="E29" s="57"/>
      <c r="F29" s="57"/>
      <c r="G29" s="57"/>
      <c r="H29" s="57"/>
      <c r="I29" s="57"/>
      <c r="J29" s="57"/>
    </row>
  </sheetData>
  <mergeCells count="8">
    <mergeCell ref="H1:J2"/>
    <mergeCell ref="H17:J17"/>
    <mergeCell ref="H3:J3"/>
    <mergeCell ref="A4:J4"/>
    <mergeCell ref="B6:D6"/>
    <mergeCell ref="E6:G6"/>
    <mergeCell ref="H6:J6"/>
    <mergeCell ref="A6:A7"/>
  </mergeCells>
  <printOptions horizontalCentered="1"/>
  <pageMargins left="0.70866141732283472" right="0.70866141732283472" top="0.74803149606299213" bottom="0.74803149606299213" header="0.31496062992125984" footer="0.31496062992125984"/>
  <pageSetup paperSize="9" scale="56" orientation="landscape" horizontalDpi="300" verticalDpi="300" r:id="rId1"/>
  <headerFooter>
    <oddFooter>&amp;Lstats.gov.sa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7030A0"/>
  </sheetPr>
  <dimension ref="A1:O29"/>
  <sheetViews>
    <sheetView showGridLines="0" rightToLeft="1" view="pageBreakPreview" zoomScale="55" zoomScaleNormal="70" zoomScaleSheetLayoutView="55" workbookViewId="0"/>
  </sheetViews>
  <sheetFormatPr defaultColWidth="8.88671875" defaultRowHeight="14.4"/>
  <cols>
    <col min="1" max="1" width="32.33203125" style="7" customWidth="1"/>
    <col min="2" max="2" width="11.88671875" style="7" bestFit="1" customWidth="1"/>
    <col min="3" max="4" width="12" style="7" customWidth="1"/>
    <col min="5" max="5" width="12.88671875" style="7" customWidth="1"/>
    <col min="6" max="6" width="12" style="7" bestFit="1" customWidth="1"/>
    <col min="7" max="8" width="13.109375" style="7" customWidth="1"/>
    <col min="9" max="9" width="12" style="7" customWidth="1"/>
    <col min="10" max="10" width="21" style="7" customWidth="1"/>
    <col min="11" max="16384" width="8.88671875" style="7"/>
  </cols>
  <sheetData>
    <row r="1" spans="1:15">
      <c r="H1" s="227" t="s">
        <v>135</v>
      </c>
      <c r="I1" s="227"/>
      <c r="J1" s="227"/>
    </row>
    <row r="2" spans="1:15" ht="24.75" customHeight="1">
      <c r="H2" s="227"/>
      <c r="I2" s="227"/>
      <c r="J2" s="227"/>
    </row>
    <row r="3" spans="1:15" ht="15">
      <c r="A3" s="226" t="s">
        <v>34</v>
      </c>
      <c r="B3" s="226"/>
      <c r="C3" s="226"/>
      <c r="D3" s="226"/>
      <c r="E3" s="226"/>
      <c r="F3" s="226"/>
      <c r="G3" s="226"/>
      <c r="H3" s="226"/>
      <c r="I3" s="226"/>
      <c r="J3" s="226"/>
    </row>
    <row r="4" spans="1:15">
      <c r="A4" s="152" t="s">
        <v>178</v>
      </c>
      <c r="B4" s="24"/>
      <c r="C4" s="24"/>
      <c r="D4" s="24"/>
      <c r="E4" s="24"/>
      <c r="F4" s="24"/>
      <c r="G4" s="24"/>
      <c r="H4" s="25"/>
      <c r="I4" s="24"/>
      <c r="J4" s="24"/>
    </row>
    <row r="5" spans="1:15" ht="15">
      <c r="A5" s="241" t="s">
        <v>31</v>
      </c>
      <c r="B5" s="241" t="s">
        <v>0</v>
      </c>
      <c r="C5" s="241"/>
      <c r="D5" s="241"/>
      <c r="E5" s="241" t="s">
        <v>1</v>
      </c>
      <c r="F5" s="241"/>
      <c r="G5" s="241"/>
      <c r="H5" s="241" t="s">
        <v>2</v>
      </c>
      <c r="I5" s="241"/>
      <c r="J5" s="241"/>
    </row>
    <row r="6" spans="1:15" ht="15">
      <c r="A6" s="241"/>
      <c r="B6" s="123" t="s">
        <v>51</v>
      </c>
      <c r="C6" s="123" t="s">
        <v>52</v>
      </c>
      <c r="D6" s="123" t="s">
        <v>53</v>
      </c>
      <c r="E6" s="123" t="s">
        <v>51</v>
      </c>
      <c r="F6" s="123" t="s">
        <v>52</v>
      </c>
      <c r="G6" s="123" t="s">
        <v>53</v>
      </c>
      <c r="H6" s="123" t="s">
        <v>51</v>
      </c>
      <c r="I6" s="123" t="s">
        <v>52</v>
      </c>
      <c r="J6" s="123" t="s">
        <v>53</v>
      </c>
    </row>
    <row r="7" spans="1:15" ht="15">
      <c r="A7" s="124" t="s">
        <v>127</v>
      </c>
      <c r="B7" s="27">
        <v>929530</v>
      </c>
      <c r="C7" s="27">
        <v>575382</v>
      </c>
      <c r="D7" s="27">
        <f>SUM(B7:C7)</f>
        <v>1504912</v>
      </c>
      <c r="E7" s="27">
        <v>80086</v>
      </c>
      <c r="F7" s="27">
        <v>47954</v>
      </c>
      <c r="G7" s="27">
        <f>SUM(E7:F7)</f>
        <v>128040</v>
      </c>
      <c r="H7" s="27">
        <f>B7+E7</f>
        <v>1009616</v>
      </c>
      <c r="I7" s="27">
        <f>C7+F7</f>
        <v>623336</v>
      </c>
      <c r="J7" s="27">
        <f>SUM(H7:I7)</f>
        <v>1632952</v>
      </c>
    </row>
    <row r="8" spans="1:15" ht="15">
      <c r="A8" s="125" t="s">
        <v>136</v>
      </c>
      <c r="B8" s="29">
        <v>1151916</v>
      </c>
      <c r="C8" s="29">
        <v>649770</v>
      </c>
      <c r="D8" s="29">
        <f>SUM(B8:C8)</f>
        <v>1801686</v>
      </c>
      <c r="E8" s="29">
        <v>5996923</v>
      </c>
      <c r="F8" s="29">
        <v>225226</v>
      </c>
      <c r="G8" s="29">
        <f>SUM(E8:F8)</f>
        <v>6222149</v>
      </c>
      <c r="H8" s="29">
        <f>B8+E8</f>
        <v>7148839</v>
      </c>
      <c r="I8" s="29">
        <f>C8+F8</f>
        <v>874996</v>
      </c>
      <c r="J8" s="29">
        <f>SUM(H8:I8)</f>
        <v>8023835</v>
      </c>
      <c r="O8" s="122"/>
    </row>
    <row r="9" spans="1:15" ht="15">
      <c r="A9" s="124" t="s">
        <v>74</v>
      </c>
      <c r="B9" s="27">
        <f t="shared" ref="B9:J9" si="0">SUM(B7:B8)</f>
        <v>2081446</v>
      </c>
      <c r="C9" s="27">
        <f t="shared" si="0"/>
        <v>1225152</v>
      </c>
      <c r="D9" s="27">
        <f t="shared" si="0"/>
        <v>3306598</v>
      </c>
      <c r="E9" s="27">
        <f t="shared" si="0"/>
        <v>6077009</v>
      </c>
      <c r="F9" s="27">
        <f t="shared" si="0"/>
        <v>273180</v>
      </c>
      <c r="G9" s="27">
        <f t="shared" si="0"/>
        <v>6350189</v>
      </c>
      <c r="H9" s="27">
        <f t="shared" si="0"/>
        <v>8158455</v>
      </c>
      <c r="I9" s="27">
        <f t="shared" si="0"/>
        <v>1498332</v>
      </c>
      <c r="J9" s="27">
        <f t="shared" si="0"/>
        <v>9656787</v>
      </c>
    </row>
    <row r="10" spans="1:15" ht="15">
      <c r="A10" s="125" t="s">
        <v>151</v>
      </c>
      <c r="B10" s="29">
        <v>0</v>
      </c>
      <c r="C10" s="29">
        <v>0</v>
      </c>
      <c r="D10" s="29">
        <f>SUM(B10:C10)</f>
        <v>0</v>
      </c>
      <c r="E10" s="29">
        <v>2696887</v>
      </c>
      <c r="F10" s="29">
        <v>1130139</v>
      </c>
      <c r="G10" s="29">
        <f>SUM(E10:F10)</f>
        <v>3827026</v>
      </c>
      <c r="H10" s="29">
        <f>B10+E10</f>
        <v>2696887</v>
      </c>
      <c r="I10" s="29">
        <f>C10+F10</f>
        <v>1130139</v>
      </c>
      <c r="J10" s="29">
        <f>SUM(H10:I10)</f>
        <v>3827026</v>
      </c>
    </row>
    <row r="11" spans="1:15" ht="15">
      <c r="A11" s="126" t="s">
        <v>30</v>
      </c>
      <c r="B11" s="115">
        <f>SUM(B9:B10)</f>
        <v>2081446</v>
      </c>
      <c r="C11" s="115">
        <f t="shared" ref="C11:J11" si="1">SUM(C9:C10)</f>
        <v>1225152</v>
      </c>
      <c r="D11" s="115">
        <f t="shared" si="1"/>
        <v>3306598</v>
      </c>
      <c r="E11" s="115">
        <f t="shared" si="1"/>
        <v>8773896</v>
      </c>
      <c r="F11" s="115">
        <f t="shared" si="1"/>
        <v>1403319</v>
      </c>
      <c r="G11" s="115">
        <f t="shared" si="1"/>
        <v>10177215</v>
      </c>
      <c r="H11" s="115">
        <f t="shared" si="1"/>
        <v>10855342</v>
      </c>
      <c r="I11" s="115">
        <f t="shared" si="1"/>
        <v>2628471</v>
      </c>
      <c r="J11" s="115">
        <f t="shared" si="1"/>
        <v>13483813</v>
      </c>
    </row>
    <row r="12" spans="1:15" ht="16.8">
      <c r="A12" s="32" t="s">
        <v>57</v>
      </c>
      <c r="B12" s="18"/>
      <c r="C12" s="18"/>
      <c r="D12" s="47"/>
      <c r="E12" s="47"/>
      <c r="F12" s="47"/>
      <c r="G12" s="47"/>
      <c r="H12" s="47"/>
      <c r="I12" s="47"/>
      <c r="J12" s="48"/>
    </row>
    <row r="13" spans="1:15" ht="16.8">
      <c r="A13" s="32" t="s">
        <v>58</v>
      </c>
      <c r="B13" s="49"/>
      <c r="C13" s="49"/>
      <c r="D13" s="50"/>
      <c r="E13" s="47"/>
      <c r="F13" s="47"/>
      <c r="G13" s="47"/>
      <c r="H13" s="47"/>
      <c r="I13" s="47"/>
      <c r="J13" s="51"/>
    </row>
    <row r="14" spans="1:15" ht="16.8">
      <c r="A14" s="14" t="s">
        <v>59</v>
      </c>
      <c r="B14" s="18"/>
      <c r="C14" s="38"/>
      <c r="D14" s="47"/>
      <c r="E14" s="47"/>
      <c r="F14" s="47"/>
      <c r="G14" s="47"/>
      <c r="H14" s="47"/>
      <c r="I14" s="47"/>
      <c r="J14" s="52"/>
    </row>
    <row r="15" spans="1:15" ht="16.8">
      <c r="A15" s="32" t="s">
        <v>60</v>
      </c>
      <c r="B15" s="53"/>
      <c r="C15" s="34"/>
      <c r="D15" s="50"/>
      <c r="E15" s="47"/>
      <c r="F15" s="47"/>
      <c r="G15" s="47"/>
      <c r="H15" s="47"/>
      <c r="I15" s="47"/>
      <c r="J15" s="54"/>
    </row>
    <row r="16" spans="1:15" ht="16.8">
      <c r="A16" s="32" t="s">
        <v>49</v>
      </c>
      <c r="B16" s="18"/>
      <c r="C16" s="18"/>
      <c r="D16" s="18"/>
      <c r="E16" s="18"/>
      <c r="F16" s="18"/>
      <c r="G16" s="47"/>
      <c r="H16" s="55"/>
      <c r="I16" s="55"/>
      <c r="J16" s="48"/>
    </row>
    <row r="17" spans="1:10" ht="16.8">
      <c r="A17" s="56"/>
      <c r="B17" s="18"/>
      <c r="C17" s="18"/>
      <c r="D17" s="18"/>
      <c r="E17" s="18"/>
      <c r="F17" s="18"/>
      <c r="G17" s="45"/>
      <c r="H17" s="47"/>
      <c r="I17" s="18"/>
      <c r="J17" s="48"/>
    </row>
    <row r="20" spans="1:10" ht="21" customHeight="1"/>
    <row r="25" spans="1:10">
      <c r="B25" s="57"/>
      <c r="C25" s="57"/>
      <c r="D25" s="57"/>
      <c r="E25" s="57"/>
      <c r="F25" s="57"/>
      <c r="G25" s="57"/>
      <c r="H25" s="57"/>
      <c r="I25" s="57"/>
      <c r="J25" s="57"/>
    </row>
    <row r="26" spans="1:10">
      <c r="B26" s="57"/>
      <c r="C26" s="57"/>
      <c r="D26" s="57"/>
      <c r="E26" s="57"/>
      <c r="F26" s="57"/>
      <c r="G26" s="57"/>
      <c r="H26" s="57"/>
      <c r="I26" s="57"/>
      <c r="J26" s="57"/>
    </row>
    <row r="27" spans="1:10">
      <c r="B27" s="57"/>
      <c r="C27" s="57"/>
      <c r="D27" s="57"/>
      <c r="E27" s="57"/>
      <c r="F27" s="57"/>
      <c r="G27" s="57"/>
      <c r="H27" s="57"/>
      <c r="I27" s="57"/>
      <c r="J27" s="57"/>
    </row>
    <row r="28" spans="1:10">
      <c r="B28" s="57"/>
      <c r="C28" s="57"/>
      <c r="D28" s="57"/>
      <c r="E28" s="57"/>
      <c r="F28" s="57"/>
      <c r="G28" s="57"/>
      <c r="H28" s="57"/>
      <c r="I28" s="57"/>
      <c r="J28" s="57"/>
    </row>
    <row r="29" spans="1:10">
      <c r="B29" s="57"/>
      <c r="C29" s="57"/>
      <c r="D29" s="57"/>
      <c r="E29" s="57"/>
      <c r="F29" s="57"/>
      <c r="G29" s="57"/>
      <c r="H29" s="57"/>
      <c r="I29" s="57"/>
      <c r="J29" s="57"/>
    </row>
  </sheetData>
  <mergeCells count="6">
    <mergeCell ref="H1:J2"/>
    <mergeCell ref="A3:J3"/>
    <mergeCell ref="A5:A6"/>
    <mergeCell ref="B5:D5"/>
    <mergeCell ref="E5:G5"/>
    <mergeCell ref="H5:J5"/>
  </mergeCells>
  <pageMargins left="0.23622047244094488" right="0.23622047244094488" top="0.74803149606299213" bottom="0.74803149606299213" header="0" footer="0"/>
  <pageSetup scale="46" orientation="portrait"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7030A0"/>
  </sheetPr>
  <dimension ref="A2:T60"/>
  <sheetViews>
    <sheetView showGridLines="0" rightToLeft="1" view="pageBreakPreview" zoomScale="55" zoomScaleNormal="55" zoomScaleSheetLayoutView="55" workbookViewId="0">
      <selection activeCell="B30" sqref="B30"/>
    </sheetView>
  </sheetViews>
  <sheetFormatPr defaultColWidth="8.88671875" defaultRowHeight="14.4"/>
  <cols>
    <col min="1" max="1" width="25.6640625" style="7" customWidth="1"/>
    <col min="2" max="10" width="16.88671875" style="7" customWidth="1"/>
    <col min="11" max="16384" width="8.88671875" style="7"/>
  </cols>
  <sheetData>
    <row r="2" spans="1:20" ht="24.75" customHeight="1">
      <c r="H2" s="19"/>
      <c r="I2" s="20" t="s">
        <v>135</v>
      </c>
      <c r="J2" s="20"/>
    </row>
    <row r="3" spans="1:20" s="21" customFormat="1">
      <c r="H3" s="234"/>
      <c r="I3" s="234"/>
      <c r="J3" s="234"/>
      <c r="K3" s="7"/>
      <c r="L3" s="7"/>
      <c r="M3" s="7"/>
      <c r="N3" s="7"/>
      <c r="O3" s="7"/>
      <c r="P3" s="7"/>
      <c r="Q3" s="7"/>
      <c r="R3" s="7"/>
      <c r="S3" s="7"/>
      <c r="T3" s="7"/>
    </row>
    <row r="4" spans="1:20" ht="15">
      <c r="A4" s="242" t="s">
        <v>35</v>
      </c>
      <c r="B4" s="242"/>
      <c r="C4" s="242"/>
      <c r="D4" s="242"/>
      <c r="E4" s="242"/>
      <c r="F4" s="242"/>
      <c r="G4" s="242"/>
      <c r="H4" s="242"/>
      <c r="I4" s="242"/>
      <c r="J4" s="242"/>
    </row>
    <row r="5" spans="1:20" ht="21.6" customHeight="1">
      <c r="A5" s="58" t="s">
        <v>171</v>
      </c>
      <c r="B5" s="59"/>
      <c r="C5" s="59"/>
      <c r="D5" s="59"/>
      <c r="E5" s="59"/>
      <c r="F5" s="59"/>
      <c r="G5" s="59"/>
      <c r="H5" s="59"/>
      <c r="I5" s="59"/>
      <c r="J5" s="59"/>
    </row>
    <row r="6" spans="1:20" ht="21.6" customHeight="1">
      <c r="A6" s="225" t="s">
        <v>65</v>
      </c>
      <c r="B6" s="225" t="s">
        <v>0</v>
      </c>
      <c r="C6" s="225"/>
      <c r="D6" s="225"/>
      <c r="E6" s="225" t="s">
        <v>1</v>
      </c>
      <c r="F6" s="225"/>
      <c r="G6" s="225"/>
      <c r="H6" s="225" t="s">
        <v>2</v>
      </c>
      <c r="I6" s="225"/>
      <c r="J6" s="240"/>
    </row>
    <row r="7" spans="1:20" ht="21.6" customHeight="1">
      <c r="A7" s="230"/>
      <c r="B7" s="11" t="s">
        <v>14</v>
      </c>
      <c r="C7" s="11" t="s">
        <v>15</v>
      </c>
      <c r="D7" s="11" t="s">
        <v>66</v>
      </c>
      <c r="E7" s="11" t="s">
        <v>14</v>
      </c>
      <c r="F7" s="11" t="s">
        <v>15</v>
      </c>
      <c r="G7" s="11" t="s">
        <v>66</v>
      </c>
      <c r="H7" s="11" t="s">
        <v>14</v>
      </c>
      <c r="I7" s="11" t="s">
        <v>15</v>
      </c>
      <c r="J7" s="9" t="s">
        <v>66</v>
      </c>
    </row>
    <row r="8" spans="1:20" ht="21.6" customHeight="1">
      <c r="A8" s="72" t="s">
        <v>5</v>
      </c>
      <c r="B8" s="72">
        <v>36869</v>
      </c>
      <c r="C8" s="72">
        <v>12260</v>
      </c>
      <c r="D8" s="72">
        <f t="shared" ref="D8:D21" si="0">SUM(B8:C8)</f>
        <v>49129</v>
      </c>
      <c r="E8" s="72">
        <v>1009</v>
      </c>
      <c r="F8" s="72">
        <v>170</v>
      </c>
      <c r="G8" s="72">
        <f t="shared" ref="G8:G21" si="1">SUM(E8:F8)</f>
        <v>1179</v>
      </c>
      <c r="H8" s="72">
        <f>B8+E8</f>
        <v>37878</v>
      </c>
      <c r="I8" s="72">
        <f>C8+F8</f>
        <v>12430</v>
      </c>
      <c r="J8" s="72">
        <f t="shared" ref="J8:J19" si="2">SUM(H8:I8)</f>
        <v>50308</v>
      </c>
    </row>
    <row r="9" spans="1:20" ht="21.6" customHeight="1">
      <c r="A9" s="29" t="s">
        <v>6</v>
      </c>
      <c r="B9" s="29">
        <v>212059</v>
      </c>
      <c r="C9" s="29">
        <v>85045</v>
      </c>
      <c r="D9" s="29">
        <f t="shared" si="0"/>
        <v>297104</v>
      </c>
      <c r="E9" s="29">
        <v>206665</v>
      </c>
      <c r="F9" s="29">
        <v>8018</v>
      </c>
      <c r="G9" s="29">
        <f t="shared" si="1"/>
        <v>214683</v>
      </c>
      <c r="H9" s="29">
        <f>B9+E9</f>
        <v>418724</v>
      </c>
      <c r="I9" s="29">
        <f t="shared" ref="I9:I19" si="3">C9+F9</f>
        <v>93063</v>
      </c>
      <c r="J9" s="29">
        <f t="shared" si="2"/>
        <v>511787</v>
      </c>
    </row>
    <row r="10" spans="1:20" ht="15">
      <c r="A10" s="72" t="s">
        <v>7</v>
      </c>
      <c r="B10" s="72">
        <v>347593</v>
      </c>
      <c r="C10" s="72">
        <v>190220</v>
      </c>
      <c r="D10" s="72">
        <f t="shared" si="0"/>
        <v>537813</v>
      </c>
      <c r="E10" s="72">
        <v>815535</v>
      </c>
      <c r="F10" s="72">
        <v>38308</v>
      </c>
      <c r="G10" s="72">
        <f t="shared" si="1"/>
        <v>853843</v>
      </c>
      <c r="H10" s="72">
        <f t="shared" ref="H10:H19" si="4">B10+E10</f>
        <v>1163128</v>
      </c>
      <c r="I10" s="72">
        <f t="shared" si="3"/>
        <v>228528</v>
      </c>
      <c r="J10" s="72">
        <f t="shared" si="2"/>
        <v>1391656</v>
      </c>
    </row>
    <row r="11" spans="1:20" ht="15">
      <c r="A11" s="73" t="s">
        <v>8</v>
      </c>
      <c r="B11" s="73">
        <v>376135</v>
      </c>
      <c r="C11" s="73">
        <v>208920</v>
      </c>
      <c r="D11" s="73">
        <f t="shared" si="0"/>
        <v>585055</v>
      </c>
      <c r="E11" s="73">
        <v>1171837</v>
      </c>
      <c r="F11" s="73">
        <v>60986</v>
      </c>
      <c r="G11" s="73">
        <f t="shared" si="1"/>
        <v>1232823</v>
      </c>
      <c r="H11" s="73">
        <f t="shared" si="4"/>
        <v>1547972</v>
      </c>
      <c r="I11" s="73">
        <f t="shared" si="3"/>
        <v>269906</v>
      </c>
      <c r="J11" s="73">
        <f t="shared" si="2"/>
        <v>1817878</v>
      </c>
    </row>
    <row r="12" spans="1:20" ht="15">
      <c r="A12" s="72" t="s">
        <v>9</v>
      </c>
      <c r="B12" s="72">
        <v>357342</v>
      </c>
      <c r="C12" s="72">
        <v>213934</v>
      </c>
      <c r="D12" s="72">
        <f t="shared" si="0"/>
        <v>571276</v>
      </c>
      <c r="E12" s="72">
        <v>1151341</v>
      </c>
      <c r="F12" s="72">
        <v>58283</v>
      </c>
      <c r="G12" s="72">
        <f t="shared" si="1"/>
        <v>1209624</v>
      </c>
      <c r="H12" s="72">
        <f t="shared" si="4"/>
        <v>1508683</v>
      </c>
      <c r="I12" s="72">
        <f t="shared" si="3"/>
        <v>272217</v>
      </c>
      <c r="J12" s="72">
        <f t="shared" si="2"/>
        <v>1780900</v>
      </c>
    </row>
    <row r="13" spans="1:20" ht="15">
      <c r="A13" s="73" t="s">
        <v>10</v>
      </c>
      <c r="B13" s="73">
        <v>281251</v>
      </c>
      <c r="C13" s="73">
        <v>214051</v>
      </c>
      <c r="D13" s="73">
        <f t="shared" si="0"/>
        <v>495302</v>
      </c>
      <c r="E13" s="73">
        <v>949016</v>
      </c>
      <c r="F13" s="73">
        <v>43540</v>
      </c>
      <c r="G13" s="73">
        <f t="shared" si="1"/>
        <v>992556</v>
      </c>
      <c r="H13" s="73">
        <f t="shared" si="4"/>
        <v>1230267</v>
      </c>
      <c r="I13" s="73">
        <f t="shared" si="3"/>
        <v>257591</v>
      </c>
      <c r="J13" s="73">
        <f t="shared" si="2"/>
        <v>1487858</v>
      </c>
    </row>
    <row r="14" spans="1:20" ht="15">
      <c r="A14" s="72" t="s">
        <v>11</v>
      </c>
      <c r="B14" s="72">
        <v>197428</v>
      </c>
      <c r="C14" s="72">
        <v>154012</v>
      </c>
      <c r="D14" s="72">
        <f t="shared" si="0"/>
        <v>351440</v>
      </c>
      <c r="E14" s="72">
        <v>653633</v>
      </c>
      <c r="F14" s="72">
        <v>28115</v>
      </c>
      <c r="G14" s="72">
        <f t="shared" si="1"/>
        <v>681748</v>
      </c>
      <c r="H14" s="72">
        <f t="shared" si="4"/>
        <v>851061</v>
      </c>
      <c r="I14" s="72">
        <f t="shared" si="3"/>
        <v>182127</v>
      </c>
      <c r="J14" s="72">
        <f t="shared" si="2"/>
        <v>1033188</v>
      </c>
    </row>
    <row r="15" spans="1:20" ht="15">
      <c r="A15" s="73" t="s">
        <v>12</v>
      </c>
      <c r="B15" s="73">
        <v>144358</v>
      </c>
      <c r="C15" s="73">
        <v>90448</v>
      </c>
      <c r="D15" s="73">
        <f t="shared" si="0"/>
        <v>234806</v>
      </c>
      <c r="E15" s="73">
        <v>501626</v>
      </c>
      <c r="F15" s="73">
        <v>17003</v>
      </c>
      <c r="G15" s="73">
        <f t="shared" si="1"/>
        <v>518629</v>
      </c>
      <c r="H15" s="73">
        <f t="shared" si="4"/>
        <v>645984</v>
      </c>
      <c r="I15" s="73">
        <f t="shared" si="3"/>
        <v>107451</v>
      </c>
      <c r="J15" s="73">
        <f t="shared" si="2"/>
        <v>753435</v>
      </c>
    </row>
    <row r="16" spans="1:20" ht="15">
      <c r="A16" s="72" t="s">
        <v>13</v>
      </c>
      <c r="B16" s="72">
        <v>100882</v>
      </c>
      <c r="C16" s="72">
        <v>43199</v>
      </c>
      <c r="D16" s="72">
        <f t="shared" si="0"/>
        <v>144081</v>
      </c>
      <c r="E16" s="72">
        <v>317813</v>
      </c>
      <c r="F16" s="72">
        <v>9507</v>
      </c>
      <c r="G16" s="72">
        <f t="shared" si="1"/>
        <v>327320</v>
      </c>
      <c r="H16" s="72">
        <f t="shared" si="4"/>
        <v>418695</v>
      </c>
      <c r="I16" s="72">
        <f t="shared" si="3"/>
        <v>52706</v>
      </c>
      <c r="J16" s="72">
        <f t="shared" si="2"/>
        <v>471401</v>
      </c>
    </row>
    <row r="17" spans="1:10" ht="15">
      <c r="A17" s="73" t="s">
        <v>67</v>
      </c>
      <c r="B17" s="73">
        <v>18026</v>
      </c>
      <c r="C17" s="73">
        <v>9460</v>
      </c>
      <c r="D17" s="73">
        <f t="shared" si="0"/>
        <v>27486</v>
      </c>
      <c r="E17" s="73">
        <v>183329</v>
      </c>
      <c r="F17" s="73">
        <v>5587</v>
      </c>
      <c r="G17" s="73">
        <f t="shared" si="1"/>
        <v>188916</v>
      </c>
      <c r="H17" s="73">
        <f t="shared" si="4"/>
        <v>201355</v>
      </c>
      <c r="I17" s="73">
        <f t="shared" si="3"/>
        <v>15047</v>
      </c>
      <c r="J17" s="73">
        <f t="shared" si="2"/>
        <v>216402</v>
      </c>
    </row>
    <row r="18" spans="1:10" ht="15">
      <c r="A18" s="72" t="s">
        <v>68</v>
      </c>
      <c r="B18" s="72">
        <v>9458</v>
      </c>
      <c r="C18" s="72">
        <v>3598</v>
      </c>
      <c r="D18" s="72">
        <f t="shared" si="0"/>
        <v>13056</v>
      </c>
      <c r="E18" s="72">
        <v>125091</v>
      </c>
      <c r="F18" s="72">
        <v>3609</v>
      </c>
      <c r="G18" s="72">
        <f t="shared" si="1"/>
        <v>128700</v>
      </c>
      <c r="H18" s="72">
        <f t="shared" si="4"/>
        <v>134549</v>
      </c>
      <c r="I18" s="72">
        <f t="shared" si="3"/>
        <v>7207</v>
      </c>
      <c r="J18" s="72">
        <f t="shared" si="2"/>
        <v>141756</v>
      </c>
    </row>
    <row r="19" spans="1:10" ht="15">
      <c r="A19" s="28" t="s">
        <v>141</v>
      </c>
      <c r="B19" s="29">
        <v>45</v>
      </c>
      <c r="C19" s="29">
        <v>5</v>
      </c>
      <c r="D19" s="29">
        <f t="shared" si="0"/>
        <v>50</v>
      </c>
      <c r="E19" s="29">
        <v>114</v>
      </c>
      <c r="F19" s="29">
        <v>54</v>
      </c>
      <c r="G19" s="29">
        <f t="shared" si="1"/>
        <v>168</v>
      </c>
      <c r="H19" s="29">
        <f t="shared" si="4"/>
        <v>159</v>
      </c>
      <c r="I19" s="29">
        <f t="shared" si="3"/>
        <v>59</v>
      </c>
      <c r="J19" s="13">
        <f t="shared" si="2"/>
        <v>218</v>
      </c>
    </row>
    <row r="20" spans="1:10" ht="15">
      <c r="A20" s="26" t="s">
        <v>142</v>
      </c>
      <c r="B20" s="27">
        <f t="shared" ref="B20:J20" si="5">SUM(B8:B19)</f>
        <v>2081446</v>
      </c>
      <c r="C20" s="27">
        <f t="shared" si="5"/>
        <v>1225152</v>
      </c>
      <c r="D20" s="27">
        <f t="shared" si="0"/>
        <v>3306598</v>
      </c>
      <c r="E20" s="27">
        <f t="shared" si="5"/>
        <v>6077009</v>
      </c>
      <c r="F20" s="27">
        <f t="shared" si="5"/>
        <v>273180</v>
      </c>
      <c r="G20" s="27">
        <f t="shared" si="1"/>
        <v>6350189</v>
      </c>
      <c r="H20" s="27">
        <f t="shared" si="5"/>
        <v>8158455</v>
      </c>
      <c r="I20" s="27">
        <f t="shared" si="5"/>
        <v>1498332</v>
      </c>
      <c r="J20" s="27">
        <f t="shared" si="5"/>
        <v>9656787</v>
      </c>
    </row>
    <row r="21" spans="1:10" ht="15">
      <c r="A21" s="28" t="s">
        <v>75</v>
      </c>
      <c r="B21" s="29">
        <v>0</v>
      </c>
      <c r="C21" s="29">
        <v>0</v>
      </c>
      <c r="D21" s="29">
        <f t="shared" si="0"/>
        <v>0</v>
      </c>
      <c r="E21" s="29">
        <v>2696887</v>
      </c>
      <c r="F21" s="29">
        <v>1130139</v>
      </c>
      <c r="G21" s="29">
        <f t="shared" si="1"/>
        <v>3827026</v>
      </c>
      <c r="H21" s="29">
        <f>B21+E21</f>
        <v>2696887</v>
      </c>
      <c r="I21" s="29">
        <f>C21+F21</f>
        <v>1130139</v>
      </c>
      <c r="J21" s="29">
        <f>H21+I21</f>
        <v>3827026</v>
      </c>
    </row>
    <row r="22" spans="1:10" ht="21.6" customHeight="1">
      <c r="A22" s="74" t="s">
        <v>30</v>
      </c>
      <c r="B22" s="31">
        <f>SUM(B20:B21)</f>
        <v>2081446</v>
      </c>
      <c r="C22" s="31">
        <f t="shared" ref="C22:I22" si="6">SUM(C20:C21)</f>
        <v>1225152</v>
      </c>
      <c r="D22" s="31">
        <f t="shared" si="6"/>
        <v>3306598</v>
      </c>
      <c r="E22" s="31">
        <f t="shared" si="6"/>
        <v>8773896</v>
      </c>
      <c r="F22" s="31">
        <f t="shared" si="6"/>
        <v>1403319</v>
      </c>
      <c r="G22" s="31">
        <f t="shared" si="6"/>
        <v>10177215</v>
      </c>
      <c r="H22" s="31">
        <f t="shared" si="6"/>
        <v>10855342</v>
      </c>
      <c r="I22" s="31">
        <f t="shared" si="6"/>
        <v>2628471</v>
      </c>
      <c r="J22" s="31">
        <f>SUM(J20:J21)</f>
        <v>13483813</v>
      </c>
    </row>
    <row r="23" spans="1:10" s="77" customFormat="1" ht="19.350000000000001" customHeight="1">
      <c r="A23" s="32" t="s">
        <v>69</v>
      </c>
      <c r="B23" s="75"/>
      <c r="C23" s="75"/>
      <c r="D23" s="75"/>
      <c r="E23" s="50"/>
      <c r="F23" s="68"/>
      <c r="G23" s="68"/>
      <c r="H23" s="50"/>
      <c r="I23" s="50"/>
      <c r="J23" s="76"/>
    </row>
    <row r="24" spans="1:10" ht="21.6" customHeight="1">
      <c r="A24" s="32" t="s">
        <v>70</v>
      </c>
      <c r="B24" s="75"/>
      <c r="C24" s="75"/>
      <c r="D24" s="50"/>
      <c r="E24" s="50"/>
      <c r="F24" s="68"/>
      <c r="G24" s="68"/>
      <c r="H24" s="50"/>
      <c r="I24" s="50"/>
      <c r="J24" s="78"/>
    </row>
    <row r="25" spans="1:10" ht="21.6" customHeight="1">
      <c r="A25" s="32" t="s">
        <v>60</v>
      </c>
      <c r="B25" s="75"/>
      <c r="C25" s="75"/>
      <c r="D25" s="50"/>
      <c r="E25" s="50"/>
      <c r="F25" s="68"/>
      <c r="G25" s="68"/>
      <c r="H25" s="50"/>
      <c r="I25" s="50"/>
    </row>
    <row r="26" spans="1:10" ht="21.6" customHeight="1">
      <c r="A26" s="32" t="s">
        <v>71</v>
      </c>
      <c r="B26" s="33"/>
      <c r="C26" s="33"/>
      <c r="D26" s="33"/>
      <c r="E26" s="33"/>
      <c r="F26" s="69"/>
      <c r="G26" s="69"/>
      <c r="H26" s="79"/>
      <c r="I26" s="79"/>
      <c r="J26" s="70"/>
    </row>
    <row r="27" spans="1:10" ht="21.6" customHeight="1">
      <c r="A27" s="32"/>
      <c r="B27" s="33"/>
      <c r="C27" s="33"/>
      <c r="D27" s="33"/>
      <c r="E27" s="33"/>
      <c r="F27" s="69"/>
      <c r="G27" s="69"/>
      <c r="H27" s="79"/>
      <c r="I27" s="79"/>
      <c r="J27" s="42"/>
    </row>
    <row r="28" spans="1:10">
      <c r="B28" s="57"/>
      <c r="C28" s="57"/>
      <c r="D28" s="57"/>
      <c r="E28" s="57"/>
      <c r="F28" s="57"/>
      <c r="G28" s="57"/>
      <c r="H28" s="57"/>
      <c r="I28" s="57"/>
      <c r="J28" s="57"/>
    </row>
    <row r="31" spans="1:10">
      <c r="B31" s="57"/>
      <c r="C31" s="57"/>
      <c r="D31" s="57"/>
      <c r="E31" s="57"/>
      <c r="F31" s="57"/>
      <c r="G31" s="57"/>
      <c r="H31" s="57"/>
      <c r="I31" s="57"/>
      <c r="J31" s="57"/>
    </row>
    <row r="44" spans="2:10">
      <c r="B44" s="57"/>
      <c r="C44" s="57"/>
      <c r="D44" s="57"/>
      <c r="E44" s="57"/>
      <c r="F44" s="57"/>
      <c r="G44" s="57"/>
      <c r="H44" s="57"/>
      <c r="I44" s="57"/>
      <c r="J44" s="57"/>
    </row>
    <row r="45" spans="2:10">
      <c r="B45" s="57"/>
      <c r="C45" s="57"/>
      <c r="D45" s="57"/>
      <c r="E45" s="57"/>
      <c r="F45" s="57"/>
      <c r="G45" s="57"/>
      <c r="H45" s="57"/>
      <c r="I45" s="57"/>
      <c r="J45" s="57"/>
    </row>
    <row r="46" spans="2:10">
      <c r="B46" s="57"/>
      <c r="C46" s="57"/>
      <c r="D46" s="57"/>
      <c r="E46" s="57"/>
      <c r="F46" s="57"/>
      <c r="G46" s="57"/>
      <c r="H46" s="57"/>
      <c r="I46" s="57"/>
      <c r="J46" s="57"/>
    </row>
    <row r="47" spans="2:10">
      <c r="B47" s="57"/>
      <c r="C47" s="57"/>
      <c r="D47" s="57"/>
      <c r="E47" s="57"/>
      <c r="F47" s="57"/>
      <c r="G47" s="57"/>
      <c r="H47" s="57"/>
      <c r="I47" s="57"/>
      <c r="J47" s="57"/>
    </row>
    <row r="48" spans="2:10">
      <c r="B48" s="57"/>
      <c r="C48" s="57"/>
      <c r="D48" s="57"/>
      <c r="E48" s="57"/>
      <c r="F48" s="57"/>
      <c r="G48" s="57"/>
      <c r="H48" s="57"/>
      <c r="I48" s="57"/>
      <c r="J48" s="57"/>
    </row>
    <row r="49" spans="2:10">
      <c r="B49" s="57"/>
      <c r="C49" s="57"/>
      <c r="D49" s="57"/>
      <c r="E49" s="57"/>
      <c r="F49" s="57"/>
      <c r="G49" s="57"/>
      <c r="H49" s="57"/>
      <c r="I49" s="57"/>
      <c r="J49" s="57"/>
    </row>
    <row r="50" spans="2:10">
      <c r="B50" s="57"/>
      <c r="C50" s="57"/>
      <c r="D50" s="57"/>
      <c r="E50" s="57"/>
      <c r="F50" s="57"/>
      <c r="G50" s="57"/>
      <c r="H50" s="57"/>
      <c r="I50" s="57"/>
      <c r="J50" s="57"/>
    </row>
    <row r="51" spans="2:10">
      <c r="B51" s="57"/>
      <c r="C51" s="57"/>
      <c r="D51" s="57"/>
      <c r="E51" s="57"/>
      <c r="F51" s="57"/>
      <c r="G51" s="57"/>
      <c r="H51" s="57"/>
      <c r="I51" s="57"/>
      <c r="J51" s="57"/>
    </row>
    <row r="52" spans="2:10">
      <c r="B52" s="57"/>
      <c r="C52" s="57"/>
      <c r="D52" s="57"/>
      <c r="E52" s="57"/>
      <c r="F52" s="57"/>
      <c r="G52" s="57"/>
      <c r="H52" s="57"/>
      <c r="I52" s="57"/>
      <c r="J52" s="57"/>
    </row>
    <row r="53" spans="2:10">
      <c r="B53" s="57"/>
      <c r="C53" s="57"/>
      <c r="D53" s="57"/>
      <c r="E53" s="57"/>
      <c r="F53" s="57"/>
      <c r="G53" s="57"/>
      <c r="H53" s="57"/>
      <c r="I53" s="57"/>
      <c r="J53" s="57"/>
    </row>
    <row r="54" spans="2:10">
      <c r="B54" s="57"/>
      <c r="C54" s="57"/>
      <c r="D54" s="57"/>
      <c r="E54" s="57"/>
      <c r="F54" s="57"/>
      <c r="G54" s="57"/>
      <c r="H54" s="57"/>
      <c r="I54" s="57"/>
      <c r="J54" s="57"/>
    </row>
    <row r="55" spans="2:10">
      <c r="B55" s="57"/>
      <c r="C55" s="57"/>
      <c r="D55" s="57"/>
      <c r="E55" s="57"/>
      <c r="F55" s="57"/>
      <c r="G55" s="57"/>
      <c r="H55" s="57"/>
      <c r="I55" s="57"/>
      <c r="J55" s="57"/>
    </row>
    <row r="56" spans="2:10">
      <c r="B56" s="57"/>
      <c r="C56" s="57"/>
      <c r="D56" s="57"/>
      <c r="E56" s="57"/>
      <c r="F56" s="57"/>
      <c r="G56" s="57"/>
      <c r="H56" s="57"/>
      <c r="I56" s="57"/>
      <c r="J56" s="57"/>
    </row>
    <row r="57" spans="2:10">
      <c r="B57" s="57"/>
      <c r="C57" s="57"/>
      <c r="D57" s="57"/>
      <c r="E57" s="57"/>
      <c r="F57" s="57"/>
      <c r="G57" s="57"/>
      <c r="H57" s="57"/>
      <c r="I57" s="57"/>
      <c r="J57" s="57"/>
    </row>
    <row r="58" spans="2:10">
      <c r="B58" s="57"/>
      <c r="C58" s="57"/>
      <c r="D58" s="57"/>
      <c r="E58" s="57"/>
      <c r="F58" s="57"/>
      <c r="G58" s="57"/>
      <c r="H58" s="57"/>
      <c r="I58" s="57"/>
      <c r="J58" s="57"/>
    </row>
    <row r="59" spans="2:10">
      <c r="B59" s="57"/>
      <c r="C59" s="57"/>
      <c r="D59" s="57"/>
      <c r="E59" s="57"/>
      <c r="F59" s="57"/>
      <c r="G59" s="57"/>
      <c r="H59" s="57"/>
      <c r="I59" s="57"/>
      <c r="J59" s="57"/>
    </row>
    <row r="60" spans="2:10">
      <c r="B60" s="57"/>
      <c r="C60" s="57"/>
      <c r="D60" s="57"/>
      <c r="E60" s="57"/>
      <c r="F60" s="57"/>
      <c r="G60" s="57"/>
      <c r="H60" s="57"/>
      <c r="I60" s="57"/>
      <c r="J60" s="57"/>
    </row>
  </sheetData>
  <mergeCells count="6">
    <mergeCell ref="H3:J3"/>
    <mergeCell ref="A4:J4"/>
    <mergeCell ref="B6:D6"/>
    <mergeCell ref="E6:G6"/>
    <mergeCell ref="H6:J6"/>
    <mergeCell ref="A6:A7"/>
  </mergeCells>
  <printOptions horizontalCentered="1"/>
  <pageMargins left="0.70866141732283472" right="0.70866141732283472" top="0.74803149606299213" bottom="0.74803149606299213" header="0.31496062992125984" footer="0.31496062992125984"/>
  <pageSetup paperSize="9" scale="51" orientation="landscape" horizontalDpi="300" r:id="rId1"/>
  <headerFooter>
    <oddFooter>&amp;Lstats.gov.sa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7030A0"/>
  </sheetPr>
  <dimension ref="A1:S41"/>
  <sheetViews>
    <sheetView showGridLines="0" rightToLeft="1" view="pageBreakPreview" zoomScale="55" zoomScaleNormal="40" zoomScaleSheetLayoutView="55" workbookViewId="0">
      <selection activeCell="L8" sqref="L8"/>
    </sheetView>
  </sheetViews>
  <sheetFormatPr defaultColWidth="8.88671875" defaultRowHeight="14.4"/>
  <cols>
    <col min="1" max="1" width="20.88671875" style="7" customWidth="1"/>
    <col min="2" max="3" width="11.6640625" style="80" bestFit="1" customWidth="1"/>
    <col min="4" max="5" width="12.109375" style="80" bestFit="1" customWidth="1"/>
    <col min="6" max="6" width="11.6640625" style="80" bestFit="1" customWidth="1"/>
    <col min="7" max="8" width="12.88671875" style="80" bestFit="1" customWidth="1"/>
    <col min="9" max="9" width="11.44140625" style="80" customWidth="1"/>
    <col min="10" max="10" width="13.109375" style="80" bestFit="1" customWidth="1"/>
    <col min="11" max="16384" width="8.88671875" style="7"/>
  </cols>
  <sheetData>
    <row r="1" spans="1:19">
      <c r="B1" s="7"/>
      <c r="C1" s="7"/>
      <c r="D1" s="7"/>
      <c r="E1" s="7"/>
      <c r="F1" s="7"/>
      <c r="G1" s="7"/>
      <c r="H1" s="227" t="s">
        <v>135</v>
      </c>
      <c r="I1" s="227"/>
      <c r="J1" s="227"/>
    </row>
    <row r="2" spans="1:19" ht="24.75" customHeight="1">
      <c r="B2" s="7"/>
      <c r="C2" s="7"/>
      <c r="D2" s="7"/>
      <c r="E2" s="7"/>
      <c r="F2" s="7"/>
      <c r="G2" s="7"/>
      <c r="H2" s="227"/>
      <c r="I2" s="227"/>
      <c r="J2" s="227"/>
    </row>
    <row r="3" spans="1:19" s="21" customFormat="1" ht="21.6" customHeight="1">
      <c r="H3" s="234"/>
      <c r="I3" s="234"/>
      <c r="J3" s="234"/>
      <c r="K3" s="7"/>
      <c r="L3" s="7"/>
      <c r="M3" s="7"/>
      <c r="N3" s="7"/>
      <c r="O3" s="7"/>
      <c r="P3" s="7"/>
      <c r="Q3" s="7"/>
      <c r="R3" s="7"/>
      <c r="S3" s="7"/>
    </row>
    <row r="4" spans="1:19" ht="21.6" customHeight="1">
      <c r="A4" s="243" t="s">
        <v>36</v>
      </c>
      <c r="B4" s="243"/>
      <c r="C4" s="243"/>
      <c r="D4" s="243"/>
      <c r="E4" s="243"/>
      <c r="F4" s="243"/>
      <c r="G4" s="243"/>
      <c r="H4" s="243"/>
      <c r="I4" s="243"/>
      <c r="J4" s="243"/>
    </row>
    <row r="5" spans="1:19" ht="12.75" customHeight="1">
      <c r="A5" s="58" t="s">
        <v>140</v>
      </c>
      <c r="B5" s="59"/>
      <c r="C5" s="59"/>
      <c r="D5" s="59"/>
      <c r="E5" s="59"/>
      <c r="F5" s="59"/>
      <c r="G5" s="59"/>
      <c r="H5" s="59"/>
      <c r="I5" s="59"/>
      <c r="J5" s="59"/>
    </row>
    <row r="6" spans="1:19" ht="21.6" customHeight="1">
      <c r="A6" s="225" t="s">
        <v>17</v>
      </c>
      <c r="B6" s="223" t="s">
        <v>0</v>
      </c>
      <c r="C6" s="225"/>
      <c r="D6" s="225"/>
      <c r="E6" s="225" t="s">
        <v>1</v>
      </c>
      <c r="F6" s="225"/>
      <c r="G6" s="225"/>
      <c r="H6" s="225" t="s">
        <v>2</v>
      </c>
      <c r="I6" s="225"/>
      <c r="J6" s="240"/>
    </row>
    <row r="7" spans="1:19" ht="15">
      <c r="A7" s="225"/>
      <c r="B7" s="10" t="s">
        <v>14</v>
      </c>
      <c r="C7" s="11" t="s">
        <v>15</v>
      </c>
      <c r="D7" s="11" t="s">
        <v>66</v>
      </c>
      <c r="E7" s="11" t="s">
        <v>14</v>
      </c>
      <c r="F7" s="11" t="s">
        <v>15</v>
      </c>
      <c r="G7" s="11" t="s">
        <v>66</v>
      </c>
      <c r="H7" s="11" t="s">
        <v>14</v>
      </c>
      <c r="I7" s="11" t="s">
        <v>15</v>
      </c>
      <c r="J7" s="9" t="s">
        <v>66</v>
      </c>
    </row>
    <row r="8" spans="1:19" ht="15">
      <c r="A8" s="81" t="s">
        <v>18</v>
      </c>
      <c r="B8" s="12">
        <v>822375</v>
      </c>
      <c r="C8" s="12">
        <v>530733</v>
      </c>
      <c r="D8" s="12">
        <f t="shared" ref="D8:D22" si="0">SUM(B8:C8)</f>
        <v>1353108</v>
      </c>
      <c r="E8" s="12">
        <v>2348957</v>
      </c>
      <c r="F8" s="12">
        <v>134691</v>
      </c>
      <c r="G8" s="12">
        <f t="shared" ref="G8:G22" si="1">SUM(E8:F8)</f>
        <v>2483648</v>
      </c>
      <c r="H8" s="12">
        <f>B8+E8</f>
        <v>3171332</v>
      </c>
      <c r="I8" s="12">
        <f>C8+F8</f>
        <v>665424</v>
      </c>
      <c r="J8" s="12">
        <f t="shared" ref="J8:J22" si="2">SUM(H8:I8)</f>
        <v>3836756</v>
      </c>
    </row>
    <row r="9" spans="1:19" ht="15">
      <c r="A9" s="82" t="s">
        <v>19</v>
      </c>
      <c r="B9" s="13">
        <v>373045</v>
      </c>
      <c r="C9" s="13">
        <v>231952</v>
      </c>
      <c r="D9" s="13">
        <f t="shared" si="0"/>
        <v>604997</v>
      </c>
      <c r="E9" s="13">
        <v>1368192</v>
      </c>
      <c r="F9" s="13">
        <v>50317</v>
      </c>
      <c r="G9" s="13">
        <f t="shared" si="1"/>
        <v>1418509</v>
      </c>
      <c r="H9" s="13">
        <f t="shared" ref="H9:I22" si="3">B9+E9</f>
        <v>1741237</v>
      </c>
      <c r="I9" s="13">
        <f t="shared" si="3"/>
        <v>282269</v>
      </c>
      <c r="J9" s="13">
        <f t="shared" si="2"/>
        <v>2023506</v>
      </c>
    </row>
    <row r="10" spans="1:19" ht="15">
      <c r="A10" s="81" t="s">
        <v>20</v>
      </c>
      <c r="B10" s="12">
        <v>92664</v>
      </c>
      <c r="C10" s="12">
        <v>51516</v>
      </c>
      <c r="D10" s="12">
        <f t="shared" si="0"/>
        <v>144180</v>
      </c>
      <c r="E10" s="12">
        <v>215862</v>
      </c>
      <c r="F10" s="12">
        <v>8984</v>
      </c>
      <c r="G10" s="12">
        <f t="shared" si="1"/>
        <v>224846</v>
      </c>
      <c r="H10" s="12">
        <f t="shared" si="3"/>
        <v>308526</v>
      </c>
      <c r="I10" s="12">
        <f t="shared" si="3"/>
        <v>60500</v>
      </c>
      <c r="J10" s="12">
        <f t="shared" si="2"/>
        <v>369026</v>
      </c>
    </row>
    <row r="11" spans="1:19" ht="15">
      <c r="A11" s="82" t="s">
        <v>21</v>
      </c>
      <c r="B11" s="13">
        <v>71184</v>
      </c>
      <c r="C11" s="13">
        <v>49264</v>
      </c>
      <c r="D11" s="13">
        <f t="shared" si="0"/>
        <v>120448</v>
      </c>
      <c r="E11" s="13">
        <v>254555</v>
      </c>
      <c r="F11" s="13">
        <v>9467</v>
      </c>
      <c r="G11" s="13">
        <f t="shared" si="1"/>
        <v>264022</v>
      </c>
      <c r="H11" s="13">
        <f t="shared" si="3"/>
        <v>325739</v>
      </c>
      <c r="I11" s="13">
        <f t="shared" si="3"/>
        <v>58731</v>
      </c>
      <c r="J11" s="13">
        <f t="shared" si="2"/>
        <v>384470</v>
      </c>
    </row>
    <row r="12" spans="1:19" ht="15">
      <c r="A12" s="81" t="s">
        <v>22</v>
      </c>
      <c r="B12" s="12">
        <v>423080</v>
      </c>
      <c r="C12" s="12">
        <v>163117</v>
      </c>
      <c r="D12" s="12">
        <f t="shared" si="0"/>
        <v>586197</v>
      </c>
      <c r="E12" s="12">
        <v>1196934</v>
      </c>
      <c r="F12" s="12">
        <v>40065</v>
      </c>
      <c r="G12" s="12">
        <f t="shared" si="1"/>
        <v>1236999</v>
      </c>
      <c r="H12" s="12">
        <f t="shared" si="3"/>
        <v>1620014</v>
      </c>
      <c r="I12" s="12">
        <f t="shared" si="3"/>
        <v>203182</v>
      </c>
      <c r="J12" s="12">
        <f t="shared" si="2"/>
        <v>1823196</v>
      </c>
    </row>
    <row r="13" spans="1:19" ht="15">
      <c r="A13" s="82" t="s">
        <v>23</v>
      </c>
      <c r="B13" s="13">
        <v>92682</v>
      </c>
      <c r="C13" s="13">
        <v>63455</v>
      </c>
      <c r="D13" s="13">
        <f t="shared" si="0"/>
        <v>156137</v>
      </c>
      <c r="E13" s="13">
        <v>218004</v>
      </c>
      <c r="F13" s="13">
        <v>11433</v>
      </c>
      <c r="G13" s="13">
        <f t="shared" si="1"/>
        <v>229437</v>
      </c>
      <c r="H13" s="13">
        <f t="shared" si="3"/>
        <v>310686</v>
      </c>
      <c r="I13" s="13">
        <f t="shared" si="3"/>
        <v>74888</v>
      </c>
      <c r="J13" s="13">
        <f t="shared" si="2"/>
        <v>385574</v>
      </c>
    </row>
    <row r="14" spans="1:19" ht="15">
      <c r="A14" s="81" t="s">
        <v>24</v>
      </c>
      <c r="B14" s="12">
        <v>35549</v>
      </c>
      <c r="C14" s="12">
        <v>23584</v>
      </c>
      <c r="D14" s="12">
        <f t="shared" si="0"/>
        <v>59133</v>
      </c>
      <c r="E14" s="12">
        <v>76930</v>
      </c>
      <c r="F14" s="12">
        <v>3056</v>
      </c>
      <c r="G14" s="12">
        <f t="shared" si="1"/>
        <v>79986</v>
      </c>
      <c r="H14" s="12">
        <f t="shared" si="3"/>
        <v>112479</v>
      </c>
      <c r="I14" s="12">
        <f t="shared" si="3"/>
        <v>26640</v>
      </c>
      <c r="J14" s="12">
        <f t="shared" si="2"/>
        <v>139119</v>
      </c>
    </row>
    <row r="15" spans="1:19" ht="15">
      <c r="A15" s="82" t="s">
        <v>25</v>
      </c>
      <c r="B15" s="13">
        <v>30040</v>
      </c>
      <c r="C15" s="13">
        <v>21656</v>
      </c>
      <c r="D15" s="13">
        <f t="shared" si="0"/>
        <v>51696</v>
      </c>
      <c r="E15" s="13">
        <v>85710</v>
      </c>
      <c r="F15" s="13">
        <v>3306</v>
      </c>
      <c r="G15" s="13">
        <f t="shared" si="1"/>
        <v>89016</v>
      </c>
      <c r="H15" s="13">
        <f t="shared" si="3"/>
        <v>115750</v>
      </c>
      <c r="I15" s="13">
        <f t="shared" si="3"/>
        <v>24962</v>
      </c>
      <c r="J15" s="13">
        <f t="shared" si="2"/>
        <v>140712</v>
      </c>
    </row>
    <row r="16" spans="1:19" ht="15">
      <c r="A16" s="81" t="s">
        <v>72</v>
      </c>
      <c r="B16" s="12">
        <v>16892</v>
      </c>
      <c r="C16" s="12">
        <v>9872</v>
      </c>
      <c r="D16" s="12">
        <f t="shared" si="0"/>
        <v>26764</v>
      </c>
      <c r="E16" s="12">
        <v>33874</v>
      </c>
      <c r="F16" s="12">
        <v>1418</v>
      </c>
      <c r="G16" s="12">
        <f t="shared" si="1"/>
        <v>35292</v>
      </c>
      <c r="H16" s="12">
        <f t="shared" si="3"/>
        <v>50766</v>
      </c>
      <c r="I16" s="12">
        <f t="shared" si="3"/>
        <v>11290</v>
      </c>
      <c r="J16" s="12">
        <f t="shared" si="2"/>
        <v>62056</v>
      </c>
    </row>
    <row r="17" spans="1:10" ht="15">
      <c r="A17" s="82" t="s">
        <v>26</v>
      </c>
      <c r="B17" s="13">
        <v>46077</v>
      </c>
      <c r="C17" s="13">
        <v>34484</v>
      </c>
      <c r="D17" s="13">
        <f t="shared" si="0"/>
        <v>80561</v>
      </c>
      <c r="E17" s="13">
        <v>108308</v>
      </c>
      <c r="F17" s="13">
        <v>3774</v>
      </c>
      <c r="G17" s="13">
        <f t="shared" si="1"/>
        <v>112082</v>
      </c>
      <c r="H17" s="13">
        <f t="shared" si="3"/>
        <v>154385</v>
      </c>
      <c r="I17" s="13">
        <f t="shared" si="3"/>
        <v>38258</v>
      </c>
      <c r="J17" s="13">
        <f t="shared" si="2"/>
        <v>192643</v>
      </c>
    </row>
    <row r="18" spans="1:10" ht="15">
      <c r="A18" s="81" t="s">
        <v>27</v>
      </c>
      <c r="B18" s="12">
        <v>31266</v>
      </c>
      <c r="C18" s="12">
        <v>17002</v>
      </c>
      <c r="D18" s="12">
        <f t="shared" si="0"/>
        <v>48268</v>
      </c>
      <c r="E18" s="12">
        <v>90290</v>
      </c>
      <c r="F18" s="12">
        <v>3397</v>
      </c>
      <c r="G18" s="12">
        <f t="shared" si="1"/>
        <v>93687</v>
      </c>
      <c r="H18" s="12">
        <f t="shared" si="3"/>
        <v>121556</v>
      </c>
      <c r="I18" s="12">
        <f t="shared" si="3"/>
        <v>20399</v>
      </c>
      <c r="J18" s="12">
        <f t="shared" si="2"/>
        <v>141955</v>
      </c>
    </row>
    <row r="19" spans="1:10" ht="15">
      <c r="A19" s="82" t="s">
        <v>28</v>
      </c>
      <c r="B19" s="13">
        <v>20702</v>
      </c>
      <c r="C19" s="13">
        <v>14244</v>
      </c>
      <c r="D19" s="13">
        <f t="shared" si="0"/>
        <v>34946</v>
      </c>
      <c r="E19" s="13">
        <v>31804</v>
      </c>
      <c r="F19" s="13">
        <v>1470</v>
      </c>
      <c r="G19" s="13">
        <f t="shared" si="1"/>
        <v>33274</v>
      </c>
      <c r="H19" s="13">
        <f t="shared" si="3"/>
        <v>52506</v>
      </c>
      <c r="I19" s="13">
        <f t="shared" si="3"/>
        <v>15714</v>
      </c>
      <c r="J19" s="13">
        <f t="shared" si="2"/>
        <v>68220</v>
      </c>
    </row>
    <row r="20" spans="1:10" ht="15">
      <c r="A20" s="81" t="s">
        <v>29</v>
      </c>
      <c r="B20" s="12">
        <v>25263</v>
      </c>
      <c r="C20" s="12">
        <v>14150</v>
      </c>
      <c r="D20" s="12">
        <f t="shared" si="0"/>
        <v>39413</v>
      </c>
      <c r="E20" s="12">
        <v>47557</v>
      </c>
      <c r="F20" s="12">
        <v>1796</v>
      </c>
      <c r="G20" s="12">
        <f>SUM(E20:F20)</f>
        <v>49353</v>
      </c>
      <c r="H20" s="12">
        <f t="shared" si="3"/>
        <v>72820</v>
      </c>
      <c r="I20" s="12">
        <f t="shared" si="3"/>
        <v>15946</v>
      </c>
      <c r="J20" s="12">
        <f t="shared" si="2"/>
        <v>88766</v>
      </c>
    </row>
    <row r="21" spans="1:10" ht="15">
      <c r="A21" s="82" t="s">
        <v>211</v>
      </c>
      <c r="B21" s="13">
        <v>504</v>
      </c>
      <c r="C21" s="13">
        <v>96</v>
      </c>
      <c r="D21" s="13">
        <f>B21+C21</f>
        <v>600</v>
      </c>
      <c r="E21" s="13">
        <v>32</v>
      </c>
      <c r="F21" s="13">
        <v>6</v>
      </c>
      <c r="G21" s="13">
        <f>E21+F21</f>
        <v>38</v>
      </c>
      <c r="H21" s="13">
        <f t="shared" ref="H21" si="4">B21+E21</f>
        <v>536</v>
      </c>
      <c r="I21" s="13">
        <f t="shared" ref="I21" si="5">C21+F21</f>
        <v>102</v>
      </c>
      <c r="J21" s="13">
        <f t="shared" ref="J21" si="6">SUM(H21:I21)</f>
        <v>638</v>
      </c>
    </row>
    <row r="22" spans="1:10" ht="15">
      <c r="A22" s="81" t="s">
        <v>73</v>
      </c>
      <c r="B22" s="12">
        <v>123</v>
      </c>
      <c r="C22" s="12">
        <v>27</v>
      </c>
      <c r="D22" s="12">
        <f t="shared" si="0"/>
        <v>150</v>
      </c>
      <c r="E22" s="12">
        <v>0</v>
      </c>
      <c r="F22" s="12">
        <v>0</v>
      </c>
      <c r="G22" s="12">
        <f t="shared" si="1"/>
        <v>0</v>
      </c>
      <c r="H22" s="12">
        <f t="shared" si="3"/>
        <v>123</v>
      </c>
      <c r="I22" s="12">
        <f t="shared" si="3"/>
        <v>27</v>
      </c>
      <c r="J22" s="12">
        <f t="shared" si="2"/>
        <v>150</v>
      </c>
    </row>
    <row r="23" spans="1:10" ht="15">
      <c r="A23" s="82" t="s">
        <v>74</v>
      </c>
      <c r="B23" s="13">
        <f>SUM(B8:B22)</f>
        <v>2081446</v>
      </c>
      <c r="C23" s="13">
        <f t="shared" ref="C23:I23" si="7">SUM(C8:C22)</f>
        <v>1225152</v>
      </c>
      <c r="D23" s="13">
        <f t="shared" si="7"/>
        <v>3306598</v>
      </c>
      <c r="E23" s="13">
        <f t="shared" si="7"/>
        <v>6077009</v>
      </c>
      <c r="F23" s="13">
        <f t="shared" si="7"/>
        <v>273180</v>
      </c>
      <c r="G23" s="13">
        <f t="shared" si="7"/>
        <v>6350189</v>
      </c>
      <c r="H23" s="13">
        <f t="shared" si="7"/>
        <v>8158455</v>
      </c>
      <c r="I23" s="13">
        <f t="shared" si="7"/>
        <v>1498332</v>
      </c>
      <c r="J23" s="13">
        <f>SUM(J8:J22)</f>
        <v>9656787</v>
      </c>
    </row>
    <row r="24" spans="1:10" ht="15">
      <c r="A24" s="81" t="s">
        <v>75</v>
      </c>
      <c r="B24" s="12">
        <v>0</v>
      </c>
      <c r="C24" s="12">
        <v>0</v>
      </c>
      <c r="D24" s="12">
        <v>0</v>
      </c>
      <c r="E24" s="12">
        <v>2696887</v>
      </c>
      <c r="F24" s="12">
        <v>1130139</v>
      </c>
      <c r="G24" s="12">
        <f>E24+F24</f>
        <v>3827026</v>
      </c>
      <c r="H24" s="12">
        <f>B24+E24</f>
        <v>2696887</v>
      </c>
      <c r="I24" s="12">
        <f>C24+F24</f>
        <v>1130139</v>
      </c>
      <c r="J24" s="12">
        <f>H24+I24</f>
        <v>3827026</v>
      </c>
    </row>
    <row r="25" spans="1:10" ht="15">
      <c r="A25" s="11" t="s">
        <v>76</v>
      </c>
      <c r="B25" s="83">
        <f>SUM(B23:B24)</f>
        <v>2081446</v>
      </c>
      <c r="C25" s="31">
        <f t="shared" ref="C25:I25" si="8">SUM(C23:C24)</f>
        <v>1225152</v>
      </c>
      <c r="D25" s="31">
        <f t="shared" si="8"/>
        <v>3306598</v>
      </c>
      <c r="E25" s="31">
        <f t="shared" si="8"/>
        <v>8773896</v>
      </c>
      <c r="F25" s="31">
        <f t="shared" si="8"/>
        <v>1403319</v>
      </c>
      <c r="G25" s="31">
        <f t="shared" si="8"/>
        <v>10177215</v>
      </c>
      <c r="H25" s="31">
        <f t="shared" si="8"/>
        <v>10855342</v>
      </c>
      <c r="I25" s="31">
        <f t="shared" si="8"/>
        <v>2628471</v>
      </c>
      <c r="J25" s="31">
        <f>SUM(J23:J24)</f>
        <v>13483813</v>
      </c>
    </row>
    <row r="26" spans="1:10" ht="14.85" customHeight="1">
      <c r="A26" s="32" t="s">
        <v>77</v>
      </c>
      <c r="B26" s="33"/>
      <c r="C26" s="33"/>
      <c r="D26" s="33"/>
      <c r="E26" s="33"/>
      <c r="F26" s="84"/>
      <c r="G26" s="84"/>
      <c r="H26" s="84"/>
      <c r="I26" s="84"/>
      <c r="J26" s="84"/>
    </row>
    <row r="27" spans="1:10" ht="14.85" customHeight="1">
      <c r="A27" s="85" t="s">
        <v>78</v>
      </c>
      <c r="B27" s="86"/>
      <c r="C27" s="86"/>
      <c r="D27" s="86"/>
      <c r="E27" s="84"/>
      <c r="F27" s="84"/>
      <c r="G27" s="84"/>
      <c r="H27" s="84"/>
      <c r="I27" s="84"/>
      <c r="J27" s="84"/>
    </row>
    <row r="28" spans="1:10" ht="21.6" customHeight="1">
      <c r="A28" s="32" t="s">
        <v>60</v>
      </c>
      <c r="B28" s="33"/>
      <c r="C28" s="33"/>
      <c r="D28" s="33"/>
      <c r="E28" s="33"/>
      <c r="F28" s="33"/>
      <c r="G28" s="33"/>
      <c r="H28" s="33"/>
      <c r="I28" s="84"/>
      <c r="J28" s="84"/>
    </row>
    <row r="29" spans="1:10" ht="18.75" customHeight="1">
      <c r="A29" s="32" t="s">
        <v>71</v>
      </c>
      <c r="B29" s="87"/>
      <c r="C29" s="53"/>
      <c r="D29" s="87"/>
      <c r="E29" s="87"/>
      <c r="F29" s="87"/>
      <c r="G29" s="87"/>
      <c r="H29" s="87"/>
      <c r="I29" s="87"/>
      <c r="J29" s="87"/>
    </row>
    <row r="30" spans="1:10" ht="15" customHeight="1">
      <c r="A30" s="68"/>
      <c r="B30" s="53"/>
      <c r="C30" s="84"/>
      <c r="D30" s="53"/>
      <c r="E30" s="53"/>
      <c r="F30" s="53"/>
      <c r="G30" s="53"/>
      <c r="H30" s="84"/>
      <c r="I30" s="79"/>
      <c r="J30" s="79"/>
    </row>
    <row r="32" spans="1:10">
      <c r="B32" s="148"/>
      <c r="C32" s="148"/>
      <c r="D32" s="148"/>
      <c r="E32" s="148"/>
      <c r="F32" s="148"/>
      <c r="G32" s="148"/>
      <c r="H32" s="148"/>
      <c r="I32" s="148"/>
      <c r="J32" s="148"/>
    </row>
    <row r="33" spans="2:10">
      <c r="B33" s="148"/>
      <c r="C33" s="148"/>
      <c r="D33" s="148"/>
      <c r="E33" s="148"/>
      <c r="F33" s="148"/>
      <c r="G33" s="148"/>
      <c r="H33" s="148"/>
      <c r="I33" s="148"/>
      <c r="J33" s="148"/>
    </row>
    <row r="34" spans="2:10">
      <c r="B34" s="148"/>
      <c r="C34" s="148"/>
      <c r="D34" s="148"/>
      <c r="E34" s="148"/>
      <c r="F34" s="148"/>
      <c r="G34" s="148"/>
      <c r="H34" s="148"/>
      <c r="I34" s="148"/>
      <c r="J34" s="148"/>
    </row>
    <row r="35" spans="2:10">
      <c r="B35" s="148"/>
      <c r="C35" s="148"/>
      <c r="D35" s="148"/>
      <c r="E35" s="148"/>
      <c r="F35" s="148"/>
      <c r="G35" s="148"/>
      <c r="H35" s="148"/>
      <c r="I35" s="148"/>
      <c r="J35" s="148"/>
    </row>
    <row r="36" spans="2:10">
      <c r="B36" s="148"/>
      <c r="C36" s="148"/>
      <c r="D36" s="148"/>
      <c r="E36" s="148"/>
      <c r="F36" s="148"/>
      <c r="G36" s="148"/>
      <c r="H36" s="148"/>
      <c r="I36" s="148"/>
      <c r="J36" s="148"/>
    </row>
    <row r="37" spans="2:10">
      <c r="B37" s="148"/>
      <c r="C37" s="148"/>
      <c r="D37" s="148"/>
      <c r="E37" s="148"/>
      <c r="F37" s="148"/>
      <c r="G37" s="148"/>
      <c r="H37" s="148"/>
      <c r="I37" s="148"/>
      <c r="J37" s="148"/>
    </row>
    <row r="38" spans="2:10">
      <c r="B38" s="148"/>
      <c r="C38" s="148"/>
      <c r="D38" s="148"/>
      <c r="E38" s="148"/>
      <c r="F38" s="148"/>
      <c r="G38" s="148"/>
      <c r="H38" s="148"/>
      <c r="I38" s="148"/>
      <c r="J38" s="148"/>
    </row>
    <row r="39" spans="2:10">
      <c r="B39" s="148"/>
      <c r="C39" s="148"/>
      <c r="D39" s="148"/>
      <c r="E39" s="148"/>
      <c r="F39" s="148"/>
      <c r="G39" s="148"/>
      <c r="H39" s="148"/>
      <c r="I39" s="148"/>
      <c r="J39" s="148"/>
    </row>
    <row r="40" spans="2:10">
      <c r="B40" s="148"/>
      <c r="C40" s="148"/>
      <c r="D40" s="148"/>
      <c r="E40" s="148"/>
      <c r="F40" s="148"/>
      <c r="G40" s="148"/>
      <c r="H40" s="148"/>
      <c r="I40" s="148"/>
      <c r="J40" s="148"/>
    </row>
    <row r="41" spans="2:10">
      <c r="B41" s="148"/>
      <c r="C41" s="148"/>
      <c r="D41" s="148"/>
      <c r="E41" s="148"/>
      <c r="F41" s="148"/>
      <c r="G41" s="148"/>
      <c r="H41" s="148"/>
      <c r="I41" s="148"/>
      <c r="J41" s="148"/>
    </row>
  </sheetData>
  <mergeCells count="7">
    <mergeCell ref="H1:J2"/>
    <mergeCell ref="H3:J3"/>
    <mergeCell ref="A4:J4"/>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59" orientation="landscape" horizontalDpi="300" r:id="rId1"/>
  <headerFooter>
    <oddFooter>&amp;Lstats.gov.sa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002060"/>
  </sheetPr>
  <dimension ref="A2:AD16"/>
  <sheetViews>
    <sheetView showGridLines="0" rightToLeft="1" view="pageBreakPreview" zoomScale="70" zoomScaleNormal="80" zoomScaleSheetLayoutView="70" workbookViewId="0"/>
  </sheetViews>
  <sheetFormatPr defaultColWidth="8.88671875" defaultRowHeight="14.4"/>
  <cols>
    <col min="1" max="1" width="23.44140625" style="7" customWidth="1"/>
    <col min="2" max="2" width="11.44140625" style="7" bestFit="1" customWidth="1"/>
    <col min="3" max="3" width="9.44140625" style="7" bestFit="1" customWidth="1"/>
    <col min="4" max="5" width="11.6640625" style="7" bestFit="1" customWidth="1"/>
    <col min="6" max="6" width="9.44140625" style="7" bestFit="1" customWidth="1"/>
    <col min="7" max="7" width="11.6640625" style="7" bestFit="1" customWidth="1"/>
    <col min="8" max="8" width="12.6640625" style="7" customWidth="1"/>
    <col min="9" max="9" width="11.44140625" style="7" customWidth="1"/>
    <col min="10" max="10" width="14.33203125" style="7" customWidth="1"/>
    <col min="11" max="16" width="8.88671875" style="7"/>
    <col min="17" max="17" width="8" style="7" bestFit="1" customWidth="1"/>
    <col min="18" max="18" width="9.6640625" style="7" bestFit="1" customWidth="1"/>
    <col min="19" max="19" width="8.88671875" style="7"/>
    <col min="20" max="21" width="9.6640625" style="7" bestFit="1" customWidth="1"/>
    <col min="22" max="22" width="8.88671875" style="7"/>
    <col min="23" max="23" width="9.6640625" style="7" bestFit="1" customWidth="1"/>
    <col min="24" max="16384" width="8.88671875" style="7"/>
  </cols>
  <sheetData>
    <row r="2" spans="1:30" ht="24.75" customHeight="1">
      <c r="G2" s="19"/>
      <c r="H2" s="20" t="s">
        <v>135</v>
      </c>
      <c r="I2" s="20"/>
    </row>
    <row r="3" spans="1:30" s="21" customFormat="1">
      <c r="G3" s="234"/>
      <c r="H3" s="234"/>
      <c r="I3" s="234"/>
      <c r="J3" s="7"/>
      <c r="K3" s="7"/>
      <c r="L3" s="7"/>
      <c r="M3" s="7"/>
      <c r="N3" s="7"/>
      <c r="O3" s="7"/>
      <c r="P3" s="7"/>
      <c r="Q3" s="7"/>
      <c r="R3" s="7"/>
      <c r="S3" s="7"/>
      <c r="T3" s="7"/>
      <c r="U3" s="7"/>
      <c r="V3" s="7"/>
      <c r="W3" s="7"/>
      <c r="X3" s="7"/>
      <c r="Y3" s="7"/>
      <c r="Z3" s="7"/>
      <c r="AA3" s="7"/>
      <c r="AB3" s="7"/>
      <c r="AC3" s="7"/>
      <c r="AD3" s="7"/>
    </row>
    <row r="4" spans="1:30" ht="15">
      <c r="A4" s="242" t="s">
        <v>139</v>
      </c>
      <c r="B4" s="242"/>
      <c r="C4" s="242"/>
      <c r="D4" s="242"/>
      <c r="E4" s="242"/>
      <c r="F4" s="242"/>
      <c r="G4" s="242"/>
      <c r="H4" s="242"/>
      <c r="I4" s="242"/>
      <c r="J4" s="242"/>
    </row>
    <row r="5" spans="1:30">
      <c r="A5" s="58" t="s">
        <v>179</v>
      </c>
      <c r="B5" s="64"/>
      <c r="C5" s="64"/>
      <c r="D5" s="64"/>
      <c r="E5" s="64"/>
      <c r="F5" s="64"/>
      <c r="G5" s="64"/>
      <c r="H5" s="64"/>
      <c r="I5" s="64"/>
      <c r="J5" s="64"/>
    </row>
    <row r="6" spans="1:30" ht="15">
      <c r="A6" s="223" t="s">
        <v>61</v>
      </c>
      <c r="B6" s="225" t="s">
        <v>0</v>
      </c>
      <c r="C6" s="225"/>
      <c r="D6" s="225"/>
      <c r="E6" s="225" t="s">
        <v>1</v>
      </c>
      <c r="F6" s="225"/>
      <c r="G6" s="225"/>
      <c r="H6" s="225" t="s">
        <v>2</v>
      </c>
      <c r="I6" s="225"/>
      <c r="J6" s="240"/>
    </row>
    <row r="7" spans="1:30" ht="15">
      <c r="A7" s="224"/>
      <c r="B7" s="11" t="s">
        <v>51</v>
      </c>
      <c r="C7" s="11" t="s">
        <v>52</v>
      </c>
      <c r="D7" s="11" t="s">
        <v>53</v>
      </c>
      <c r="E7" s="11" t="s">
        <v>51</v>
      </c>
      <c r="F7" s="11" t="s">
        <v>52</v>
      </c>
      <c r="G7" s="11" t="s">
        <v>53</v>
      </c>
      <c r="H7" s="11" t="s">
        <v>51</v>
      </c>
      <c r="I7" s="11" t="s">
        <v>52</v>
      </c>
      <c r="J7" s="9" t="s">
        <v>53</v>
      </c>
    </row>
    <row r="8" spans="1:30" ht="29.4" customHeight="1">
      <c r="A8" s="128" t="s">
        <v>131</v>
      </c>
      <c r="B8" s="141">
        <v>1365654</v>
      </c>
      <c r="C8" s="141">
        <v>723789</v>
      </c>
      <c r="D8" s="27">
        <f>SUM(B8:C8)</f>
        <v>2089443</v>
      </c>
      <c r="E8" s="142">
        <v>6051404</v>
      </c>
      <c r="F8" s="142">
        <v>250388</v>
      </c>
      <c r="G8" s="27">
        <f>SUM(E8:F8)</f>
        <v>6301792</v>
      </c>
      <c r="H8" s="27">
        <f>B8+E8</f>
        <v>7417058</v>
      </c>
      <c r="I8" s="27">
        <f>C8+F8</f>
        <v>974177</v>
      </c>
      <c r="J8" s="12">
        <f>SUM(H8:I8)</f>
        <v>8391235</v>
      </c>
    </row>
    <row r="9" spans="1:30" ht="29.4" customHeight="1">
      <c r="A9" s="129" t="s">
        <v>138</v>
      </c>
      <c r="B9" s="29">
        <v>1357241</v>
      </c>
      <c r="C9" s="29">
        <v>670296</v>
      </c>
      <c r="D9" s="29">
        <f>SUM(B9:C9)</f>
        <v>2027537</v>
      </c>
      <c r="E9" s="29">
        <v>6108520</v>
      </c>
      <c r="F9" s="29">
        <v>245167</v>
      </c>
      <c r="G9" s="29">
        <f>SUM(E9:F9)</f>
        <v>6353687</v>
      </c>
      <c r="H9" s="29">
        <f>B9+E9</f>
        <v>7465761</v>
      </c>
      <c r="I9" s="29">
        <f>C9+F9</f>
        <v>915463</v>
      </c>
      <c r="J9" s="13">
        <f>SUM(H9:I9)</f>
        <v>8381224</v>
      </c>
    </row>
    <row r="10" spans="1:30" ht="16.8">
      <c r="A10" s="67" t="s">
        <v>64</v>
      </c>
      <c r="B10" s="15"/>
      <c r="C10" s="15"/>
      <c r="D10" s="61"/>
      <c r="E10" s="15"/>
      <c r="F10" s="15"/>
      <c r="G10" s="61"/>
      <c r="H10" s="15"/>
      <c r="I10" s="61"/>
      <c r="J10" s="16"/>
    </row>
    <row r="11" spans="1:30" ht="16.8">
      <c r="A11" s="63" t="s">
        <v>63</v>
      </c>
      <c r="B11" s="61"/>
      <c r="C11" s="61"/>
      <c r="D11" s="15"/>
      <c r="E11" s="15"/>
      <c r="F11" s="15"/>
      <c r="G11" s="15"/>
      <c r="H11" s="15"/>
      <c r="I11" s="15"/>
      <c r="J11" s="16"/>
    </row>
    <row r="12" spans="1:30">
      <c r="B12" s="57"/>
      <c r="C12" s="57"/>
      <c r="D12" s="57"/>
      <c r="E12" s="57"/>
      <c r="F12" s="57"/>
      <c r="G12" s="57"/>
      <c r="H12" s="57"/>
      <c r="I12" s="57"/>
      <c r="J12" s="57"/>
    </row>
    <row r="13" spans="1:30">
      <c r="D13" s="57"/>
    </row>
    <row r="15" spans="1:30">
      <c r="B15" s="57"/>
      <c r="C15" s="57"/>
      <c r="D15" s="57"/>
      <c r="E15" s="57"/>
      <c r="F15" s="57"/>
      <c r="G15" s="57"/>
      <c r="H15" s="57"/>
      <c r="I15" s="57"/>
      <c r="J15" s="57"/>
    </row>
    <row r="16" spans="1:30">
      <c r="B16" s="57"/>
      <c r="C16" s="57"/>
      <c r="D16" s="57"/>
      <c r="E16" s="57"/>
      <c r="F16" s="57"/>
      <c r="G16" s="57"/>
      <c r="H16" s="57"/>
      <c r="I16" s="57"/>
      <c r="J16" s="57"/>
    </row>
  </sheetData>
  <mergeCells count="6">
    <mergeCell ref="G3:I3"/>
    <mergeCell ref="A4:J4"/>
    <mergeCell ref="B6:D6"/>
    <mergeCell ref="E6:G6"/>
    <mergeCell ref="H6:J6"/>
    <mergeCell ref="A6:A7"/>
  </mergeCells>
  <printOptions horizontalCentered="1"/>
  <pageMargins left="0.70866141732283472" right="0.70866141732283472" top="0.74803149606299213" bottom="0.74803149606299213" header="0.31496062992125984" footer="0.31496062992125984"/>
  <pageSetup paperSize="9" scale="54" orientation="landscape" horizontalDpi="300" r:id="rId1"/>
  <headerFooter>
    <oddFooter>&amp;Lstats.gov.sa</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أوراق العمل</vt:lpstr>
      </vt:variant>
      <vt:variant>
        <vt:i4>20</vt:i4>
      </vt:variant>
      <vt:variant>
        <vt:lpstr>النطاقات المسماة</vt:lpstr>
      </vt:variant>
      <vt:variant>
        <vt:i4>27</vt:i4>
      </vt:variant>
    </vt:vector>
  </HeadingPairs>
  <TitlesOfParts>
    <vt:vector size="47" baseType="lpstr">
      <vt:lpstr>الفهرس</vt:lpstr>
      <vt:lpstr>مقدمة </vt:lpstr>
      <vt:lpstr>1</vt:lpstr>
      <vt:lpstr>2</vt:lpstr>
      <vt:lpstr>3</vt:lpstr>
      <vt:lpstr>4</vt:lpstr>
      <vt:lpstr>5</vt:lpstr>
      <vt:lpstr>6</vt:lpstr>
      <vt:lpstr>7</vt:lpstr>
      <vt:lpstr>8</vt:lpstr>
      <vt:lpstr>9</vt:lpstr>
      <vt:lpstr>10</vt:lpstr>
      <vt:lpstr>11</vt:lpstr>
      <vt:lpstr>12 </vt:lpstr>
      <vt:lpstr>13</vt:lpstr>
      <vt:lpstr>14</vt:lpstr>
      <vt:lpstr>15</vt:lpstr>
      <vt:lpstr>16</vt:lpstr>
      <vt:lpstr>17</vt:lpstr>
      <vt:lpstr>18</vt:lpstr>
      <vt:lpstr>'16'!_Toc488228445</vt:lpstr>
      <vt:lpstr>'14'!_Toc488228446</vt:lpstr>
      <vt:lpstr>'15'!_Toc488228447</vt:lpstr>
      <vt:lpstr>'10'!_Toc488228448</vt:lpstr>
      <vt:lpstr>'9'!_Toc488228449</vt:lpstr>
      <vt:lpstr>'11'!_Toc488228450</vt:lpstr>
      <vt:lpstr>'12 '!_Toc488228453</vt:lpstr>
      <vt:lpstr>'18'!_Toc488228456</vt:lpstr>
      <vt:lpstr>'1'!Print_Area</vt:lpstr>
      <vt:lpstr>'10'!Print_Area</vt:lpstr>
      <vt:lpstr>'11'!Print_Area</vt:lpstr>
      <vt:lpstr>'12 '!Print_Area</vt:lpstr>
      <vt:lpstr>'13'!Print_Area</vt:lpstr>
      <vt:lpstr>'14'!Print_Area</vt:lpstr>
      <vt:lpstr>'15'!Print_Area</vt:lpstr>
      <vt:lpstr>'16'!Print_Area</vt:lpstr>
      <vt:lpstr>'17'!Print_Area</vt:lpstr>
      <vt:lpstr>'18'!Print_Area</vt:lpstr>
      <vt:lpstr>'2'!Print_Area</vt:lpstr>
      <vt:lpstr>'3'!Print_Area</vt:lpstr>
      <vt:lpstr>'4'!Print_Area</vt:lpstr>
      <vt:lpstr>'5'!Print_Area</vt:lpstr>
      <vt:lpstr>'6'!Print_Area</vt:lpstr>
      <vt:lpstr>'7'!Print_Area</vt:lpstr>
      <vt:lpstr>'8'!Print_Area</vt:lpstr>
      <vt:lpstr>'9'!Print_Area</vt:lpstr>
      <vt:lpstr>الفهرس!Print_Area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ambaqshi@stats.gov.sa</dc:creator>
  <cp:lastModifiedBy>Ghada F. Alotaibi</cp:lastModifiedBy>
  <dcterms:created xsi:type="dcterms:W3CDTF">2021-01-09T14:56:48Z</dcterms:created>
  <dcterms:modified xsi:type="dcterms:W3CDTF">2021-10-31T13:06:45Z</dcterms:modified>
</cp:coreProperties>
</file>