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11595" tabRatio="929" firstSheet="67" activeTab="71"/>
  </bookViews>
  <sheets>
    <sheet name="الفهرس الشامل" sheetId="1" r:id="rId1"/>
    <sheet name="الفهرس" sheetId="2" r:id="rId2"/>
    <sheet name="1" sheetId="3" r:id="rId3"/>
    <sheet name="2" sheetId="4" r:id="rId4"/>
    <sheet name="3-1" sheetId="5" r:id="rId5"/>
    <sheet name="3-2" sheetId="6" r:id="rId6"/>
    <sheet name="3-3" sheetId="7" r:id="rId7"/>
    <sheet name="3-4" sheetId="8" r:id="rId8"/>
    <sheet name="3-5" sheetId="9" r:id="rId9"/>
    <sheet name="3-6" sheetId="10" r:id="rId10"/>
    <sheet name="3-7" sheetId="11" r:id="rId11"/>
    <sheet name="3-8" sheetId="12" r:id="rId12"/>
    <sheet name="3-9" sheetId="13" r:id="rId13"/>
    <sheet name="4-1" sheetId="14" r:id="rId14"/>
    <sheet name="4-2" sheetId="15" r:id="rId15"/>
    <sheet name="4-3" sheetId="16" r:id="rId16"/>
    <sheet name="5 -1" sheetId="17" r:id="rId17"/>
    <sheet name="5-2" sheetId="18" r:id="rId18"/>
    <sheet name="5 -3" sheetId="19" r:id="rId19"/>
    <sheet name="6-1" sheetId="20" r:id="rId20"/>
    <sheet name="6-2" sheetId="21" r:id="rId21"/>
    <sheet name="6-3" sheetId="22" r:id="rId22"/>
    <sheet name="7-1" sheetId="23" r:id="rId23"/>
    <sheet name="7-2" sheetId="24" r:id="rId24"/>
    <sheet name="7-3" sheetId="25" r:id="rId25"/>
    <sheet name="7-4" sheetId="26" r:id="rId26"/>
    <sheet name="7-5" sheetId="27" r:id="rId27"/>
    <sheet name="7-6" sheetId="28" r:id="rId28"/>
    <sheet name="7-7" sheetId="29" r:id="rId29"/>
    <sheet name="7-8" sheetId="30" r:id="rId30"/>
    <sheet name="7-9" sheetId="31" r:id="rId31"/>
    <sheet name="الفهرس (2)" sheetId="32" r:id="rId32"/>
    <sheet name="8-1" sheetId="33" r:id="rId33"/>
    <sheet name="8-2" sheetId="34" r:id="rId34"/>
    <sheet name="8-3" sheetId="35" r:id="rId35"/>
    <sheet name="8-4" sheetId="36" r:id="rId36"/>
    <sheet name="8-5" sheetId="37" r:id="rId37"/>
    <sheet name="8-6" sheetId="38" r:id="rId38"/>
    <sheet name="8-7" sheetId="39" r:id="rId39"/>
    <sheet name="8-8" sheetId="40" r:id="rId40"/>
    <sheet name="8-9" sheetId="41" r:id="rId41"/>
    <sheet name="9-1" sheetId="42" r:id="rId42"/>
    <sheet name="9-2" sheetId="43" r:id="rId43"/>
    <sheet name="9-3" sheetId="44" r:id="rId44"/>
    <sheet name="9-4" sheetId="45" r:id="rId45"/>
    <sheet name="9-5" sheetId="46" r:id="rId46"/>
    <sheet name="9-6" sheetId="47" r:id="rId47"/>
    <sheet name="9-7" sheetId="48" r:id="rId48"/>
    <sheet name="9-8" sheetId="49" r:id="rId49"/>
    <sheet name="9-9" sheetId="50" r:id="rId50"/>
    <sheet name="10-1" sheetId="51" r:id="rId51"/>
    <sheet name="10-2" sheetId="52" r:id="rId52"/>
    <sheet name="10-3" sheetId="53" r:id="rId53"/>
    <sheet name="10-4" sheetId="54" r:id="rId54"/>
    <sheet name="10-5" sheetId="55" r:id="rId55"/>
    <sheet name="10-6" sheetId="56" r:id="rId56"/>
    <sheet name="10-7" sheetId="57" r:id="rId57"/>
    <sheet name="10-8" sheetId="58" r:id="rId58"/>
    <sheet name="10-9" sheetId="59" r:id="rId59"/>
    <sheet name="11-1" sheetId="60" r:id="rId60"/>
    <sheet name="11-2" sheetId="61" r:id="rId61"/>
    <sheet name="11-3" sheetId="62" r:id="rId62"/>
    <sheet name="11-4" sheetId="63" r:id="rId63"/>
    <sheet name="11-5" sheetId="64" r:id="rId64"/>
    <sheet name="11-6" sheetId="65" r:id="rId65"/>
    <sheet name="11-7" sheetId="66" r:id="rId66"/>
    <sheet name="11-8" sheetId="67" r:id="rId67"/>
    <sheet name="11-9" sheetId="68" r:id="rId68"/>
    <sheet name="12-1" sheetId="69" r:id="rId69"/>
    <sheet name="12-2" sheetId="70" r:id="rId70"/>
    <sheet name="12-3" sheetId="71" r:id="rId71"/>
    <sheet name="الفهرس (3)" sheetId="72" r:id="rId72"/>
    <sheet name="1-13" sheetId="73" r:id="rId73"/>
    <sheet name="2-13" sheetId="74" r:id="rId74"/>
    <sheet name="3-13" sheetId="75" r:id="rId75"/>
    <sheet name="1-14" sheetId="76" r:id="rId76"/>
    <sheet name="2-14" sheetId="77" r:id="rId77"/>
    <sheet name="3-14" sheetId="78" r:id="rId78"/>
    <sheet name="1-15" sheetId="79" r:id="rId79"/>
    <sheet name="2-15" sheetId="80" r:id="rId80"/>
    <sheet name="3-15" sheetId="81" r:id="rId81"/>
    <sheet name="1-16" sheetId="82" r:id="rId82"/>
    <sheet name="2-16" sheetId="83" r:id="rId83"/>
    <sheet name="3-16" sheetId="84" r:id="rId84"/>
    <sheet name="1-17" sheetId="85" r:id="rId85"/>
    <sheet name="2-17" sheetId="86" r:id="rId86"/>
    <sheet name="3-17" sheetId="87" r:id="rId87"/>
    <sheet name="1-22" sheetId="100" r:id="rId88"/>
    <sheet name="2-22" sheetId="101" r:id="rId89"/>
    <sheet name="3-22" sheetId="102" r:id="rId90"/>
    <sheet name="4-22" sheetId="103" r:id="rId91"/>
    <sheet name="5-22" sheetId="104" r:id="rId92"/>
    <sheet name="6-22" sheetId="105" r:id="rId93"/>
    <sheet name="7-22" sheetId="106" r:id="rId94"/>
    <sheet name="8-22" sheetId="107" r:id="rId95"/>
    <sheet name="9-22" sheetId="108" r:id="rId96"/>
    <sheet name="1-23" sheetId="109" r:id="rId97"/>
    <sheet name="2-23" sheetId="110" r:id="rId98"/>
    <sheet name="3-23" sheetId="111" r:id="rId99"/>
    <sheet name="1-25" sheetId="115" r:id="rId100"/>
    <sheet name="2-25" sheetId="116" r:id="rId101"/>
    <sheet name="3-25" sheetId="117" r:id="rId102"/>
    <sheet name="الفهرس (4)" sheetId="164" r:id="rId103"/>
    <sheet name="26-1" sheetId="165" r:id="rId104"/>
    <sheet name="26-2" sheetId="166" r:id="rId105"/>
    <sheet name="26-3" sheetId="167" r:id="rId106"/>
    <sheet name="27" sheetId="168" r:id="rId107"/>
    <sheet name="28-1" sheetId="169" r:id="rId108"/>
    <sheet name="28-2" sheetId="170" r:id="rId109"/>
    <sheet name="28-3" sheetId="171" r:id="rId110"/>
    <sheet name="29-1" sheetId="172" r:id="rId111"/>
    <sheet name="29-2" sheetId="173" r:id="rId112"/>
    <sheet name="29-3" sheetId="174" r:id="rId113"/>
    <sheet name="30-1" sheetId="175" r:id="rId114"/>
    <sheet name="30-2" sheetId="176" r:id="rId115"/>
    <sheet name="30-3" sheetId="177" r:id="rId116"/>
  </sheets>
  <definedNames>
    <definedName name="_xlnm.Print_Area" localSheetId="2">'1'!$A$1:$AL$20</definedName>
    <definedName name="_xlnm.Print_Area" localSheetId="50">'10-1'!$L$1:$L$20</definedName>
    <definedName name="_xlnm.Print_Area" localSheetId="51">'10-2'!$L$1:$L$20</definedName>
    <definedName name="_xlnm.Print_Area" localSheetId="52">'10-3'!$L$1:$L$20</definedName>
    <definedName name="_xlnm.Print_Area" localSheetId="53">'10-4'!$L$1:$L$20</definedName>
    <definedName name="_xlnm.Print_Area" localSheetId="54">'10-5'!$L$1:$L$20</definedName>
    <definedName name="_xlnm.Print_Area" localSheetId="55">'10-6'!$L$1:$L$20</definedName>
    <definedName name="_xlnm.Print_Area" localSheetId="56">'10-7'!$L$1:$L$20</definedName>
    <definedName name="_xlnm.Print_Area" localSheetId="57">'10-8'!$L$1:$L$20</definedName>
    <definedName name="_xlnm.Print_Area" localSheetId="58">'10-9'!$A$1:$L$20</definedName>
    <definedName name="_xlnm.Print_Area" localSheetId="59">'11-1'!$A$1:$L$19</definedName>
    <definedName name="_xlnm.Print_Area" localSheetId="60">'11-2'!$A$1:$L$19</definedName>
    <definedName name="_xlnm.Print_Area" localSheetId="61">'11-3'!$A$1:$L$19</definedName>
    <definedName name="_xlnm.Print_Area" localSheetId="62">'11-4'!$A$1:$L$19</definedName>
    <definedName name="_xlnm.Print_Area" localSheetId="63">'11-5'!$A$1:$L$19</definedName>
    <definedName name="_xlnm.Print_Area" localSheetId="64">'11-6'!$M$1:$X$19</definedName>
    <definedName name="_xlnm.Print_Area" localSheetId="65">'11-7'!$A$1:$L$19</definedName>
    <definedName name="_xlnm.Print_Area" localSheetId="66">'11-8'!$A$1:$L$34</definedName>
    <definedName name="_xlnm.Print_Area" localSheetId="67">'11-9'!$L$1:$W$19</definedName>
    <definedName name="_xlnm.Print_Area" localSheetId="68">'12-1'!$N$1:$AA$18</definedName>
    <definedName name="_xlnm.Print_Area" localSheetId="69">'12-2'!$N$1:$AA$18</definedName>
    <definedName name="_xlnm.Print_Area" localSheetId="87">'1-22'!$L$1:$L$19</definedName>
    <definedName name="_xlnm.Print_Area" localSheetId="70">'12-3'!$N$1:$AA$18</definedName>
    <definedName name="_xlnm.Print_Area" localSheetId="3">'2'!$A$1:$AD$43</definedName>
    <definedName name="_xlnm.Print_Area" localSheetId="88">'2-22'!$L$1:$L$19</definedName>
    <definedName name="_xlnm.Print_Area" localSheetId="103">'26-1'!$A$1:$K$35</definedName>
    <definedName name="_xlnm.Print_Area" localSheetId="104">'26-2'!$A$1:$X$22</definedName>
    <definedName name="_xlnm.Print_Area" localSheetId="105">'26-3'!$A$1:$K$36</definedName>
    <definedName name="_xlnm.Print_Area" localSheetId="106">'27'!$K$1:$K$19</definedName>
    <definedName name="_xlnm.Print_Area" localSheetId="107">'28-1'!$A$1:$E$49</definedName>
    <definedName name="_xlnm.Print_Area" localSheetId="108">'28-2'!$E$1:$I$26</definedName>
    <definedName name="_xlnm.Print_Area" localSheetId="109">'28-3'!$E$1:$I$26</definedName>
    <definedName name="_xlnm.Print_Area" localSheetId="110">'29-1'!$E$1:$I$12</definedName>
    <definedName name="_xlnm.Print_Area" localSheetId="111">'29-2'!$E$1:$I$12</definedName>
    <definedName name="_xlnm.Print_Area" localSheetId="112">'29-3'!$E$1:$I$12</definedName>
    <definedName name="_xlnm.Print_Area" localSheetId="113">'30-1'!$E$1:$I$15</definedName>
    <definedName name="_xlnm.Print_Area" localSheetId="114">'30-2'!$E$1:$I$15</definedName>
    <definedName name="_xlnm.Print_Area" localSheetId="115">'30-3'!$E$1:$I$15</definedName>
    <definedName name="_xlnm.Print_Area" localSheetId="4">'3-1'!$N$1:$N$28</definedName>
    <definedName name="_xlnm.Print_Area" localSheetId="5">'3-2'!$N$1:$N$27</definedName>
    <definedName name="_xlnm.Print_Area" localSheetId="89">'3-22'!$L$1:$L$19</definedName>
    <definedName name="_xlnm.Print_Area" localSheetId="6">'3-3'!$N$1:$N$27</definedName>
    <definedName name="_xlnm.Print_Area" localSheetId="7">'3-4'!$N$1:$N$27</definedName>
    <definedName name="_xlnm.Print_Area" localSheetId="8">'3-5'!$N$1:$N$27</definedName>
    <definedName name="_xlnm.Print_Area" localSheetId="9">'3-6'!$A$1:$AU$59</definedName>
    <definedName name="_xlnm.Print_Area" localSheetId="10">'3-7'!$N$1:$N$27</definedName>
    <definedName name="_xlnm.Print_Area" localSheetId="11">'3-8'!$N$1:$AG$44</definedName>
    <definedName name="_xlnm.Print_Area" localSheetId="12">'3-9'!$N$1:$N$27</definedName>
    <definedName name="_xlnm.Print_Area" localSheetId="13">'4-1'!$M$1:$M$23</definedName>
    <definedName name="_xlnm.Print_Area" localSheetId="14">'4-2'!$M$1:$M$23</definedName>
    <definedName name="_xlnm.Print_Area" localSheetId="90">'4-22'!$L$1:$L$19</definedName>
    <definedName name="_xlnm.Print_Area" localSheetId="15">'4-3'!$M$1:$M$23</definedName>
    <definedName name="_xlnm.Print_Area" localSheetId="16">'5 -1'!$M$1:$M$20</definedName>
    <definedName name="_xlnm.Print_Area" localSheetId="18">'5 -3'!$M$1:$M$20</definedName>
    <definedName name="_xlnm.Print_Area" localSheetId="17">'5-2'!$M$1:$M$20</definedName>
    <definedName name="_xlnm.Print_Area" localSheetId="91">'5-22'!$L$1:$L$19</definedName>
    <definedName name="_xlnm.Print_Area" localSheetId="19">'6-1'!$M$1:$M$15</definedName>
    <definedName name="_xlnm.Print_Area" localSheetId="20">'6-2'!$M$1:$M$15</definedName>
    <definedName name="_xlnm.Print_Area" localSheetId="92">'6-22'!$L$1:$L$19</definedName>
    <definedName name="_xlnm.Print_Area" localSheetId="21">'6-3'!$M$1:$M$4</definedName>
    <definedName name="_xlnm.Print_Area" localSheetId="22">'7-1'!$V$1:$V$18</definedName>
    <definedName name="_xlnm.Print_Area" localSheetId="23">'7-2'!$V$1:$V$18</definedName>
    <definedName name="_xlnm.Print_Area" localSheetId="93">'7-22'!$L$1:$L$19</definedName>
    <definedName name="_xlnm.Print_Area" localSheetId="24">'7-3'!$V$1:$V$18</definedName>
    <definedName name="_xlnm.Print_Area" localSheetId="25">'7-4'!$V$1:$V$18</definedName>
    <definedName name="_xlnm.Print_Area" localSheetId="26">'7-5'!$V$1:$V$18</definedName>
    <definedName name="_xlnm.Print_Area" localSheetId="27">'7-6'!$V$1:$V$18</definedName>
    <definedName name="_xlnm.Print_Area" localSheetId="28">'7-7'!$V$1:$V$18</definedName>
    <definedName name="_xlnm.Print_Area" localSheetId="29">'7-8'!$V$1:$V$18</definedName>
    <definedName name="_xlnm.Print_Area" localSheetId="30">'7-9'!$A$1:$BB$35</definedName>
    <definedName name="_xlnm.Print_Area" localSheetId="32">'8-1'!$K$1:$K$19</definedName>
    <definedName name="_xlnm.Print_Area" localSheetId="33">'8-2'!$K$1:$K$19</definedName>
    <definedName name="_xlnm.Print_Area" localSheetId="94">'8-22'!$L$1:$L$19</definedName>
    <definedName name="_xlnm.Print_Area" localSheetId="34">'8-3'!$K$1:$K$19</definedName>
    <definedName name="_xlnm.Print_Area" localSheetId="35">'8-4'!$K$1:$K$19</definedName>
    <definedName name="_xlnm.Print_Area" localSheetId="36">'8-5'!$K$1:$K$19</definedName>
    <definedName name="_xlnm.Print_Area" localSheetId="37">'8-6'!$A$1:$M$19</definedName>
    <definedName name="_xlnm.Print_Area" localSheetId="38">'8-7'!$K$1:$K$19</definedName>
    <definedName name="_xlnm.Print_Area" localSheetId="39">'8-8'!$K$1:$K$19</definedName>
    <definedName name="_xlnm.Print_Area" localSheetId="40">'8-9'!$K$1:$K$19</definedName>
    <definedName name="_xlnm.Print_Area" localSheetId="41">'9-1'!$L$1:$L$37</definedName>
    <definedName name="_xlnm.Print_Area" localSheetId="42">'9-2'!$L$1:$L$37</definedName>
    <definedName name="_xlnm.Print_Area" localSheetId="43">'9-3'!$L$1:$L$37</definedName>
    <definedName name="_xlnm.Print_Area" localSheetId="44">'9-4'!$L$1:$L$37</definedName>
    <definedName name="_xlnm.Print_Area" localSheetId="45">'9-5'!$L$1:$L$38</definedName>
    <definedName name="_xlnm.Print_Area" localSheetId="46">'9-6'!$L$1:$L$37</definedName>
    <definedName name="_xlnm.Print_Area" localSheetId="47">'9-7'!$L$1:$L$38</definedName>
    <definedName name="_xlnm.Print_Area" localSheetId="48">'9-8'!$L$1:$L$37</definedName>
    <definedName name="_xlnm.Print_Area" localSheetId="49">'9-9'!$L$1:$L$38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3" i="50"/>
  <c r="J34" i="50"/>
  <c r="J35" i="50"/>
  <c r="J8" i="50"/>
  <c r="J9" i="47"/>
  <c r="J10" i="47"/>
  <c r="J11" i="47"/>
  <c r="J12" i="47"/>
  <c r="J13" i="47"/>
  <c r="J14" i="47"/>
  <c r="J15" i="47"/>
  <c r="J16" i="47"/>
  <c r="J17" i="47"/>
  <c r="J18" i="47"/>
  <c r="J19" i="47"/>
  <c r="J20" i="47"/>
  <c r="J21" i="47"/>
  <c r="J22" i="47"/>
  <c r="J23" i="47"/>
  <c r="J24" i="47"/>
  <c r="J25" i="47"/>
  <c r="J26" i="47"/>
  <c r="J27" i="47"/>
  <c r="J28" i="47"/>
  <c r="J29" i="47"/>
  <c r="J30" i="47"/>
  <c r="J31" i="47"/>
  <c r="J32" i="47"/>
  <c r="J33" i="47"/>
  <c r="J34" i="47"/>
  <c r="J35" i="47"/>
  <c r="J8" i="47"/>
  <c r="C36" i="50"/>
  <c r="D36" i="50"/>
  <c r="E36" i="50"/>
  <c r="F36" i="50"/>
  <c r="G36" i="50"/>
  <c r="H36" i="50"/>
  <c r="I36" i="50"/>
  <c r="K36" i="50"/>
  <c r="B36" i="50"/>
  <c r="C36" i="49"/>
  <c r="D36" i="49"/>
  <c r="E36" i="49"/>
  <c r="F36" i="49"/>
  <c r="G36" i="49"/>
  <c r="H36" i="49"/>
  <c r="I36" i="49"/>
  <c r="J36" i="49"/>
  <c r="K36" i="49"/>
  <c r="B36" i="49"/>
  <c r="C36" i="48"/>
  <c r="D36" i="48"/>
  <c r="E36" i="48"/>
  <c r="F36" i="48"/>
  <c r="G36" i="48"/>
  <c r="H36" i="48"/>
  <c r="I36" i="48"/>
  <c r="J36" i="48"/>
  <c r="K36" i="48"/>
  <c r="B36" i="48"/>
  <c r="C36" i="47"/>
  <c r="D36" i="47"/>
  <c r="E36" i="47"/>
  <c r="F36" i="47"/>
  <c r="G36" i="47"/>
  <c r="H36" i="47"/>
  <c r="I36" i="47"/>
  <c r="K36" i="47"/>
  <c r="B36" i="47"/>
  <c r="E36" i="46"/>
  <c r="F36" i="46"/>
  <c r="G36" i="46"/>
  <c r="H36" i="46"/>
  <c r="I36" i="46"/>
  <c r="J36" i="46"/>
  <c r="K36" i="46"/>
  <c r="D36" i="46"/>
  <c r="C36" i="46"/>
  <c r="B36" i="46"/>
  <c r="D36" i="45"/>
  <c r="E36" i="45"/>
  <c r="F36" i="45"/>
  <c r="G36" i="45"/>
  <c r="H36" i="45"/>
  <c r="I36" i="45"/>
  <c r="J36" i="45"/>
  <c r="K36" i="45"/>
  <c r="C36" i="45"/>
  <c r="B36" i="45"/>
  <c r="D36" i="44"/>
  <c r="E36" i="44"/>
  <c r="F36" i="44"/>
  <c r="G36" i="44"/>
  <c r="H36" i="44"/>
  <c r="I36" i="44"/>
  <c r="J36" i="44"/>
  <c r="K36" i="44"/>
  <c r="C36" i="44"/>
  <c r="B36" i="44"/>
  <c r="D36" i="43"/>
  <c r="E36" i="43"/>
  <c r="F36" i="43"/>
  <c r="G36" i="43"/>
  <c r="H36" i="43"/>
  <c r="I36" i="43"/>
  <c r="J36" i="43"/>
  <c r="K36" i="43"/>
  <c r="C36" i="43"/>
  <c r="B36" i="43"/>
  <c r="C36" i="42"/>
  <c r="D36" i="42"/>
  <c r="E36" i="42"/>
  <c r="F36" i="42"/>
  <c r="G36" i="42"/>
  <c r="H36" i="42"/>
  <c r="I36" i="42"/>
  <c r="J36" i="42"/>
  <c r="K36" i="42"/>
  <c r="B36" i="42"/>
  <c r="B22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9" i="18"/>
  <c r="J9" i="18"/>
  <c r="C22" i="18"/>
  <c r="D22" i="18"/>
  <c r="E22" i="18"/>
  <c r="F22" i="18"/>
  <c r="G22" i="18"/>
  <c r="H22" i="18"/>
  <c r="I22" i="18"/>
  <c r="K9" i="17"/>
  <c r="J10" i="17"/>
  <c r="K10" i="17"/>
  <c r="J11" i="17"/>
  <c r="K11" i="17"/>
  <c r="J12" i="17"/>
  <c r="K12" i="17"/>
  <c r="J13" i="17"/>
  <c r="K13" i="17"/>
  <c r="J14" i="17"/>
  <c r="K14" i="17"/>
  <c r="J15" i="17"/>
  <c r="K15" i="17"/>
  <c r="L15" i="17" s="1"/>
  <c r="J16" i="17"/>
  <c r="K16" i="17"/>
  <c r="J17" i="17"/>
  <c r="K17" i="17"/>
  <c r="J18" i="17"/>
  <c r="K18" i="17"/>
  <c r="J19" i="17"/>
  <c r="K19" i="17"/>
  <c r="L19" i="17" s="1"/>
  <c r="J20" i="17"/>
  <c r="K20" i="17"/>
  <c r="J21" i="17"/>
  <c r="K21" i="17"/>
  <c r="J9" i="17"/>
  <c r="L14" i="17"/>
  <c r="C22" i="17"/>
  <c r="D22" i="17"/>
  <c r="E22" i="17"/>
  <c r="F22" i="17"/>
  <c r="G22" i="17"/>
  <c r="H22" i="17"/>
  <c r="I22" i="17"/>
  <c r="B22" i="17"/>
  <c r="J36" i="47" l="1"/>
  <c r="L20" i="17"/>
  <c r="L16" i="17"/>
  <c r="L12" i="17"/>
  <c r="J36" i="50"/>
  <c r="K22" i="18"/>
  <c r="L16" i="18"/>
  <c r="L13" i="18"/>
  <c r="L15" i="18"/>
  <c r="L14" i="18"/>
  <c r="L21" i="18"/>
  <c r="L20" i="18"/>
  <c r="L12" i="18"/>
  <c r="L19" i="18"/>
  <c r="L11" i="18"/>
  <c r="L18" i="18"/>
  <c r="L10" i="18"/>
  <c r="L17" i="18"/>
  <c r="J22" i="18"/>
  <c r="L9" i="18"/>
  <c r="L11" i="17"/>
  <c r="L17" i="17"/>
  <c r="L21" i="17"/>
  <c r="L13" i="17"/>
  <c r="L18" i="17"/>
  <c r="L10" i="17"/>
  <c r="K22" i="17"/>
  <c r="L9" i="17"/>
  <c r="J22" i="17"/>
  <c r="L22" i="18" l="1"/>
  <c r="L22" i="17"/>
</calcChain>
</file>

<file path=xl/sharedStrings.xml><?xml version="1.0" encoding="utf-8"?>
<sst xmlns="http://schemas.openxmlformats.org/spreadsheetml/2006/main" count="7774" uniqueCount="1072">
  <si>
    <t>الفهرس العام للنتائج التفصيلية في المملكة العربية السعودية عام 2010</t>
  </si>
  <si>
    <t>رقم الجدول</t>
  </si>
  <si>
    <t>العــنــوان</t>
  </si>
  <si>
    <t>الفهرس</t>
  </si>
  <si>
    <t>النتائج التفصيلية الديموجرافية في المملكة العربية السعودية 2010م</t>
  </si>
  <si>
    <t>الفهرس(2)</t>
  </si>
  <si>
    <t>النتائج التفصيلية الأقتصادية في المملكة العربية السعودية 2010م</t>
  </si>
  <si>
    <t>الفهرس(3)</t>
  </si>
  <si>
    <t>الفهرس(4)</t>
  </si>
  <si>
    <t>Subject</t>
  </si>
  <si>
    <t xml:space="preserve"> Number of Table</t>
  </si>
  <si>
    <t>السكان حسب الجنس والمحافظة والجنسيه (سعودي/غير سعودي)</t>
  </si>
  <si>
    <t>Population by Gender, Governorate and Nationality  (Saudi/ Non-Saudi)</t>
  </si>
  <si>
    <t>السكان حسب الجنس وفئات العمر والجنسية ( سعودي/ غير سعودي)</t>
  </si>
  <si>
    <t xml:space="preserve">Population by Gender , Age Groups and  Nationality (Saudi/Non-Saudi) </t>
  </si>
  <si>
    <t>3_1</t>
  </si>
  <si>
    <t>السكان   حسب فئات العمر والعلاقة برئيس الاسرة</t>
  </si>
  <si>
    <t xml:space="preserve">Population by Age Groups and Relationship to Head of Household </t>
  </si>
  <si>
    <t>3_2</t>
  </si>
  <si>
    <t xml:space="preserve">السكان  الذكور حسب فئات العمر والعلاقة برئيس الاسرة </t>
  </si>
  <si>
    <t xml:space="preserve"> Male Population by Age Groups and Relationship to Head of Household </t>
  </si>
  <si>
    <t>3_3</t>
  </si>
  <si>
    <t>السكان  الاناث حسب فئات العمر والعلاقة برئيس الاسرة</t>
  </si>
  <si>
    <t>Female Population by Age Groups and Relationship to Head of Household</t>
  </si>
  <si>
    <t>3_4</t>
  </si>
  <si>
    <t>السكان السعوديون  حسب فئات العمر والعلاقة برئيس الاسرة</t>
  </si>
  <si>
    <t xml:space="preserve">Saudi  Population by Age Groups and Relationship to Head of Household </t>
  </si>
  <si>
    <t>3_5</t>
  </si>
  <si>
    <t xml:space="preserve">السكان السعوديون الذكور حسب فئات العمر والعلاقة برئيس الاسرة </t>
  </si>
  <si>
    <t xml:space="preserve">Saudi Male Population by Age Groups and Relationship to Head of Household </t>
  </si>
  <si>
    <t>3_6</t>
  </si>
  <si>
    <t xml:space="preserve">السكان السعوديون الاناث حسب فئات العمر والعلاقة برئيس الاسرة </t>
  </si>
  <si>
    <t>Saudi Female Population by Age Groups and Relationship to Head of Household</t>
  </si>
  <si>
    <t>3_7</t>
  </si>
  <si>
    <t xml:space="preserve">السكان غير السعوديون  حسب فئات العمر والعلاقة برئيس الاسرة </t>
  </si>
  <si>
    <t>Non Saudi Male Population by Age Groups and Relationship to Head of Household</t>
  </si>
  <si>
    <t>3_8</t>
  </si>
  <si>
    <t>السكان غير السعوديون الذكور حسب فئات العمر والعلاقة برئيس الاسرة</t>
  </si>
  <si>
    <t>3_9</t>
  </si>
  <si>
    <t>السكان غير السعوديون الاناث حسب فئات العمر والعلاقة برئيس الاسرة</t>
  </si>
  <si>
    <t>Non Saudi Female Population by Age Groups and Relationship to Head of Household</t>
  </si>
  <si>
    <t>4_1</t>
  </si>
  <si>
    <t>السكان  (15 سنة فأكثر) حسب الجنس وفئات العمر والحالة الزواجية</t>
  </si>
  <si>
    <t xml:space="preserve"> Population ( 15 years and over ) by Gender , Age Groups and Marital Status</t>
  </si>
  <si>
    <t>4_2</t>
  </si>
  <si>
    <t>السكان السعوديون (15 سنة فأكثر) حسب الجنس وفئات العمر والحالة الزواجية</t>
  </si>
  <si>
    <t>Saudi Population ( 15 years and over ) by Gender , Age Groups and Marital Status</t>
  </si>
  <si>
    <t>4_3</t>
  </si>
  <si>
    <t xml:space="preserve">السكان غير السعوديون (15 سنة فأكثر) حسب الجنس وفئات العمر والحالة الزواجية </t>
  </si>
  <si>
    <t>Non Saudi Population ( 15 years and over ) by Gender , Age Groups and Marital Status</t>
  </si>
  <si>
    <t>5_1</t>
  </si>
  <si>
    <t>السكان (15 سنة فأكثر) حسب الجنس والحالة الزواجية والمحافظة</t>
  </si>
  <si>
    <t>Population ( 15 years and over ) by Gender ,  Marital Status and Governorate</t>
  </si>
  <si>
    <t>5_2</t>
  </si>
  <si>
    <t xml:space="preserve">السكان السعوديون (15 سنة فأكثر) حسب الجنس والحالة الزواجية والمحافظة </t>
  </si>
  <si>
    <t>Saudi Population ( 15 years and over ) by Gender ,  Marital Status and Governorate</t>
  </si>
  <si>
    <t>5_3</t>
  </si>
  <si>
    <t>السكان غيرالسعوديون (15 سنة فأكثر) حسب الجنس والحالة الزواجية والمحافظة</t>
  </si>
  <si>
    <t>Non Saudi Population ( 15 years and over ) by Gender ,  Marital Status and Governorate</t>
  </si>
  <si>
    <t>6_1</t>
  </si>
  <si>
    <t>النساء  اللاتي سبق لهن الزواج حسب فئات عمرالأم وجنس المولود وعدد المواليد الأحياء خلال الـ 12 شهراً السابقة للتعداد</t>
  </si>
  <si>
    <t>Ever-Married Women by Age Groups, Gender of Child and Number of Live Births During the 12 Months Preceding the Census</t>
  </si>
  <si>
    <t>6_2</t>
  </si>
  <si>
    <t>النساء السعوديات اللاتي سبق لهن الزواج حسب فئات عمرالأم وجنس المولود وعدد المواليد الأحياء خلال الـ 12 شهراً السابقة للتعداد</t>
  </si>
  <si>
    <t>Saudi Ever-Married Women by Age Groups, Gender of Child and Number of Live Births During the 12 Months Preceding the Census</t>
  </si>
  <si>
    <t>6_3</t>
  </si>
  <si>
    <t>النساء غير السعوديات اللاتي سبق لهن الزواج حسب فئات عمرالأم وجنس المولود وعدد المواليد الأحياء خلال الـ 12 شهراً السابقة للتعداد</t>
  </si>
  <si>
    <t>Non Saudi Ever-Married Women by Age Groups, Gender of Child and Number of Live Births During the 12 Months Preceding the Census</t>
  </si>
  <si>
    <t>7_1</t>
  </si>
  <si>
    <t>وفيات  السكان خلال ال 12 شهراً السابقة للتعداد حسب المحافظة و فئات العمر عند الوفاة</t>
  </si>
  <si>
    <t>Population Deaths During the 12 Months Preceding the Census by Governorate and Age at Death</t>
  </si>
  <si>
    <t>7_2</t>
  </si>
  <si>
    <t>وفيات  السكان  الذكور خلال ال 12 شهراً السابقة للتعداد حسب المحافظة و فئات العمر عند الوفاة</t>
  </si>
  <si>
    <t>7_3</t>
  </si>
  <si>
    <t>وفيات السكان  الاناث خلال ال 12 شهراً السابقة للتعداد حسب المحافظة و فئات العمر عند الوفاة</t>
  </si>
  <si>
    <t>Female Population Deaths During the 12 Months Preceding the Census by Governorate and Age at Death</t>
  </si>
  <si>
    <t>7_4</t>
  </si>
  <si>
    <t>وفيات السكان السعوديين خلال ال 12 شهراً السابقة للتعداد حسب المحافظة و فئات العمر عند الوفاة</t>
  </si>
  <si>
    <t>Saudi Population Deaths During the 12 Months Preceding the Census by Governorate and Age at Death</t>
  </si>
  <si>
    <t>7_5</t>
  </si>
  <si>
    <t>وفيات السكان السعوديين الذكور خلال ال 12 شهراً السابقة للتعداد حسب المحافظة و فئات العمر عند الوفاة</t>
  </si>
  <si>
    <t>Saudi Male Population Deaths During the 12 Months Preceding the Census by Governorate and Age at Death</t>
  </si>
  <si>
    <t>7_6</t>
  </si>
  <si>
    <t>وفيات السكان السعوديين الاناث خلال ال 12 شهراً السابقة للتعداد حسب المحافظة و فئات العمر عند الوفاة</t>
  </si>
  <si>
    <t>Saudi Female Population Deaths During the 12 Months Preceding the Census by Governorate and Age at Death</t>
  </si>
  <si>
    <t>7_7</t>
  </si>
  <si>
    <t>وفيات السكان غيرالسعوديين خلال ال 12 شهراً السابقة للتعداد حسب المحافظة و فئات العمر عند الوفاة</t>
  </si>
  <si>
    <t>Non Saudi Population Deaths During the 12 Months Preceding the Census by Governorate and Age at Death</t>
  </si>
  <si>
    <t>7_8</t>
  </si>
  <si>
    <t>وفيات السكان  غيرالسعوديين الذكور خلال ال 12 شهراً السابقة للتعداد حسب المحافظة و فئات العمر عند الوفاة</t>
  </si>
  <si>
    <t>Non Saudi Male Population Deaths During the 12 Months Preceding the Census by Governorate and Age at Death</t>
  </si>
  <si>
    <t>7_9</t>
  </si>
  <si>
    <t>وفيات السكان غير السعوديين الاناث خلال ال 12 شهراً السابقة للتعداد حسب المحافظة و فئات العمر عند الوفاة</t>
  </si>
  <si>
    <t xml:space="preserve">جدول ( 1 ) </t>
  </si>
  <si>
    <t xml:space="preserve"> ( 1 ) Table</t>
  </si>
  <si>
    <t>R</t>
  </si>
  <si>
    <t xml:space="preserve">السكان حسب الجنس والمحافظة والجنسيه (سعودي/غير سعودي) </t>
  </si>
  <si>
    <t xml:space="preserve">Population by Gender, Governorate and Nationality  (Saudi/ Non-Saudi)    </t>
  </si>
  <si>
    <t>المملكة</t>
  </si>
  <si>
    <t>Kingdom</t>
  </si>
  <si>
    <t>المحافظة</t>
  </si>
  <si>
    <t>سعودي                          Saudi</t>
  </si>
  <si>
    <t>غير سعودي               Non - Saudi</t>
  </si>
  <si>
    <t>الجملة                                  Total</t>
  </si>
  <si>
    <t>Governorate</t>
  </si>
  <si>
    <t>الادارية</t>
  </si>
  <si>
    <t>ذكور</t>
  </si>
  <si>
    <t>اناث</t>
  </si>
  <si>
    <t>جملة</t>
  </si>
  <si>
    <t>Males</t>
  </si>
  <si>
    <t>Females</t>
  </si>
  <si>
    <t>Total</t>
  </si>
  <si>
    <t>AREA</t>
  </si>
  <si>
    <t>الرياض</t>
  </si>
  <si>
    <t>Al-Riyadh</t>
  </si>
  <si>
    <t>مكة المكرمة</t>
  </si>
  <si>
    <t>Makkah Al-Mokarramah</t>
  </si>
  <si>
    <t>المدينة المنورة</t>
  </si>
  <si>
    <t>Al-Madinah Al-Monawarah</t>
  </si>
  <si>
    <t>القصيم</t>
  </si>
  <si>
    <t>Al-Qaseem</t>
  </si>
  <si>
    <t>المنطقة الشرقية</t>
  </si>
  <si>
    <t>Eastern Region</t>
  </si>
  <si>
    <t>عسير</t>
  </si>
  <si>
    <t>Aseer</t>
  </si>
  <si>
    <t>تبوك</t>
  </si>
  <si>
    <t>Tabouk</t>
  </si>
  <si>
    <t>حائل</t>
  </si>
  <si>
    <t>Hail</t>
  </si>
  <si>
    <t>الحدود الشمالية</t>
  </si>
  <si>
    <t>Northern Borders</t>
  </si>
  <si>
    <t>جازان</t>
  </si>
  <si>
    <t>Jazan</t>
  </si>
  <si>
    <t>نجران</t>
  </si>
  <si>
    <t>Najran</t>
  </si>
  <si>
    <t>الباحة</t>
  </si>
  <si>
    <t>Al-Baha</t>
  </si>
  <si>
    <t>الجوف</t>
  </si>
  <si>
    <t>Al-Jouf</t>
  </si>
  <si>
    <t>الجمــــــــلة</t>
  </si>
  <si>
    <t xml:space="preserve">جدول ( 2 ) </t>
  </si>
  <si>
    <t xml:space="preserve"> ( 2 ) Table</t>
  </si>
  <si>
    <t xml:space="preserve"> </t>
  </si>
  <si>
    <t xml:space="preserve"> السكان حسب الجنس وفئات العمر والجنسية ( سعودي/ غير سعودي) </t>
  </si>
  <si>
    <t xml:space="preserve"> Population by Gender , Age Groups and  Nationality (Saudi/Non-Saudi) </t>
  </si>
  <si>
    <t>فئــات العمـــر</t>
  </si>
  <si>
    <t>Age Groups</t>
  </si>
  <si>
    <t>4 - 0</t>
  </si>
  <si>
    <t>9 - 5</t>
  </si>
  <si>
    <t>5 - 9</t>
  </si>
  <si>
    <t>14 - 10</t>
  </si>
  <si>
    <t>10 - 14</t>
  </si>
  <si>
    <t>19 - 15</t>
  </si>
  <si>
    <t>15 - 19</t>
  </si>
  <si>
    <t>24 - 20</t>
  </si>
  <si>
    <t>20 - 24</t>
  </si>
  <si>
    <t>29 - 25</t>
  </si>
  <si>
    <t>25 - 29</t>
  </si>
  <si>
    <t>34 - 30</t>
  </si>
  <si>
    <t>30 - 34</t>
  </si>
  <si>
    <t>39  - 35</t>
  </si>
  <si>
    <t>35 - 39</t>
  </si>
  <si>
    <t>44 - 40</t>
  </si>
  <si>
    <t>40 - 44</t>
  </si>
  <si>
    <t>49 - 45</t>
  </si>
  <si>
    <t>45 - 49</t>
  </si>
  <si>
    <t>54 - 50</t>
  </si>
  <si>
    <t>50 - 54</t>
  </si>
  <si>
    <t>59 - 55</t>
  </si>
  <si>
    <t>55 - 59</t>
  </si>
  <si>
    <t>64 - 60</t>
  </si>
  <si>
    <t>60 - 64</t>
  </si>
  <si>
    <t>69 - 65</t>
  </si>
  <si>
    <t>65 - 69</t>
  </si>
  <si>
    <t>74 - 70</t>
  </si>
  <si>
    <t>70 - 74</t>
  </si>
  <si>
    <t>79 - 75</t>
  </si>
  <si>
    <t>75 - 79</t>
  </si>
  <si>
    <t>80+</t>
  </si>
  <si>
    <t>جدول(3-1)</t>
  </si>
  <si>
    <t>Table (3-1)</t>
  </si>
  <si>
    <t xml:space="preserve"> السكان   حسب فئات العمر والعلاقة برئيس الاسرة </t>
  </si>
  <si>
    <t xml:space="preserve"> Population by Age Groups and Relationship to Head of Household </t>
  </si>
  <si>
    <t>فئات العمر</t>
  </si>
  <si>
    <t xml:space="preserve">Relationship to Head of Household                                                                        العلاقة برئيس الاسرة </t>
  </si>
  <si>
    <t>* السكان في</t>
  </si>
  <si>
    <t>رئيس الاسرة</t>
  </si>
  <si>
    <t>زوجة</t>
  </si>
  <si>
    <t>ابن او بنت</t>
  </si>
  <si>
    <t xml:space="preserve">زوجة ابن/زوج بنت </t>
  </si>
  <si>
    <t>حفيد او حفيدة</t>
  </si>
  <si>
    <t xml:space="preserve">اب أو ام </t>
  </si>
  <si>
    <t>اخ أو اخت</t>
  </si>
  <si>
    <t xml:space="preserve">قرابة اخرى </t>
  </si>
  <si>
    <t>العاملون في المنزل</t>
  </si>
  <si>
    <t xml:space="preserve">لا توجد علاقة </t>
  </si>
  <si>
    <t xml:space="preserve">الجملة
 </t>
  </si>
  <si>
    <t>المساكن العامة</t>
  </si>
  <si>
    <t>Head of Household</t>
  </si>
  <si>
    <t>Wife</t>
  </si>
  <si>
    <t>Son or Daughter</t>
  </si>
  <si>
    <t>Daughter/Son in Law</t>
  </si>
  <si>
    <t>Grand - child</t>
  </si>
  <si>
    <t>Parent</t>
  </si>
  <si>
    <t>Sibling</t>
  </si>
  <si>
    <t>Other Relation.</t>
  </si>
  <si>
    <t>Domestic Workers</t>
  </si>
  <si>
    <t>No Relation.</t>
  </si>
  <si>
    <t>Pop. In Public Housing</t>
  </si>
  <si>
    <t>أقل من سنة</t>
  </si>
  <si>
    <t>Less Than 1</t>
  </si>
  <si>
    <t xml:space="preserve">1 - 4 </t>
  </si>
  <si>
    <t>39 - 35</t>
  </si>
  <si>
    <t>80 فأكثر</t>
  </si>
  <si>
    <t>الجملــة</t>
  </si>
  <si>
    <t xml:space="preserve"> * انظر تعريف المسكن العام في مقدمة النشرة.</t>
  </si>
  <si>
    <t>*See Definition of Public Housing in the Introduction.</t>
  </si>
  <si>
    <t>جدول(3-2)</t>
  </si>
  <si>
    <t>Table (3-2)</t>
  </si>
  <si>
    <t xml:space="preserve"> السكان  الذكور حسب فئات العمر والعلاقة برئيس الاسرة </t>
  </si>
  <si>
    <t>جدول(3-3)</t>
  </si>
  <si>
    <t>Table (3-3)</t>
  </si>
  <si>
    <t xml:space="preserve"> السكان  الاناث حسب فئات العمر والعلاقة برئيس الاسرة </t>
  </si>
  <si>
    <t xml:space="preserve">Female Population by Age Groups and Relationship to Head of Household </t>
  </si>
  <si>
    <t>الجملة
 Total</t>
  </si>
  <si>
    <t xml:space="preserve"> السكان السعوديون  حسب فئات العمر والعلاقة برئيس الاسرة </t>
  </si>
  <si>
    <t xml:space="preserve"> السكان السعوديون الذكور حسب فئات العمر والعلاقة برئيس الاسرة </t>
  </si>
  <si>
    <t>جدول(3-6)</t>
  </si>
  <si>
    <t>Table (3-6)</t>
  </si>
  <si>
    <t xml:space="preserve"> السكان السعوديون الاناث حسب فئات العمر والعلاقة برئيس الاسرة </t>
  </si>
  <si>
    <t xml:space="preserve">Saudi Female Population by Age Groups and Relationship to Head of Household </t>
  </si>
  <si>
    <r>
      <t xml:space="preserve"> </t>
    </r>
    <r>
      <rPr>
        <b/>
        <sz val="18"/>
        <color rgb="FF9BA8C2"/>
        <rFont val="Arial"/>
        <family val="2"/>
      </rPr>
      <t>*</t>
    </r>
    <r>
      <rPr>
        <sz val="14"/>
        <color rgb="FF9BA8C2"/>
        <rFont val="Arial"/>
        <family val="2"/>
      </rPr>
      <t xml:space="preserve"> انظر تعريف المسكن العام في مقدمة النشرة.</t>
    </r>
  </si>
  <si>
    <t>جدول(3-7)</t>
  </si>
  <si>
    <t>Table (3-7)</t>
  </si>
  <si>
    <t xml:space="preserve"> السكان غير السعوديون  حسب فئات العمر والعلاقة برئيس الاسرة </t>
  </si>
  <si>
    <t xml:space="preserve">Non Saudi Male Population by Age Groups and Relationship to Head of Household </t>
  </si>
  <si>
    <r>
      <t xml:space="preserve"> </t>
    </r>
    <r>
      <rPr>
        <b/>
        <sz val="10"/>
        <color rgb="FF9BA8C2"/>
        <rFont val="Frutiger LT Arabic 55 Roman"/>
      </rPr>
      <t>*</t>
    </r>
    <r>
      <rPr>
        <sz val="10"/>
        <color rgb="FF9BA8C2"/>
        <rFont val="Frutiger LT Arabic 55 Roman"/>
      </rPr>
      <t xml:space="preserve"> انظر تعريف المسكن العام في مقدمة النشرة.</t>
    </r>
  </si>
  <si>
    <t>جدول(3-8)</t>
  </si>
  <si>
    <t>Table (3-8)</t>
  </si>
  <si>
    <t xml:space="preserve"> السكان غير السعوديون الذكور حسب فئات العمر والعلاقة برئيس الاسرة </t>
  </si>
  <si>
    <t>جدول(3-9)</t>
  </si>
  <si>
    <t>Table (3-9)</t>
  </si>
  <si>
    <t xml:space="preserve"> السكان غير السعوديون الاناث حسب فئات العمر والعلاقة برئيس الاسرة </t>
  </si>
  <si>
    <t xml:space="preserve">Non Saudi Female Population by Age Groups and Relationship to Head of Household </t>
  </si>
  <si>
    <t>جدول ( 4-1 )</t>
  </si>
  <si>
    <t xml:space="preserve"> Table ( 4-1 )</t>
  </si>
  <si>
    <t xml:space="preserve">السكان  (15 سنة فأكثر) حسب الجنس وفئات العمر والحالة الزواجية </t>
  </si>
  <si>
    <t xml:space="preserve"> Population ( 15 years and over ) by Gender , Age Groups and Marital Status </t>
  </si>
  <si>
    <t>الحالة الزواجية والجنس                                                                                                                     Marital Status &amp; Gender</t>
  </si>
  <si>
    <t>لم يتزوج أبداً
Never Married</t>
  </si>
  <si>
    <t>متزوج
Married</t>
  </si>
  <si>
    <t>مطلق
Divorced</t>
  </si>
  <si>
    <t>أرمل
Widowed</t>
  </si>
  <si>
    <t xml:space="preserve">Total             الجملة   </t>
  </si>
  <si>
    <t>انــاث</t>
  </si>
  <si>
    <t>الجملة</t>
  </si>
  <si>
    <t xml:space="preserve">15 - 19 </t>
  </si>
  <si>
    <t xml:space="preserve"> 20 - 24 </t>
  </si>
  <si>
    <t xml:space="preserve">25 - 29 </t>
  </si>
  <si>
    <t xml:space="preserve">30 - 34 </t>
  </si>
  <si>
    <t xml:space="preserve">35 - 39 </t>
  </si>
  <si>
    <t xml:space="preserve">40 - 44 </t>
  </si>
  <si>
    <t xml:space="preserve">45 - 49 </t>
  </si>
  <si>
    <t xml:space="preserve">50 - 54 </t>
  </si>
  <si>
    <t xml:space="preserve">55 - 59 </t>
  </si>
  <si>
    <t xml:space="preserve">60 - 64 </t>
  </si>
  <si>
    <t xml:space="preserve">65 - 69 </t>
  </si>
  <si>
    <t xml:space="preserve">70 - 74 </t>
  </si>
  <si>
    <t xml:space="preserve">75 - 79 </t>
  </si>
  <si>
    <t>80   فاكثر</t>
  </si>
  <si>
    <t>80 +</t>
  </si>
  <si>
    <t>جدول ( 4-2 )</t>
  </si>
  <si>
    <t xml:space="preserve"> Table ( 4-2 )</t>
  </si>
  <si>
    <t xml:space="preserve">السكان السعوديون (15 سنة فأكثر) حسب الجنس وفئات العمر والحالة الزواجية </t>
  </si>
  <si>
    <t xml:space="preserve">Saudi Population ( 15 years and over ) by Gender , Age Groups and Marital Status </t>
  </si>
  <si>
    <t>جدول ( 4-3 )</t>
  </si>
  <si>
    <t xml:space="preserve"> Table ( 4-3 )</t>
  </si>
  <si>
    <t xml:space="preserve">Non Saudi Population ( 15 years and over ) by Gender , Age Groups and Marital Status </t>
  </si>
  <si>
    <t>جدول ( 5-1 )</t>
  </si>
  <si>
    <t xml:space="preserve"> Table ( 5-1 )</t>
  </si>
  <si>
    <t xml:space="preserve">السكان (15 سنة فأكثر) حسب الجنس والحالة الزواجية والمحافظة </t>
  </si>
  <si>
    <t xml:space="preserve"> Population ( 15 years and over ) by Gender ,  Marital Status and Governorate </t>
  </si>
  <si>
    <t>جدول ( 5-2 )</t>
  </si>
  <si>
    <t xml:space="preserve"> Table ( 5-2 )</t>
  </si>
  <si>
    <t xml:space="preserve">Saudi Population ( 15 years and over ) by Gender ,  Marital Status and Governorate </t>
  </si>
  <si>
    <t>جدول (5-3 )</t>
  </si>
  <si>
    <t xml:space="preserve"> Table ( 5-3 )</t>
  </si>
  <si>
    <t xml:space="preserve">السكان غيرالسعوديون (15 سنة فأكثر) حسب الجنس والحالة الزواجية والمحافظة </t>
  </si>
  <si>
    <t xml:space="preserve">Non Saudi Population ( 15 years and over ) by Gender ,  Marital Status and Governorate </t>
  </si>
  <si>
    <t xml:space="preserve">جدول ( 6-1 ) </t>
  </si>
  <si>
    <t xml:space="preserve"> Table ( 6-1 )</t>
  </si>
  <si>
    <t xml:space="preserve">النساء  اللاتي سبق لهن الزواج حسب فئات عمرالأم وجنس المولود وعدد المواليد الأحياء خلال الـ 12 شهراً السابقة للتعداد  </t>
  </si>
  <si>
    <t xml:space="preserve"> Ever-Married Women by Age Groups, Gender of Child and Number of Live Births During the 12 Months Preceding the Census</t>
  </si>
  <si>
    <t xml:space="preserve">عدد النساء اللاتي سبق
لهن الزواج
</t>
  </si>
  <si>
    <t>ذكور                                                Males</t>
  </si>
  <si>
    <t>عدد المواليد الأحياء</t>
  </si>
  <si>
    <t>إناث                                             Females</t>
  </si>
  <si>
    <t>Ever-Married Women</t>
  </si>
  <si>
    <t>3+</t>
  </si>
  <si>
    <t xml:space="preserve">
No. of Live Births </t>
  </si>
  <si>
    <t xml:space="preserve"> 50 فأكثر</t>
  </si>
  <si>
    <t>50 +</t>
  </si>
  <si>
    <t xml:space="preserve">جدول (6-2 ) </t>
  </si>
  <si>
    <t xml:space="preserve"> Table( 6-2 )</t>
  </si>
  <si>
    <t xml:space="preserve">النساء السعوديات اللاتي سبق لهن الزواج حسب فئات عمرالأم وجنس المولود وعدد المواليد الأحياء خلال الـ 12 شهراً السابقة للتعداد  </t>
  </si>
  <si>
    <t>ذكور                                                          Males</t>
  </si>
  <si>
    <t>إناث                                                         Females</t>
  </si>
  <si>
    <t xml:space="preserve">جدول ( 6-3 ) </t>
  </si>
  <si>
    <t xml:space="preserve"> Table( 6-3 )</t>
  </si>
  <si>
    <t xml:space="preserve">النساء غير السعوديات اللاتي سبق لهن الزواج حسب فئات عمرالأم وجنس المولود وعدد المواليد الأحياء خلال الـ 12 شهراً السابقة للتعداد  </t>
  </si>
  <si>
    <t xml:space="preserve">جدول (7-1) </t>
  </si>
  <si>
    <t xml:space="preserve"> Table ( 7-1 )</t>
  </si>
  <si>
    <t xml:space="preserve">وفيات  السكان خلال ال 12 شهراً السابقة للتعداد حسب المحافظة و فئات العمر عند الوفاة  </t>
  </si>
  <si>
    <t>العمر عند الوفاة                                                                                                             Age at Death</t>
  </si>
  <si>
    <t xml:space="preserve">
LT 1 Yr.</t>
  </si>
  <si>
    <t>4 - 1</t>
  </si>
  <si>
    <t>84 - 80</t>
  </si>
  <si>
    <t>85 +</t>
  </si>
  <si>
    <t xml:space="preserve">
Total</t>
  </si>
  <si>
    <t xml:space="preserve">جدول (7-2) </t>
  </si>
  <si>
    <t xml:space="preserve"> Table(  7-2)</t>
  </si>
  <si>
    <t xml:space="preserve">وفيات  السكان  الذكور خلال ال 12 شهراً السابقة للتعداد حسب المحافظة و فئات العمر عند الوفاة  </t>
  </si>
  <si>
    <t xml:space="preserve"> Population Deaths During the 12 Months Preceding the Census by Governorate and Age at Death</t>
  </si>
  <si>
    <t xml:space="preserve">جدول (7-3) </t>
  </si>
  <si>
    <t xml:space="preserve"> Table(  7-3)</t>
  </si>
  <si>
    <t xml:space="preserve">وفيات السكان  الاناث خلال ال 12 شهراً السابقة للتعداد حسب المحافظة و فئات العمر عند الوفاة  </t>
  </si>
  <si>
    <t xml:space="preserve"> Female Population Deaths During the 12 Months Preceding the Census by Governorate and Age at Death</t>
  </si>
  <si>
    <t xml:space="preserve">جدول (7-4) </t>
  </si>
  <si>
    <t xml:space="preserve"> Table(  7-4)</t>
  </si>
  <si>
    <t xml:space="preserve">وفيات السكان السعوديين خلال ال 12 شهراً السابقة للتعداد حسب المحافظة و فئات العمر عند الوفاة  </t>
  </si>
  <si>
    <t xml:space="preserve">جدول (7-5) </t>
  </si>
  <si>
    <t xml:space="preserve"> Table(  7-5)</t>
  </si>
  <si>
    <t xml:space="preserve">وفيات السكان السعوديين الذكور خلال ال 12 شهراً السابقة للتعداد حسب المحافظة و فئات العمر عند الوفاة  </t>
  </si>
  <si>
    <t xml:space="preserve">جدول (7-6) </t>
  </si>
  <si>
    <t xml:space="preserve"> Table(  7-6)</t>
  </si>
  <si>
    <t xml:space="preserve">وفيات السكان السعوديين الاناث خلال ال 12 شهراً السابقة للتعداد حسب المحافظة و فئات العمر عند الوفاة </t>
  </si>
  <si>
    <t xml:space="preserve">جدول (7-7) </t>
  </si>
  <si>
    <t xml:space="preserve"> Table(  7-7)</t>
  </si>
  <si>
    <t xml:space="preserve">وفيات السكان غيرالسعوديين خلال ال 12 شهراً السابقة للتعداد حسب المحافظة و فئات العمر عند الوفاة  </t>
  </si>
  <si>
    <t xml:space="preserve"> Non Saudi Population Deaths During the 12 Months Preceding the Census by Governorate and Age at Death</t>
  </si>
  <si>
    <t xml:space="preserve">جدول (8-7) </t>
  </si>
  <si>
    <t xml:space="preserve"> Table(  7-8)</t>
  </si>
  <si>
    <t xml:space="preserve">وفيات السكان  غيرالسعوديين الذكور خلال ال 12 شهراً السابقة للتعداد حسب المحافظة و فئات العمر عند الوفاة   </t>
  </si>
  <si>
    <t xml:space="preserve">  Non Saudi Male Population Deaths During the 12 Months Preceding the Census by Governorate and Age at Death</t>
  </si>
  <si>
    <t xml:space="preserve">جدول (7-9) </t>
  </si>
  <si>
    <t xml:space="preserve"> Table  (7 -9)</t>
  </si>
  <si>
    <t xml:space="preserve">وفيات السكان غير السعوديين الاناث خلال ال 12 شهراً السابقة للتعداد حسب المحافظة و فئات العمر عند الوفاة  </t>
  </si>
  <si>
    <t>النتائج التفصيلية التعليمية في المملكة العربية السعودية 2010</t>
  </si>
  <si>
    <t>1_8</t>
  </si>
  <si>
    <t>السكان  (3-30 سنة) الملتحقون بالدراسة حسب المحافظة والمرحلة الدراسية</t>
  </si>
  <si>
    <t>Population (3-30 Years) Enrolled by Govnernorate And Schoolling Stage</t>
  </si>
  <si>
    <t>2_8</t>
  </si>
  <si>
    <t xml:space="preserve">السكان الذكور (3-30 سنة) الملتحقون بالدراسة حسب المحافظة والمرحلة الدراسية </t>
  </si>
  <si>
    <t>Male Population (3-30 Years) Enrolled by Govnernorate And Schoolling Stage</t>
  </si>
  <si>
    <t xml:space="preserve">السكان الاناث (3-30 سنة) الملتحقون بالدراسة حسب المحافظة والمرحلة الدراسية </t>
  </si>
  <si>
    <t>Female Population (3-30 Years) Enrolled by Govnernorate And Schoolling Stage</t>
  </si>
  <si>
    <t>4_8</t>
  </si>
  <si>
    <t xml:space="preserve">السكان السعوديون (3-30 سنة) الملتحقون بالدراسة حسب المحافظة والمرحلة الدراسية </t>
  </si>
  <si>
    <t>Saudi Population (3-30 years) Enrolled by Governorate and Schooling Stage (2010)</t>
  </si>
  <si>
    <t>5_8</t>
  </si>
  <si>
    <t xml:space="preserve">السكان السعوديون الذكور (3-30 سنة) الملتحقون بالدراسة حسب المحافظة والمرحلة الدراسية </t>
  </si>
  <si>
    <t>Saudi Male Population (3-30 Years) Enrolled by Govnernorate And Schoolling Stage</t>
  </si>
  <si>
    <t>6_8</t>
  </si>
  <si>
    <t xml:space="preserve">السكان السعوديون الاناث (3-30 سنة) الملتحقون بالدراسة حسب المحافظة والمرحلة الدراسية </t>
  </si>
  <si>
    <t>Saudi Female Population (3-30 Years) Enrolled by Govnernorate And Schoolling Stage</t>
  </si>
  <si>
    <t xml:space="preserve">السكان غير السعوديين (3-30 سنة) الملتحقون بالدراسة حسب المحافظة والمرحلة الدراسية </t>
  </si>
  <si>
    <t>Non Saudi Population (3-30 Years) Enrolled by Govnernorate And Schoolling Stage</t>
  </si>
  <si>
    <t>8_8</t>
  </si>
  <si>
    <t xml:space="preserve">السكان غير السعوديون الذكور(3-30 سنة) الملتحقون بالدراسة حسب المحافظة والمرحلة الدراسية </t>
  </si>
  <si>
    <t>Non Saudi Male Population (3-30 Years) Enrolled by Govnernorate And Schoolling Stage</t>
  </si>
  <si>
    <t>9_8</t>
  </si>
  <si>
    <t>السكان غير السعوديون الاناث (3-30 سنة) الملتحقون بالدراسة حسب المحافظة والمرحلة الدراسية</t>
  </si>
  <si>
    <t>Non Saudi Female Population (3-30 Years) Enrolled by Govnernorate And Schoolling Stage</t>
  </si>
  <si>
    <t>1_9</t>
  </si>
  <si>
    <t>السكان  (3-30 سنة) الملتحقون بالدراسة حسب آحاد العمر والمرحلة الدراسية</t>
  </si>
  <si>
    <t>2_9</t>
  </si>
  <si>
    <t>السكان الذكور (3-30 سنة) الملتحقون بالدراسة حسب آحاد العمر والمرحلة الدراسية</t>
  </si>
  <si>
    <t>Continued Male Population (3-30 Years) Enrolled by Govnernorate And Schoolling Stage</t>
  </si>
  <si>
    <t>السكان الاناث 3-30 سنة)الملتحقون بالدراسة حسب آحاد العمر والمرحلة الدراسية</t>
  </si>
  <si>
    <t>4_9</t>
  </si>
  <si>
    <t>السكان السعوديون (3-30 سنة)الملتحقون بالدراسة حسب آحاد العمر والمرحلة الدراسية</t>
  </si>
  <si>
    <t>Saudi Population (3-30 Years) Enrolled by Govnernorate And Schoolling Stage</t>
  </si>
  <si>
    <t>5_9</t>
  </si>
  <si>
    <t>السكان السعوديون الذكور (3-30 سنة)الملتحقون بالدراسة حسب آحاد العمر والمرحلة الدراسية</t>
  </si>
  <si>
    <t>6_9</t>
  </si>
  <si>
    <t>السكان السعوديون الاناث (3-30 سنة)الملتحقون بالدراسة حسب آحاد العمر والمرحلة الدراسية</t>
  </si>
  <si>
    <t>Continued Saudi Female Population (3-30 Years) Enrolled by Govnernorate And Schoolling Stage</t>
  </si>
  <si>
    <t>السكان غير السعوديون (3-30 سنة)الملتحقون بالدراسة حسب آحاد العمر والمرحلة الدراسية</t>
  </si>
  <si>
    <t>Continued Non Saudi Population (3-30 Years) Enrolled by Govnernorate And Schoolling Stage</t>
  </si>
  <si>
    <t>8_9</t>
  </si>
  <si>
    <t>السكان  غيرالسعوديون  الذكور (3-30 سنة) الملتحقون بالدراسة حسب آحاد العمر والمرحلة الدراسية</t>
  </si>
  <si>
    <t>Continued Non Saudi Male Population (3-30 Years) Enrolled by Govnernorate And Schoolling Stage</t>
  </si>
  <si>
    <t>9_9</t>
  </si>
  <si>
    <t>السكان غير السعوديون الاناث (3-30 سنة) الملتحقون بالدراسة حسب آحاد العمر والمرحلة الدراسية</t>
  </si>
  <si>
    <t>1_10</t>
  </si>
  <si>
    <t>السكان ( 10 سنوات فأكثر ) حسب فئات العمر والحالة التعليمية</t>
  </si>
  <si>
    <t>Population (10 Years and Over ) by Age Groups And Educational Status</t>
  </si>
  <si>
    <t>2_10</t>
  </si>
  <si>
    <t>السكان الذكور ( 10 سنوات فأكثر ) حسب فئات العمر والحالة التعليمية</t>
  </si>
  <si>
    <t>Male Population (10 Years and Over ) by Age Groups And Educational Status</t>
  </si>
  <si>
    <t>3_10</t>
  </si>
  <si>
    <t>السكان الاناث  ( 10 سنوات فأكثر ) حسب فئات العمر والحالة التعليمية</t>
  </si>
  <si>
    <t>Female Population (10 Years and Over ) by Age Groups And Educational Status</t>
  </si>
  <si>
    <t>4_10</t>
  </si>
  <si>
    <t>السكان السعوديون ( 10 سنوات فأكثر ) حسب فئات العمر والحالة التعليمية</t>
  </si>
  <si>
    <t>Saudi Population (10 Years and Over ) by Age Groups And Educational Status</t>
  </si>
  <si>
    <t>5_10</t>
  </si>
  <si>
    <t>السكان السعوديون الذكور ( 10 سنوات فأكثر ) حسب فئات العمر والحالة التعليمية</t>
  </si>
  <si>
    <t>Saudi Male Population (10 Years and Over ) by Age Groups And Educational Status</t>
  </si>
  <si>
    <t>6_10</t>
  </si>
  <si>
    <t>السكان السعوديون الاناث ( 10 سنوات فأكثر ) حسب فئات العمر والحالة التعليمية</t>
  </si>
  <si>
    <t>Saudi Female Population (10 Years and Over ) by Age Groups And Educational Status</t>
  </si>
  <si>
    <t>7_10</t>
  </si>
  <si>
    <t>السكان غير السعوديين ( 10 سنوات فأكثر ) حسب فئات العمر والحالة التعليمية</t>
  </si>
  <si>
    <t>Non Saudi Population (10 Years and Over ) by Age Groups And Educational Status</t>
  </si>
  <si>
    <t>8_10</t>
  </si>
  <si>
    <t>السكان غير السعوديين الذكور ( 10 سنوات فأكثر ) حسب فئات العمر ووالحالة التعليمية</t>
  </si>
  <si>
    <t>Non Saudi Male Population (10 Years and Over ) by Age Groups And Educational Status</t>
  </si>
  <si>
    <t>9_10</t>
  </si>
  <si>
    <t>السكان غير السعوديين الاناث ( 10 سنوات فأكثر ) حسب فئات العمر والحالة التعليمية</t>
  </si>
  <si>
    <t>Non Saudi Female Population (10 Years and Over ) by Age Groups And Educational Status</t>
  </si>
  <si>
    <t>1_11</t>
  </si>
  <si>
    <t>السكان ( 10 سنوات فأكثر ) حسب المحافظة والحالة التعليمية</t>
  </si>
  <si>
    <t>Population (10 Years and Over ) by Govnernorate And Educational Status</t>
  </si>
  <si>
    <t>2_11</t>
  </si>
  <si>
    <t>السكان الذكور ( 10 سنوات فأكثر ) حسب المحافظة والحالة التعليمية</t>
  </si>
  <si>
    <t>Male Population (10 Years and Over ) by Govnernorate And Educational Status</t>
  </si>
  <si>
    <t>3_11</t>
  </si>
  <si>
    <t>السكان الاناث ( 10 سنوات فأكثر ) حسب المحافظة والحالة التعليمية</t>
  </si>
  <si>
    <t>Female Population (10 Years and Over ) by Govnernorate And Educational Status</t>
  </si>
  <si>
    <t>4_11</t>
  </si>
  <si>
    <t>السكان السعوديون ( 10 سنوات فأكثر ) حسب المحافظة والحالة التعليمية</t>
  </si>
  <si>
    <t>Saudi Population (10 Years and Over ) by Govnernorate And Educational Status</t>
  </si>
  <si>
    <t>5_11</t>
  </si>
  <si>
    <t>السكان السعوديون الذكور ( 10 سنوات فأكثر ) حسب المحافظة والحالة التعليمية</t>
  </si>
  <si>
    <t>Saudi Male Population (10 Years and Over ) by Govnernorate And Educational Status</t>
  </si>
  <si>
    <t>6_11</t>
  </si>
  <si>
    <t>السكان السعوديون الاناث ( 10 سنوات فأكثر ) حسب المحافظة والحالة التعليمية</t>
  </si>
  <si>
    <t>Saudi Female Population (10 Years and Over ) by Govnernorate And Educational Status</t>
  </si>
  <si>
    <t>7_11</t>
  </si>
  <si>
    <t>السكان غير السعوديين ( 10 سنوات فأكثر ) حسب المحافظة والحالة التعليمية</t>
  </si>
  <si>
    <t>Non Saudi Population (10 Years and Over ) by Govnernorate And Educational Status</t>
  </si>
  <si>
    <t>8_11</t>
  </si>
  <si>
    <t>السكان غير السعوديين الذكور ( 10 سنوات فأكثر ) حسب المحافظة والحالة التعليمية</t>
  </si>
  <si>
    <t>Non Saudi Male Population (10 Years and Over ) by Govnernorate And Educational Status</t>
  </si>
  <si>
    <t>9_11</t>
  </si>
  <si>
    <t>السكان غير السعوديين الاناث ( 10 سنوات فأكثر ) حسب المحافظة والحالة التعليمية</t>
  </si>
  <si>
    <t>Non Saudi Female Population (10 Years and Over ) by Govnernorate And Educational Status</t>
  </si>
  <si>
    <t>1_12</t>
  </si>
  <si>
    <t>السكان( 17 سنة فأكثر) الحاصلون على الشهادة الثانوية او مايعادلها فما فوق حسب الجنس ومجال التخصص واعلى شهادة دراسية</t>
  </si>
  <si>
    <t>Population ( 17 Years and Over ) With Secondary / Equivalent Certificate or Above by Gender, Field of Specializations , Highest Certificate Obtained</t>
  </si>
  <si>
    <t>2_12</t>
  </si>
  <si>
    <t>السكان السعوديون ( 17 سنة فأكثر) الحاصلون على الشهادة الثانوية او مايعادلها فما فوق حسب الجنس ومجال التخصص واعلى شهادة دراسية</t>
  </si>
  <si>
    <t>Saudi Population ( 17 Years and Over ) With Secondary / Equivalent Certificate or Above by Gender, Field of Specializations , Highest Certificate Obtained</t>
  </si>
  <si>
    <t>3_12</t>
  </si>
  <si>
    <t>السكان غير السعوديين( 17 سنة فأكثر) الحاصلون على الشهادة الثانوية او مايعادلها فما فوق حسب الجنس ومجال التخصص واعلى شهادة دراسية</t>
  </si>
  <si>
    <t>Non Saudi Population ( 17 Years and Over ) With Secondary / Equivalent Certificate or Above by Gender, Field of Specializations , Highest Certificate Obtained</t>
  </si>
  <si>
    <t xml:space="preserve"> جدول  (8-1)</t>
  </si>
  <si>
    <t xml:space="preserve">Table(8-1) </t>
  </si>
  <si>
    <t xml:space="preserve">السكان  (3-30 سنة) الملتحقون بالدراسة حسب المحافظة والمرحلة الدراسية </t>
  </si>
  <si>
    <t>المحافظة الادارية</t>
  </si>
  <si>
    <t>الملتحقون حسب المرحلة الدراسية                                                           Enrolled by Schooling Stage</t>
  </si>
  <si>
    <t>Governorate AREA</t>
  </si>
  <si>
    <t>رياض الأطفال</t>
  </si>
  <si>
    <t>الابتدائية</t>
  </si>
  <si>
    <t>المتوسطة</t>
  </si>
  <si>
    <t>الثانوية</t>
  </si>
  <si>
    <t>دبلوم 
دون الجامعة</t>
  </si>
  <si>
    <t>الجامعة</t>
  </si>
  <si>
    <t>ماجستير /
دبلوم عالي</t>
  </si>
  <si>
    <t>دكتوراه</t>
  </si>
  <si>
    <t>Kinder-
garten</t>
  </si>
  <si>
    <t>Primary</t>
  </si>
  <si>
    <t>Inter-
mediate</t>
  </si>
  <si>
    <t>Second-
ary</t>
  </si>
  <si>
    <t xml:space="preserve">Pre-Univ. Diploma  </t>
  </si>
  <si>
    <t>Univer-
sity</t>
  </si>
  <si>
    <t>Master/
High Dip.</t>
  </si>
  <si>
    <t>Ph. D.</t>
  </si>
  <si>
    <t xml:space="preserve"> جدول  (8-2)</t>
  </si>
  <si>
    <t xml:space="preserve">Table(8-2) </t>
  </si>
  <si>
    <t xml:space="preserve"> جدول (8-3)</t>
  </si>
  <si>
    <t xml:space="preserve">Table(8-3) </t>
  </si>
  <si>
    <t xml:space="preserve"> جدول (8-4)</t>
  </si>
  <si>
    <t xml:space="preserve">Table(8-4) </t>
  </si>
  <si>
    <t xml:space="preserve">  جدول  (8-5) </t>
  </si>
  <si>
    <t>Table(8-5)</t>
  </si>
  <si>
    <t xml:space="preserve">  جدول (8-6)</t>
  </si>
  <si>
    <t xml:space="preserve">Table(8-6) </t>
  </si>
  <si>
    <t xml:space="preserve"> جدول (8-7)</t>
  </si>
  <si>
    <t xml:space="preserve">Table (8-7) </t>
  </si>
  <si>
    <t xml:space="preserve"> جدول (8-8)</t>
  </si>
  <si>
    <t xml:space="preserve">Table (8-8) </t>
  </si>
  <si>
    <t xml:space="preserve"> جدول (8-9)</t>
  </si>
  <si>
    <t xml:space="preserve">Table (8-9) </t>
  </si>
  <si>
    <t xml:space="preserve">السكان غير السعوديون الاناث (3-30 سنة) الملتحقون بالدراسة حسب المحافظة والمرحلة الدراسية </t>
  </si>
  <si>
    <t>جدول (9-1)</t>
  </si>
  <si>
    <t xml:space="preserve"> Table(9-1)</t>
  </si>
  <si>
    <t>آحاد العمر</t>
  </si>
  <si>
    <t>الملتحقون حسب المرحلة الدراسية                                                 Enrolled by Schooling Stage</t>
  </si>
  <si>
    <t xml:space="preserve">Age in Single
Years </t>
  </si>
  <si>
    <t>الأبتدائية</t>
  </si>
  <si>
    <t>دكتوراة</t>
  </si>
  <si>
    <r>
      <t>*</t>
    </r>
    <r>
      <rPr>
        <sz val="14"/>
        <color theme="0"/>
        <rFont val="Arial"/>
        <family val="2"/>
      </rPr>
      <t xml:space="preserve"> غير ملتحق</t>
    </r>
  </si>
  <si>
    <t>Not
Enrolled</t>
  </si>
  <si>
    <r>
      <t xml:space="preserve">* </t>
    </r>
    <r>
      <rPr>
        <b/>
        <sz val="14"/>
        <color rgb="FF9BA8C2"/>
        <rFont val="Arial"/>
        <family val="2"/>
      </rPr>
      <t>يشمل غير الملتحقين أفراد ليسوا في سن التعليم العام من (3 ـ 5) سنوات ومن (18 ـ 30) سنة .</t>
    </r>
  </si>
  <si>
    <t>*Non-Enrolled Include Indiriduals out of General Education's Age Range in the Age Groups (3-5 yes.) and (18-30 yes.)</t>
  </si>
  <si>
    <t>جدول (9 -2)</t>
  </si>
  <si>
    <t>Table(9-2)</t>
  </si>
  <si>
    <r>
      <t xml:space="preserve">* </t>
    </r>
    <r>
      <rPr>
        <sz val="14"/>
        <color rgb="FF9BA8C2"/>
        <rFont val="Arial"/>
        <family val="2"/>
      </rPr>
      <t>يشمل غير الملتحقين أفراد ليسوا في سن التعليم العام من (3 ـ 5) سنوات ومن (18 ـ 30) سنة .</t>
    </r>
  </si>
  <si>
    <t>جدول (9-3)</t>
  </si>
  <si>
    <t>Table(9-3)</t>
  </si>
  <si>
    <t>جدول (9-4)</t>
  </si>
  <si>
    <t>Table(9-4)</t>
  </si>
  <si>
    <t>* يشمل غير الملتحقين أفراد ليسوا في سن التعليم العام من (3 ـ 5) سنوات ومن (18 ـ 30) سنة .</t>
  </si>
  <si>
    <t>جدول (9-5)</t>
  </si>
  <si>
    <t>Table(9-5)</t>
  </si>
  <si>
    <t>جدول (9-6)</t>
  </si>
  <si>
    <t xml:space="preserve"> Table (9-6)</t>
  </si>
  <si>
    <t>جدول (9-7)</t>
  </si>
  <si>
    <t xml:space="preserve"> Table (9-7)</t>
  </si>
  <si>
    <t>جدول (9-8)</t>
  </si>
  <si>
    <t>Table(9-8)</t>
  </si>
  <si>
    <t>.</t>
  </si>
  <si>
    <t>جدول (9-9)</t>
  </si>
  <si>
    <t>Table(9-9)</t>
  </si>
  <si>
    <t>جدول (10-1)</t>
  </si>
  <si>
    <t xml:space="preserve">  Table (10-1)</t>
  </si>
  <si>
    <t>فئات العمر الادارية</t>
  </si>
  <si>
    <t>الحالة التعليمية أو اسم أعلى شهادة                                                      Educational Status or Highest Certificate</t>
  </si>
  <si>
    <t>Age Groups Area</t>
  </si>
  <si>
    <t>أمي</t>
  </si>
  <si>
    <t>يقرأ ويكتب</t>
  </si>
  <si>
    <t>الثانوية
أو ما يعادلها</t>
  </si>
  <si>
    <t>Illiterate</t>
  </si>
  <si>
    <t>Read&amp;Write</t>
  </si>
  <si>
    <t>Intermediate</t>
  </si>
  <si>
    <t>Secondary/
Equivalent</t>
  </si>
  <si>
    <t>University</t>
  </si>
  <si>
    <t xml:space="preserve">10 - 14 </t>
  </si>
  <si>
    <t>10-14</t>
  </si>
  <si>
    <t xml:space="preserve"> 15- 19 </t>
  </si>
  <si>
    <t>15-19</t>
  </si>
  <si>
    <t xml:space="preserve">20- 24 </t>
  </si>
  <si>
    <t>20-24</t>
  </si>
  <si>
    <t xml:space="preserve">25- 29 </t>
  </si>
  <si>
    <t>25-29</t>
  </si>
  <si>
    <t xml:space="preserve"> 30- 34 </t>
  </si>
  <si>
    <t>30-34</t>
  </si>
  <si>
    <t xml:space="preserve"> 35- 39 </t>
  </si>
  <si>
    <t>35-39</t>
  </si>
  <si>
    <t xml:space="preserve"> 40- 44 </t>
  </si>
  <si>
    <t>40- 44</t>
  </si>
  <si>
    <t xml:space="preserve"> 45- 49 </t>
  </si>
  <si>
    <t>45-49</t>
  </si>
  <si>
    <t>50-54</t>
  </si>
  <si>
    <t xml:space="preserve"> 55 - 59 </t>
  </si>
  <si>
    <t>55-59</t>
  </si>
  <si>
    <t xml:space="preserve"> 60 - 64 </t>
  </si>
  <si>
    <t>60-64</t>
  </si>
  <si>
    <t>65  فأكثر</t>
  </si>
  <si>
    <t>65+</t>
  </si>
  <si>
    <t>جدول (10-2)</t>
  </si>
  <si>
    <t>Table(10-2)</t>
  </si>
  <si>
    <t>جدول (10-3)</t>
  </si>
  <si>
    <t xml:space="preserve">  Table (10-3)</t>
  </si>
  <si>
    <t>جدول (10-4)</t>
  </si>
  <si>
    <t xml:space="preserve">  Table (10-4)</t>
  </si>
  <si>
    <t>جدول (10-5)</t>
  </si>
  <si>
    <t xml:space="preserve">  Table (10-5)</t>
  </si>
  <si>
    <t>جدول (10-6)</t>
  </si>
  <si>
    <t>Table(10-6)</t>
  </si>
  <si>
    <t>جدول (10-7)</t>
  </si>
  <si>
    <t xml:space="preserve"> Table(10-7)</t>
  </si>
  <si>
    <t xml:space="preserve"> Non Saudi Population (10 Years and Over ) by Age Groups And Educational Status</t>
  </si>
  <si>
    <t>جدول (10-8)</t>
  </si>
  <si>
    <t>Table(10-8)</t>
  </si>
  <si>
    <t>جدول (10-9)</t>
  </si>
  <si>
    <t>Table(10-9)</t>
  </si>
  <si>
    <t>الحالة التعليمية أو اسم أعلى شهادة                                                                     Educational Status or Highest Certificate</t>
  </si>
  <si>
    <t>llIiterate</t>
  </si>
  <si>
    <t>Master/
High Dip</t>
  </si>
  <si>
    <t xml:space="preserve"> (1-11) جدول</t>
  </si>
  <si>
    <t>Table(11-1)</t>
  </si>
  <si>
    <t xml:space="preserve">Kingdom </t>
  </si>
  <si>
    <t xml:space="preserve"> (2-11) جدول</t>
  </si>
  <si>
    <t>Table(11-2)</t>
  </si>
  <si>
    <t xml:space="preserve"> (3-11) جدول</t>
  </si>
  <si>
    <t>Table(11-3)</t>
  </si>
  <si>
    <t xml:space="preserve"> (4-11) جدول</t>
  </si>
  <si>
    <t>Table(11-4)</t>
  </si>
  <si>
    <t xml:space="preserve"> (5-11) جدول</t>
  </si>
  <si>
    <t>Table(11-5)</t>
  </si>
  <si>
    <t xml:space="preserve"> (6-11) جدول</t>
  </si>
  <si>
    <t>Table(11-6)</t>
  </si>
  <si>
    <t xml:space="preserve"> (7-11) جدول</t>
  </si>
  <si>
    <t>Table(11-7)</t>
  </si>
  <si>
    <t xml:space="preserve"> (8-11) جدول</t>
  </si>
  <si>
    <t>Table(11-8)</t>
  </si>
  <si>
    <t xml:space="preserve"> (9-11) جدول</t>
  </si>
  <si>
    <t>Table(11-9)</t>
  </si>
  <si>
    <t xml:space="preserve"> (13) جدول </t>
  </si>
  <si>
    <t xml:space="preserve">Table(12-1) </t>
  </si>
  <si>
    <t>مجال التخصص</t>
  </si>
  <si>
    <t>أعلى شهادة دراسية والجنس                                   Highest Certificate and Gender</t>
  </si>
  <si>
    <t>Field of Specialization</t>
  </si>
  <si>
    <t>الثانوية أو ما يعادلها
Secondary / Equivalent</t>
  </si>
  <si>
    <t xml:space="preserve">دبلوم دون الجامعي
Pre-Univ. Diploma  </t>
  </si>
  <si>
    <t>الجامعة
University</t>
  </si>
  <si>
    <t>ماجستير / دبلوم عالي
Master / High Dip.</t>
  </si>
  <si>
    <t>دكتوراة
Ph. D.</t>
  </si>
  <si>
    <t>الجملة
Total</t>
  </si>
  <si>
    <t>إناث</t>
  </si>
  <si>
    <t>تخصصات الشهادة الثانوية او مايعادلها</t>
  </si>
  <si>
    <t>Specialties secondary school certificate orits equivalent</t>
  </si>
  <si>
    <t>العلوم التربوية وإعداد المعلمين</t>
  </si>
  <si>
    <t>Teacher Training and Education Science</t>
  </si>
  <si>
    <t>الفنون والدراسات الإنسانية</t>
  </si>
  <si>
    <t>Arts and Humanities</t>
  </si>
  <si>
    <t>العلوم الاجتماعية والأعمال التجارية والقانون</t>
  </si>
  <si>
    <t>Social Sciences, Business and Law</t>
  </si>
  <si>
    <t xml:space="preserve">العلوم الطبيعية والرياضيات وعلوم
الحاسب الآلي
</t>
  </si>
  <si>
    <t>Life Sciences, Mathematics and computerSciences</t>
  </si>
  <si>
    <t>الهندسة والصناعات والانشاءات</t>
  </si>
  <si>
    <t>Engineering , Manufacturing andCostructions</t>
  </si>
  <si>
    <t>الزراعة والبيطرة</t>
  </si>
  <si>
    <t>Agriculture and Veterinary</t>
  </si>
  <si>
    <t>الصحة والخدمات الاجتماعية</t>
  </si>
  <si>
    <t>Health and Sociality Services</t>
  </si>
  <si>
    <t>الخدمات</t>
  </si>
  <si>
    <t>Services</t>
  </si>
  <si>
    <t xml:space="preserve"> (12-2) جدول </t>
  </si>
  <si>
    <t>Table(12-2)</t>
  </si>
  <si>
    <t xml:space="preserve"> (12-3) جدول </t>
  </si>
  <si>
    <t>Table(12-3)</t>
  </si>
  <si>
    <t>1_13</t>
  </si>
  <si>
    <t>السكان( 15 سنة فاكثر) حسب الحالة الزواجية والجنس والحالة التعليمية</t>
  </si>
  <si>
    <t>Population (15 Years and Over) by Marital Status, Gender, And Educational Status</t>
  </si>
  <si>
    <t>2_13</t>
  </si>
  <si>
    <t>السكان السعوديون ( 15 سنة فاكثر) حسب الحالة الزواجية والجنس والحالة التعليمية</t>
  </si>
  <si>
    <t>saudi  Population (15 Years and Over) by Marital Status, Gender, And Educational Status</t>
  </si>
  <si>
    <t>3_13</t>
  </si>
  <si>
    <t>السكان غير السعوديون( 15 سنة فاكثر) حسب الحالة الزواجية والجنس والحالة التعليمية</t>
  </si>
  <si>
    <t xml:space="preserve">Non saudi  Population (15 Years and Over) by Marital Status, Gender, And Educational Status </t>
  </si>
  <si>
    <t>1_14</t>
  </si>
  <si>
    <t xml:space="preserve">السكان (15 سنة فأكثر) حسب الجنس والمحافظة والعلاقة بقوة العمل </t>
  </si>
  <si>
    <t xml:space="preserve">Population (15 years and over) by Gender , Governorate  and Activity Status </t>
  </si>
  <si>
    <t>2_14</t>
  </si>
  <si>
    <t xml:space="preserve">السكان السعوديون (15 سنة فأكثر) حسب الجنس والمحافظة والعلاقة بقوة العمل </t>
  </si>
  <si>
    <t xml:space="preserve">Saudi Population (15 years and over) by Gender , Governorate  and Activity Status </t>
  </si>
  <si>
    <t>3_14</t>
  </si>
  <si>
    <t xml:space="preserve">السكان غير السعوديون (15 سنة فأكثر) حسب الجنس والمحافظة والعلاقة بقوة العمل </t>
  </si>
  <si>
    <t>Non Saudi Population (15 years and over) by Gender , Governorate  and Activity Status</t>
  </si>
  <si>
    <t>1_15</t>
  </si>
  <si>
    <t xml:space="preserve">السكان  المشتغلون (15 سنة فأكثر) حسب الجنس وفئات العمر والحالة العملية </t>
  </si>
  <si>
    <t>Employed Population (15 years and over ) by Gender ,  Age Groups and Employment Status</t>
  </si>
  <si>
    <t>2_15</t>
  </si>
  <si>
    <t xml:space="preserve">السكان السعوديون المشتغلون (15 سنة فأكثر) حسب الجنس وفئات العمر والحالة العملية </t>
  </si>
  <si>
    <t>Employed Saudi Population (15 years and over ) by Gender,Age Groups and Employment Status</t>
  </si>
  <si>
    <t>3_15</t>
  </si>
  <si>
    <t xml:space="preserve">السكان غير السعوديون المشتغلون (15 سنة فأكثر) حسب الجنس وفئات العمر والحالة العملية </t>
  </si>
  <si>
    <t>Employed Non Saudi Population (15 years and over ) by Gender ,Age Groups and Employment Status</t>
  </si>
  <si>
    <t>1_16</t>
  </si>
  <si>
    <t>السكان  المشتغلون (15 سنة فأكثر) حسب الجنس والحالة التعليمية والحالة العملية</t>
  </si>
  <si>
    <t>Employed Saudi Population (15 years and over ) by Gender , Educational Status and Employment Status</t>
  </si>
  <si>
    <t>2_16</t>
  </si>
  <si>
    <t>السكان السعوديون المشتغلون (15 سنة فأكثر) حسب الجنس والحالة التعليمية والحالة العملية</t>
  </si>
  <si>
    <t xml:space="preserve">Employed Saudi Population (15 years and over ) by Gender , Educational Status and Employment Status </t>
  </si>
  <si>
    <t>3_16</t>
  </si>
  <si>
    <t>السكان غير السعوديون المشتغلون (15 سنة فأكثر) حسب الجنس والحالة التعليمية والحالة العملية</t>
  </si>
  <si>
    <t>1_17</t>
  </si>
  <si>
    <t>السكان المشتغلون( 15 سنة فاكثر) حسب المنطقة الادارية والجنس والحالة العملية</t>
  </si>
  <si>
    <t>Employed Population (15 Years and Over) by Gender, Administrative Area And Employment Status</t>
  </si>
  <si>
    <t>2_17</t>
  </si>
  <si>
    <t>السكان السعوديون المشتغلون( 15 سنة فاكثر) حسب المنطقة الادارية والجنس والحالة العملية</t>
  </si>
  <si>
    <t>Employed  Saudi Population (15 Years and Over) by Gender, Administrative Area And Employment Status</t>
  </si>
  <si>
    <t>3_17</t>
  </si>
  <si>
    <t>السكان غير السعوديون المشتغلون( 15 سنة فاكثر) حسب المنطقة الادارية والجنس والحالة العملية</t>
  </si>
  <si>
    <t xml:space="preserve"> Employed Non  Saudi Population (15 Years and Over) by Gender, Administrative Area And Employment Status</t>
  </si>
  <si>
    <t>1_22</t>
  </si>
  <si>
    <t xml:space="preserve">السكان  المشتغلون  (15 سنة فأكثر) حسب أقسام الأنشطة الاقتصادية الرئيسة وفئات العمر </t>
  </si>
  <si>
    <t>Employed Population (15 Years and Over) by Main Economic Activity and Age Groups</t>
  </si>
  <si>
    <t>2_22</t>
  </si>
  <si>
    <t>السكان الذكور المشتغلون (15 سنة فأكثر) حسب أقسام الأنشطة الاقتصادية الرئيسة وفئات العمر</t>
  </si>
  <si>
    <t>3_22</t>
  </si>
  <si>
    <t xml:space="preserve">السكان الاناث المشتغلون (15 سنة فأكثر) حسب أقسام الأنشطة الاقتصادية الرئيسة وفئات العمر </t>
  </si>
  <si>
    <t>Employed Population female (15 Years and Over) by Main Economic Activity and Age Groups</t>
  </si>
  <si>
    <t>4_22</t>
  </si>
  <si>
    <t xml:space="preserve">السكان السعوديون المشتغلون (15 سنة فأكثر) حسب أقسام الأنشطة الاقتصادية الرئيسة وفئات العمر </t>
  </si>
  <si>
    <t>Employed Saudi Population (15 Years and Over) by Main Economic Activity and Age Groups</t>
  </si>
  <si>
    <t>5_22</t>
  </si>
  <si>
    <t xml:space="preserve">السكان السعوديون الذكور المشتغلون (15 سنة فأكثر) حسب أقسام الأنشطة الاقتصادية الرئيسة وفئات العمر </t>
  </si>
  <si>
    <t>Employed Saudi male Population (15 Years and Over) by Main Economic Activity and Age Groups</t>
  </si>
  <si>
    <t>6_22</t>
  </si>
  <si>
    <t xml:space="preserve">السكان السعوديون الاناث المشتغلون (15 سنة فأكثر) حسب أقسام الأنشطة الاقتصادية الرئيسة وفئات العمر </t>
  </si>
  <si>
    <t>Employed Saudi female Population (15 Years and Over) by Main Economic Activity and Age Groups</t>
  </si>
  <si>
    <t>7_22</t>
  </si>
  <si>
    <t>السكان غير السعوديون  المشتغلون (15 سنة فأكثر) حسب أقسام الأنشطة الاقتصادية الرئيسة وفئات العمر</t>
  </si>
  <si>
    <t>Employed Non Saudi Population (15 Years and Over) by Main Economic Activity and Age Groups</t>
  </si>
  <si>
    <t>8_22</t>
  </si>
  <si>
    <t>السكان غير السعوديون الذكور المشتغلون (15 سنة فأكثر) حسب أقسام الأنشطة الاقتصادية الرئيسة وفئات العمر</t>
  </si>
  <si>
    <t>Employed Non Saudi male Population (15 Years and Over) by Main Economic Activity and Age Groups</t>
  </si>
  <si>
    <t>9_22</t>
  </si>
  <si>
    <t>السكان غير السعوديون الاناث المشتغلون (15 سنة فأكثر) حسب أقسام الأنشطة الاقتصادية الرئيسة وفئات العمر</t>
  </si>
  <si>
    <t>Employed Non Saudi Female Population (15 Years and Over) by Main Economic Activity and Age Groups</t>
  </si>
  <si>
    <t>1_23</t>
  </si>
  <si>
    <t xml:space="preserve">السكان  المشتغلون (15 سنة فأكثر) حسب أقسام الأنشطة الاقتصادية الرئيسة والحالة العملية </t>
  </si>
  <si>
    <t>Employed Population (15 Years and Over) by Main Economic Activity and Employment Status</t>
  </si>
  <si>
    <t>2_23</t>
  </si>
  <si>
    <t xml:space="preserve">السكان السعوديون المشتغلون (15 سنة فأكثر) حسب أقسام الأنشطة الاقتصادية الرئيسة والحالة العملية </t>
  </si>
  <si>
    <t>3_23</t>
  </si>
  <si>
    <t xml:space="preserve">السكان غير السعوديون المشتغلون (15 سنة فأكثر) حسب أقسام الأنشطة الاقتصادية الرئيسة والحالة العملية </t>
  </si>
  <si>
    <t>1_25</t>
  </si>
  <si>
    <t>السكان المشتغلون( 15 سنة فاكثر) حسب الحالة الزواجية والحالة التعليمية والحالة العملية</t>
  </si>
  <si>
    <t>Employed Population (15 Years and Over) by Marital Status, Educational Status And Employment Status</t>
  </si>
  <si>
    <t>2_25</t>
  </si>
  <si>
    <t>السكان السعوديون المشتغلون( 15 سنة فاكثر) حسب الحالة الزواجية والحالة التعليمية والحالة العملية</t>
  </si>
  <si>
    <t>Employed Saudi Population (15 Years and Over)by Marital Status,Educational Status And Employment Status</t>
  </si>
  <si>
    <t>3_25</t>
  </si>
  <si>
    <t>السكان غير السعوديون المشتغلون( 15 سنة فاكثر) حسب الحالة الزواجية والحالة التعليمية والحالة العملية</t>
  </si>
  <si>
    <t>Employed Non Saudi Population (15 Years and Over) by Marital Status,Educational Status And Employment Status</t>
  </si>
  <si>
    <t>جدول (13-1)</t>
  </si>
  <si>
    <t>Table(13-1)</t>
  </si>
  <si>
    <t>الجنس</t>
  </si>
  <si>
    <t>الحالة الزواجية</t>
  </si>
  <si>
    <t>الحالة التعليمية</t>
  </si>
  <si>
    <t>Educational Status</t>
  </si>
  <si>
    <t>Marital Status</t>
  </si>
  <si>
    <t>Sex</t>
  </si>
  <si>
    <t>أمى</t>
  </si>
  <si>
    <t>يقرأ و يكتب</t>
  </si>
  <si>
    <t>الإبتدائية</t>
  </si>
  <si>
    <t>الثانوية أو  مايعادلها</t>
  </si>
  <si>
    <t>دبلوم دون الجامعة</t>
  </si>
  <si>
    <t>الجامعية</t>
  </si>
  <si>
    <t>ماجستير/ دبلوم عالى</t>
  </si>
  <si>
    <t>Read &amp; Write</t>
  </si>
  <si>
    <t>Secondary /
Equiv.</t>
  </si>
  <si>
    <t>Dip. LT University</t>
  </si>
  <si>
    <t>Master / High
Dip.</t>
  </si>
  <si>
    <t>Male</t>
  </si>
  <si>
    <t>لم يتزوج ابدا</t>
  </si>
  <si>
    <t>Never Married</t>
  </si>
  <si>
    <t xml:space="preserve">متزوج </t>
  </si>
  <si>
    <t>Married</t>
  </si>
  <si>
    <t>مطلق</t>
  </si>
  <si>
    <t>Divorced</t>
  </si>
  <si>
    <t>ارمل</t>
  </si>
  <si>
    <t>Widowed</t>
  </si>
  <si>
    <t>Female</t>
  </si>
  <si>
    <t>جمــــــله</t>
  </si>
  <si>
    <t>الهيئة العامة للإحصاء - النتائج التفصيلية للتعداد العام للسكان والمساكن 1431هـ</t>
  </si>
  <si>
    <t>جدول (13-2)</t>
  </si>
  <si>
    <t>Table(13-2)</t>
  </si>
  <si>
    <t xml:space="preserve"> saudi  Population (15 Years and Over) by Marital Status, Gender, And Educational Status </t>
  </si>
  <si>
    <t>جدول (13-3)</t>
  </si>
  <si>
    <t>Table(13-3)</t>
  </si>
  <si>
    <t xml:space="preserve">جدول ( 14-1 ) </t>
  </si>
  <si>
    <t xml:space="preserve">  Table (14-1 )</t>
  </si>
  <si>
    <t xml:space="preserve">   العلاقة بقوة العمل                                                                                                                Activity Status</t>
  </si>
  <si>
    <t xml:space="preserve">داخل قوة العمل  </t>
  </si>
  <si>
    <t>خارج قوة العمل               Out of the Labor Force</t>
  </si>
  <si>
    <t>Gender</t>
  </si>
  <si>
    <t>In the Labor Force</t>
  </si>
  <si>
    <t>طالب</t>
  </si>
  <si>
    <t>متفرغة لأعمال المنزل</t>
  </si>
  <si>
    <t>متقاعد</t>
  </si>
  <si>
    <t>أخرى</t>
  </si>
  <si>
    <t>Student</t>
  </si>
  <si>
    <t>Housewife/ Homemaker</t>
  </si>
  <si>
    <t>Retired</t>
  </si>
  <si>
    <t>Other</t>
  </si>
  <si>
    <t>ذكــور</t>
  </si>
  <si>
    <t xml:space="preserve">جدول ( 14-2 ) </t>
  </si>
  <si>
    <t xml:space="preserve">جدول ( 14-3 ) </t>
  </si>
  <si>
    <t xml:space="preserve">السكان غير  السعوديون (15 سنة فأكثر) حسب الجنس والمحافظة والعلاقة بقوة العمل </t>
  </si>
  <si>
    <t xml:space="preserve"> Non Saudi Population (15 years and over) by Gender , Governorate  and Activity Status </t>
  </si>
  <si>
    <t xml:space="preserve">جدول ( 15-1 ) </t>
  </si>
  <si>
    <t xml:space="preserve">  Table (15-1 )</t>
  </si>
  <si>
    <t>الحالة العملية                                                                          Employment Status</t>
  </si>
  <si>
    <t>صاحب عمل يوظف</t>
  </si>
  <si>
    <t>صاحب عمل لا يوظف</t>
  </si>
  <si>
    <t>مشتغل بأجر أو بدون أجر</t>
  </si>
  <si>
    <t>Employer</t>
  </si>
  <si>
    <t>Self-Employed</t>
  </si>
  <si>
    <t>Paid/
Unpaid Worker</t>
  </si>
  <si>
    <t>15  -  19</t>
  </si>
  <si>
    <t>20  -  24</t>
  </si>
  <si>
    <t>25  -  29</t>
  </si>
  <si>
    <t>30  -  34</t>
  </si>
  <si>
    <t>35  -  39</t>
  </si>
  <si>
    <t>40  -  44</t>
  </si>
  <si>
    <t>45  -  49</t>
  </si>
  <si>
    <t>50  -  54</t>
  </si>
  <si>
    <t>55  -  59</t>
  </si>
  <si>
    <t>60  -  64</t>
  </si>
  <si>
    <t>65  +</t>
  </si>
  <si>
    <t xml:space="preserve">جدول ( 15-2 ) </t>
  </si>
  <si>
    <t xml:space="preserve">  Table (15-2)</t>
  </si>
  <si>
    <t xml:space="preserve">Employed Saudi Population (15 years and over ) by Gender,Age Groups and Employment Status </t>
  </si>
  <si>
    <t xml:space="preserve">جدول ( 15-3 ) </t>
  </si>
  <si>
    <t xml:space="preserve">  Table (15-3)</t>
  </si>
  <si>
    <t xml:space="preserve">Employed Non Saudi Population (15 years and over ) by Gender ,Age Groups and Employment Status </t>
  </si>
  <si>
    <t xml:space="preserve">جدول ( 16-1) </t>
  </si>
  <si>
    <t xml:space="preserve">  Table (16-1)</t>
  </si>
  <si>
    <t xml:space="preserve">السكان المشتغلون (15 سنة فأكثر) حسب الجنس والحالة التعليمية والحالة العملية </t>
  </si>
  <si>
    <t xml:space="preserve">الحالة التعليمية </t>
  </si>
  <si>
    <t xml:space="preserve"> Educational Status </t>
  </si>
  <si>
    <t>الثانوية أو ما يعادلها</t>
  </si>
  <si>
    <t>Secondary/Equivalent</t>
  </si>
  <si>
    <t>دبلوم دون الجامعي</t>
  </si>
  <si>
    <t>جامعية</t>
  </si>
  <si>
    <t xml:space="preserve">ماجستير / دبلوم عالي </t>
  </si>
  <si>
    <t>Master/High Dip.</t>
  </si>
  <si>
    <t xml:space="preserve">دكتوراة </t>
  </si>
  <si>
    <t xml:space="preserve">جدول ( 16-2) </t>
  </si>
  <si>
    <t xml:space="preserve">  Table (16-2)</t>
  </si>
  <si>
    <t xml:space="preserve">السكان السعوديون المشتغلون (15 سنة فأكثر) حسب الجنس والحالة التعليمية والحالة العملية </t>
  </si>
  <si>
    <t xml:space="preserve">جدول ( 16-3) </t>
  </si>
  <si>
    <t xml:space="preserve">  Table (16-3)</t>
  </si>
  <si>
    <t xml:space="preserve">السكان غير السعوديون المشتغلون (15 سنة فأكثر) حسب الجنس والحالة التعليمية والحالة العملية </t>
  </si>
  <si>
    <t xml:space="preserve">جدول ( 17-1) </t>
  </si>
  <si>
    <t xml:space="preserve">  Table (17-1)</t>
  </si>
  <si>
    <t xml:space="preserve">جدول ( 17-2) </t>
  </si>
  <si>
    <t xml:space="preserve">  Table (17-2)</t>
  </si>
  <si>
    <t xml:space="preserve">جدول ( 17-3) </t>
  </si>
  <si>
    <t xml:space="preserve">  Table (17-3)</t>
  </si>
  <si>
    <t>أقسام الأنشطة 
الاقتصادية الرئيسة</t>
  </si>
  <si>
    <t>Main Economic Activity</t>
  </si>
  <si>
    <t>الزراعة والحراجة وصيد الأسماك</t>
  </si>
  <si>
    <t>Agriculture, forestry and fishing</t>
  </si>
  <si>
    <t>التعدين واستغلال المحاجر</t>
  </si>
  <si>
    <t>Mining and quarrying</t>
  </si>
  <si>
    <t>الصناعة التحويلية</t>
  </si>
  <si>
    <t>Manufacturing</t>
  </si>
  <si>
    <t>إمدادات الكهرباء والغاز والبخار وتكييف الهواء</t>
  </si>
  <si>
    <t>Electricity, gas, steam and air
conditiooning supply</t>
  </si>
  <si>
    <t>إمدادات المياه وأنشطة الصرف الصحي وإدارة النفايات ومعالجتها</t>
  </si>
  <si>
    <t>Water supply, sewerage, waste management and remediation</t>
  </si>
  <si>
    <t>التشييد والبناء</t>
  </si>
  <si>
    <t>Construction</t>
  </si>
  <si>
    <t>تجارة الجملة والتجزئة، وإصلاح المركبات ذات المحركات والدراجات النارية</t>
  </si>
  <si>
    <t>Wholesale and retail ,repair of vehicles and motorcycles</t>
  </si>
  <si>
    <t>النقل والتخزين</t>
  </si>
  <si>
    <t>Transportation and storage</t>
  </si>
  <si>
    <t>أنشطة خدمات الإقامة والطعام</t>
  </si>
  <si>
    <t>Accommodation , food service activities</t>
  </si>
  <si>
    <t>المعلومات والاتصالات</t>
  </si>
  <si>
    <t>Information and communication</t>
  </si>
  <si>
    <t>الأنشطة المالية وأنشطة التأمين</t>
  </si>
  <si>
    <t>Financial and insurance activities</t>
  </si>
  <si>
    <t>الانشطة العقارية</t>
  </si>
  <si>
    <t>Real estate activities</t>
  </si>
  <si>
    <t>الأنشطة المهنية والعلمية والتقنية</t>
  </si>
  <si>
    <t>Professional, scientific and technical activities</t>
  </si>
  <si>
    <t>أنشطة الخدمات الإدارية وخدمات الدعم</t>
  </si>
  <si>
    <t>Administrative , support service activities</t>
  </si>
  <si>
    <t>الإدارة العامة والدفاع والضمان الاجتماعي الإلزامي</t>
  </si>
  <si>
    <t>administration , defence, social security</t>
  </si>
  <si>
    <t>التعليم</t>
  </si>
  <si>
    <t>Education</t>
  </si>
  <si>
    <t>الأنشطة في مجال صحة الإنسان والعمل الاجتماعي</t>
  </si>
  <si>
    <t>Human health and social work activities</t>
  </si>
  <si>
    <t>الفنون والترفية والتسلية</t>
  </si>
  <si>
    <t>Arts, entertainment and recreation</t>
  </si>
  <si>
    <t>أنشطة الخدمات الأخرى</t>
  </si>
  <si>
    <t>Other service activities</t>
  </si>
  <si>
    <t>أنشطة الأسر المعيشية</t>
  </si>
  <si>
    <t>Productive households activities</t>
  </si>
  <si>
    <t>أنشطة المنظمات والهيئات غير الخاضعة للولاية القضائية الوطنية</t>
  </si>
  <si>
    <t>Activities of extraterritorial organizations and bodies</t>
  </si>
  <si>
    <t>الإجمالي</t>
  </si>
  <si>
    <t>جدول (1-22)</t>
  </si>
  <si>
    <t xml:space="preserve"> Table (22-1)</t>
  </si>
  <si>
    <t xml:space="preserve">السكان  المشتغلون (15 سنة فأكثر) حسب أقسام الأنشطة الاقتصادية الرئيسة وفئات العمر </t>
  </si>
  <si>
    <t xml:space="preserve">أقسام الأنشطة </t>
  </si>
  <si>
    <t>فئات العمر                                                                                      Age Groups</t>
  </si>
  <si>
    <t>الاقتصادية الرئيسة</t>
  </si>
  <si>
    <t>65 +</t>
  </si>
  <si>
    <t>Electricity, gas, steam and air conditiooning supply</t>
  </si>
  <si>
    <t xml:space="preserve">إمدادات المياه وأنشطة الصرف 
الصحي وإدارة النفايات ومعالجتها  </t>
  </si>
  <si>
    <t>جدول (2-22)</t>
  </si>
  <si>
    <t xml:space="preserve"> Table (22-2)</t>
  </si>
  <si>
    <t>جدول (3-22)</t>
  </si>
  <si>
    <t xml:space="preserve"> Table (22-3)</t>
  </si>
  <si>
    <t>جدول (4-22)</t>
  </si>
  <si>
    <t xml:space="preserve"> Table (22-4)</t>
  </si>
  <si>
    <t xml:space="preserve">السكان السعوديون  المشتغلون (15 سنة فأكثر) حسب أقسام الأنشطة الاقتصادية الرئيسة وفئات العمر </t>
  </si>
  <si>
    <t>جدول (5-22)</t>
  </si>
  <si>
    <t xml:space="preserve"> Table (22-5)</t>
  </si>
  <si>
    <t xml:space="preserve">السكان السعوديون الذكورالمشتغلون (15 سنة فأكثر) حسب أقسام الأنشطة الاقتصادية الرئيسة وفئات العمر </t>
  </si>
  <si>
    <t>جدول (6-22)</t>
  </si>
  <si>
    <t xml:space="preserve"> Table (22-6)</t>
  </si>
  <si>
    <t>جدول (7-22)</t>
  </si>
  <si>
    <t xml:space="preserve"> Table (22-7)</t>
  </si>
  <si>
    <t xml:space="preserve">السكان غير السعوديون المشتغلون (15 سنة فأكثر) حسب أقسام الأنشطة الاقتصادية الرئيسة وفئات العمر </t>
  </si>
  <si>
    <t>جدول (8-22)</t>
  </si>
  <si>
    <t xml:space="preserve"> Table (22-8)</t>
  </si>
  <si>
    <t xml:space="preserve">السكان غير  السعوديون الذكور المشتغلون (15 سنة فأكثر) حسب أقسام الأنشطة الاقتصادية الرئيسة وفئات العمر </t>
  </si>
  <si>
    <t xml:space="preserve">جدول ( 22-9 ) </t>
  </si>
  <si>
    <t xml:space="preserve">  Table (22-9)</t>
  </si>
  <si>
    <t xml:space="preserve">السكان غير السعوديون الاناث المشتغلون (15 سنة فأكثر) حسب أقسام الأنشطة الاقتصادية الرئيسة وفئات العمر </t>
  </si>
  <si>
    <t xml:space="preserve">جدول ( 23-1 ) </t>
  </si>
  <si>
    <t xml:space="preserve">  Table (23-1)</t>
  </si>
  <si>
    <t xml:space="preserve">جدول ( 23-2 ) </t>
  </si>
  <si>
    <t xml:space="preserve">  Table (23-2)</t>
  </si>
  <si>
    <t xml:space="preserve">جدول ( 23-3 ) </t>
  </si>
  <si>
    <t xml:space="preserve">  Table (23-3)</t>
  </si>
  <si>
    <t>جدول (25-1)</t>
  </si>
  <si>
    <t>Table(25-1)</t>
  </si>
  <si>
    <t xml:space="preserve">صاحب عمل يوظف </t>
  </si>
  <si>
    <t>Paid Unpaid Worker</t>
  </si>
  <si>
    <t>Illitrate</t>
  </si>
  <si>
    <t xml:space="preserve">ارمل </t>
  </si>
  <si>
    <t xml:space="preserve">يقرا ويكتب </t>
  </si>
  <si>
    <t>Read&amp;write</t>
  </si>
  <si>
    <t xml:space="preserve">الابتدائيه </t>
  </si>
  <si>
    <t>المتوسطه</t>
  </si>
  <si>
    <t>Intermidiate</t>
  </si>
  <si>
    <t>الثانويه</t>
  </si>
  <si>
    <t>Secondary / Equiv.</t>
  </si>
  <si>
    <t>دبلوم دون الجامعه</t>
  </si>
  <si>
    <t>LT Univ.Dip.</t>
  </si>
  <si>
    <t xml:space="preserve">جامعيه </t>
  </si>
  <si>
    <t>ماجستير  / دبلوم عالي</t>
  </si>
  <si>
    <t>Master/Higher Dip.</t>
  </si>
  <si>
    <t>Ph.D.</t>
  </si>
  <si>
    <t>جدول (25-2)</t>
  </si>
  <si>
    <t>Table(25-2)</t>
  </si>
  <si>
    <t>Employed Saudi Population (15 Years and Over)by Marital Status,Educational Status And Employment Status)</t>
  </si>
  <si>
    <t>جدول (25-3)</t>
  </si>
  <si>
    <t>Table(25-3)</t>
  </si>
  <si>
    <t>النتائج التفصيلية للأعاقة في المملكة العربية السعودية عام 2010</t>
  </si>
  <si>
    <t>1_26</t>
  </si>
  <si>
    <t xml:space="preserve">السكان حسب الجنس والمحافظة والجنسيه ووجود الإعاقة </t>
  </si>
  <si>
    <t>Population by Gender, Govnernorate And Disability Status</t>
  </si>
  <si>
    <t>2_26</t>
  </si>
  <si>
    <t xml:space="preserve">السكان السعوديون حسب الجنس والمحافظة والجنسية ووجود الإعاقة </t>
  </si>
  <si>
    <t>Saudi Population by Gender, Govnernorate And Disability Status</t>
  </si>
  <si>
    <t>3_26</t>
  </si>
  <si>
    <t xml:space="preserve">السكان غير السعوديون حسب الجنس والمحافظة والجنسيه ووجودالإعاقة </t>
  </si>
  <si>
    <t xml:space="preserve">Saudi Population by Gender , Governorate and Disability Status </t>
  </si>
  <si>
    <t>26_3</t>
  </si>
  <si>
    <t>7 2</t>
  </si>
  <si>
    <t>السكان حسب الجنس والجنسية(سعودي/غير سعودي) والمحافظة ووجود اعاقة</t>
  </si>
  <si>
    <t>Population by Gender, Govnernorate, Nationality (Saudi/Non-Saudi), And Disability status</t>
  </si>
  <si>
    <t>2 7</t>
  </si>
  <si>
    <t>28_1</t>
  </si>
  <si>
    <t>السكان  المعاقون  حسب الجنس وفئات العمر</t>
  </si>
  <si>
    <t xml:space="preserve"> Population With Disability by Gender and Age Groups</t>
  </si>
  <si>
    <t>1_28</t>
  </si>
  <si>
    <t>28_2</t>
  </si>
  <si>
    <t xml:space="preserve">السكان السعوديون المعاقون  حسب الجنس وفئات العمر </t>
  </si>
  <si>
    <t>Saudi Population With Disability by Gender and Age Groups</t>
  </si>
  <si>
    <t>2_28</t>
  </si>
  <si>
    <t>28_3</t>
  </si>
  <si>
    <t xml:space="preserve">السكان غير السعوديون المعاقون  حسب الجنس وفئات العمر </t>
  </si>
  <si>
    <t>Non Saudi Population With Disability by Gender And Age Groups</t>
  </si>
  <si>
    <t>3_28</t>
  </si>
  <si>
    <t>29_1</t>
  </si>
  <si>
    <t xml:space="preserve">السكان  المعاقون حسب الجنس والحالة الزواجية </t>
  </si>
  <si>
    <t xml:space="preserve">Population With Disability by Gender And Marital Status </t>
  </si>
  <si>
    <t>1_29</t>
  </si>
  <si>
    <t>29_2</t>
  </si>
  <si>
    <t xml:space="preserve">السكان السعوديون المعاقون حسب الجنس والحالة الزواجية </t>
  </si>
  <si>
    <t xml:space="preserve">Saudi Population With Disability by Gender and  Marital Status </t>
  </si>
  <si>
    <t>2_29</t>
  </si>
  <si>
    <t>29_3</t>
  </si>
  <si>
    <t xml:space="preserve">السكان غير السعوديون المعاقون حسب الجنس والحالة الزواجية </t>
  </si>
  <si>
    <t xml:space="preserve"> Non Saudi Population With Disability by Gender and  Marital Status </t>
  </si>
  <si>
    <t>3_29</t>
  </si>
  <si>
    <t>30_1</t>
  </si>
  <si>
    <t xml:space="preserve">السكان المعاقون  حسب الجنس ونوع الإعاقة </t>
  </si>
  <si>
    <t xml:space="preserve">Population With Disability by Gender and Type of Disability </t>
  </si>
  <si>
    <t>1_30</t>
  </si>
  <si>
    <t>30_2</t>
  </si>
  <si>
    <t>السكان السعوديون المعاقون  حسب الجنس ونوع الإعاقة</t>
  </si>
  <si>
    <t>Saudi Population With Disability by Gender and Type of Disability</t>
  </si>
  <si>
    <t>2_30</t>
  </si>
  <si>
    <t>30_3</t>
  </si>
  <si>
    <t xml:space="preserve">السكان غير السعوديون المعاقون  حسب الجنس ونوع الإعاقة </t>
  </si>
  <si>
    <t xml:space="preserve"> Non Saudi Population With Disability by Gender and Type of Disability </t>
  </si>
  <si>
    <t>3_30</t>
  </si>
  <si>
    <t xml:space="preserve">جدول ( 26-1 ) </t>
  </si>
  <si>
    <t xml:space="preserve"> Table  (26-1 )  </t>
  </si>
  <si>
    <t>توجد إعاقة       With Disability</t>
  </si>
  <si>
    <t>لا توجد إعاقة       Without  Disability</t>
  </si>
  <si>
    <t>الجملة              Total</t>
  </si>
  <si>
    <t xml:space="preserve">جدول (26-2 ) </t>
  </si>
  <si>
    <t xml:space="preserve">Table   ( 26-2 ) </t>
  </si>
  <si>
    <t xml:space="preserve">جدول ( 26-3 ) </t>
  </si>
  <si>
    <t xml:space="preserve">  Table   ( 26-3 )</t>
  </si>
  <si>
    <t>جدول ( 27 )</t>
  </si>
  <si>
    <t xml:space="preserve"> Table (27)</t>
  </si>
  <si>
    <t xml:space="preserve">المحافظه </t>
  </si>
  <si>
    <t xml:space="preserve">Nationality &amp; Gender                                                                                                  الجنسيه والجنس                                         </t>
  </si>
  <si>
    <t xml:space="preserve">Nationality &amp; Gender                                                                                                  الجنسيه والجنس     </t>
  </si>
  <si>
    <t>Govenorate</t>
  </si>
  <si>
    <t xml:space="preserve">Saudi        سعودي </t>
  </si>
  <si>
    <t>Non-Saudi       غير سعودي</t>
  </si>
  <si>
    <t xml:space="preserve">الجمله </t>
  </si>
  <si>
    <t>ذكور  Male</t>
  </si>
  <si>
    <t>اناث Female</t>
  </si>
  <si>
    <t>الجمله Total</t>
  </si>
  <si>
    <t xml:space="preserve">جدول ( 28-1 ) </t>
  </si>
  <si>
    <t xml:space="preserve"> Table      ( 28-1 )</t>
  </si>
  <si>
    <t xml:space="preserve"> Population With Disability by Gender and Age Groups </t>
  </si>
  <si>
    <t>الجنس                                                                                           Gender</t>
  </si>
  <si>
    <t>Age   Groups</t>
  </si>
  <si>
    <t>اقل من سنة</t>
  </si>
  <si>
    <t>1- 4</t>
  </si>
  <si>
    <t>1 - 4</t>
  </si>
  <si>
    <t>15- 19</t>
  </si>
  <si>
    <t>20- 24</t>
  </si>
  <si>
    <t>25- 29</t>
  </si>
  <si>
    <t>30- 34</t>
  </si>
  <si>
    <t>35- 39</t>
  </si>
  <si>
    <t>45- 49</t>
  </si>
  <si>
    <t>65- 69</t>
  </si>
  <si>
    <t>70- 74</t>
  </si>
  <si>
    <t>75- 79</t>
  </si>
  <si>
    <t>80  فأكثر</t>
  </si>
  <si>
    <t xml:space="preserve">جدول ( 28-2 ) </t>
  </si>
  <si>
    <t xml:space="preserve">   Table   ( 28-2 )</t>
  </si>
  <si>
    <t xml:space="preserve">Saudi Population With Disability by Gender and Age Groups </t>
  </si>
  <si>
    <t xml:space="preserve"> 1- 4 </t>
  </si>
  <si>
    <t xml:space="preserve"> 5 - 9 </t>
  </si>
  <si>
    <t xml:space="preserve">15- 19 </t>
  </si>
  <si>
    <t xml:space="preserve"> 25- 29 </t>
  </si>
  <si>
    <t xml:space="preserve">30- 34 </t>
  </si>
  <si>
    <t xml:space="preserve">35- 39 </t>
  </si>
  <si>
    <t xml:space="preserve">40- 44 </t>
  </si>
  <si>
    <t xml:space="preserve"> 65- 69 </t>
  </si>
  <si>
    <t xml:space="preserve">70- 74 </t>
  </si>
  <si>
    <t xml:space="preserve">75- 79 </t>
  </si>
  <si>
    <t xml:space="preserve">جدول ( 28-3 ) </t>
  </si>
  <si>
    <t xml:space="preserve">  Table  ( 28-3 )  </t>
  </si>
  <si>
    <t xml:space="preserve">جدول ( 29-1 ) </t>
  </si>
  <si>
    <t xml:space="preserve">   Table  ( 29-1 )</t>
  </si>
  <si>
    <t>الجنس                                                                             Gender</t>
  </si>
  <si>
    <t>Never- Married</t>
  </si>
  <si>
    <t>متزوج</t>
  </si>
  <si>
    <t>أرمل</t>
  </si>
  <si>
    <t xml:space="preserve">جدول ( 29-2 ) </t>
  </si>
  <si>
    <t xml:space="preserve"> Table    ( 29-2 )</t>
  </si>
  <si>
    <t xml:space="preserve">جدول ( 29-3 ) </t>
  </si>
  <si>
    <t xml:space="preserve">  Table ( 29-3 )</t>
  </si>
  <si>
    <t xml:space="preserve">جدول ( 30-1 ) </t>
  </si>
  <si>
    <t xml:space="preserve">( 30-1 ) Table  </t>
  </si>
  <si>
    <t>نوع الإعاقة</t>
  </si>
  <si>
    <t>Type of Disability</t>
  </si>
  <si>
    <t>كفيف</t>
  </si>
  <si>
    <t>Blind</t>
  </si>
  <si>
    <t>أصم ( أطرش )</t>
  </si>
  <si>
    <t>Deaf</t>
  </si>
  <si>
    <t>أصم وأبكم</t>
  </si>
  <si>
    <t>Deaf &amp; Mute</t>
  </si>
  <si>
    <t>فاقد أحد الأعضاء</t>
  </si>
  <si>
    <t>Lost an Organ</t>
  </si>
  <si>
    <t>تخلف عقلي</t>
  </si>
  <si>
    <t>Mentally Retarded</t>
  </si>
  <si>
    <t>شلل</t>
  </si>
  <si>
    <t>Paralysis</t>
  </si>
  <si>
    <t xml:space="preserve">جدول ( 30-2 ) </t>
  </si>
  <si>
    <t xml:space="preserve"> Table  ( 30-2 )</t>
  </si>
  <si>
    <t xml:space="preserve">Saudi Population With Disability by Gender and Type of Disability </t>
  </si>
  <si>
    <t xml:space="preserve">جدول ( 30-3 ) </t>
  </si>
  <si>
    <t xml:space="preserve"> Table ( 30-3 ) </t>
  </si>
  <si>
    <t>النتائج التفصيلية للأعاقة</t>
  </si>
  <si>
    <t xml:space="preserve">النتائج التفصيلية الأقتصادية </t>
  </si>
  <si>
    <t xml:space="preserve">النتائج التفصيلية التعليمية </t>
  </si>
  <si>
    <t xml:space="preserve">النتائج التفصيلية الديموجرافية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</si>
</sst>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>
    <font>
      <sz val="11"/>
      <color theme="1"/>
      <name val="Arial"/>
      <family val="2"/>
      <charset val="178"/>
      <scheme val="minor"/>
    </font>
    <font>
      <sz val="10"/>
      <name val="Arial"/>
      <charset val="178"/>
    </font>
    <font>
      <sz val="16"/>
      <color rgb="FF474D9B"/>
      <name val="Frutiger LT Arabic 55 Roman"/>
    </font>
    <font>
      <sz val="12"/>
      <name val="Frutiger LT Arabic 55 Roman"/>
    </font>
    <font>
      <u/>
      <sz val="10"/>
      <color theme="10"/>
      <name val="Arial"/>
      <charset val="178"/>
    </font>
    <font>
      <sz val="10"/>
      <name val="Frutiger LT Arabic 55 Roman"/>
    </font>
    <font>
      <u/>
      <sz val="10"/>
      <color theme="10"/>
      <name val="Arial"/>
      <family val="2"/>
    </font>
    <font>
      <sz val="8"/>
      <name val="Frutiger LT Arabic 55 Roman"/>
    </font>
    <font>
      <sz val="10"/>
      <color rgb="FF9BA8C2"/>
      <name val="Frutiger LT Arabic 55 Roman"/>
    </font>
    <font>
      <i/>
      <sz val="10"/>
      <name val="Frutiger LT Arabic 55 Roman"/>
    </font>
    <font>
      <sz val="14"/>
      <color theme="1"/>
      <name val="Arial"/>
      <family val="2"/>
      <charset val="178"/>
      <scheme val="minor"/>
    </font>
    <font>
      <sz val="15"/>
      <color rgb="FF474D9B"/>
      <name val="Frutiger LT Arabic 55 Roman"/>
    </font>
    <font>
      <sz val="10"/>
      <color theme="0"/>
      <name val="Frutiger LT Arabic 55 Roman"/>
    </font>
    <font>
      <b/>
      <i/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8"/>
      <color rgb="FF9BA8C2"/>
      <name val="Arial"/>
      <family val="2"/>
    </font>
    <font>
      <sz val="14"/>
      <color rgb="FF9BA8C2"/>
      <name val="Arial"/>
      <family val="2"/>
    </font>
    <font>
      <b/>
      <sz val="10"/>
      <color rgb="FF9BA8C2"/>
      <name val="Frutiger LT Arabic 55 Roman"/>
    </font>
    <font>
      <sz val="14"/>
      <name val="Arial"/>
      <charset val="178"/>
    </font>
    <font>
      <sz val="10"/>
      <color rgb="FF474D9B"/>
      <name val="Frutiger LT Arabic 55 Roman"/>
    </font>
    <font>
      <sz val="20"/>
      <name val="Arial"/>
      <family val="2"/>
    </font>
    <font>
      <b/>
      <i/>
      <sz val="10"/>
      <name val="Frutiger LT Arabic 55 Roman"/>
    </font>
    <font>
      <sz val="13"/>
      <color rgb="FF474D9B"/>
      <name val="Frutiger LT Arabic 55 Roman"/>
    </font>
    <font>
      <b/>
      <sz val="10"/>
      <name val="Frutiger LT Arabic 55 Roman"/>
    </font>
    <font>
      <sz val="14"/>
      <name val="Arial"/>
      <family val="2"/>
    </font>
    <font>
      <sz val="12"/>
      <color rgb="FF474D9B"/>
      <name val="Frutiger LT Arabic 55 Roman"/>
    </font>
    <font>
      <sz val="10"/>
      <color theme="0" tint="-4.9989318521683403E-2"/>
      <name val="Frutiger LT Arabic 55 Roman"/>
    </font>
    <font>
      <sz val="16"/>
      <name val="Arial"/>
      <charset val="178"/>
    </font>
    <font>
      <sz val="14"/>
      <color rgb="FF474D9B"/>
      <name val="Frutiger LT Arabic 55 Roman"/>
    </font>
    <font>
      <i/>
      <sz val="10"/>
      <color rgb="FF9BA8C2"/>
      <name val="Frutiger LT Arabic 55 Roman"/>
    </font>
    <font>
      <sz val="9"/>
      <name val="Frutiger LT Arabic 55 Roman"/>
    </font>
    <font>
      <sz val="10"/>
      <name val="Arial"/>
      <family val="2"/>
    </font>
    <font>
      <sz val="10"/>
      <color rgb="FF000000"/>
      <name val="Frutiger LT Arabic 55 Roman"/>
    </font>
    <font>
      <sz val="14"/>
      <color theme="0"/>
      <name val="Arial"/>
      <family val="2"/>
    </font>
    <font>
      <b/>
      <sz val="14"/>
      <color rgb="FF9BA8C2"/>
      <name val="Arial"/>
      <family val="2"/>
    </font>
    <font>
      <b/>
      <sz val="9"/>
      <color rgb="FF9BA8C2"/>
      <name val="Akhbar MT"/>
      <charset val="178"/>
    </font>
    <font>
      <b/>
      <sz val="9"/>
      <name val="Akhbar MT"/>
      <charset val="178"/>
    </font>
    <font>
      <b/>
      <sz val="10"/>
      <name val="Frutiger LT Arabic 45 Light"/>
    </font>
    <font>
      <sz val="10"/>
      <name val="Frutiger LT Arabic 45 Light"/>
    </font>
    <font>
      <sz val="18"/>
      <name val="Arial"/>
      <family val="2"/>
    </font>
    <font>
      <i/>
      <sz val="12"/>
      <name val="Arial"/>
      <family val="2"/>
    </font>
    <font>
      <b/>
      <sz val="11"/>
      <name val="ITC Bookman Light"/>
      <family val="1"/>
    </font>
    <font>
      <b/>
      <sz val="11"/>
      <name val="Arial"/>
      <family val="2"/>
    </font>
    <font>
      <b/>
      <sz val="13"/>
      <name val="Arial"/>
      <family val="2"/>
    </font>
    <font>
      <sz val="12"/>
      <color theme="0"/>
      <name val="Frutiger LT Arabic 55 Roman"/>
    </font>
    <font>
      <u/>
      <sz val="10"/>
      <color indexed="12"/>
      <name val="Arial"/>
      <family val="2"/>
    </font>
    <font>
      <sz val="10"/>
      <color indexed="8"/>
      <name val="Frutiger LT Arabic 55 Roman"/>
    </font>
    <font>
      <vertAlign val="superscript"/>
      <sz val="10"/>
      <name val="Frutiger LT Arabic 55 Roman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37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654">
    <xf numFmtId="0" fontId="0" fillId="0" borderId="0" xfId="0"/>
    <xf numFmtId="0" fontId="1" fillId="0" borderId="0" xfId="1"/>
    <xf numFmtId="0" fontId="2" fillId="0" borderId="0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4" fillId="0" borderId="0" xfId="2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 readingOrder="2"/>
    </xf>
    <xf numFmtId="0" fontId="5" fillId="3" borderId="4" xfId="1" applyFont="1" applyFill="1" applyBorder="1" applyAlignment="1">
      <alignment horizontal="right" vertical="center" wrapText="1" readingOrder="2"/>
    </xf>
    <xf numFmtId="0" fontId="3" fillId="4" borderId="3" xfId="1" applyFont="1" applyFill="1" applyBorder="1" applyAlignment="1">
      <alignment horizontal="center" vertical="center" wrapText="1" readingOrder="2"/>
    </xf>
    <xf numFmtId="0" fontId="5" fillId="4" borderId="4" xfId="3" applyFont="1" applyFill="1" applyBorder="1" applyAlignment="1">
      <alignment horizontal="right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top" wrapText="1" readingOrder="2"/>
    </xf>
    <xf numFmtId="0" fontId="5" fillId="4" borderId="4" xfId="2" applyFont="1" applyFill="1" applyBorder="1" applyAlignment="1">
      <alignment horizontal="right" vertical="center" wrapText="1" readingOrder="2"/>
    </xf>
    <xf numFmtId="0" fontId="5" fillId="4" borderId="4" xfId="2" applyFont="1" applyFill="1" applyBorder="1" applyAlignment="1">
      <alignment horizontal="left" vertical="center" wrapText="1" readingOrder="1"/>
    </xf>
    <xf numFmtId="0" fontId="3" fillId="4" borderId="7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left" vertical="center" wrapText="1" readingOrder="1"/>
    </xf>
    <xf numFmtId="0" fontId="3" fillId="3" borderId="7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left" vertical="center" wrapText="1" readingOrder="1"/>
    </xf>
    <xf numFmtId="0" fontId="7" fillId="4" borderId="4" xfId="2" applyFont="1" applyFill="1" applyBorder="1" applyAlignment="1">
      <alignment horizontal="left" vertical="center" wrapText="1" readingOrder="1"/>
    </xf>
    <xf numFmtId="0" fontId="3" fillId="4" borderId="8" xfId="1" applyFont="1" applyFill="1" applyBorder="1" applyAlignment="1">
      <alignment horizontal="center" vertical="center" wrapText="1" readingOrder="2"/>
    </xf>
    <xf numFmtId="0" fontId="3" fillId="4" borderId="9" xfId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right" vertical="center" shrinkToFit="1" readingOrder="2"/>
    </xf>
    <xf numFmtId="0" fontId="9" fillId="0" borderId="0" xfId="1" applyFont="1" applyFill="1" applyBorder="1" applyAlignment="1">
      <alignment vertical="center" shrinkToFit="1" readingOrder="2"/>
    </xf>
    <xf numFmtId="49" fontId="5" fillId="0" borderId="0" xfId="1" applyNumberFormat="1" applyFont="1" applyFill="1" applyBorder="1" applyAlignment="1">
      <alignment vertical="center" shrinkToFit="1" readingOrder="2"/>
    </xf>
    <xf numFmtId="49" fontId="8" fillId="0" borderId="0" xfId="1" applyNumberFormat="1" applyFont="1" applyFill="1" applyBorder="1" applyAlignment="1">
      <alignment horizontal="left" vertical="center" shrinkToFit="1" readingOrder="2"/>
    </xf>
    <xf numFmtId="0" fontId="4" fillId="0" borderId="0" xfId="2" applyFill="1" applyBorder="1" applyAlignment="1">
      <alignment horizontal="center" vertical="center" shrinkToFit="1" readingOrder="2"/>
    </xf>
    <xf numFmtId="0" fontId="5" fillId="0" borderId="0" xfId="1" applyFont="1" applyFill="1" applyBorder="1" applyAlignment="1">
      <alignment vertical="center" shrinkToFit="1" readingOrder="2"/>
    </xf>
    <xf numFmtId="49" fontId="5" fillId="0" borderId="0" xfId="1" applyNumberFormat="1" applyFont="1" applyFill="1" applyBorder="1" applyAlignment="1">
      <alignment horizontal="left" vertical="center" shrinkToFit="1" readingOrder="2"/>
    </xf>
    <xf numFmtId="0" fontId="5" fillId="0" borderId="0" xfId="1" applyFont="1" applyFill="1" applyBorder="1" applyAlignment="1">
      <alignment horizontal="center" vertical="center" shrinkToFit="1" readingOrder="2"/>
    </xf>
    <xf numFmtId="0" fontId="12" fillId="2" borderId="4" xfId="1" applyFont="1" applyFill="1" applyBorder="1" applyAlignment="1">
      <alignment horizontal="center" vertical="center" shrinkToFit="1" readingOrder="2"/>
    </xf>
    <xf numFmtId="0" fontId="12" fillId="2" borderId="4" xfId="1" applyFont="1" applyFill="1" applyBorder="1" applyAlignment="1">
      <alignment horizontal="center" vertical="center" shrinkToFit="1"/>
    </xf>
    <xf numFmtId="0" fontId="5" fillId="3" borderId="13" xfId="1" applyFont="1" applyFill="1" applyBorder="1" applyAlignment="1">
      <alignment horizontal="center" vertical="center" shrinkToFit="1"/>
    </xf>
    <xf numFmtId="0" fontId="5" fillId="3" borderId="4" xfId="1" applyNumberFormat="1" applyFont="1" applyFill="1" applyBorder="1" applyAlignment="1">
      <alignment horizontal="center" vertical="center" shrinkToFit="1"/>
    </xf>
    <xf numFmtId="0" fontId="5" fillId="3" borderId="14" xfId="1" applyFont="1" applyFill="1" applyBorder="1" applyAlignment="1">
      <alignment horizontal="center" vertical="center" shrinkToFit="1"/>
    </xf>
    <xf numFmtId="0" fontId="5" fillId="4" borderId="13" xfId="1" applyFont="1" applyFill="1" applyBorder="1" applyAlignment="1">
      <alignment horizontal="center" vertical="center" shrinkToFit="1"/>
    </xf>
    <xf numFmtId="0" fontId="5" fillId="4" borderId="4" xfId="1" applyNumberFormat="1" applyFont="1" applyFill="1" applyBorder="1" applyAlignment="1">
      <alignment horizontal="center" vertical="center" shrinkToFit="1"/>
    </xf>
    <xf numFmtId="0" fontId="5" fillId="4" borderId="14" xfId="1" applyFont="1" applyFill="1" applyBorder="1" applyAlignment="1">
      <alignment horizontal="center" vertical="center" shrinkToFit="1"/>
    </xf>
    <xf numFmtId="0" fontId="12" fillId="2" borderId="15" xfId="1" applyFont="1" applyFill="1" applyBorder="1" applyAlignment="1">
      <alignment horizontal="center" vertical="center" shrinkToFit="1"/>
    </xf>
    <xf numFmtId="0" fontId="12" fillId="2" borderId="16" xfId="1" applyNumberFormat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shrinkToFit="1" readingOrder="2"/>
    </xf>
    <xf numFmtId="0" fontId="13" fillId="0" borderId="0" xfId="1" applyFont="1" applyFill="1" applyAlignment="1">
      <alignment vertical="center" shrinkToFit="1" readingOrder="2"/>
    </xf>
    <xf numFmtId="0" fontId="5" fillId="0" borderId="0" xfId="1" applyFont="1" applyFill="1" applyBorder="1" applyAlignment="1">
      <alignment vertical="center" readingOrder="2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shrinkToFit="1" readingOrder="1"/>
    </xf>
    <xf numFmtId="0" fontId="13" fillId="0" borderId="0" xfId="1" applyFont="1" applyFill="1" applyBorder="1" applyAlignment="1">
      <alignment vertical="center" shrinkToFit="1" readingOrder="2"/>
    </xf>
    <xf numFmtId="0" fontId="15" fillId="0" borderId="0" xfId="1" applyFont="1" applyFill="1" applyAlignment="1">
      <alignment horizontal="center" vertical="center" shrinkToFit="1" readingOrder="2"/>
    </xf>
    <xf numFmtId="0" fontId="5" fillId="3" borderId="13" xfId="1" applyFont="1" applyFill="1" applyBorder="1" applyAlignment="1">
      <alignment horizontal="center" vertical="center" shrinkToFit="1" readingOrder="2"/>
    </xf>
    <xf numFmtId="0" fontId="5" fillId="3" borderId="4" xfId="1" applyNumberFormat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 shrinkToFit="1" readingOrder="2"/>
    </xf>
    <xf numFmtId="0" fontId="5" fillId="4" borderId="4" xfId="1" applyNumberFormat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shrinkToFit="1" readingOrder="1"/>
    </xf>
    <xf numFmtId="0" fontId="12" fillId="2" borderId="17" xfId="1" applyFont="1" applyFill="1" applyBorder="1" applyAlignment="1" applyProtection="1">
      <alignment horizontal="center" vertical="center" shrinkToFit="1"/>
    </xf>
    <xf numFmtId="0" fontId="16" fillId="0" borderId="0" xfId="1" applyFont="1" applyFill="1" applyAlignment="1">
      <alignment horizontal="center" vertical="center" shrinkToFit="1" readingOrder="2"/>
    </xf>
    <xf numFmtId="0" fontId="15" fillId="0" borderId="0" xfId="1" applyFont="1" applyFill="1" applyAlignment="1">
      <alignment horizontal="left" vertical="center" shrinkToFit="1" readingOrder="2"/>
    </xf>
    <xf numFmtId="0" fontId="14" fillId="0" borderId="0" xfId="1" applyFont="1" applyFill="1" applyAlignment="1">
      <alignment horizontal="right" vertical="center" textRotation="90" shrinkToFit="1" readingOrder="2"/>
    </xf>
    <xf numFmtId="0" fontId="1" fillId="0" borderId="0" xfId="1" applyFill="1" applyAlignment="1">
      <alignment horizontal="center" vertical="center" shrinkToFit="1" readingOrder="2"/>
    </xf>
    <xf numFmtId="0" fontId="5" fillId="0" borderId="0" xfId="1" applyFont="1" applyFill="1" applyBorder="1" applyAlignment="1">
      <alignment vertical="center" shrinkToFit="1"/>
    </xf>
    <xf numFmtId="49" fontId="8" fillId="0" borderId="0" xfId="1" applyNumberFormat="1" applyFont="1" applyFill="1" applyBorder="1" applyAlignment="1">
      <alignment horizontal="left" vertical="center" shrinkToFit="1" readingOrder="1"/>
    </xf>
    <xf numFmtId="0" fontId="5" fillId="0" borderId="0" xfId="1" applyFont="1" applyFill="1" applyBorder="1" applyAlignment="1">
      <alignment vertical="center" textRotation="90" shrinkToFit="1"/>
    </xf>
    <xf numFmtId="0" fontId="11" fillId="0" borderId="0" xfId="4" applyFont="1" applyBorder="1" applyAlignment="1">
      <alignment vertical="center" wrapText="1"/>
    </xf>
    <xf numFmtId="49" fontId="8" fillId="0" borderId="0" xfId="1" applyNumberFormat="1" applyFont="1" applyFill="1" applyBorder="1" applyAlignment="1">
      <alignment vertical="center" shrinkToFit="1" readingOrder="2"/>
    </xf>
    <xf numFmtId="0" fontId="12" fillId="2" borderId="11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12" fillId="2" borderId="4" xfId="1" applyFont="1" applyFill="1" applyBorder="1" applyAlignment="1">
      <alignment vertical="center" shrinkToFit="1"/>
    </xf>
    <xf numFmtId="49" fontId="12" fillId="2" borderId="4" xfId="1" applyNumberFormat="1" applyFont="1" applyFill="1" applyBorder="1" applyAlignment="1">
      <alignment horizontal="center" vertical="center" wrapText="1" shrinkToFit="1" readingOrder="2"/>
    </xf>
    <xf numFmtId="0" fontId="5" fillId="0" borderId="0" xfId="1" applyFont="1" applyFill="1" applyBorder="1" applyAlignment="1">
      <alignment horizontal="right" vertical="center" shrinkToFit="1" readingOrder="2"/>
    </xf>
    <xf numFmtId="49" fontId="8" fillId="0" borderId="0" xfId="1" applyNumberFormat="1" applyFont="1" applyFill="1" applyBorder="1" applyAlignment="1">
      <alignment vertical="center" shrinkToFit="1" readingOrder="1"/>
    </xf>
    <xf numFmtId="0" fontId="11" fillId="0" borderId="0" xfId="4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center" vertical="center" shrinkToFit="1"/>
    </xf>
    <xf numFmtId="0" fontId="5" fillId="4" borderId="3" xfId="1" applyFont="1" applyFill="1" applyBorder="1" applyAlignment="1">
      <alignment horizontal="center" vertical="center" shrinkToFit="1" readingOrder="2"/>
    </xf>
    <xf numFmtId="0" fontId="5" fillId="4" borderId="7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 readingOrder="2"/>
    </xf>
    <xf numFmtId="0" fontId="12" fillId="2" borderId="8" xfId="1" applyFont="1" applyFill="1" applyBorder="1" applyAlignment="1">
      <alignment horizontal="center" vertical="center" shrinkToFit="1"/>
    </xf>
    <xf numFmtId="0" fontId="12" fillId="2" borderId="18" xfId="1" applyNumberFormat="1" applyFont="1" applyFill="1" applyBorder="1" applyAlignment="1">
      <alignment horizontal="center" vertical="center" shrinkToFit="1"/>
    </xf>
    <xf numFmtId="0" fontId="12" fillId="2" borderId="9" xfId="1" applyFont="1" applyFill="1" applyBorder="1" applyAlignment="1">
      <alignment horizontal="center" vertical="center" shrinkToFit="1"/>
    </xf>
    <xf numFmtId="0" fontId="1" fillId="0" borderId="0" xfId="1" applyFill="1" applyAlignment="1">
      <alignment vertical="center" shrinkToFit="1"/>
    </xf>
    <xf numFmtId="0" fontId="1" fillId="0" borderId="0" xfId="1" applyFill="1" applyBorder="1" applyAlignment="1">
      <alignment vertical="center" shrinkToFit="1"/>
    </xf>
    <xf numFmtId="0" fontId="12" fillId="2" borderId="10" xfId="1" applyFont="1" applyFill="1" applyBorder="1" applyAlignment="1">
      <alignment horizontal="center" vertical="center" shrinkToFit="1"/>
    </xf>
    <xf numFmtId="0" fontId="12" fillId="2" borderId="12" xfId="1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center" vertical="center" shrinkToFit="1"/>
    </xf>
    <xf numFmtId="0" fontId="12" fillId="2" borderId="13" xfId="1" applyFont="1" applyFill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vertical="center" shrinkToFit="1"/>
    </xf>
    <xf numFmtId="0" fontId="19" fillId="0" borderId="0" xfId="1" applyFont="1" applyFill="1" applyAlignment="1">
      <alignment vertical="center" shrinkToFit="1"/>
    </xf>
    <xf numFmtId="0" fontId="20" fillId="0" borderId="0" xfId="1" applyFont="1" applyFill="1" applyAlignment="1">
      <alignment vertical="center" shrinkToFit="1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49" fontId="16" fillId="0" borderId="0" xfId="1" applyNumberFormat="1" applyFont="1" applyFill="1" applyAlignment="1">
      <alignment vertical="center" shrinkToFit="1" readingOrder="2"/>
    </xf>
    <xf numFmtId="49" fontId="8" fillId="0" borderId="19" xfId="1" applyNumberFormat="1" applyFont="1" applyFill="1" applyBorder="1" applyAlignment="1">
      <alignment vertical="center" shrinkToFit="1" readingOrder="1"/>
    </xf>
    <xf numFmtId="0" fontId="12" fillId="2" borderId="11" xfId="1" applyFont="1" applyFill="1" applyBorder="1" applyAlignment="1">
      <alignment vertical="center" shrinkToFit="1"/>
    </xf>
    <xf numFmtId="0" fontId="19" fillId="0" borderId="0" xfId="1" applyFont="1" applyFill="1" applyBorder="1" applyAlignment="1">
      <alignment vertical="center" shrinkToFit="1"/>
    </xf>
    <xf numFmtId="0" fontId="14" fillId="0" borderId="0" xfId="1" applyFont="1" applyFill="1" applyAlignment="1">
      <alignment vertical="center" textRotation="90" shrinkToFit="1"/>
    </xf>
    <xf numFmtId="49" fontId="8" fillId="0" borderId="19" xfId="1" applyNumberFormat="1" applyFont="1" applyFill="1" applyBorder="1" applyAlignment="1">
      <alignment vertical="center" shrinkToFit="1" readingOrder="2"/>
    </xf>
    <xf numFmtId="0" fontId="24" fillId="0" borderId="0" xfId="1" applyFont="1" applyFill="1" applyAlignment="1">
      <alignment horizontal="right" vertical="center" shrinkToFit="1" readingOrder="2"/>
    </xf>
    <xf numFmtId="0" fontId="23" fillId="0" borderId="20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vertical="center" textRotation="90" shrinkToFit="1"/>
    </xf>
    <xf numFmtId="0" fontId="23" fillId="0" borderId="19" xfId="1" applyFont="1" applyFill="1" applyBorder="1" applyAlignment="1">
      <alignment vertical="center" shrinkToFit="1"/>
    </xf>
    <xf numFmtId="0" fontId="23" fillId="0" borderId="0" xfId="1" applyFont="1" applyFill="1" applyBorder="1" applyAlignment="1">
      <alignment vertical="center" shrinkToFit="1"/>
    </xf>
    <xf numFmtId="0" fontId="19" fillId="0" borderId="0" xfId="1" applyFont="1" applyFill="1" applyAlignment="1">
      <alignment horizontal="center" vertical="center" shrinkToFit="1"/>
    </xf>
    <xf numFmtId="0" fontId="1" fillId="0" borderId="0" xfId="1" applyFill="1" applyAlignment="1">
      <alignment horizontal="center" vertical="center" shrinkToFit="1"/>
    </xf>
    <xf numFmtId="0" fontId="20" fillId="0" borderId="0" xfId="1" applyFont="1" applyFill="1" applyAlignment="1">
      <alignment horizontal="center" vertical="center" shrinkToFit="1"/>
    </xf>
    <xf numFmtId="0" fontId="14" fillId="0" borderId="0" xfId="1" applyFont="1" applyFill="1" applyAlignment="1">
      <alignment horizontal="center" vertical="center" textRotation="90" shrinkToFit="1"/>
    </xf>
    <xf numFmtId="49" fontId="16" fillId="0" borderId="0" xfId="1" applyNumberFormat="1" applyFont="1" applyFill="1" applyAlignment="1">
      <alignment horizontal="center" vertical="center" shrinkToFit="1" readingOrder="2"/>
    </xf>
    <xf numFmtId="0" fontId="24" fillId="0" borderId="0" xfId="1" applyFont="1" applyFill="1" applyAlignment="1">
      <alignment horizontal="center" vertical="center" shrinkToFit="1" readingOrder="2"/>
    </xf>
    <xf numFmtId="0" fontId="19" fillId="0" borderId="0" xfId="1" applyFont="1" applyFill="1" applyBorder="1" applyAlignment="1">
      <alignment horizontal="center" vertical="center" shrinkToFit="1"/>
    </xf>
    <xf numFmtId="49" fontId="5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5" fillId="0" borderId="0" xfId="1" applyFont="1" applyFill="1" applyAlignment="1">
      <alignment vertical="center" readingOrder="2"/>
    </xf>
    <xf numFmtId="0" fontId="25" fillId="0" borderId="0" xfId="4" applyFont="1" applyBorder="1" applyAlignment="1">
      <alignment horizontal="center" vertical="center" wrapText="1"/>
    </xf>
    <xf numFmtId="0" fontId="14" fillId="0" borderId="0" xfId="1" applyFont="1" applyFill="1" applyAlignment="1">
      <alignment vertical="center" textRotation="90"/>
    </xf>
    <xf numFmtId="0" fontId="5" fillId="0" borderId="0" xfId="1" applyFont="1" applyFill="1" applyBorder="1" applyAlignment="1">
      <alignment vertical="center" readingOrder="1"/>
    </xf>
    <xf numFmtId="0" fontId="5" fillId="0" borderId="0" xfId="1" applyFont="1" applyFill="1" applyBorder="1" applyAlignment="1">
      <alignment horizontal="center" vertical="center" readingOrder="1"/>
    </xf>
    <xf numFmtId="0" fontId="13" fillId="0" borderId="0" xfId="1" applyFont="1" applyFill="1" applyBorder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" fillId="0" borderId="0" xfId="1" applyFill="1" applyAlignment="1">
      <alignment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NumberFormat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26" fillId="0" borderId="0" xfId="1" applyFont="1" applyFill="1" applyAlignment="1">
      <alignment horizontal="left" vertical="center" textRotation="90"/>
    </xf>
    <xf numFmtId="49" fontId="19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 readingOrder="2"/>
    </xf>
    <xf numFmtId="0" fontId="19" fillId="0" borderId="0" xfId="1" applyFont="1" applyFill="1" applyBorder="1" applyAlignment="1">
      <alignment vertical="center" readingOrder="1"/>
    </xf>
    <xf numFmtId="0" fontId="19" fillId="0" borderId="0" xfId="1" applyFont="1" applyFill="1" applyBorder="1" applyAlignment="1">
      <alignment horizontal="center" vertical="center" readingOrder="1"/>
    </xf>
    <xf numFmtId="0" fontId="20" fillId="0" borderId="0" xfId="1" applyFont="1" applyFill="1" applyAlignment="1">
      <alignment vertical="center"/>
    </xf>
    <xf numFmtId="0" fontId="5" fillId="4" borderId="3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/>
    </xf>
    <xf numFmtId="0" fontId="5" fillId="2" borderId="1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8" xfId="1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2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vertical="center" textRotation="90"/>
    </xf>
    <xf numFmtId="49" fontId="5" fillId="0" borderId="0" xfId="1" applyNumberFormat="1" applyFont="1" applyFill="1" applyAlignment="1">
      <alignment vertical="center" shrinkToFit="1" readingOrder="2"/>
    </xf>
    <xf numFmtId="0" fontId="27" fillId="0" borderId="0" xfId="1" applyFont="1" applyFill="1" applyBorder="1" applyAlignment="1">
      <alignment vertical="center"/>
    </xf>
    <xf numFmtId="49" fontId="12" fillId="2" borderId="11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 shrinkToFit="1"/>
    </xf>
    <xf numFmtId="0" fontId="29" fillId="0" borderId="0" xfId="1" applyFont="1" applyFill="1" applyAlignment="1">
      <alignment vertical="center"/>
    </xf>
    <xf numFmtId="0" fontId="29" fillId="0" borderId="0" xfId="1" applyFont="1" applyFill="1" applyAlignment="1">
      <alignment horizontal="right" vertical="center" textRotation="90"/>
    </xf>
    <xf numFmtId="0" fontId="29" fillId="0" borderId="0" xfId="1" applyFont="1" applyFill="1" applyBorder="1" applyAlignment="1">
      <alignment horizontal="right" vertical="center" textRotation="90"/>
    </xf>
    <xf numFmtId="49" fontId="16" fillId="0" borderId="0" xfId="1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49" fontId="16" fillId="0" borderId="0" xfId="1" applyNumberFormat="1" applyFont="1" applyFill="1" applyBorder="1" applyAlignment="1">
      <alignment horizontal="center" vertical="center" readingOrder="2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12" fillId="2" borderId="27" xfId="1" applyFont="1" applyFill="1" applyBorder="1" applyAlignment="1">
      <alignment horizontal="center" vertical="center" wrapText="1" shrinkToFit="1"/>
    </xf>
    <xf numFmtId="0" fontId="14" fillId="0" borderId="0" xfId="1" applyFont="1" applyFill="1" applyAlignment="1">
      <alignment horizontal="right" vertical="center" textRotation="90"/>
    </xf>
    <xf numFmtId="0" fontId="9" fillId="0" borderId="0" xfId="1" applyFont="1" applyFill="1" applyBorder="1" applyAlignment="1">
      <alignment vertical="center"/>
    </xf>
    <xf numFmtId="0" fontId="32" fillId="2" borderId="5" xfId="1" applyFont="1" applyFill="1" applyBorder="1" applyAlignment="1">
      <alignment horizontal="center"/>
    </xf>
    <xf numFmtId="0" fontId="32" fillId="2" borderId="6" xfId="1" applyFont="1" applyFill="1" applyBorder="1" applyAlignment="1">
      <alignment horizontal="center" vertical="center"/>
    </xf>
    <xf numFmtId="49" fontId="32" fillId="2" borderId="4" xfId="1" applyNumberFormat="1" applyFont="1" applyFill="1" applyBorder="1" applyAlignment="1">
      <alignment horizontal="center" wrapText="1" shrinkToFit="1" readingOrder="1"/>
    </xf>
    <xf numFmtId="49" fontId="32" fillId="2" borderId="4" xfId="1" applyNumberFormat="1" applyFont="1" applyFill="1" applyBorder="1" applyAlignment="1">
      <alignment horizontal="center" vertical="center" shrinkToFit="1"/>
    </xf>
    <xf numFmtId="49" fontId="32" fillId="2" borderId="4" xfId="1" applyNumberFormat="1" applyFont="1" applyFill="1" applyBorder="1" applyAlignment="1">
      <alignment horizontal="center" wrapText="1" shrinkToFit="1"/>
    </xf>
    <xf numFmtId="0" fontId="32" fillId="2" borderId="7" xfId="1" applyFont="1" applyFill="1" applyBorder="1" applyAlignment="1">
      <alignment horizontal="center"/>
    </xf>
    <xf numFmtId="0" fontId="5" fillId="0" borderId="0" xfId="1" applyFont="1" applyFill="1" applyAlignment="1">
      <alignment horizontal="right" vertical="center"/>
    </xf>
    <xf numFmtId="0" fontId="32" fillId="2" borderId="8" xfId="1" applyFont="1" applyFill="1" applyBorder="1" applyAlignment="1">
      <alignment horizontal="center" vertical="center"/>
    </xf>
    <xf numFmtId="0" fontId="32" fillId="2" borderId="18" xfId="1" applyNumberFormat="1" applyFont="1" applyFill="1" applyBorder="1" applyAlignment="1">
      <alignment horizontal="center" vertical="center"/>
    </xf>
    <xf numFmtId="0" fontId="32" fillId="2" borderId="9" xfId="1" applyFont="1" applyFill="1" applyBorder="1" applyAlignment="1">
      <alignment horizontal="center" vertical="center"/>
    </xf>
    <xf numFmtId="0" fontId="19" fillId="0" borderId="0" xfId="1" applyFont="1" applyFill="1" applyAlignment="1">
      <alignment vertical="center"/>
    </xf>
    <xf numFmtId="0" fontId="1" fillId="0" borderId="0" xfId="1" applyFill="1" applyAlignment="1">
      <alignment horizontal="right" vertical="center"/>
    </xf>
    <xf numFmtId="49" fontId="32" fillId="2" borderId="8" xfId="1" applyNumberFormat="1" applyFont="1" applyFill="1" applyBorder="1" applyAlignment="1">
      <alignment horizontal="center" vertical="center" shrinkToFit="1"/>
    </xf>
    <xf numFmtId="0" fontId="32" fillId="2" borderId="18" xfId="1" applyNumberFormat="1" applyFont="1" applyFill="1" applyBorder="1" applyAlignment="1">
      <alignment horizontal="center" vertical="center" shrinkToFit="1"/>
    </xf>
    <xf numFmtId="49" fontId="32" fillId="2" borderId="9" xfId="1" applyNumberFormat="1" applyFont="1" applyFill="1" applyBorder="1" applyAlignment="1">
      <alignment horizontal="center" vertical="center" shrinkToFit="1"/>
    </xf>
    <xf numFmtId="0" fontId="33" fillId="0" borderId="0" xfId="1" applyFont="1" applyFill="1" applyAlignment="1">
      <alignment vertical="center"/>
    </xf>
    <xf numFmtId="49" fontId="8" fillId="0" borderId="0" xfId="1" applyNumberFormat="1" applyFont="1" applyFill="1" applyBorder="1" applyAlignment="1">
      <alignment horizontal="center" vertical="top" shrinkToFit="1" readingOrder="2"/>
    </xf>
    <xf numFmtId="49" fontId="19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 textRotation="90"/>
    </xf>
    <xf numFmtId="0" fontId="19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3" fillId="0" borderId="0" xfId="1" applyFont="1" applyFill="1" applyAlignment="1">
      <alignment horizontal="center" vertical="center"/>
    </xf>
    <xf numFmtId="49" fontId="8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 readingOrder="1"/>
    </xf>
    <xf numFmtId="0" fontId="5" fillId="0" borderId="0" xfId="1" applyFont="1" applyFill="1" applyBorder="1" applyAlignment="1">
      <alignment horizontal="center" vertical="center" textRotation="90"/>
    </xf>
    <xf numFmtId="0" fontId="9" fillId="0" borderId="0" xfId="1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 shrinkToFit="1" readingOrder="2"/>
    </xf>
    <xf numFmtId="49" fontId="5" fillId="0" borderId="0" xfId="1" applyNumberFormat="1" applyFont="1" applyFill="1" applyBorder="1" applyAlignment="1">
      <alignment horizontal="center" vertical="center" shrinkToFit="1" readingOrder="2"/>
    </xf>
    <xf numFmtId="0" fontId="5" fillId="3" borderId="3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 readingOrder="2"/>
    </xf>
    <xf numFmtId="0" fontId="5" fillId="4" borderId="4" xfId="3" applyFont="1" applyFill="1" applyBorder="1" applyAlignment="1">
      <alignment horizontal="left" vertical="center" wrapText="1" readingOrder="1"/>
    </xf>
    <xf numFmtId="0" fontId="3" fillId="4" borderId="7" xfId="1" applyFont="1" applyFill="1" applyBorder="1" applyAlignment="1">
      <alignment horizontal="center" vertical="center" wrapText="1" readingOrder="1"/>
    </xf>
    <xf numFmtId="0" fontId="3" fillId="3" borderId="7" xfId="1" applyFont="1" applyFill="1" applyBorder="1" applyAlignment="1">
      <alignment horizontal="center" vertical="center" wrapText="1" readingOrder="1"/>
    </xf>
    <xf numFmtId="0" fontId="36" fillId="4" borderId="4" xfId="3" applyFont="1" applyFill="1" applyBorder="1" applyAlignment="1">
      <alignment horizontal="right" vertical="center" wrapText="1" readingOrder="2"/>
    </xf>
    <xf numFmtId="0" fontId="7" fillId="4" borderId="4" xfId="3" applyFont="1" applyFill="1" applyBorder="1" applyAlignment="1">
      <alignment horizontal="left" vertical="center" wrapText="1" readingOrder="1"/>
    </xf>
    <xf numFmtId="0" fontId="7" fillId="3" borderId="4" xfId="1" applyFont="1" applyFill="1" applyBorder="1" applyAlignment="1">
      <alignment horizontal="right" vertical="center" wrapText="1" readingOrder="2"/>
    </xf>
    <xf numFmtId="0" fontId="7" fillId="4" borderId="4" xfId="3" applyFont="1" applyFill="1" applyBorder="1" applyAlignment="1">
      <alignment horizontal="right" vertical="center" wrapText="1" readingOrder="2"/>
    </xf>
    <xf numFmtId="0" fontId="3" fillId="0" borderId="0" xfId="1" applyFont="1" applyFill="1" applyBorder="1" applyAlignment="1">
      <alignment horizontal="center" vertical="center" wrapText="1" readingOrder="2"/>
    </xf>
    <xf numFmtId="0" fontId="1" fillId="0" borderId="0" xfId="1" applyFill="1" applyBorder="1"/>
    <xf numFmtId="0" fontId="1" fillId="0" borderId="0" xfId="1" applyFill="1"/>
    <xf numFmtId="0" fontId="8" fillId="0" borderId="0" xfId="4" applyFont="1" applyAlignment="1">
      <alignment horizontal="right" vertical="center" wrapText="1"/>
    </xf>
    <xf numFmtId="0" fontId="20" fillId="0" borderId="0" xfId="5" applyFont="1" applyFill="1" applyAlignment="1">
      <alignment horizontal="center" vertical="center"/>
    </xf>
    <xf numFmtId="0" fontId="8" fillId="0" borderId="0" xfId="4" applyFont="1" applyAlignment="1">
      <alignment horizontal="left" vertical="center" wrapText="1"/>
    </xf>
    <xf numFmtId="0" fontId="13" fillId="0" borderId="0" xfId="5" applyFont="1" applyFill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0" fontId="8" fillId="0" borderId="0" xfId="4" applyFont="1" applyBorder="1" applyAlignment="1">
      <alignment vertical="center" wrapText="1"/>
    </xf>
    <xf numFmtId="49" fontId="16" fillId="0" borderId="0" xfId="5" applyNumberFormat="1" applyFont="1" applyFill="1" applyBorder="1" applyAlignment="1">
      <alignment horizontal="center" vertical="center" shrinkToFit="1" readingOrder="2"/>
    </xf>
    <xf numFmtId="0" fontId="8" fillId="0" borderId="0" xfId="4" applyFont="1" applyAlignment="1">
      <alignment vertical="center" wrapText="1"/>
    </xf>
    <xf numFmtId="0" fontId="15" fillId="0" borderId="0" xfId="5" applyFont="1" applyFill="1" applyAlignment="1">
      <alignment horizontal="center" vertical="center"/>
    </xf>
    <xf numFmtId="0" fontId="12" fillId="2" borderId="4" xfId="4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0" fontId="38" fillId="3" borderId="3" xfId="4" applyFont="1" applyFill="1" applyBorder="1" applyAlignment="1">
      <alignment horizontal="center" vertical="center" wrapText="1"/>
    </xf>
    <xf numFmtId="0" fontId="38" fillId="3" borderId="4" xfId="4" applyNumberFormat="1" applyFont="1" applyFill="1" applyBorder="1" applyAlignment="1">
      <alignment horizontal="center" vertical="center" wrapText="1"/>
    </xf>
    <xf numFmtId="0" fontId="38" fillId="3" borderId="7" xfId="4" applyFont="1" applyFill="1" applyBorder="1" applyAlignment="1">
      <alignment horizontal="center" vertical="center" wrapText="1"/>
    </xf>
    <xf numFmtId="0" fontId="37" fillId="0" borderId="0" xfId="5" applyFill="1" applyAlignment="1">
      <alignment horizontal="center" vertical="center"/>
    </xf>
    <xf numFmtId="0" fontId="38" fillId="4" borderId="3" xfId="4" applyFont="1" applyFill="1" applyBorder="1" applyAlignment="1">
      <alignment horizontal="center" vertical="center" wrapText="1"/>
    </xf>
    <xf numFmtId="0" fontId="38" fillId="4" borderId="4" xfId="4" applyNumberFormat="1" applyFont="1" applyFill="1" applyBorder="1" applyAlignment="1">
      <alignment horizontal="center" vertical="center" wrapText="1"/>
    </xf>
    <xf numFmtId="0" fontId="38" fillId="4" borderId="7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2" fillId="2" borderId="18" xfId="4" applyNumberFormat="1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20" fillId="0" borderId="0" xfId="5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4" fillId="0" borderId="0" xfId="5" applyFont="1" applyFill="1" applyAlignment="1">
      <alignment vertical="center" textRotation="90"/>
    </xf>
    <xf numFmtId="0" fontId="19" fillId="0" borderId="0" xfId="5" applyFont="1" applyFill="1" applyBorder="1" applyAlignment="1">
      <alignment vertical="center"/>
    </xf>
    <xf numFmtId="49" fontId="16" fillId="0" borderId="0" xfId="5" applyNumberFormat="1" applyFont="1" applyFill="1" applyBorder="1" applyAlignment="1">
      <alignment vertical="center" shrinkToFit="1" readingOrder="2"/>
    </xf>
    <xf numFmtId="0" fontId="37" fillId="0" borderId="0" xfId="5" applyFill="1" applyAlignment="1">
      <alignment vertical="center"/>
    </xf>
    <xf numFmtId="0" fontId="15" fillId="0" borderId="0" xfId="5" applyFont="1" applyFill="1" applyAlignment="1">
      <alignment vertical="center"/>
    </xf>
    <xf numFmtId="0" fontId="26" fillId="0" borderId="0" xfId="5" applyFont="1" applyFill="1" applyAlignment="1">
      <alignment horizontal="right" vertical="center" textRotation="90"/>
    </xf>
    <xf numFmtId="0" fontId="14" fillId="0" borderId="0" xfId="5" applyFont="1" applyFill="1" applyAlignment="1">
      <alignment horizontal="center" vertical="center" textRotation="90"/>
    </xf>
    <xf numFmtId="0" fontId="12" fillId="2" borderId="4" xfId="4" applyFont="1" applyFill="1" applyBorder="1" applyAlignment="1">
      <alignment horizontal="center" vertical="center" wrapText="1"/>
    </xf>
    <xf numFmtId="0" fontId="26" fillId="0" borderId="0" xfId="5" applyFont="1" applyFill="1" applyAlignment="1">
      <alignment horizontal="center" vertical="center" textRotation="90"/>
    </xf>
    <xf numFmtId="0" fontId="11" fillId="0" borderId="0" xfId="4" applyFont="1" applyAlignment="1">
      <alignment horizontal="center" vertical="center" wrapText="1"/>
    </xf>
    <xf numFmtId="0" fontId="19" fillId="0" borderId="0" xfId="5" applyFont="1" applyFill="1" applyAlignment="1">
      <alignment vertical="center"/>
    </xf>
    <xf numFmtId="0" fontId="16" fillId="0" borderId="0" xfId="5" applyFont="1" applyFill="1" applyBorder="1" applyAlignment="1">
      <alignment vertical="center"/>
    </xf>
    <xf numFmtId="49" fontId="16" fillId="0" borderId="0" xfId="5" applyNumberFormat="1" applyFont="1" applyFill="1" applyBorder="1" applyAlignment="1" applyProtection="1">
      <alignment horizontal="left" vertical="center" indent="1" shrinkToFit="1"/>
    </xf>
    <xf numFmtId="0" fontId="16" fillId="0" borderId="0" xfId="5" applyFont="1" applyFill="1" applyBorder="1" applyAlignment="1" applyProtection="1">
      <alignment horizontal="left" vertical="center" indent="1" shrinkToFit="1"/>
    </xf>
    <xf numFmtId="0" fontId="16" fillId="0" borderId="0" xfId="5" applyFont="1" applyFill="1" applyBorder="1" applyAlignment="1">
      <alignment horizontal="left" vertical="center" indent="2"/>
    </xf>
    <xf numFmtId="0" fontId="11" fillId="0" borderId="0" xfId="4" applyFont="1" applyAlignment="1">
      <alignment vertical="center" wrapText="1"/>
    </xf>
    <xf numFmtId="49" fontId="19" fillId="0" borderId="0" xfId="5" applyNumberFormat="1" applyFont="1" applyFill="1" applyBorder="1" applyAlignment="1">
      <alignment horizontal="center" vertical="center" shrinkToFit="1" readingOrder="2"/>
    </xf>
    <xf numFmtId="0" fontId="8" fillId="0" borderId="0" xfId="4" applyFont="1" applyBorder="1" applyAlignment="1">
      <alignment horizontal="right" vertical="center" wrapText="1"/>
    </xf>
    <xf numFmtId="0" fontId="8" fillId="0" borderId="0" xfId="4" applyFont="1" applyBorder="1" applyAlignment="1">
      <alignment horizontal="left" vertical="center" wrapText="1"/>
    </xf>
    <xf numFmtId="49" fontId="19" fillId="0" borderId="0" xfId="5" applyNumberFormat="1" applyFont="1" applyFill="1" applyBorder="1" applyAlignment="1">
      <alignment vertical="center" shrinkToFit="1" readingOrder="2"/>
    </xf>
    <xf numFmtId="0" fontId="8" fillId="0" borderId="29" xfId="4" applyFont="1" applyBorder="1" applyAlignment="1">
      <alignment vertical="center" wrapText="1"/>
    </xf>
    <xf numFmtId="0" fontId="19" fillId="0" borderId="0" xfId="5" applyFont="1" applyFill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0" fontId="38" fillId="3" borderId="3" xfId="4" applyNumberFormat="1" applyFont="1" applyFill="1" applyBorder="1" applyAlignment="1">
      <alignment horizontal="center" vertical="center" wrapText="1" readingOrder="2"/>
    </xf>
    <xf numFmtId="0" fontId="38" fillId="3" borderId="7" xfId="4" applyNumberFormat="1" applyFont="1" applyFill="1" applyBorder="1" applyAlignment="1">
      <alignment horizontal="center" vertical="center" wrapText="1"/>
    </xf>
    <xf numFmtId="0" fontId="38" fillId="4" borderId="3" xfId="4" applyNumberFormat="1" applyFont="1" applyFill="1" applyBorder="1" applyAlignment="1">
      <alignment horizontal="center" vertical="center" wrapText="1" readingOrder="2"/>
    </xf>
    <xf numFmtId="0" fontId="38" fillId="4" borderId="7" xfId="4" applyNumberFormat="1" applyFont="1" applyFill="1" applyBorder="1" applyAlignment="1">
      <alignment horizontal="center" vertical="center" wrapText="1"/>
    </xf>
    <xf numFmtId="0" fontId="18" fillId="0" borderId="0" xfId="5" applyFont="1" applyFill="1" applyAlignment="1">
      <alignment vertical="center"/>
    </xf>
    <xf numFmtId="0" fontId="14" fillId="0" borderId="0" xfId="5" applyFont="1" applyFill="1" applyAlignment="1">
      <alignment horizontal="right" vertical="center" textRotation="90"/>
    </xf>
    <xf numFmtId="0" fontId="26" fillId="0" borderId="0" xfId="5" applyFont="1" applyFill="1" applyAlignment="1">
      <alignment horizontal="left" vertical="center" textRotation="90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41" fillId="0" borderId="0" xfId="5" applyFont="1" applyFill="1" applyBorder="1" applyAlignment="1">
      <alignment vertical="center"/>
    </xf>
    <xf numFmtId="0" fontId="38" fillId="3" borderId="4" xfId="4" applyFont="1" applyFill="1" applyBorder="1" applyAlignment="1">
      <alignment horizontal="center" vertical="center" wrapText="1"/>
    </xf>
    <xf numFmtId="0" fontId="38" fillId="4" borderId="4" xfId="4" applyFont="1" applyFill="1" applyBorder="1" applyAlignment="1">
      <alignment horizontal="center" vertical="center" wrapText="1"/>
    </xf>
    <xf numFmtId="0" fontId="37" fillId="0" borderId="0" xfId="5" applyFill="1" applyBorder="1" applyAlignment="1">
      <alignment vertical="center"/>
    </xf>
    <xf numFmtId="0" fontId="42" fillId="0" borderId="0" xfId="5" applyFont="1" applyFill="1" applyBorder="1" applyAlignment="1">
      <alignment vertical="center"/>
    </xf>
    <xf numFmtId="0" fontId="19" fillId="0" borderId="0" xfId="5" applyFont="1" applyFill="1" applyAlignment="1">
      <alignment vertical="center" readingOrder="1"/>
    </xf>
    <xf numFmtId="0" fontId="19" fillId="0" borderId="0" xfId="5" applyFont="1" applyFill="1" applyAlignment="1">
      <alignment vertical="center" readingOrder="2"/>
    </xf>
    <xf numFmtId="0" fontId="18" fillId="0" borderId="0" xfId="5" applyFont="1" applyFill="1" applyAlignment="1">
      <alignment vertical="center" readingOrder="1"/>
    </xf>
    <xf numFmtId="0" fontId="20" fillId="0" borderId="0" xfId="5" applyFont="1" applyFill="1" applyAlignment="1">
      <alignment vertical="center" readingOrder="2"/>
    </xf>
    <xf numFmtId="0" fontId="20" fillId="0" borderId="0" xfId="5" applyFont="1" applyFill="1" applyAlignment="1">
      <alignment vertical="center" readingOrder="1"/>
    </xf>
    <xf numFmtId="0" fontId="20" fillId="0" borderId="0" xfId="5" applyFont="1" applyFill="1" applyAlignment="1">
      <alignment horizontal="center" vertical="center" readingOrder="2"/>
    </xf>
    <xf numFmtId="49" fontId="43" fillId="3" borderId="3" xfId="5" applyNumberFormat="1" applyFont="1" applyFill="1" applyBorder="1" applyAlignment="1">
      <alignment horizontal="center" vertical="center" readingOrder="2"/>
    </xf>
    <xf numFmtId="49" fontId="43" fillId="4" borderId="3" xfId="5" applyNumberFormat="1" applyFont="1" applyFill="1" applyBorder="1" applyAlignment="1">
      <alignment horizontal="center" vertical="center" readingOrder="2"/>
    </xf>
    <xf numFmtId="0" fontId="14" fillId="0" borderId="0" xfId="5" applyFont="1" applyFill="1" applyAlignment="1">
      <alignment horizontal="left" vertical="center" textRotation="90"/>
    </xf>
    <xf numFmtId="49" fontId="44" fillId="3" borderId="3" xfId="5" applyNumberFormat="1" applyFont="1" applyFill="1" applyBorder="1" applyAlignment="1">
      <alignment horizontal="center" vertical="center" readingOrder="2"/>
    </xf>
    <xf numFmtId="49" fontId="44" fillId="4" borderId="3" xfId="5" applyNumberFormat="1" applyFont="1" applyFill="1" applyBorder="1" applyAlignment="1">
      <alignment horizontal="center" vertical="center" readingOrder="2"/>
    </xf>
    <xf numFmtId="0" fontId="18" fillId="0" borderId="0" xfId="5" applyFont="1" applyFill="1" applyAlignment="1">
      <alignment horizontal="center" vertical="center" readingOrder="1"/>
    </xf>
    <xf numFmtId="0" fontId="18" fillId="0" borderId="0" xfId="5" applyFont="1" applyFill="1" applyAlignment="1">
      <alignment horizontal="center" vertical="center" readingOrder="2"/>
    </xf>
    <xf numFmtId="0" fontId="8" fillId="0" borderId="0" xfId="4" applyFont="1" applyBorder="1" applyAlignment="1">
      <alignment horizontal="center" vertical="center" wrapText="1"/>
    </xf>
    <xf numFmtId="0" fontId="45" fillId="0" borderId="0" xfId="5" applyFont="1" applyFill="1" applyAlignment="1">
      <alignment horizontal="center" vertical="center" readingOrder="2"/>
    </xf>
    <xf numFmtId="0" fontId="46" fillId="0" borderId="0" xfId="5" applyFont="1" applyFill="1" applyAlignment="1">
      <alignment horizontal="center" vertical="center"/>
    </xf>
    <xf numFmtId="49" fontId="30" fillId="0" borderId="0" xfId="5" applyNumberFormat="1" applyFont="1" applyFill="1" applyBorder="1" applyAlignment="1">
      <alignment horizontal="center" vertical="center" shrinkToFit="1" readingOrder="2"/>
    </xf>
    <xf numFmtId="0" fontId="37" fillId="0" borderId="0" xfId="5" applyFont="1" applyFill="1" applyAlignment="1">
      <alignment horizontal="center" vertical="center"/>
    </xf>
    <xf numFmtId="0" fontId="18" fillId="0" borderId="0" xfId="5" applyFont="1" applyFill="1" applyAlignment="1">
      <alignment vertical="center" readingOrder="2"/>
    </xf>
    <xf numFmtId="0" fontId="26" fillId="0" borderId="0" xfId="5" applyFont="1" applyFill="1" applyAlignment="1">
      <alignment vertical="center" textRotation="90"/>
    </xf>
    <xf numFmtId="0" fontId="45" fillId="0" borderId="0" xfId="5" applyFont="1" applyFill="1" applyAlignment="1">
      <alignment vertical="center" readingOrder="2"/>
    </xf>
    <xf numFmtId="0" fontId="46" fillId="0" borderId="0" xfId="5" applyFont="1" applyFill="1" applyAlignment="1">
      <alignment vertical="center"/>
    </xf>
    <xf numFmtId="0" fontId="45" fillId="0" borderId="0" xfId="5" applyFont="1" applyFill="1" applyAlignment="1">
      <alignment vertical="center" readingOrder="1"/>
    </xf>
    <xf numFmtId="49" fontId="30" fillId="0" borderId="0" xfId="5" applyNumberFormat="1" applyFont="1" applyFill="1" applyBorder="1" applyAlignment="1">
      <alignment vertical="center" shrinkToFit="1" readingOrder="2"/>
    </xf>
    <xf numFmtId="0" fontId="37" fillId="0" borderId="0" xfId="5" applyFont="1" applyFill="1" applyAlignment="1">
      <alignment vertical="center"/>
    </xf>
    <xf numFmtId="0" fontId="17" fillId="0" borderId="0" xfId="5" applyFont="1" applyFill="1" applyAlignment="1">
      <alignment vertical="center"/>
    </xf>
    <xf numFmtId="0" fontId="45" fillId="0" borderId="0" xfId="5" applyFont="1" applyFill="1" applyAlignment="1">
      <alignment horizontal="center" vertical="center" readingOrder="1"/>
    </xf>
    <xf numFmtId="49" fontId="8" fillId="0" borderId="0" xfId="1" applyNumberFormat="1" applyFont="1" applyFill="1" applyBorder="1" applyAlignment="1">
      <alignment horizontal="right" vertical="center" readingOrder="2"/>
    </xf>
    <xf numFmtId="0" fontId="19" fillId="0" borderId="0" xfId="1" applyFont="1" applyFill="1" applyAlignment="1">
      <alignment vertical="center" readingOrder="2"/>
    </xf>
    <xf numFmtId="0" fontId="19" fillId="0" borderId="0" xfId="1" applyFont="1" applyFill="1" applyAlignment="1">
      <alignment vertical="center" readingOrder="1"/>
    </xf>
    <xf numFmtId="0" fontId="18" fillId="0" borderId="0" xfId="1" applyFont="1" applyFill="1" applyAlignment="1">
      <alignment vertical="center"/>
    </xf>
    <xf numFmtId="49" fontId="8" fillId="0" borderId="0" xfId="1" applyNumberFormat="1" applyFont="1" applyFill="1" applyBorder="1" applyAlignment="1">
      <alignment horizontal="left" vertical="center" readingOrder="2"/>
    </xf>
    <xf numFmtId="0" fontId="18" fillId="0" borderId="0" xfId="1" applyFont="1" applyFill="1" applyAlignment="1">
      <alignment vertical="center" readingOrder="1"/>
    </xf>
    <xf numFmtId="49" fontId="16" fillId="0" borderId="0" xfId="1" applyNumberFormat="1" applyFont="1" applyFill="1" applyBorder="1" applyAlignment="1">
      <alignment vertical="center" shrinkToFit="1" readingOrder="2"/>
    </xf>
    <xf numFmtId="0" fontId="20" fillId="0" borderId="0" xfId="1" applyFont="1" applyFill="1" applyAlignment="1">
      <alignment horizontal="center" vertical="center" readingOrder="2"/>
    </xf>
    <xf numFmtId="49" fontId="8" fillId="0" borderId="29" xfId="1" applyNumberFormat="1" applyFont="1" applyFill="1" applyBorder="1" applyAlignment="1">
      <alignment vertical="center" readingOrder="2"/>
    </xf>
    <xf numFmtId="0" fontId="5" fillId="3" borderId="3" xfId="1" applyFont="1" applyFill="1" applyBorder="1" applyAlignment="1">
      <alignment horizontal="center" vertical="center" readingOrder="2"/>
    </xf>
    <xf numFmtId="0" fontId="5" fillId="4" borderId="3" xfId="1" applyFont="1" applyFill="1" applyBorder="1" applyAlignment="1">
      <alignment horizontal="center" vertical="center" readingOrder="2"/>
    </xf>
    <xf numFmtId="0" fontId="14" fillId="0" borderId="0" xfId="1" applyFont="1" applyFill="1" applyAlignment="1">
      <alignment horizontal="left" vertical="center" textRotation="90"/>
    </xf>
    <xf numFmtId="0" fontId="11" fillId="0" borderId="0" xfId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vertical="center" shrinkToFit="1" readingOrder="2"/>
    </xf>
    <xf numFmtId="0" fontId="5" fillId="3" borderId="7" xfId="1" applyFont="1" applyFill="1" applyBorder="1" applyAlignment="1">
      <alignment horizontal="center" vertical="center" readingOrder="2"/>
    </xf>
    <xf numFmtId="0" fontId="5" fillId="4" borderId="7" xfId="1" applyFont="1" applyFill="1" applyBorder="1" applyAlignment="1">
      <alignment horizontal="center" vertical="center" readingOrder="2"/>
    </xf>
    <xf numFmtId="0" fontId="26" fillId="0" borderId="0" xfId="1" applyFont="1" applyFill="1" applyAlignment="1">
      <alignment horizontal="right" vertical="center" textRotation="90"/>
    </xf>
    <xf numFmtId="0" fontId="16" fillId="0" borderId="0" xfId="1" applyFont="1" applyFill="1" applyBorder="1" applyAlignment="1">
      <alignment horizontal="center" vertical="center" wrapText="1"/>
    </xf>
    <xf numFmtId="0" fontId="4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right" vertical="center" textRotation="90"/>
    </xf>
    <xf numFmtId="0" fontId="12" fillId="2" borderId="18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48" fillId="0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0" fontId="5" fillId="3" borderId="40" xfId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5" fillId="4" borderId="40" xfId="1" applyFont="1" applyFill="1" applyBorder="1" applyAlignment="1">
      <alignment horizontal="center" vertical="center"/>
    </xf>
    <xf numFmtId="0" fontId="5" fillId="4" borderId="3" xfId="1" applyNumberFormat="1" applyFont="1" applyFill="1" applyBorder="1" applyAlignment="1">
      <alignment horizontal="center" vertical="center"/>
    </xf>
    <xf numFmtId="0" fontId="12" fillId="2" borderId="27" xfId="1" applyFont="1" applyFill="1" applyBorder="1" applyAlignment="1">
      <alignment horizontal="center" vertical="center"/>
    </xf>
    <xf numFmtId="0" fontId="12" fillId="2" borderId="8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right" vertical="center"/>
    </xf>
    <xf numFmtId="0" fontId="36" fillId="3" borderId="7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0" fillId="2" borderId="1" xfId="4" applyFont="1" applyFill="1" applyBorder="1" applyAlignment="1">
      <alignment vertical="center"/>
    </xf>
    <xf numFmtId="0" fontId="50" fillId="2" borderId="5" xfId="4" applyFont="1" applyFill="1" applyBorder="1" applyAlignment="1">
      <alignment horizontal="center" vertical="center"/>
    </xf>
    <xf numFmtId="0" fontId="50" fillId="2" borderId="6" xfId="4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 readingOrder="2"/>
    </xf>
    <xf numFmtId="0" fontId="5" fillId="3" borderId="4" xfId="0" applyFont="1" applyFill="1" applyBorder="1" applyAlignment="1">
      <alignment horizontal="right" vertical="center" wrapText="1" readingOrder="2"/>
    </xf>
    <xf numFmtId="0" fontId="5" fillId="3" borderId="4" xfId="0" applyFont="1" applyFill="1" applyBorder="1" applyAlignment="1">
      <alignment horizontal="left" vertical="center" wrapText="1" readingOrder="1"/>
    </xf>
    <xf numFmtId="0" fontId="5" fillId="4" borderId="7" xfId="6" applyFont="1" applyFill="1" applyBorder="1" applyAlignment="1" applyProtection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2"/>
    </xf>
    <xf numFmtId="0" fontId="5" fillId="4" borderId="4" xfId="6" applyFont="1" applyFill="1" applyBorder="1" applyAlignment="1" applyProtection="1">
      <alignment horizontal="right" vertical="center" wrapText="1" readingOrder="2"/>
    </xf>
    <xf numFmtId="0" fontId="5" fillId="4" borderId="4" xfId="6" applyFont="1" applyFill="1" applyBorder="1" applyAlignment="1" applyProtection="1">
      <alignment horizontal="left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3" fillId="4" borderId="8" xfId="0" applyFont="1" applyFill="1" applyBorder="1" applyAlignment="1">
      <alignment horizontal="center" vertical="center" wrapText="1" readingOrder="2"/>
    </xf>
    <xf numFmtId="0" fontId="5" fillId="3" borderId="18" xfId="0" applyFont="1" applyFill="1" applyBorder="1" applyAlignment="1">
      <alignment horizontal="right" vertical="center" wrapText="1" readingOrder="2"/>
    </xf>
    <xf numFmtId="0" fontId="5" fillId="3" borderId="18" xfId="0" applyFont="1" applyFill="1" applyBorder="1" applyAlignment="1">
      <alignment horizontal="left" vertical="center" wrapText="1" readingOrder="1"/>
    </xf>
    <xf numFmtId="0" fontId="5" fillId="4" borderId="9" xfId="6" applyFont="1" applyFill="1" applyBorder="1" applyAlignment="1" applyProtection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1" fillId="0" borderId="0" xfId="6" applyFill="1" applyBorder="1" applyAlignment="1" applyProtection="1">
      <alignment horizontal="center" vertical="center"/>
    </xf>
    <xf numFmtId="0" fontId="8" fillId="0" borderId="0" xfId="0" applyFont="1" applyFill="1" applyBorder="1" applyAlignment="1"/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52" fillId="3" borderId="4" xfId="0" applyNumberFormat="1" applyFont="1" applyFill="1" applyBorder="1" applyAlignment="1">
      <alignment horizontal="center" vertical="center" wrapText="1"/>
    </xf>
    <xf numFmtId="0" fontId="52" fillId="4" borderId="4" xfId="0" applyNumberFormat="1" applyFont="1" applyFill="1" applyBorder="1" applyAlignment="1">
      <alignment horizontal="center" vertical="center" wrapText="1"/>
    </xf>
    <xf numFmtId="0" fontId="52" fillId="4" borderId="18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vertical="top" wrapText="1"/>
    </xf>
    <xf numFmtId="49" fontId="8" fillId="0" borderId="0" xfId="0" applyNumberFormat="1" applyFont="1" applyBorder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 readingOrder="1"/>
    </xf>
    <xf numFmtId="0" fontId="9" fillId="0" borderId="0" xfId="0" applyFont="1" applyFill="1" applyBorder="1" applyAlignment="1">
      <alignment horizontal="center" vertical="center"/>
    </xf>
    <xf numFmtId="0" fontId="51" fillId="0" borderId="0" xfId="6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/>
    <xf numFmtId="0" fontId="12" fillId="2" borderId="4" xfId="0" applyFont="1" applyFill="1" applyBorder="1" applyAlignment="1">
      <alignment horizontal="center" vertical="center"/>
    </xf>
    <xf numFmtId="1" fontId="52" fillId="3" borderId="4" xfId="0" applyNumberFormat="1" applyFont="1" applyFill="1" applyBorder="1" applyAlignment="1">
      <alignment horizontal="center" vertical="center" wrapText="1"/>
    </xf>
    <xf numFmtId="1" fontId="52" fillId="4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right" vertical="center" readingOrder="2"/>
    </xf>
    <xf numFmtId="49" fontId="5" fillId="0" borderId="0" xfId="0" applyNumberFormat="1" applyFont="1" applyFill="1" applyBorder="1" applyAlignment="1">
      <alignment horizontal="center" vertical="center" readingOrder="2"/>
    </xf>
    <xf numFmtId="49" fontId="8" fillId="0" borderId="0" xfId="0" applyNumberFormat="1" applyFont="1" applyFill="1" applyBorder="1" applyAlignment="1">
      <alignment horizontal="left" vertical="center" readingOrder="2"/>
    </xf>
    <xf numFmtId="0" fontId="5" fillId="3" borderId="3" xfId="0" applyFont="1" applyFill="1" applyBorder="1" applyAlignment="1">
      <alignment horizontal="center" vertical="center" wrapText="1" readingOrder="2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 readingOrder="2"/>
    </xf>
    <xf numFmtId="0" fontId="5" fillId="4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" xfId="7" applyFont="1" applyFill="1" applyBorder="1" applyAlignment="1">
      <alignment horizontal="center" vertical="center" wrapText="1"/>
    </xf>
    <xf numFmtId="0" fontId="38" fillId="3" borderId="3" xfId="7" applyFont="1" applyFill="1" applyBorder="1" applyAlignment="1">
      <alignment horizontal="center" vertical="center" wrapText="1"/>
    </xf>
    <xf numFmtId="0" fontId="38" fillId="3" borderId="4" xfId="7" applyNumberFormat="1" applyFont="1" applyFill="1" applyBorder="1" applyAlignment="1">
      <alignment horizontal="center" vertical="center" wrapText="1"/>
    </xf>
    <xf numFmtId="0" fontId="38" fillId="3" borderId="7" xfId="7" applyFont="1" applyFill="1" applyBorder="1" applyAlignment="1">
      <alignment horizontal="center" vertical="center" wrapText="1"/>
    </xf>
    <xf numFmtId="0" fontId="38" fillId="4" borderId="3" xfId="7" applyFont="1" applyFill="1" applyBorder="1" applyAlignment="1">
      <alignment horizontal="center" vertical="center" wrapText="1"/>
    </xf>
    <xf numFmtId="0" fontId="38" fillId="4" borderId="4" xfId="7" applyNumberFormat="1" applyFont="1" applyFill="1" applyBorder="1" applyAlignment="1">
      <alignment horizontal="center" vertical="center" wrapText="1"/>
    </xf>
    <xf numFmtId="0" fontId="38" fillId="4" borderId="7" xfId="7" applyFont="1" applyFill="1" applyBorder="1" applyAlignment="1">
      <alignment horizontal="center" vertical="center" wrapText="1"/>
    </xf>
    <xf numFmtId="0" fontId="8" fillId="0" borderId="0" xfId="7" applyFont="1" applyBorder="1" applyAlignment="1">
      <alignment vertical="center" wrapText="1"/>
    </xf>
    <xf numFmtId="0" fontId="12" fillId="2" borderId="13" xfId="7" applyFont="1" applyFill="1" applyBorder="1" applyAlignment="1">
      <alignment horizontal="center" vertical="center" wrapText="1"/>
    </xf>
    <xf numFmtId="0" fontId="38" fillId="3" borderId="13" xfId="7" applyFont="1" applyFill="1" applyBorder="1" applyAlignment="1">
      <alignment horizontal="center" vertical="center" wrapText="1"/>
    </xf>
    <xf numFmtId="0" fontId="38" fillId="3" borderId="14" xfId="7" applyFont="1" applyFill="1" applyBorder="1" applyAlignment="1">
      <alignment horizontal="center" vertical="center" wrapText="1"/>
    </xf>
    <xf numFmtId="0" fontId="38" fillId="4" borderId="13" xfId="7" applyFont="1" applyFill="1" applyBorder="1" applyAlignment="1">
      <alignment horizontal="center" vertical="center" wrapText="1"/>
    </xf>
    <xf numFmtId="0" fontId="38" fillId="4" borderId="14" xfId="7" applyFont="1" applyFill="1" applyBorder="1" applyAlignment="1">
      <alignment horizontal="center" vertical="center" wrapText="1"/>
    </xf>
    <xf numFmtId="0" fontId="12" fillId="2" borderId="15" xfId="7" applyFont="1" applyFill="1" applyBorder="1" applyAlignment="1">
      <alignment horizontal="center" vertical="center" wrapText="1"/>
    </xf>
    <xf numFmtId="0" fontId="12" fillId="2" borderId="16" xfId="7" applyNumberFormat="1" applyFont="1" applyFill="1" applyBorder="1" applyAlignment="1">
      <alignment horizontal="center" vertical="center" wrapText="1"/>
    </xf>
    <xf numFmtId="0" fontId="12" fillId="2" borderId="17" xfId="7" applyFont="1" applyFill="1" applyBorder="1" applyAlignment="1">
      <alignment horizontal="center" vertical="center" wrapText="1"/>
    </xf>
    <xf numFmtId="0" fontId="12" fillId="2" borderId="3" xfId="7" applyFont="1" applyFill="1" applyBorder="1" applyAlignment="1">
      <alignment horizontal="center" vertical="center" wrapText="1"/>
    </xf>
    <xf numFmtId="0" fontId="12" fillId="2" borderId="41" xfId="7" applyFont="1" applyFill="1" applyBorder="1" applyAlignment="1">
      <alignment horizontal="center" vertical="center" wrapText="1"/>
    </xf>
    <xf numFmtId="0" fontId="12" fillId="2" borderId="45" xfId="7" applyNumberFormat="1" applyFont="1" applyFill="1" applyBorder="1" applyAlignment="1">
      <alignment horizontal="center" vertical="center" wrapText="1"/>
    </xf>
    <xf numFmtId="0" fontId="12" fillId="2" borderId="42" xfId="7" applyFont="1" applyFill="1" applyBorder="1" applyAlignment="1">
      <alignment horizontal="center" vertical="center" wrapText="1"/>
    </xf>
    <xf numFmtId="0" fontId="1" fillId="0" borderId="30" xfId="1" applyFill="1" applyBorder="1" applyAlignment="1">
      <alignment vertical="center"/>
    </xf>
    <xf numFmtId="0" fontId="5" fillId="4" borderId="7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readingOrder="2"/>
    </xf>
    <xf numFmtId="0" fontId="12" fillId="2" borderId="4" xfId="0" applyFont="1" applyFill="1" applyBorder="1" applyAlignment="1">
      <alignment vertical="center" wrapText="1"/>
    </xf>
    <xf numFmtId="0" fontId="5" fillId="4" borderId="4" xfId="3" applyFont="1" applyFill="1" applyBorder="1" applyAlignment="1">
      <alignment horizontal="left" vertical="center" readingOrder="1"/>
    </xf>
    <xf numFmtId="49" fontId="8" fillId="0" borderId="0" xfId="1" applyNumberFormat="1" applyFont="1" applyFill="1" applyBorder="1" applyAlignment="1">
      <alignment horizontal="left" vertical="center" readingOrder="1"/>
    </xf>
    <xf numFmtId="49" fontId="8" fillId="0" borderId="0" xfId="1" applyNumberFormat="1" applyFont="1" applyFill="1" applyBorder="1" applyAlignment="1">
      <alignment vertical="center" readingOrder="2"/>
    </xf>
    <xf numFmtId="49" fontId="16" fillId="0" borderId="0" xfId="1" applyNumberFormat="1" applyFont="1" applyFill="1" applyBorder="1" applyAlignment="1">
      <alignment horizontal="left" vertical="center" shrinkToFit="1" readingOrder="2"/>
    </xf>
    <xf numFmtId="0" fontId="14" fillId="0" borderId="0" xfId="1" applyFont="1" applyFill="1" applyBorder="1" applyAlignment="1">
      <alignment horizontal="right" vertical="center" textRotation="90"/>
    </xf>
    <xf numFmtId="49" fontId="8" fillId="0" borderId="0" xfId="1" applyNumberFormat="1" applyFont="1" applyFill="1" applyBorder="1" applyAlignment="1">
      <alignment horizontal="left" vertical="center"/>
    </xf>
    <xf numFmtId="49" fontId="16" fillId="0" borderId="0" xfId="1" applyNumberFormat="1" applyFont="1" applyFill="1" applyBorder="1" applyAlignment="1">
      <alignment vertical="center" shrinkToFit="1" readingOrder="1"/>
    </xf>
    <xf numFmtId="49" fontId="8" fillId="0" borderId="0" xfId="1" applyNumberFormat="1" applyFont="1" applyFill="1" applyBorder="1" applyAlignment="1">
      <alignment vertical="center" readingOrder="1"/>
    </xf>
    <xf numFmtId="0" fontId="11" fillId="0" borderId="0" xfId="1" applyFont="1" applyFill="1" applyBorder="1" applyAlignment="1">
      <alignment vertical="center"/>
    </xf>
    <xf numFmtId="0" fontId="5" fillId="0" borderId="0" xfId="1" applyFont="1"/>
    <xf numFmtId="49" fontId="8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/>
    <xf numFmtId="0" fontId="12" fillId="2" borderId="5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vertical="center"/>
    </xf>
    <xf numFmtId="49" fontId="19" fillId="0" borderId="0" xfId="1" applyNumberFormat="1" applyFont="1" applyFill="1" applyAlignment="1">
      <alignment vertical="center" shrinkToFit="1" readingOrder="2"/>
    </xf>
    <xf numFmtId="0" fontId="54" fillId="0" borderId="0" xfId="1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vertical="center"/>
    </xf>
    <xf numFmtId="0" fontId="5" fillId="3" borderId="3" xfId="1" applyFont="1" applyFill="1" applyBorder="1" applyAlignment="1">
      <alignment horizontal="center" vertical="center" wrapText="1" readingOrder="2"/>
    </xf>
    <xf numFmtId="0" fontId="5" fillId="3" borderId="7" xfId="1" applyFont="1" applyFill="1" applyBorder="1" applyAlignment="1">
      <alignment horizontal="right" vertical="center" wrapText="1" readingOrder="2"/>
    </xf>
    <xf numFmtId="0" fontId="5" fillId="4" borderId="3" xfId="3" applyFont="1" applyFill="1" applyBorder="1" applyAlignment="1">
      <alignment horizontal="center" vertical="center" wrapText="1" readingOrder="2"/>
    </xf>
    <xf numFmtId="0" fontId="5" fillId="4" borderId="7" xfId="3" applyFont="1" applyFill="1" applyBorder="1" applyAlignment="1">
      <alignment horizontal="right" vertical="center" wrapText="1" readingOrder="2"/>
    </xf>
    <xf numFmtId="0" fontId="5" fillId="4" borderId="8" xfId="3" applyFont="1" applyFill="1" applyBorder="1" applyAlignment="1">
      <alignment horizontal="center" vertical="center" wrapText="1" readingOrder="2"/>
    </xf>
    <xf numFmtId="0" fontId="5" fillId="4" borderId="9" xfId="3" applyFont="1" applyFill="1" applyBorder="1" applyAlignment="1">
      <alignment horizontal="right" vertical="center" wrapText="1" readingOrder="2"/>
    </xf>
    <xf numFmtId="0" fontId="12" fillId="2" borderId="12" xfId="1" applyFont="1" applyFill="1" applyBorder="1" applyAlignment="1">
      <alignment horizontal="center" vertical="center" shrinkToFit="1" readingOrder="2"/>
    </xf>
    <xf numFmtId="0" fontId="12" fillId="2" borderId="14" xfId="1" applyFont="1" applyFill="1" applyBorder="1" applyAlignment="1">
      <alignment horizontal="center" vertical="center" shrinkToFit="1" readingOrder="2"/>
    </xf>
    <xf numFmtId="0" fontId="11" fillId="0" borderId="0" xfId="4" applyFont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shrinkToFit="1"/>
    </xf>
    <xf numFmtId="0" fontId="12" fillId="2" borderId="13" xfId="1" applyFont="1" applyFill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 readingOrder="2"/>
    </xf>
    <xf numFmtId="0" fontId="14" fillId="0" borderId="0" xfId="1" applyFont="1" applyFill="1" applyAlignment="1">
      <alignment horizontal="right" vertical="center" textRotation="90" shrinkToFit="1" readingOrder="2"/>
    </xf>
    <xf numFmtId="49" fontId="8" fillId="0" borderId="0" xfId="1" applyNumberFormat="1" applyFont="1" applyFill="1" applyBorder="1" applyAlignment="1">
      <alignment horizontal="center" vertical="center" shrinkToFit="1" readingOrder="2"/>
    </xf>
    <xf numFmtId="0" fontId="12" fillId="2" borderId="12" xfId="1" applyFont="1" applyFill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right" vertical="center" shrinkToFit="1" readingOrder="2"/>
    </xf>
    <xf numFmtId="49" fontId="8" fillId="0" borderId="0" xfId="1" applyNumberFormat="1" applyFont="1" applyFill="1" applyBorder="1" applyAlignment="1">
      <alignment horizontal="left" vertical="center" shrinkToFit="1" readingOrder="2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12" fillId="2" borderId="5" xfId="1" applyFont="1" applyFill="1" applyBorder="1" applyAlignment="1">
      <alignment horizontal="center" vertical="center" shrinkToFit="1"/>
    </xf>
    <xf numFmtId="0" fontId="12" fillId="2" borderId="6" xfId="1" applyFont="1" applyFill="1" applyBorder="1" applyAlignment="1">
      <alignment horizontal="center" vertical="center" shrinkToFit="1"/>
    </xf>
    <xf numFmtId="0" fontId="12" fillId="2" borderId="7" xfId="1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shrinkToFit="1" readingOrder="1"/>
    </xf>
    <xf numFmtId="49" fontId="8" fillId="0" borderId="20" xfId="1" applyNumberFormat="1" applyFont="1" applyFill="1" applyBorder="1" applyAlignment="1">
      <alignment horizontal="center" vertical="center" shrinkToFit="1" readingOrder="2"/>
    </xf>
    <xf numFmtId="49" fontId="8" fillId="0" borderId="20" xfId="1" applyNumberFormat="1" applyFont="1" applyFill="1" applyBorder="1" applyAlignment="1">
      <alignment horizontal="right" vertical="center" shrinkToFit="1" readingOrder="2"/>
    </xf>
    <xf numFmtId="49" fontId="8" fillId="0" borderId="20" xfId="1" applyNumberFormat="1" applyFont="1" applyFill="1" applyBorder="1" applyAlignment="1">
      <alignment horizontal="center" vertical="center" shrinkToFit="1" readingOrder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2" borderId="23" xfId="1" applyFont="1" applyFill="1" applyBorder="1" applyAlignment="1">
      <alignment horizontal="center" vertical="center" shrinkToFit="1"/>
    </xf>
    <xf numFmtId="0" fontId="23" fillId="0" borderId="20" xfId="1" applyFont="1" applyFill="1" applyBorder="1" applyAlignment="1">
      <alignment horizontal="left" vertical="center" shrinkToFit="1"/>
    </xf>
    <xf numFmtId="0" fontId="12" fillId="2" borderId="10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28" fillId="0" borderId="0" xfId="4" applyFont="1" applyBorder="1" applyAlignment="1">
      <alignment horizontal="center" vertical="center" wrapText="1"/>
    </xf>
    <xf numFmtId="49" fontId="12" fillId="2" borderId="21" xfId="1" applyNumberFormat="1" applyFont="1" applyFill="1" applyBorder="1" applyAlignment="1">
      <alignment horizontal="center" vertical="center"/>
    </xf>
    <xf numFmtId="49" fontId="12" fillId="2" borderId="22" xfId="1" applyNumberFormat="1" applyFont="1" applyFill="1" applyBorder="1" applyAlignment="1">
      <alignment horizontal="center" vertical="center"/>
    </xf>
    <xf numFmtId="49" fontId="12" fillId="2" borderId="23" xfId="1" applyNumberFormat="1" applyFont="1" applyFill="1" applyBorder="1" applyAlignment="1">
      <alignment horizontal="center" vertical="center"/>
    </xf>
    <xf numFmtId="0" fontId="31" fillId="0" borderId="0" xfId="4" applyFont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2" fillId="2" borderId="28" xfId="1" applyFont="1" applyFill="1" applyBorder="1" applyAlignment="1">
      <alignment horizontal="center" vertical="center"/>
    </xf>
    <xf numFmtId="0" fontId="32" fillId="2" borderId="1" xfId="1" applyFont="1" applyFill="1" applyBorder="1" applyAlignment="1">
      <alignment horizontal="center" vertical="center" wrapText="1"/>
    </xf>
    <xf numFmtId="0" fontId="32" fillId="2" borderId="3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/>
    </xf>
    <xf numFmtId="0" fontId="34" fillId="0" borderId="0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right" vertical="center" wrapText="1"/>
    </xf>
    <xf numFmtId="0" fontId="8" fillId="0" borderId="30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left" vertical="center" wrapText="1"/>
    </xf>
    <xf numFmtId="0" fontId="8" fillId="0" borderId="30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2" borderId="35" xfId="4" applyFont="1" applyFill="1" applyBorder="1" applyAlignment="1">
      <alignment horizontal="center" vertical="center" wrapText="1"/>
    </xf>
    <xf numFmtId="0" fontId="12" fillId="2" borderId="37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2" borderId="33" xfId="4" applyFont="1" applyFill="1" applyBorder="1" applyAlignment="1">
      <alignment horizontal="center" vertical="center" wrapText="1"/>
    </xf>
    <xf numFmtId="0" fontId="12" fillId="2" borderId="34" xfId="4" applyFont="1" applyFill="1" applyBorder="1" applyAlignment="1">
      <alignment horizontal="center" vertical="center" wrapText="1"/>
    </xf>
    <xf numFmtId="0" fontId="12" fillId="2" borderId="36" xfId="4" applyFont="1" applyFill="1" applyBorder="1" applyAlignment="1">
      <alignment horizontal="center" vertical="center" wrapText="1"/>
    </xf>
    <xf numFmtId="0" fontId="12" fillId="2" borderId="38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14" fillId="0" borderId="0" xfId="1" applyFont="1" applyFill="1" applyAlignment="1">
      <alignment horizontal="right" vertical="center" textRotation="90"/>
    </xf>
    <xf numFmtId="0" fontId="1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readingOrder="2"/>
    </xf>
    <xf numFmtId="0" fontId="14" fillId="0" borderId="0" xfId="1" applyFont="1" applyFill="1" applyBorder="1" applyAlignment="1">
      <alignment horizontal="right" vertical="center" textRotation="90"/>
    </xf>
    <xf numFmtId="0" fontId="31" fillId="0" borderId="0" xfId="1" applyFont="1" applyFill="1" applyBorder="1" applyAlignment="1">
      <alignment horizontal="center" vertical="center"/>
    </xf>
    <xf numFmtId="0" fontId="12" fillId="2" borderId="40" xfId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 wrapText="1"/>
    </xf>
    <xf numFmtId="0" fontId="12" fillId="2" borderId="4" xfId="0" applyFont="1" applyFill="1" applyBorder="1" applyAlignment="1">
      <alignment horizontal="right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left"/>
    </xf>
    <xf numFmtId="0" fontId="5" fillId="3" borderId="4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49" fontId="5" fillId="3" borderId="42" xfId="0" applyNumberFormat="1" applyFont="1" applyFill="1" applyBorder="1" applyAlignment="1" applyProtection="1">
      <alignment horizontal="center" vertical="center"/>
    </xf>
    <xf numFmtId="49" fontId="5" fillId="3" borderId="36" xfId="0" applyNumberFormat="1" applyFont="1" applyFill="1" applyBorder="1" applyAlignment="1" applyProtection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right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42" xfId="0" applyFont="1" applyFill="1" applyBorder="1" applyAlignment="1" applyProtection="1">
      <alignment horizontal="center" vertical="center"/>
    </xf>
    <xf numFmtId="0" fontId="5" fillId="4" borderId="36" xfId="0" applyFont="1" applyFill="1" applyBorder="1" applyAlignment="1" applyProtection="1">
      <alignment horizontal="center" vertical="center"/>
    </xf>
    <xf numFmtId="0" fontId="5" fillId="4" borderId="38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>
      <alignment horizontal="center" vertical="center" readingOrder="2"/>
    </xf>
    <xf numFmtId="0" fontId="5" fillId="3" borderId="3" xfId="0" applyFont="1" applyFill="1" applyBorder="1" applyAlignment="1">
      <alignment horizontal="center" vertical="center" readingOrder="2"/>
    </xf>
    <xf numFmtId="0" fontId="12" fillId="2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readingOrder="2"/>
    </xf>
    <xf numFmtId="0" fontId="34" fillId="0" borderId="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 readingOrder="2"/>
    </xf>
    <xf numFmtId="0" fontId="5" fillId="4" borderId="35" xfId="0" applyFont="1" applyFill="1" applyBorder="1" applyAlignment="1">
      <alignment horizontal="center" vertical="center" readingOrder="2"/>
    </xf>
    <xf numFmtId="0" fontId="5" fillId="4" borderId="37" xfId="0" applyFont="1" applyFill="1" applyBorder="1" applyAlignment="1">
      <alignment horizontal="center" vertical="center" readingOrder="2"/>
    </xf>
    <xf numFmtId="0" fontId="5" fillId="3" borderId="41" xfId="0" applyFont="1" applyFill="1" applyBorder="1" applyAlignment="1">
      <alignment horizontal="center" vertical="center" readingOrder="2"/>
    </xf>
    <xf numFmtId="0" fontId="5" fillId="3" borderId="35" xfId="0" applyFont="1" applyFill="1" applyBorder="1" applyAlignment="1">
      <alignment horizontal="center" vertical="center" readingOrder="2"/>
    </xf>
    <xf numFmtId="0" fontId="5" fillId="3" borderId="37" xfId="0" applyFont="1" applyFill="1" applyBorder="1" applyAlignment="1">
      <alignment horizontal="center" vertical="center" readingOrder="2"/>
    </xf>
    <xf numFmtId="0" fontId="11" fillId="0" borderId="0" xfId="7" applyFont="1" applyBorder="1" applyAlignment="1">
      <alignment horizontal="center" vertical="center" wrapText="1"/>
    </xf>
    <xf numFmtId="0" fontId="12" fillId="2" borderId="24" xfId="7" applyFont="1" applyFill="1" applyBorder="1" applyAlignment="1">
      <alignment horizontal="center" vertical="center" wrapText="1"/>
    </xf>
    <xf numFmtId="0" fontId="12" fillId="2" borderId="26" xfId="7" applyFont="1" applyFill="1" applyBorder="1" applyAlignment="1">
      <alignment horizontal="center" vertical="center" wrapText="1"/>
    </xf>
    <xf numFmtId="0" fontId="12" fillId="2" borderId="11" xfId="7" applyFont="1" applyFill="1" applyBorder="1" applyAlignment="1">
      <alignment horizontal="center" vertical="center" wrapText="1"/>
    </xf>
    <xf numFmtId="0" fontId="12" fillId="2" borderId="4" xfId="7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 wrapText="1"/>
    </xf>
    <xf numFmtId="0" fontId="12" fillId="2" borderId="14" xfId="7" applyFont="1" applyFill="1" applyBorder="1" applyAlignment="1">
      <alignment horizontal="center" vertical="center" wrapText="1"/>
    </xf>
    <xf numFmtId="0" fontId="12" fillId="2" borderId="10" xfId="7" applyFont="1" applyFill="1" applyBorder="1" applyAlignment="1">
      <alignment horizontal="center" vertical="center" wrapText="1"/>
    </xf>
    <xf numFmtId="0" fontId="12" fillId="2" borderId="13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2" fillId="2" borderId="3" xfId="7" applyFont="1" applyFill="1" applyBorder="1" applyAlignment="1">
      <alignment horizontal="center" vertical="center" wrapText="1"/>
    </xf>
    <xf numFmtId="0" fontId="12" fillId="2" borderId="5" xfId="7" applyFont="1" applyFill="1" applyBorder="1" applyAlignment="1">
      <alignment horizontal="center" vertical="center" wrapText="1"/>
    </xf>
    <xf numFmtId="0" fontId="12" fillId="2" borderId="6" xfId="7" applyFont="1" applyFill="1" applyBorder="1" applyAlignment="1">
      <alignment horizontal="center" vertical="center" wrapText="1"/>
    </xf>
    <xf numFmtId="0" fontId="12" fillId="2" borderId="7" xfId="7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64" xfId="0" applyFont="1" applyFill="1" applyBorder="1" applyAlignment="1">
      <alignment horizontal="left" vertical="top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left" vertical="top" wrapText="1"/>
    </xf>
    <xf numFmtId="0" fontId="12" fillId="2" borderId="61" xfId="0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right" vertical="center" readingOrder="2"/>
    </xf>
    <xf numFmtId="0" fontId="16" fillId="0" borderId="0" xfId="1" applyFont="1" applyFill="1" applyAlignment="1">
      <alignment horizontal="right" vertical="center" textRotation="90"/>
    </xf>
  </cellXfs>
  <cellStyles count="8">
    <cellStyle name="Hyperlink" xfId="2" builtinId="8"/>
    <cellStyle name="Hyperlink 2" xfId="3"/>
    <cellStyle name="Hyperlink 3" xfId="6"/>
    <cellStyle name="Normal" xfId="0" builtinId="0"/>
    <cellStyle name="Normal 2" xfId="4"/>
    <cellStyle name="Normal 2 2" xfId="1"/>
    <cellStyle name="Normal 2 2 2" xfId="7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576575" y="666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779991</xdr:colOff>
      <xdr:row>2</xdr:row>
      <xdr:rowOff>299508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554609" y="27622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95250</xdr:rowOff>
    </xdr:from>
    <xdr:to>
      <xdr:col>1</xdr:col>
      <xdr:colOff>1571625</xdr:colOff>
      <xdr:row>2</xdr:row>
      <xdr:rowOff>304800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3702250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57150</xdr:rowOff>
    </xdr:from>
    <xdr:to>
      <xdr:col>1</xdr:col>
      <xdr:colOff>1590675</xdr:colOff>
      <xdr:row>2</xdr:row>
      <xdr:rowOff>266700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3206950" y="3048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57150</xdr:rowOff>
    </xdr:from>
    <xdr:to>
      <xdr:col>1</xdr:col>
      <xdr:colOff>819150</xdr:colOff>
      <xdr:row>2</xdr:row>
      <xdr:rowOff>266700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026100" y="3048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57150</xdr:rowOff>
    </xdr:from>
    <xdr:to>
      <xdr:col>1</xdr:col>
      <xdr:colOff>1962150</xdr:colOff>
      <xdr:row>1</xdr:row>
      <xdr:rowOff>266700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1662425" y="571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85725</xdr:rowOff>
    </xdr:from>
    <xdr:to>
      <xdr:col>1</xdr:col>
      <xdr:colOff>952500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7243775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1</xdr:row>
      <xdr:rowOff>76200</xdr:rowOff>
    </xdr:from>
    <xdr:to>
      <xdr:col>1</xdr:col>
      <xdr:colOff>917575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7478725" y="323850"/>
          <a:ext cx="1892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76200</xdr:rowOff>
    </xdr:from>
    <xdr:to>
      <xdr:col>1</xdr:col>
      <xdr:colOff>930275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7266000" y="323850"/>
          <a:ext cx="1892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76200</xdr:rowOff>
    </xdr:from>
    <xdr:to>
      <xdr:col>1</xdr:col>
      <xdr:colOff>866775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0777125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1</xdr:row>
      <xdr:rowOff>88900</xdr:rowOff>
    </xdr:from>
    <xdr:to>
      <xdr:col>1</xdr:col>
      <xdr:colOff>25400</xdr:colOff>
      <xdr:row>2</xdr:row>
      <xdr:rowOff>298450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50310725" y="3365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66675</xdr:rowOff>
    </xdr:from>
    <xdr:to>
      <xdr:col>0</xdr:col>
      <xdr:colOff>2019300</xdr:colOff>
      <xdr:row>2</xdr:row>
      <xdr:rowOff>276225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50364700" y="3143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713316</xdr:colOff>
      <xdr:row>2</xdr:row>
      <xdr:rowOff>328083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506859" y="29527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76200</xdr:rowOff>
    </xdr:from>
    <xdr:to>
      <xdr:col>1</xdr:col>
      <xdr:colOff>76200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50259925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66675</xdr:rowOff>
    </xdr:from>
    <xdr:to>
      <xdr:col>1</xdr:col>
      <xdr:colOff>57150</xdr:colOff>
      <xdr:row>2</xdr:row>
      <xdr:rowOff>276225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50278975" y="3143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85725</xdr:rowOff>
    </xdr:from>
    <xdr:to>
      <xdr:col>0</xdr:col>
      <xdr:colOff>2066925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1332950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76200</xdr:rowOff>
    </xdr:from>
    <xdr:to>
      <xdr:col>0</xdr:col>
      <xdr:colOff>1981200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50402800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0</xdr:col>
      <xdr:colOff>1981200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50402800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76200</xdr:rowOff>
    </xdr:from>
    <xdr:to>
      <xdr:col>0</xdr:col>
      <xdr:colOff>1962150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50421850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76200</xdr:rowOff>
    </xdr:from>
    <xdr:to>
      <xdr:col>0</xdr:col>
      <xdr:colOff>2019300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50364700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732366</xdr:colOff>
      <xdr:row>2</xdr:row>
      <xdr:rowOff>328083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487809" y="29527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722841</xdr:colOff>
      <xdr:row>2</xdr:row>
      <xdr:rowOff>337608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497334" y="27622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28575</xdr:rowOff>
    </xdr:from>
    <xdr:to>
      <xdr:col>1</xdr:col>
      <xdr:colOff>599016</xdr:colOff>
      <xdr:row>2</xdr:row>
      <xdr:rowOff>309033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125984" y="27622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579966</xdr:colOff>
      <xdr:row>2</xdr:row>
      <xdr:rowOff>280458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145034" y="2476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38100</xdr:rowOff>
    </xdr:from>
    <xdr:to>
      <xdr:col>1</xdr:col>
      <xdr:colOff>637116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087884" y="29527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47625</xdr:rowOff>
    </xdr:from>
    <xdr:to>
      <xdr:col>1</xdr:col>
      <xdr:colOff>732366</xdr:colOff>
      <xdr:row>2</xdr:row>
      <xdr:rowOff>328083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992634" y="29527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1</xdr:col>
      <xdr:colOff>618066</xdr:colOff>
      <xdr:row>2</xdr:row>
      <xdr:rowOff>337608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106934" y="30480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1</xdr:col>
      <xdr:colOff>646641</xdr:colOff>
      <xdr:row>2</xdr:row>
      <xdr:rowOff>328083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078359" y="29527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57150</xdr:rowOff>
    </xdr:from>
    <xdr:to>
      <xdr:col>1</xdr:col>
      <xdr:colOff>1933575</xdr:colOff>
      <xdr:row>1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925775" y="57150"/>
          <a:ext cx="1895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1</xdr:col>
      <xdr:colOff>732366</xdr:colOff>
      <xdr:row>2</xdr:row>
      <xdr:rowOff>337608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049784" y="30480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47625</xdr:rowOff>
    </xdr:from>
    <xdr:to>
      <xdr:col>1</xdr:col>
      <xdr:colOff>694266</xdr:colOff>
      <xdr:row>2</xdr:row>
      <xdr:rowOff>328083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145159" y="29527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57150</xdr:rowOff>
    </xdr:from>
    <xdr:to>
      <xdr:col>1</xdr:col>
      <xdr:colOff>741891</xdr:colOff>
      <xdr:row>2</xdr:row>
      <xdr:rowOff>337608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630809" y="30480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</xdr:col>
      <xdr:colOff>656166</xdr:colOff>
      <xdr:row>2</xdr:row>
      <xdr:rowOff>280458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6134884" y="2476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1</xdr:col>
      <xdr:colOff>722841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5868184" y="2857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1</xdr:col>
      <xdr:colOff>722841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5868184" y="2857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1</xdr:col>
      <xdr:colOff>722841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5868184" y="2857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1</xdr:col>
      <xdr:colOff>722841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5868184" y="2857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1</xdr:col>
      <xdr:colOff>722841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5868184" y="2857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1</xdr:col>
      <xdr:colOff>722841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5868184" y="2857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47625</xdr:rowOff>
    </xdr:from>
    <xdr:to>
      <xdr:col>0</xdr:col>
      <xdr:colOff>1942041</xdr:colOff>
      <xdr:row>2</xdr:row>
      <xdr:rowOff>328083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26134" y="29527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1</xdr:col>
      <xdr:colOff>722841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5868184" y="2857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1</xdr:row>
      <xdr:rowOff>62441</xdr:rowOff>
    </xdr:from>
    <xdr:to>
      <xdr:col>0</xdr:col>
      <xdr:colOff>1936751</xdr:colOff>
      <xdr:row>2</xdr:row>
      <xdr:rowOff>342899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6340199" y="310091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47625</xdr:rowOff>
    </xdr:from>
    <xdr:to>
      <xdr:col>1</xdr:col>
      <xdr:colOff>1981200</xdr:colOff>
      <xdr:row>1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5605775" y="47625"/>
          <a:ext cx="1895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1</xdr:row>
      <xdr:rowOff>47625</xdr:rowOff>
    </xdr:from>
    <xdr:to>
      <xdr:col>1</xdr:col>
      <xdr:colOff>895349</xdr:colOff>
      <xdr:row>2</xdr:row>
      <xdr:rowOff>323850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010626" y="2952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</xdr:row>
      <xdr:rowOff>47625</xdr:rowOff>
    </xdr:from>
    <xdr:to>
      <xdr:col>1</xdr:col>
      <xdr:colOff>904874</xdr:colOff>
      <xdr:row>2</xdr:row>
      <xdr:rowOff>323850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105876" y="2952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1</xdr:row>
      <xdr:rowOff>19050</xdr:rowOff>
    </xdr:from>
    <xdr:to>
      <xdr:col>1</xdr:col>
      <xdr:colOff>923924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08682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664953</xdr:colOff>
      <xdr:row>1</xdr:row>
      <xdr:rowOff>26958</xdr:rowOff>
    </xdr:from>
    <xdr:to>
      <xdr:col>1</xdr:col>
      <xdr:colOff>933988</xdr:colOff>
      <xdr:row>2</xdr:row>
      <xdr:rowOff>306778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362512" y="274608"/>
          <a:ext cx="1897810" cy="660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566109</xdr:colOff>
      <xdr:row>1</xdr:row>
      <xdr:rowOff>26957</xdr:rowOff>
    </xdr:from>
    <xdr:to>
      <xdr:col>1</xdr:col>
      <xdr:colOff>835144</xdr:colOff>
      <xdr:row>2</xdr:row>
      <xdr:rowOff>306777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737581" y="274607"/>
          <a:ext cx="1897810" cy="660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612322</xdr:colOff>
      <xdr:row>1</xdr:row>
      <xdr:rowOff>19439</xdr:rowOff>
    </xdr:from>
    <xdr:to>
      <xdr:col>1</xdr:col>
      <xdr:colOff>874939</xdr:colOff>
      <xdr:row>2</xdr:row>
      <xdr:rowOff>297608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4498136" y="267089"/>
          <a:ext cx="1891392" cy="659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1</xdr:row>
      <xdr:rowOff>19050</xdr:rowOff>
    </xdr:from>
    <xdr:to>
      <xdr:col>1</xdr:col>
      <xdr:colOff>923924</xdr:colOff>
      <xdr:row>2</xdr:row>
      <xdr:rowOff>333375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29637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1894416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449959" y="22860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654844</xdr:colOff>
      <xdr:row>1</xdr:row>
      <xdr:rowOff>49610</xdr:rowOff>
    </xdr:from>
    <xdr:to>
      <xdr:col>1</xdr:col>
      <xdr:colOff>923130</xdr:colOff>
      <xdr:row>2</xdr:row>
      <xdr:rowOff>329804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249545" y="297260"/>
          <a:ext cx="1897061" cy="661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</xdr:row>
      <xdr:rowOff>66675</xdr:rowOff>
    </xdr:from>
    <xdr:to>
      <xdr:col>1</xdr:col>
      <xdr:colOff>904874</xdr:colOff>
      <xdr:row>2</xdr:row>
      <xdr:rowOff>342900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363051" y="3143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330868</xdr:colOff>
      <xdr:row>1</xdr:row>
      <xdr:rowOff>80210</xdr:rowOff>
    </xdr:from>
    <xdr:to>
      <xdr:col>1</xdr:col>
      <xdr:colOff>916404</xdr:colOff>
      <xdr:row>2</xdr:row>
      <xdr:rowOff>356435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618221" y="327860"/>
          <a:ext cx="189998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267889</xdr:colOff>
      <xdr:row>1</xdr:row>
      <xdr:rowOff>49609</xdr:rowOff>
    </xdr:from>
    <xdr:to>
      <xdr:col>2</xdr:col>
      <xdr:colOff>394</xdr:colOff>
      <xdr:row>2</xdr:row>
      <xdr:rowOff>329803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659518" y="297259"/>
          <a:ext cx="1893093" cy="661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95250</xdr:rowOff>
    </xdr:from>
    <xdr:to>
      <xdr:col>1</xdr:col>
      <xdr:colOff>914399</xdr:colOff>
      <xdr:row>2</xdr:row>
      <xdr:rowOff>371475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534501" y="3429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38100</xdr:rowOff>
    </xdr:from>
    <xdr:to>
      <xdr:col>1</xdr:col>
      <xdr:colOff>914399</xdr:colOff>
      <xdr:row>2</xdr:row>
      <xdr:rowOff>314325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496401" y="2857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38100</xdr:rowOff>
    </xdr:from>
    <xdr:to>
      <xdr:col>1</xdr:col>
      <xdr:colOff>914399</xdr:colOff>
      <xdr:row>2</xdr:row>
      <xdr:rowOff>314325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448776" y="2857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57150</xdr:rowOff>
    </xdr:from>
    <xdr:to>
      <xdr:col>1</xdr:col>
      <xdr:colOff>914399</xdr:colOff>
      <xdr:row>2</xdr:row>
      <xdr:rowOff>333375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467826" y="3048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85725</xdr:rowOff>
    </xdr:from>
    <xdr:to>
      <xdr:col>1</xdr:col>
      <xdr:colOff>1009649</xdr:colOff>
      <xdr:row>2</xdr:row>
      <xdr:rowOff>361950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582126" y="3333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66675</xdr:rowOff>
    </xdr:from>
    <xdr:to>
      <xdr:col>1</xdr:col>
      <xdr:colOff>914399</xdr:colOff>
      <xdr:row>2</xdr:row>
      <xdr:rowOff>342900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515451" y="3143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999066</xdr:colOff>
      <xdr:row>2</xdr:row>
      <xdr:rowOff>318558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297309" y="285750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38100</xdr:rowOff>
    </xdr:from>
    <xdr:to>
      <xdr:col>1</xdr:col>
      <xdr:colOff>914399</xdr:colOff>
      <xdr:row>2</xdr:row>
      <xdr:rowOff>314325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477351" y="2857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47625</xdr:rowOff>
    </xdr:from>
    <xdr:to>
      <xdr:col>1</xdr:col>
      <xdr:colOff>933449</xdr:colOff>
      <xdr:row>2</xdr:row>
      <xdr:rowOff>323850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220301" y="2952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57150</xdr:rowOff>
    </xdr:from>
    <xdr:to>
      <xdr:col>1</xdr:col>
      <xdr:colOff>933449</xdr:colOff>
      <xdr:row>2</xdr:row>
      <xdr:rowOff>333375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601176" y="3048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632154</xdr:colOff>
      <xdr:row>1</xdr:row>
      <xdr:rowOff>94265</xdr:rowOff>
    </xdr:from>
    <xdr:to>
      <xdr:col>1</xdr:col>
      <xdr:colOff>951076</xdr:colOff>
      <xdr:row>2</xdr:row>
      <xdr:rowOff>368300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583549" y="341915"/>
          <a:ext cx="1900072" cy="65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615155</xdr:colOff>
      <xdr:row>1</xdr:row>
      <xdr:rowOff>29766</xdr:rowOff>
    </xdr:from>
    <xdr:to>
      <xdr:col>1</xdr:col>
      <xdr:colOff>937649</xdr:colOff>
      <xdr:row>2</xdr:row>
      <xdr:rowOff>307770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68501" y="277416"/>
          <a:ext cx="1903644" cy="659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642136</xdr:colOff>
      <xdr:row>1</xdr:row>
      <xdr:rowOff>21405</xdr:rowOff>
    </xdr:from>
    <xdr:to>
      <xdr:col>1</xdr:col>
      <xdr:colOff>958275</xdr:colOff>
      <xdr:row>2</xdr:row>
      <xdr:rowOff>333968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709825" y="278580"/>
          <a:ext cx="1897289" cy="655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19050</xdr:rowOff>
    </xdr:from>
    <xdr:to>
      <xdr:col>1</xdr:col>
      <xdr:colOff>959606</xdr:colOff>
      <xdr:row>2</xdr:row>
      <xdr:rowOff>327380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708494" y="276225"/>
          <a:ext cx="1893056" cy="651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1</xdr:row>
      <xdr:rowOff>30726</xdr:rowOff>
    </xdr:from>
    <xdr:to>
      <xdr:col>1</xdr:col>
      <xdr:colOff>950798</xdr:colOff>
      <xdr:row>2</xdr:row>
      <xdr:rowOff>303004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202952" y="278376"/>
          <a:ext cx="1896948" cy="653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655483</xdr:colOff>
      <xdr:row>1</xdr:row>
      <xdr:rowOff>30726</xdr:rowOff>
    </xdr:from>
    <xdr:to>
      <xdr:col>1</xdr:col>
      <xdr:colOff>971281</xdr:colOff>
      <xdr:row>2</xdr:row>
      <xdr:rowOff>303004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277719" y="278376"/>
          <a:ext cx="1896948" cy="653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57150</xdr:rowOff>
    </xdr:from>
    <xdr:to>
      <xdr:col>1</xdr:col>
      <xdr:colOff>419100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249000" y="3143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49696</xdr:rowOff>
    </xdr:from>
    <xdr:to>
      <xdr:col>1</xdr:col>
      <xdr:colOff>941916</xdr:colOff>
      <xdr:row>2</xdr:row>
      <xdr:rowOff>330154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9944884" y="297346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0</xdr:col>
      <xdr:colOff>1981200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296625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1990725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287100" y="3429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0</xdr:col>
      <xdr:colOff>1981200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296625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</xdr:row>
      <xdr:rowOff>76200</xdr:rowOff>
    </xdr:from>
    <xdr:to>
      <xdr:col>0</xdr:col>
      <xdr:colOff>2009775</xdr:colOff>
      <xdr:row>2</xdr:row>
      <xdr:rowOff>285750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268050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85725</xdr:rowOff>
    </xdr:from>
    <xdr:to>
      <xdr:col>0</xdr:col>
      <xdr:colOff>1971675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106125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95250</xdr:rowOff>
    </xdr:from>
    <xdr:to>
      <xdr:col>0</xdr:col>
      <xdr:colOff>2019300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258525" y="3429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76200</xdr:rowOff>
    </xdr:from>
    <xdr:to>
      <xdr:col>0</xdr:col>
      <xdr:colOff>1914525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1717200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85725</xdr:rowOff>
    </xdr:from>
    <xdr:to>
      <xdr:col>0</xdr:col>
      <xdr:colOff>1962150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315675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85725</xdr:rowOff>
    </xdr:from>
    <xdr:to>
      <xdr:col>0</xdr:col>
      <xdr:colOff>2028825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249000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104775</xdr:rowOff>
    </xdr:from>
    <xdr:to>
      <xdr:col>0</xdr:col>
      <xdr:colOff>1914525</xdr:colOff>
      <xdr:row>2</xdr:row>
      <xdr:rowOff>314325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8139525" y="3524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85725</xdr:rowOff>
    </xdr:from>
    <xdr:to>
      <xdr:col>0</xdr:col>
      <xdr:colOff>2028825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144225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2</xdr:col>
      <xdr:colOff>103716</xdr:colOff>
      <xdr:row>2</xdr:row>
      <xdr:rowOff>309033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583059" y="27622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66675</xdr:rowOff>
    </xdr:from>
    <xdr:to>
      <xdr:col>0</xdr:col>
      <xdr:colOff>2047875</xdr:colOff>
      <xdr:row>2</xdr:row>
      <xdr:rowOff>276225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744175" y="3143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85725</xdr:rowOff>
    </xdr:from>
    <xdr:to>
      <xdr:col>0</xdr:col>
      <xdr:colOff>2124075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3549750" y="3333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57149</xdr:rowOff>
    </xdr:from>
    <xdr:to>
      <xdr:col>1</xdr:col>
      <xdr:colOff>2152650</xdr:colOff>
      <xdr:row>2</xdr:row>
      <xdr:rowOff>95249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5195950" y="57149"/>
          <a:ext cx="18954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57150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7930100" y="2857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95250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7949150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1</xdr:row>
      <xdr:rowOff>66675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7920575" y="2952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1</xdr:row>
      <xdr:rowOff>9525</xdr:rowOff>
    </xdr:from>
    <xdr:ext cx="1895475" cy="59055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8841700" y="2381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19050</xdr:rowOff>
    </xdr:from>
    <xdr:ext cx="1895475" cy="59055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8984575" y="2476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19050</xdr:rowOff>
    </xdr:from>
    <xdr:ext cx="1895475" cy="59055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9270325" y="2476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504825</xdr:colOff>
      <xdr:row>1</xdr:row>
      <xdr:rowOff>38100</xdr:rowOff>
    </xdr:from>
    <xdr:ext cx="1895475" cy="59055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0546675" y="2667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2</xdr:col>
      <xdr:colOff>103716</xdr:colOff>
      <xdr:row>2</xdr:row>
      <xdr:rowOff>309033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583059" y="27622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1</xdr:row>
      <xdr:rowOff>38100</xdr:rowOff>
    </xdr:from>
    <xdr:ext cx="1895475" cy="59055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194375" y="2667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1</xdr:row>
      <xdr:rowOff>19050</xdr:rowOff>
    </xdr:from>
    <xdr:ext cx="1895475" cy="59055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613475" y="2476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38100</xdr:rowOff>
    </xdr:from>
    <xdr:ext cx="1895475" cy="59055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61225" y="2667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9525</xdr:rowOff>
    </xdr:from>
    <xdr:ext cx="1895475" cy="590550"/>
    <xdr:pic>
      <xdr:nvPicPr>
        <xdr:cNvPr id="2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070675" y="2571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1</xdr:row>
      <xdr:rowOff>57150</xdr:rowOff>
    </xdr:from>
    <xdr:ext cx="1895475" cy="59055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870650" y="3048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504825</xdr:colOff>
      <xdr:row>1</xdr:row>
      <xdr:rowOff>66675</xdr:rowOff>
    </xdr:from>
    <xdr:ext cx="1895475" cy="609600"/>
    <xdr:pic>
      <xdr:nvPicPr>
        <xdr:cNvPr id="2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699200" y="295275"/>
          <a:ext cx="18954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104774</xdr:rowOff>
    </xdr:from>
    <xdr:ext cx="1895475" cy="638175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061150" y="333374"/>
          <a:ext cx="1895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542926</xdr:colOff>
      <xdr:row>1</xdr:row>
      <xdr:rowOff>76200</xdr:rowOff>
    </xdr:from>
    <xdr:ext cx="1628775" cy="62865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27774" y="304800"/>
          <a:ext cx="1628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47625</xdr:rowOff>
    </xdr:from>
    <xdr:ext cx="2181225" cy="657225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843400" y="295275"/>
          <a:ext cx="2181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47625</xdr:rowOff>
    </xdr:from>
    <xdr:ext cx="2181225" cy="657225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176650" y="295275"/>
          <a:ext cx="2181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2</xdr:col>
      <xdr:colOff>103716</xdr:colOff>
      <xdr:row>2</xdr:row>
      <xdr:rowOff>309033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583059" y="276225"/>
          <a:ext cx="1894416" cy="661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60325</xdr:rowOff>
    </xdr:from>
    <xdr:ext cx="2181225" cy="657225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319525" y="307975"/>
          <a:ext cx="2181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1</xdr:row>
      <xdr:rowOff>73025</xdr:rowOff>
    </xdr:from>
    <xdr:ext cx="2181225" cy="657225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344925" y="320675"/>
          <a:ext cx="2181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47625</xdr:rowOff>
    </xdr:from>
    <xdr:ext cx="2181225" cy="657225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471925" y="295275"/>
          <a:ext cx="2181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47625</xdr:rowOff>
    </xdr:from>
    <xdr:ext cx="2181225" cy="657225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4367275" y="295275"/>
          <a:ext cx="2181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47625</xdr:rowOff>
    </xdr:from>
    <xdr:ext cx="2181225" cy="657225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4557775" y="295275"/>
          <a:ext cx="2181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47625</xdr:rowOff>
    </xdr:from>
    <xdr:ext cx="2181225" cy="657225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4119625" y="295275"/>
          <a:ext cx="2181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76200</xdr:rowOff>
    </xdr:from>
    <xdr:to>
      <xdr:col>0</xdr:col>
      <xdr:colOff>1933575</xdr:colOff>
      <xdr:row>2</xdr:row>
      <xdr:rowOff>285750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0051375" y="3238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66675</xdr:rowOff>
    </xdr:from>
    <xdr:to>
      <xdr:col>0</xdr:col>
      <xdr:colOff>1943100</xdr:colOff>
      <xdr:row>2</xdr:row>
      <xdr:rowOff>276225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4547175" y="3143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104775</xdr:rowOff>
    </xdr:from>
    <xdr:to>
      <xdr:col>0</xdr:col>
      <xdr:colOff>2352675</xdr:colOff>
      <xdr:row>2</xdr:row>
      <xdr:rowOff>314325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3223200" y="3524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57150</xdr:rowOff>
    </xdr:from>
    <xdr:to>
      <xdr:col>0</xdr:col>
      <xdr:colOff>2038350</xdr:colOff>
      <xdr:row>2</xdr:row>
      <xdr:rowOff>266700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4518600" y="3048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85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86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87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88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89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90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9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92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93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94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95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96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97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9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3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7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7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7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7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7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8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8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8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83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8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rightToLeft="1" workbookViewId="0">
      <selection activeCell="C5" sqref="C5"/>
    </sheetView>
  </sheetViews>
  <sheetFormatPr defaultRowHeight="12.75"/>
  <cols>
    <col min="1" max="1" width="16.375" style="1" customWidth="1"/>
    <col min="2" max="2" width="11.125" style="1" customWidth="1"/>
    <col min="3" max="3" width="79.375" style="1" customWidth="1"/>
    <col min="4" max="255" width="9" style="1"/>
    <col min="256" max="256" width="9.375" style="1" customWidth="1"/>
    <col min="257" max="258" width="57.375" style="1" customWidth="1"/>
    <col min="259" max="259" width="9.375" style="1" customWidth="1"/>
    <col min="260" max="511" width="9" style="1"/>
    <col min="512" max="512" width="9.375" style="1" customWidth="1"/>
    <col min="513" max="514" width="57.375" style="1" customWidth="1"/>
    <col min="515" max="515" width="9.375" style="1" customWidth="1"/>
    <col min="516" max="767" width="9" style="1"/>
    <col min="768" max="768" width="9.375" style="1" customWidth="1"/>
    <col min="769" max="770" width="57.375" style="1" customWidth="1"/>
    <col min="771" max="771" width="9.375" style="1" customWidth="1"/>
    <col min="772" max="1023" width="9" style="1"/>
    <col min="1024" max="1024" width="9.375" style="1" customWidth="1"/>
    <col min="1025" max="1026" width="57.375" style="1" customWidth="1"/>
    <col min="1027" max="1027" width="9.375" style="1" customWidth="1"/>
    <col min="1028" max="1279" width="9" style="1"/>
    <col min="1280" max="1280" width="9.375" style="1" customWidth="1"/>
    <col min="1281" max="1282" width="57.375" style="1" customWidth="1"/>
    <col min="1283" max="1283" width="9.375" style="1" customWidth="1"/>
    <col min="1284" max="1535" width="9" style="1"/>
    <col min="1536" max="1536" width="9.375" style="1" customWidth="1"/>
    <col min="1537" max="1538" width="57.375" style="1" customWidth="1"/>
    <col min="1539" max="1539" width="9.375" style="1" customWidth="1"/>
    <col min="1540" max="1791" width="9" style="1"/>
    <col min="1792" max="1792" width="9.375" style="1" customWidth="1"/>
    <col min="1793" max="1794" width="57.375" style="1" customWidth="1"/>
    <col min="1795" max="1795" width="9.375" style="1" customWidth="1"/>
    <col min="1796" max="2047" width="9" style="1"/>
    <col min="2048" max="2048" width="9.375" style="1" customWidth="1"/>
    <col min="2049" max="2050" width="57.375" style="1" customWidth="1"/>
    <col min="2051" max="2051" width="9.375" style="1" customWidth="1"/>
    <col min="2052" max="2303" width="9" style="1"/>
    <col min="2304" max="2304" width="9.375" style="1" customWidth="1"/>
    <col min="2305" max="2306" width="57.375" style="1" customWidth="1"/>
    <col min="2307" max="2307" width="9.375" style="1" customWidth="1"/>
    <col min="2308" max="2559" width="9" style="1"/>
    <col min="2560" max="2560" width="9.375" style="1" customWidth="1"/>
    <col min="2561" max="2562" width="57.375" style="1" customWidth="1"/>
    <col min="2563" max="2563" width="9.375" style="1" customWidth="1"/>
    <col min="2564" max="2815" width="9" style="1"/>
    <col min="2816" max="2816" width="9.375" style="1" customWidth="1"/>
    <col min="2817" max="2818" width="57.375" style="1" customWidth="1"/>
    <col min="2819" max="2819" width="9.375" style="1" customWidth="1"/>
    <col min="2820" max="3071" width="9" style="1"/>
    <col min="3072" max="3072" width="9.375" style="1" customWidth="1"/>
    <col min="3073" max="3074" width="57.375" style="1" customWidth="1"/>
    <col min="3075" max="3075" width="9.375" style="1" customWidth="1"/>
    <col min="3076" max="3327" width="9" style="1"/>
    <col min="3328" max="3328" width="9.375" style="1" customWidth="1"/>
    <col min="3329" max="3330" width="57.375" style="1" customWidth="1"/>
    <col min="3331" max="3331" width="9.375" style="1" customWidth="1"/>
    <col min="3332" max="3583" width="9" style="1"/>
    <col min="3584" max="3584" width="9.375" style="1" customWidth="1"/>
    <col min="3585" max="3586" width="57.375" style="1" customWidth="1"/>
    <col min="3587" max="3587" width="9.375" style="1" customWidth="1"/>
    <col min="3588" max="3839" width="9" style="1"/>
    <col min="3840" max="3840" width="9.375" style="1" customWidth="1"/>
    <col min="3841" max="3842" width="57.375" style="1" customWidth="1"/>
    <col min="3843" max="3843" width="9.375" style="1" customWidth="1"/>
    <col min="3844" max="4095" width="9" style="1"/>
    <col min="4096" max="4096" width="9.375" style="1" customWidth="1"/>
    <col min="4097" max="4098" width="57.375" style="1" customWidth="1"/>
    <col min="4099" max="4099" width="9.375" style="1" customWidth="1"/>
    <col min="4100" max="4351" width="9" style="1"/>
    <col min="4352" max="4352" width="9.375" style="1" customWidth="1"/>
    <col min="4353" max="4354" width="57.375" style="1" customWidth="1"/>
    <col min="4355" max="4355" width="9.375" style="1" customWidth="1"/>
    <col min="4356" max="4607" width="9" style="1"/>
    <col min="4608" max="4608" width="9.375" style="1" customWidth="1"/>
    <col min="4609" max="4610" width="57.375" style="1" customWidth="1"/>
    <col min="4611" max="4611" width="9.375" style="1" customWidth="1"/>
    <col min="4612" max="4863" width="9" style="1"/>
    <col min="4864" max="4864" width="9.375" style="1" customWidth="1"/>
    <col min="4865" max="4866" width="57.375" style="1" customWidth="1"/>
    <col min="4867" max="4867" width="9.375" style="1" customWidth="1"/>
    <col min="4868" max="5119" width="9" style="1"/>
    <col min="5120" max="5120" width="9.375" style="1" customWidth="1"/>
    <col min="5121" max="5122" width="57.375" style="1" customWidth="1"/>
    <col min="5123" max="5123" width="9.375" style="1" customWidth="1"/>
    <col min="5124" max="5375" width="9" style="1"/>
    <col min="5376" max="5376" width="9.375" style="1" customWidth="1"/>
    <col min="5377" max="5378" width="57.375" style="1" customWidth="1"/>
    <col min="5379" max="5379" width="9.375" style="1" customWidth="1"/>
    <col min="5380" max="5631" width="9" style="1"/>
    <col min="5632" max="5632" width="9.375" style="1" customWidth="1"/>
    <col min="5633" max="5634" width="57.375" style="1" customWidth="1"/>
    <col min="5635" max="5635" width="9.375" style="1" customWidth="1"/>
    <col min="5636" max="5887" width="9" style="1"/>
    <col min="5888" max="5888" width="9.375" style="1" customWidth="1"/>
    <col min="5889" max="5890" width="57.375" style="1" customWidth="1"/>
    <col min="5891" max="5891" width="9.375" style="1" customWidth="1"/>
    <col min="5892" max="6143" width="9" style="1"/>
    <col min="6144" max="6144" width="9.375" style="1" customWidth="1"/>
    <col min="6145" max="6146" width="57.375" style="1" customWidth="1"/>
    <col min="6147" max="6147" width="9.375" style="1" customWidth="1"/>
    <col min="6148" max="6399" width="9" style="1"/>
    <col min="6400" max="6400" width="9.375" style="1" customWidth="1"/>
    <col min="6401" max="6402" width="57.375" style="1" customWidth="1"/>
    <col min="6403" max="6403" width="9.375" style="1" customWidth="1"/>
    <col min="6404" max="6655" width="9" style="1"/>
    <col min="6656" max="6656" width="9.375" style="1" customWidth="1"/>
    <col min="6657" max="6658" width="57.375" style="1" customWidth="1"/>
    <col min="6659" max="6659" width="9.375" style="1" customWidth="1"/>
    <col min="6660" max="6911" width="9" style="1"/>
    <col min="6912" max="6912" width="9.375" style="1" customWidth="1"/>
    <col min="6913" max="6914" width="57.375" style="1" customWidth="1"/>
    <col min="6915" max="6915" width="9.375" style="1" customWidth="1"/>
    <col min="6916" max="7167" width="9" style="1"/>
    <col min="7168" max="7168" width="9.375" style="1" customWidth="1"/>
    <col min="7169" max="7170" width="57.375" style="1" customWidth="1"/>
    <col min="7171" max="7171" width="9.375" style="1" customWidth="1"/>
    <col min="7172" max="7423" width="9" style="1"/>
    <col min="7424" max="7424" width="9.375" style="1" customWidth="1"/>
    <col min="7425" max="7426" width="57.375" style="1" customWidth="1"/>
    <col min="7427" max="7427" width="9.375" style="1" customWidth="1"/>
    <col min="7428" max="7679" width="9" style="1"/>
    <col min="7680" max="7680" width="9.375" style="1" customWidth="1"/>
    <col min="7681" max="7682" width="57.375" style="1" customWidth="1"/>
    <col min="7683" max="7683" width="9.375" style="1" customWidth="1"/>
    <col min="7684" max="7935" width="9" style="1"/>
    <col min="7936" max="7936" width="9.375" style="1" customWidth="1"/>
    <col min="7937" max="7938" width="57.375" style="1" customWidth="1"/>
    <col min="7939" max="7939" width="9.375" style="1" customWidth="1"/>
    <col min="7940" max="8191" width="9" style="1"/>
    <col min="8192" max="8192" width="9.375" style="1" customWidth="1"/>
    <col min="8193" max="8194" width="57.375" style="1" customWidth="1"/>
    <col min="8195" max="8195" width="9.375" style="1" customWidth="1"/>
    <col min="8196" max="8447" width="9" style="1"/>
    <col min="8448" max="8448" width="9.375" style="1" customWidth="1"/>
    <col min="8449" max="8450" width="57.375" style="1" customWidth="1"/>
    <col min="8451" max="8451" width="9.375" style="1" customWidth="1"/>
    <col min="8452" max="8703" width="9" style="1"/>
    <col min="8704" max="8704" width="9.375" style="1" customWidth="1"/>
    <col min="8705" max="8706" width="57.375" style="1" customWidth="1"/>
    <col min="8707" max="8707" width="9.375" style="1" customWidth="1"/>
    <col min="8708" max="8959" width="9" style="1"/>
    <col min="8960" max="8960" width="9.375" style="1" customWidth="1"/>
    <col min="8961" max="8962" width="57.375" style="1" customWidth="1"/>
    <col min="8963" max="8963" width="9.375" style="1" customWidth="1"/>
    <col min="8964" max="9215" width="9" style="1"/>
    <col min="9216" max="9216" width="9.375" style="1" customWidth="1"/>
    <col min="9217" max="9218" width="57.375" style="1" customWidth="1"/>
    <col min="9219" max="9219" width="9.375" style="1" customWidth="1"/>
    <col min="9220" max="9471" width="9" style="1"/>
    <col min="9472" max="9472" width="9.375" style="1" customWidth="1"/>
    <col min="9473" max="9474" width="57.375" style="1" customWidth="1"/>
    <col min="9475" max="9475" width="9.375" style="1" customWidth="1"/>
    <col min="9476" max="9727" width="9" style="1"/>
    <col min="9728" max="9728" width="9.375" style="1" customWidth="1"/>
    <col min="9729" max="9730" width="57.375" style="1" customWidth="1"/>
    <col min="9731" max="9731" width="9.375" style="1" customWidth="1"/>
    <col min="9732" max="9983" width="9" style="1"/>
    <col min="9984" max="9984" width="9.375" style="1" customWidth="1"/>
    <col min="9985" max="9986" width="57.375" style="1" customWidth="1"/>
    <col min="9987" max="9987" width="9.375" style="1" customWidth="1"/>
    <col min="9988" max="10239" width="9" style="1"/>
    <col min="10240" max="10240" width="9.375" style="1" customWidth="1"/>
    <col min="10241" max="10242" width="57.375" style="1" customWidth="1"/>
    <col min="10243" max="10243" width="9.375" style="1" customWidth="1"/>
    <col min="10244" max="10495" width="9" style="1"/>
    <col min="10496" max="10496" width="9.375" style="1" customWidth="1"/>
    <col min="10497" max="10498" width="57.375" style="1" customWidth="1"/>
    <col min="10499" max="10499" width="9.375" style="1" customWidth="1"/>
    <col min="10500" max="10751" width="9" style="1"/>
    <col min="10752" max="10752" width="9.375" style="1" customWidth="1"/>
    <col min="10753" max="10754" width="57.375" style="1" customWidth="1"/>
    <col min="10755" max="10755" width="9.375" style="1" customWidth="1"/>
    <col min="10756" max="11007" width="9" style="1"/>
    <col min="11008" max="11008" width="9.375" style="1" customWidth="1"/>
    <col min="11009" max="11010" width="57.375" style="1" customWidth="1"/>
    <col min="11011" max="11011" width="9.375" style="1" customWidth="1"/>
    <col min="11012" max="11263" width="9" style="1"/>
    <col min="11264" max="11264" width="9.375" style="1" customWidth="1"/>
    <col min="11265" max="11266" width="57.375" style="1" customWidth="1"/>
    <col min="11267" max="11267" width="9.375" style="1" customWidth="1"/>
    <col min="11268" max="11519" width="9" style="1"/>
    <col min="11520" max="11520" width="9.375" style="1" customWidth="1"/>
    <col min="11521" max="11522" width="57.375" style="1" customWidth="1"/>
    <col min="11523" max="11523" width="9.375" style="1" customWidth="1"/>
    <col min="11524" max="11775" width="9" style="1"/>
    <col min="11776" max="11776" width="9.375" style="1" customWidth="1"/>
    <col min="11777" max="11778" width="57.375" style="1" customWidth="1"/>
    <col min="11779" max="11779" width="9.375" style="1" customWidth="1"/>
    <col min="11780" max="12031" width="9" style="1"/>
    <col min="12032" max="12032" width="9.375" style="1" customWidth="1"/>
    <col min="12033" max="12034" width="57.375" style="1" customWidth="1"/>
    <col min="12035" max="12035" width="9.375" style="1" customWidth="1"/>
    <col min="12036" max="12287" width="9" style="1"/>
    <col min="12288" max="12288" width="9.375" style="1" customWidth="1"/>
    <col min="12289" max="12290" width="57.375" style="1" customWidth="1"/>
    <col min="12291" max="12291" width="9.375" style="1" customWidth="1"/>
    <col min="12292" max="12543" width="9" style="1"/>
    <col min="12544" max="12544" width="9.375" style="1" customWidth="1"/>
    <col min="12545" max="12546" width="57.375" style="1" customWidth="1"/>
    <col min="12547" max="12547" width="9.375" style="1" customWidth="1"/>
    <col min="12548" max="12799" width="9" style="1"/>
    <col min="12800" max="12800" width="9.375" style="1" customWidth="1"/>
    <col min="12801" max="12802" width="57.375" style="1" customWidth="1"/>
    <col min="12803" max="12803" width="9.375" style="1" customWidth="1"/>
    <col min="12804" max="13055" width="9" style="1"/>
    <col min="13056" max="13056" width="9.375" style="1" customWidth="1"/>
    <col min="13057" max="13058" width="57.375" style="1" customWidth="1"/>
    <col min="13059" max="13059" width="9.375" style="1" customWidth="1"/>
    <col min="13060" max="13311" width="9" style="1"/>
    <col min="13312" max="13312" width="9.375" style="1" customWidth="1"/>
    <col min="13313" max="13314" width="57.375" style="1" customWidth="1"/>
    <col min="13315" max="13315" width="9.375" style="1" customWidth="1"/>
    <col min="13316" max="13567" width="9" style="1"/>
    <col min="13568" max="13568" width="9.375" style="1" customWidth="1"/>
    <col min="13569" max="13570" width="57.375" style="1" customWidth="1"/>
    <col min="13571" max="13571" width="9.375" style="1" customWidth="1"/>
    <col min="13572" max="13823" width="9" style="1"/>
    <col min="13824" max="13824" width="9.375" style="1" customWidth="1"/>
    <col min="13825" max="13826" width="57.375" style="1" customWidth="1"/>
    <col min="13827" max="13827" width="9.375" style="1" customWidth="1"/>
    <col min="13828" max="14079" width="9" style="1"/>
    <col min="14080" max="14080" width="9.375" style="1" customWidth="1"/>
    <col min="14081" max="14082" width="57.375" style="1" customWidth="1"/>
    <col min="14083" max="14083" width="9.375" style="1" customWidth="1"/>
    <col min="14084" max="14335" width="9" style="1"/>
    <col min="14336" max="14336" width="9.375" style="1" customWidth="1"/>
    <col min="14337" max="14338" width="57.375" style="1" customWidth="1"/>
    <col min="14339" max="14339" width="9.375" style="1" customWidth="1"/>
    <col min="14340" max="14591" width="9" style="1"/>
    <col min="14592" max="14592" width="9.375" style="1" customWidth="1"/>
    <col min="14593" max="14594" width="57.375" style="1" customWidth="1"/>
    <col min="14595" max="14595" width="9.375" style="1" customWidth="1"/>
    <col min="14596" max="14847" width="9" style="1"/>
    <col min="14848" max="14848" width="9.375" style="1" customWidth="1"/>
    <col min="14849" max="14850" width="57.375" style="1" customWidth="1"/>
    <col min="14851" max="14851" width="9.375" style="1" customWidth="1"/>
    <col min="14852" max="15103" width="9" style="1"/>
    <col min="15104" max="15104" width="9.375" style="1" customWidth="1"/>
    <col min="15105" max="15106" width="57.375" style="1" customWidth="1"/>
    <col min="15107" max="15107" width="9.375" style="1" customWidth="1"/>
    <col min="15108" max="15359" width="9" style="1"/>
    <col min="15360" max="15360" width="9.375" style="1" customWidth="1"/>
    <col min="15361" max="15362" width="57.375" style="1" customWidth="1"/>
    <col min="15363" max="15363" width="9.375" style="1" customWidth="1"/>
    <col min="15364" max="15615" width="9" style="1"/>
    <col min="15616" max="15616" width="9.375" style="1" customWidth="1"/>
    <col min="15617" max="15618" width="57.375" style="1" customWidth="1"/>
    <col min="15619" max="15619" width="9.375" style="1" customWidth="1"/>
    <col min="15620" max="15871" width="9" style="1"/>
    <col min="15872" max="15872" width="9.375" style="1" customWidth="1"/>
    <col min="15873" max="15874" width="57.375" style="1" customWidth="1"/>
    <col min="15875" max="15875" width="9.375" style="1" customWidth="1"/>
    <col min="15876" max="16127" width="9" style="1"/>
    <col min="16128" max="16128" width="9.375" style="1" customWidth="1"/>
    <col min="16129" max="16130" width="57.375" style="1" customWidth="1"/>
    <col min="16131" max="16131" width="9.375" style="1" customWidth="1"/>
    <col min="16132" max="16384" width="9" style="1"/>
  </cols>
  <sheetData>
    <row r="1" spans="2:8" ht="30" customHeight="1">
      <c r="C1" s="2" t="s">
        <v>0</v>
      </c>
    </row>
    <row r="2" spans="2:8" ht="30" customHeight="1" thickBot="1"/>
    <row r="3" spans="2:8" ht="39.950000000000003" customHeight="1">
      <c r="B3" s="3" t="s">
        <v>1</v>
      </c>
      <c r="C3" s="199" t="s">
        <v>2</v>
      </c>
      <c r="H3" s="5"/>
    </row>
    <row r="4" spans="2:8" ht="20.100000000000001" customHeight="1">
      <c r="B4" s="440" t="s">
        <v>3</v>
      </c>
      <c r="C4" s="441" t="s">
        <v>1071</v>
      </c>
    </row>
    <row r="5" spans="2:8" ht="20.100000000000001" customHeight="1">
      <c r="B5" s="442" t="s">
        <v>5</v>
      </c>
      <c r="C5" s="443" t="s">
        <v>1070</v>
      </c>
    </row>
    <row r="6" spans="2:8" ht="20.100000000000001" customHeight="1">
      <c r="B6" s="440" t="s">
        <v>7</v>
      </c>
      <c r="C6" s="441" t="s">
        <v>1069</v>
      </c>
    </row>
    <row r="7" spans="2:8" ht="20.100000000000001" customHeight="1" thickBot="1">
      <c r="B7" s="444" t="s">
        <v>8</v>
      </c>
      <c r="C7" s="445" t="s">
        <v>1068</v>
      </c>
    </row>
  </sheetData>
  <hyperlinks>
    <hyperlink ref="C7" location="'الفهرس (4)'!A1" display="النتائج التفصيلية للأعاقة في المملكة العربية السعودية عام 2010م"/>
    <hyperlink ref="C6" location="'الفهرس (3)'!A1" display="النتائج التفصيلية الأقتصادية في المملكة العربية السعودية 2010م"/>
    <hyperlink ref="C4" location="الفهرس!A1" display="النتائج التفصيلية الديموجرافية في المملكة العربية السعودية 2010م"/>
    <hyperlink ref="C5" location="'الفهرس (2)'!A1" display="النتائج التفصيلية التعليمية في المملكة العربية السعودية 2010م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rightToLeft="1" zoomScaleNormal="100" zoomScaleSheetLayoutView="55" workbookViewId="0">
      <selection activeCell="C3" sqref="C3"/>
    </sheetView>
  </sheetViews>
  <sheetFormatPr defaultColWidth="9" defaultRowHeight="20.25"/>
  <cols>
    <col min="1" max="1" width="15.375" style="81" customWidth="1"/>
    <col min="2" max="2" width="14.875" style="81" customWidth="1"/>
    <col min="3" max="4" width="11.625" style="81" customWidth="1"/>
    <col min="5" max="5" width="15.375" style="81" customWidth="1"/>
    <col min="6" max="9" width="11.625" style="81" customWidth="1"/>
    <col min="10" max="10" width="16.25" style="81" customWidth="1"/>
    <col min="11" max="12" width="12.875" style="81" customWidth="1"/>
    <col min="13" max="13" width="17.125" style="81" customWidth="1"/>
    <col min="14" max="14" width="13.75" style="88" customWidth="1"/>
    <col min="15" max="16384" width="9" style="81"/>
  </cols>
  <sheetData>
    <row r="1" spans="1:15">
      <c r="A1" s="64" t="s">
        <v>227</v>
      </c>
      <c r="B1" s="64"/>
      <c r="C1" s="89"/>
      <c r="E1" s="89"/>
      <c r="F1" s="89"/>
      <c r="G1" s="89"/>
      <c r="H1" s="89"/>
      <c r="I1" s="89"/>
      <c r="J1" s="89"/>
      <c r="K1" s="89"/>
      <c r="L1" s="89"/>
      <c r="M1" s="89"/>
      <c r="N1" s="70" t="s">
        <v>228</v>
      </c>
      <c r="O1" s="25" t="s">
        <v>95</v>
      </c>
    </row>
    <row r="2" spans="1:15" ht="30" customHeight="1">
      <c r="A2" s="90"/>
      <c r="B2" s="90"/>
      <c r="C2" s="448" t="s">
        <v>229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5" ht="30" customHeight="1">
      <c r="A3" s="91"/>
      <c r="B3" s="91"/>
      <c r="C3" s="448" t="s">
        <v>230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</row>
    <row r="4" spans="1:15" s="82" customFormat="1" ht="2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92"/>
      <c r="L4" s="93"/>
      <c r="M4" s="94"/>
      <c r="N4" s="94" t="s">
        <v>99</v>
      </c>
    </row>
    <row r="5" spans="1:15" s="85" customFormat="1" ht="21" customHeight="1" thickTop="1">
      <c r="A5" s="449" t="s">
        <v>183</v>
      </c>
      <c r="B5" s="451" t="s">
        <v>184</v>
      </c>
      <c r="C5" s="451"/>
      <c r="D5" s="451"/>
      <c r="E5" s="451"/>
      <c r="F5" s="451"/>
      <c r="G5" s="451"/>
      <c r="H5" s="451"/>
      <c r="I5" s="451"/>
      <c r="J5" s="451"/>
      <c r="K5" s="451"/>
      <c r="L5" s="95"/>
      <c r="M5" s="65" t="s">
        <v>185</v>
      </c>
      <c r="N5" s="455" t="s">
        <v>146</v>
      </c>
    </row>
    <row r="6" spans="1:15" s="85" customFormat="1" ht="20.25" customHeight="1">
      <c r="A6" s="450"/>
      <c r="B6" s="30" t="s">
        <v>186</v>
      </c>
      <c r="C6" s="30" t="s">
        <v>187</v>
      </c>
      <c r="D6" s="30" t="s">
        <v>188</v>
      </c>
      <c r="E6" s="30" t="s">
        <v>189</v>
      </c>
      <c r="F6" s="30" t="s">
        <v>190</v>
      </c>
      <c r="G6" s="30" t="s">
        <v>191</v>
      </c>
      <c r="H6" s="30" t="s">
        <v>192</v>
      </c>
      <c r="I6" s="30" t="s">
        <v>193</v>
      </c>
      <c r="J6" s="30" t="s">
        <v>194</v>
      </c>
      <c r="K6" s="30" t="s">
        <v>195</v>
      </c>
      <c r="L6" s="67" t="s">
        <v>224</v>
      </c>
      <c r="M6" s="30" t="s">
        <v>197</v>
      </c>
      <c r="N6" s="456"/>
    </row>
    <row r="7" spans="1:15" s="85" customFormat="1" ht="20.25" customHeight="1">
      <c r="A7" s="450"/>
      <c r="B7" s="30" t="s">
        <v>198</v>
      </c>
      <c r="C7" s="30" t="s">
        <v>199</v>
      </c>
      <c r="D7" s="30" t="s">
        <v>200</v>
      </c>
      <c r="E7" s="30" t="s">
        <v>201</v>
      </c>
      <c r="F7" s="30" t="s">
        <v>202</v>
      </c>
      <c r="G7" s="30" t="s">
        <v>203</v>
      </c>
      <c r="H7" s="30" t="s">
        <v>204</v>
      </c>
      <c r="I7" s="30" t="s">
        <v>205</v>
      </c>
      <c r="J7" s="30" t="s">
        <v>206</v>
      </c>
      <c r="K7" s="30" t="s">
        <v>207</v>
      </c>
      <c r="L7" s="67"/>
      <c r="M7" s="30" t="s">
        <v>208</v>
      </c>
      <c r="N7" s="456"/>
    </row>
    <row r="8" spans="1:15" ht="18">
      <c r="A8" s="34" t="s">
        <v>209</v>
      </c>
      <c r="B8" s="35">
        <v>0</v>
      </c>
      <c r="C8" s="35">
        <v>0</v>
      </c>
      <c r="D8" s="35">
        <v>197790</v>
      </c>
      <c r="E8" s="35">
        <v>0</v>
      </c>
      <c r="F8" s="35">
        <v>10099</v>
      </c>
      <c r="G8" s="35">
        <v>0</v>
      </c>
      <c r="H8" s="35">
        <v>1571</v>
      </c>
      <c r="I8" s="35">
        <v>2513</v>
      </c>
      <c r="J8" s="35">
        <v>0</v>
      </c>
      <c r="K8" s="35">
        <v>342</v>
      </c>
      <c r="L8" s="35">
        <v>212315</v>
      </c>
      <c r="M8" s="35">
        <v>938</v>
      </c>
      <c r="N8" s="36" t="s">
        <v>210</v>
      </c>
    </row>
    <row r="9" spans="1:15" ht="18">
      <c r="A9" s="48" t="s">
        <v>211</v>
      </c>
      <c r="B9" s="32">
        <v>0</v>
      </c>
      <c r="C9" s="32">
        <v>0</v>
      </c>
      <c r="D9" s="32">
        <v>511320</v>
      </c>
      <c r="E9" s="32">
        <v>0</v>
      </c>
      <c r="F9" s="32">
        <v>21651</v>
      </c>
      <c r="G9" s="32">
        <v>0</v>
      </c>
      <c r="H9" s="32">
        <v>7099</v>
      </c>
      <c r="I9" s="32">
        <v>6036</v>
      </c>
      <c r="J9" s="32">
        <v>0</v>
      </c>
      <c r="K9" s="32">
        <v>935</v>
      </c>
      <c r="L9" s="32">
        <v>547041</v>
      </c>
      <c r="M9" s="32">
        <v>511</v>
      </c>
      <c r="N9" s="33" t="s">
        <v>211</v>
      </c>
    </row>
    <row r="10" spans="1:15" ht="18">
      <c r="A10" s="51" t="s">
        <v>148</v>
      </c>
      <c r="B10" s="35">
        <v>0</v>
      </c>
      <c r="C10" s="35">
        <v>0</v>
      </c>
      <c r="D10" s="35">
        <v>856254</v>
      </c>
      <c r="E10" s="35">
        <v>0</v>
      </c>
      <c r="F10" s="35">
        <v>19812</v>
      </c>
      <c r="G10" s="35">
        <v>0</v>
      </c>
      <c r="H10" s="35">
        <v>27346</v>
      </c>
      <c r="I10" s="35">
        <v>7508</v>
      </c>
      <c r="J10" s="35">
        <v>0</v>
      </c>
      <c r="K10" s="35">
        <v>1437</v>
      </c>
      <c r="L10" s="35">
        <v>912357</v>
      </c>
      <c r="M10" s="35">
        <v>707</v>
      </c>
      <c r="N10" s="36" t="s">
        <v>148</v>
      </c>
    </row>
    <row r="11" spans="1:15" ht="18">
      <c r="A11" s="48" t="s">
        <v>150</v>
      </c>
      <c r="B11" s="32">
        <v>0</v>
      </c>
      <c r="C11" s="32">
        <v>0</v>
      </c>
      <c r="D11" s="32">
        <v>923728</v>
      </c>
      <c r="E11" s="32">
        <v>0</v>
      </c>
      <c r="F11" s="32">
        <v>11299</v>
      </c>
      <c r="G11" s="32">
        <v>0</v>
      </c>
      <c r="H11" s="32">
        <v>62576</v>
      </c>
      <c r="I11" s="32">
        <v>6263</v>
      </c>
      <c r="J11" s="32">
        <v>0</v>
      </c>
      <c r="K11" s="32">
        <v>1311</v>
      </c>
      <c r="L11" s="32">
        <v>1005177</v>
      </c>
      <c r="M11" s="32">
        <v>923</v>
      </c>
      <c r="N11" s="33" t="s">
        <v>150</v>
      </c>
    </row>
    <row r="12" spans="1:15" ht="18">
      <c r="A12" s="51" t="s">
        <v>152</v>
      </c>
      <c r="B12" s="35">
        <v>1280</v>
      </c>
      <c r="C12" s="35">
        <v>27375</v>
      </c>
      <c r="D12" s="35">
        <v>892295</v>
      </c>
      <c r="E12" s="35">
        <v>4148</v>
      </c>
      <c r="F12" s="35">
        <v>38836</v>
      </c>
      <c r="G12" s="35">
        <v>0</v>
      </c>
      <c r="H12" s="35">
        <v>82030</v>
      </c>
      <c r="I12" s="35">
        <v>6828</v>
      </c>
      <c r="J12" s="35">
        <v>0</v>
      </c>
      <c r="K12" s="35">
        <v>1628</v>
      </c>
      <c r="L12" s="35">
        <v>1054420</v>
      </c>
      <c r="M12" s="35">
        <v>2098</v>
      </c>
      <c r="N12" s="36" t="s">
        <v>152</v>
      </c>
    </row>
    <row r="13" spans="1:15" ht="18">
      <c r="A13" s="48" t="s">
        <v>154</v>
      </c>
      <c r="B13" s="32">
        <v>4418</v>
      </c>
      <c r="C13" s="32">
        <v>196664</v>
      </c>
      <c r="D13" s="32">
        <v>633404</v>
      </c>
      <c r="E13" s="32">
        <v>17023</v>
      </c>
      <c r="F13" s="32">
        <v>47698</v>
      </c>
      <c r="G13" s="32">
        <v>0</v>
      </c>
      <c r="H13" s="32">
        <v>129531</v>
      </c>
      <c r="I13" s="32">
        <v>8455</v>
      </c>
      <c r="J13" s="32">
        <v>300</v>
      </c>
      <c r="K13" s="32">
        <v>2551</v>
      </c>
      <c r="L13" s="32">
        <v>1040044</v>
      </c>
      <c r="M13" s="32">
        <v>4794</v>
      </c>
      <c r="N13" s="33" t="s">
        <v>154</v>
      </c>
    </row>
    <row r="14" spans="1:15" ht="18">
      <c r="A14" s="51" t="s">
        <v>156</v>
      </c>
      <c r="B14" s="35">
        <v>10134</v>
      </c>
      <c r="C14" s="35">
        <v>384176</v>
      </c>
      <c r="D14" s="35">
        <v>400498</v>
      </c>
      <c r="E14" s="35">
        <v>18654</v>
      </c>
      <c r="F14" s="35">
        <v>44854</v>
      </c>
      <c r="G14" s="35">
        <v>0</v>
      </c>
      <c r="H14" s="35">
        <v>154043</v>
      </c>
      <c r="I14" s="35">
        <v>7011</v>
      </c>
      <c r="J14" s="35">
        <v>508</v>
      </c>
      <c r="K14" s="35">
        <v>1597</v>
      </c>
      <c r="L14" s="35">
        <v>1021475</v>
      </c>
      <c r="M14" s="35">
        <v>3309</v>
      </c>
      <c r="N14" s="36" t="s">
        <v>156</v>
      </c>
    </row>
    <row r="15" spans="1:15" ht="18">
      <c r="A15" s="48" t="s">
        <v>158</v>
      </c>
      <c r="B15" s="32">
        <v>16085</v>
      </c>
      <c r="C15" s="32">
        <v>379487</v>
      </c>
      <c r="D15" s="32">
        <v>288843</v>
      </c>
      <c r="E15" s="32">
        <v>8858</v>
      </c>
      <c r="F15" s="32">
        <v>38495</v>
      </c>
      <c r="G15" s="32">
        <v>2079</v>
      </c>
      <c r="H15" s="32">
        <v>86031</v>
      </c>
      <c r="I15" s="32">
        <v>4101</v>
      </c>
      <c r="J15" s="32">
        <v>568</v>
      </c>
      <c r="K15" s="32">
        <v>992</v>
      </c>
      <c r="L15" s="32">
        <v>825539</v>
      </c>
      <c r="M15" s="32">
        <v>2408</v>
      </c>
      <c r="N15" s="33" t="s">
        <v>158</v>
      </c>
    </row>
    <row r="16" spans="1:15" ht="18">
      <c r="A16" s="51" t="s">
        <v>212</v>
      </c>
      <c r="B16" s="35">
        <v>20253</v>
      </c>
      <c r="C16" s="35">
        <v>375295</v>
      </c>
      <c r="D16" s="35">
        <v>224219</v>
      </c>
      <c r="E16" s="35">
        <v>3497</v>
      </c>
      <c r="F16" s="35">
        <v>7554</v>
      </c>
      <c r="G16" s="35">
        <v>7772</v>
      </c>
      <c r="H16" s="35">
        <v>34823</v>
      </c>
      <c r="I16" s="35">
        <v>2501</v>
      </c>
      <c r="J16" s="35">
        <v>461</v>
      </c>
      <c r="K16" s="35">
        <v>676</v>
      </c>
      <c r="L16" s="35">
        <v>677051</v>
      </c>
      <c r="M16" s="35">
        <v>1722</v>
      </c>
      <c r="N16" s="36" t="s">
        <v>212</v>
      </c>
    </row>
    <row r="17" spans="1:14" ht="18">
      <c r="A17" s="48" t="s">
        <v>162</v>
      </c>
      <c r="B17" s="32">
        <v>18809</v>
      </c>
      <c r="C17" s="32">
        <v>271732</v>
      </c>
      <c r="D17" s="32">
        <v>195245</v>
      </c>
      <c r="E17" s="32">
        <v>1379</v>
      </c>
      <c r="F17" s="32">
        <v>113</v>
      </c>
      <c r="G17" s="32">
        <v>16917</v>
      </c>
      <c r="H17" s="32">
        <v>6814</v>
      </c>
      <c r="I17" s="32">
        <v>2082</v>
      </c>
      <c r="J17" s="32">
        <v>353</v>
      </c>
      <c r="K17" s="32">
        <v>510</v>
      </c>
      <c r="L17" s="32">
        <v>513954</v>
      </c>
      <c r="M17" s="32">
        <v>1256</v>
      </c>
      <c r="N17" s="33" t="s">
        <v>162</v>
      </c>
    </row>
    <row r="18" spans="1:14" ht="18">
      <c r="A18" s="51" t="s">
        <v>164</v>
      </c>
      <c r="B18" s="35">
        <v>19610</v>
      </c>
      <c r="C18" s="35">
        <v>224807</v>
      </c>
      <c r="D18" s="35">
        <v>117221</v>
      </c>
      <c r="E18" s="35">
        <v>584</v>
      </c>
      <c r="F18" s="35">
        <v>90</v>
      </c>
      <c r="G18" s="35">
        <v>78070</v>
      </c>
      <c r="H18" s="35">
        <v>4165</v>
      </c>
      <c r="I18" s="35">
        <v>1835</v>
      </c>
      <c r="J18" s="35">
        <v>206</v>
      </c>
      <c r="K18" s="35">
        <v>417</v>
      </c>
      <c r="L18" s="35">
        <v>447005</v>
      </c>
      <c r="M18" s="35">
        <v>940</v>
      </c>
      <c r="N18" s="36" t="s">
        <v>164</v>
      </c>
    </row>
    <row r="19" spans="1:14" ht="18">
      <c r="A19" s="48" t="s">
        <v>166</v>
      </c>
      <c r="B19" s="32">
        <v>22862</v>
      </c>
      <c r="C19" s="32">
        <v>161758</v>
      </c>
      <c r="D19" s="32">
        <v>28431</v>
      </c>
      <c r="E19" s="32">
        <v>260</v>
      </c>
      <c r="F19" s="32">
        <v>0</v>
      </c>
      <c r="G19" s="32">
        <v>102369</v>
      </c>
      <c r="H19" s="32">
        <v>2720</v>
      </c>
      <c r="I19" s="32">
        <v>1851</v>
      </c>
      <c r="J19" s="32">
        <v>134</v>
      </c>
      <c r="K19" s="32">
        <v>302</v>
      </c>
      <c r="L19" s="32">
        <v>320687</v>
      </c>
      <c r="M19" s="32">
        <v>819</v>
      </c>
      <c r="N19" s="33" t="s">
        <v>166</v>
      </c>
    </row>
    <row r="20" spans="1:14" ht="18">
      <c r="A20" s="51" t="s">
        <v>168</v>
      </c>
      <c r="B20" s="35">
        <v>16009</v>
      </c>
      <c r="C20" s="35">
        <v>102429</v>
      </c>
      <c r="D20" s="35">
        <v>2037</v>
      </c>
      <c r="E20" s="35">
        <v>91</v>
      </c>
      <c r="F20" s="35">
        <v>0</v>
      </c>
      <c r="G20" s="35">
        <v>79113</v>
      </c>
      <c r="H20" s="35">
        <v>1565</v>
      </c>
      <c r="I20" s="35">
        <v>1571</v>
      </c>
      <c r="J20" s="35">
        <v>98</v>
      </c>
      <c r="K20" s="35">
        <v>205</v>
      </c>
      <c r="L20" s="35">
        <v>203118</v>
      </c>
      <c r="M20" s="35">
        <v>508</v>
      </c>
      <c r="N20" s="36" t="s">
        <v>168</v>
      </c>
    </row>
    <row r="21" spans="1:14" ht="18">
      <c r="A21" s="48" t="s">
        <v>170</v>
      </c>
      <c r="B21" s="32">
        <v>18191</v>
      </c>
      <c r="C21" s="32">
        <v>74376</v>
      </c>
      <c r="D21" s="32">
        <v>1028</v>
      </c>
      <c r="E21" s="32">
        <v>47</v>
      </c>
      <c r="F21" s="32">
        <v>0</v>
      </c>
      <c r="G21" s="32">
        <v>54676</v>
      </c>
      <c r="H21" s="32">
        <v>1071</v>
      </c>
      <c r="I21" s="32">
        <v>2035</v>
      </c>
      <c r="J21" s="32">
        <v>76</v>
      </c>
      <c r="K21" s="32">
        <v>208</v>
      </c>
      <c r="L21" s="32">
        <v>151708</v>
      </c>
      <c r="M21" s="32">
        <v>501</v>
      </c>
      <c r="N21" s="33" t="s">
        <v>170</v>
      </c>
    </row>
    <row r="22" spans="1:14" ht="18">
      <c r="A22" s="51" t="s">
        <v>172</v>
      </c>
      <c r="B22" s="35">
        <v>14043</v>
      </c>
      <c r="C22" s="35">
        <v>42717</v>
      </c>
      <c r="D22" s="35">
        <v>505</v>
      </c>
      <c r="E22" s="35">
        <v>24</v>
      </c>
      <c r="F22" s="35">
        <v>0</v>
      </c>
      <c r="G22" s="35">
        <v>44351</v>
      </c>
      <c r="H22" s="35">
        <v>629</v>
      </c>
      <c r="I22" s="35">
        <v>1732</v>
      </c>
      <c r="J22" s="35">
        <v>65</v>
      </c>
      <c r="K22" s="35">
        <v>156</v>
      </c>
      <c r="L22" s="35">
        <v>104222</v>
      </c>
      <c r="M22" s="35">
        <v>357</v>
      </c>
      <c r="N22" s="36" t="s">
        <v>172</v>
      </c>
    </row>
    <row r="23" spans="1:14" ht="18">
      <c r="A23" s="48" t="s">
        <v>174</v>
      </c>
      <c r="B23" s="32">
        <v>16987</v>
      </c>
      <c r="C23" s="32">
        <v>18187</v>
      </c>
      <c r="D23" s="32">
        <v>350</v>
      </c>
      <c r="E23" s="32">
        <v>8</v>
      </c>
      <c r="F23" s="32">
        <v>0</v>
      </c>
      <c r="G23" s="32">
        <v>24671</v>
      </c>
      <c r="H23" s="32">
        <v>593</v>
      </c>
      <c r="I23" s="32">
        <v>2670</v>
      </c>
      <c r="J23" s="32">
        <v>54</v>
      </c>
      <c r="K23" s="32">
        <v>104</v>
      </c>
      <c r="L23" s="32">
        <v>63624</v>
      </c>
      <c r="M23" s="32">
        <v>419</v>
      </c>
      <c r="N23" s="33" t="s">
        <v>174</v>
      </c>
    </row>
    <row r="24" spans="1:14" ht="18">
      <c r="A24" s="51" t="s">
        <v>176</v>
      </c>
      <c r="B24" s="35">
        <v>10813</v>
      </c>
      <c r="C24" s="35">
        <v>7851</v>
      </c>
      <c r="D24" s="35">
        <v>150</v>
      </c>
      <c r="E24" s="35">
        <v>10</v>
      </c>
      <c r="F24" s="35">
        <v>0</v>
      </c>
      <c r="G24" s="35">
        <v>11278</v>
      </c>
      <c r="H24" s="35">
        <v>385</v>
      </c>
      <c r="I24" s="35">
        <v>1822</v>
      </c>
      <c r="J24" s="35">
        <v>36</v>
      </c>
      <c r="K24" s="35">
        <v>88</v>
      </c>
      <c r="L24" s="35">
        <v>32433</v>
      </c>
      <c r="M24" s="35">
        <v>285</v>
      </c>
      <c r="N24" s="36" t="s">
        <v>176</v>
      </c>
    </row>
    <row r="25" spans="1:14" ht="18">
      <c r="A25" s="48" t="s">
        <v>213</v>
      </c>
      <c r="B25" s="32">
        <v>14048</v>
      </c>
      <c r="C25" s="32">
        <v>5909</v>
      </c>
      <c r="D25" s="32">
        <v>235</v>
      </c>
      <c r="E25" s="32">
        <v>12</v>
      </c>
      <c r="F25" s="32">
        <v>0</v>
      </c>
      <c r="G25" s="32">
        <v>19375</v>
      </c>
      <c r="H25" s="32">
        <v>624</v>
      </c>
      <c r="I25" s="32">
        <v>5538</v>
      </c>
      <c r="J25" s="32">
        <v>74</v>
      </c>
      <c r="K25" s="32">
        <v>172</v>
      </c>
      <c r="L25" s="32">
        <v>45987</v>
      </c>
      <c r="M25" s="32">
        <v>601</v>
      </c>
      <c r="N25" s="33" t="s">
        <v>178</v>
      </c>
    </row>
    <row r="26" spans="1:14" ht="18.75" thickBot="1">
      <c r="A26" s="37" t="s">
        <v>214</v>
      </c>
      <c r="B26" s="38">
        <v>203542</v>
      </c>
      <c r="C26" s="38">
        <v>2272763</v>
      </c>
      <c r="D26" s="38">
        <v>5273553</v>
      </c>
      <c r="E26" s="38">
        <v>54595</v>
      </c>
      <c r="F26" s="38">
        <v>240501</v>
      </c>
      <c r="G26" s="38">
        <v>440671</v>
      </c>
      <c r="H26" s="38">
        <v>603616</v>
      </c>
      <c r="I26" s="38">
        <v>72352</v>
      </c>
      <c r="J26" s="38">
        <v>2933</v>
      </c>
      <c r="K26" s="38">
        <v>13631</v>
      </c>
      <c r="L26" s="38">
        <v>9178157</v>
      </c>
      <c r="M26" s="38">
        <v>23096</v>
      </c>
      <c r="N26" s="39" t="s">
        <v>111</v>
      </c>
    </row>
    <row r="27" spans="1:14" ht="24" thickTop="1">
      <c r="A27" s="454" t="s">
        <v>231</v>
      </c>
      <c r="B27" s="454"/>
      <c r="C27" s="454"/>
      <c r="D27" s="454"/>
      <c r="K27" s="96"/>
      <c r="L27" s="465" t="s">
        <v>216</v>
      </c>
      <c r="M27" s="465"/>
      <c r="N27" s="465"/>
    </row>
  </sheetData>
  <protectedRanges>
    <protectedRange sqref="A8:A26" name="نطاق1_1"/>
    <protectedRange sqref="A3:B3 C3:K4 L3:M3" name="نطاق1_4"/>
    <protectedRange sqref="A5:J7 K6:K10 M5:M7" name="نطاق1"/>
    <protectedRange sqref="N8:N9 N25" name="نطاق1_3_1"/>
    <protectedRange sqref="N10:N24" name="نطاق1_1_1_1"/>
    <protectedRange sqref="N26" name="نطاق1_5_1"/>
    <protectedRange sqref="N5:N7" name="نطاق1_2"/>
    <protectedRange sqref="L5:L7" name="نطاق1_2_1"/>
    <protectedRange sqref="A4" name="نطاق1_5"/>
    <protectedRange sqref="M4" name="نطاق1_10"/>
  </protectedRanges>
  <mergeCells count="10">
    <mergeCell ref="A27:B27"/>
    <mergeCell ref="C27:D27"/>
    <mergeCell ref="L27:N27"/>
    <mergeCell ref="C2:L2"/>
    <mergeCell ref="M2:N2"/>
    <mergeCell ref="C3:L3"/>
    <mergeCell ref="M3:N3"/>
    <mergeCell ref="A5:A7"/>
    <mergeCell ref="B5:K5"/>
    <mergeCell ref="N5:N7"/>
  </mergeCells>
  <hyperlinks>
    <hyperlink ref="O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rightToLeft="1" topLeftCell="A32" workbookViewId="0">
      <selection activeCell="C5" sqref="C5:D5"/>
    </sheetView>
  </sheetViews>
  <sheetFormatPr defaultRowHeight="20.100000000000001" customHeight="1"/>
  <cols>
    <col min="1" max="1" width="5.875" style="355" customWidth="1"/>
    <col min="2" max="8" width="22.875" style="355" customWidth="1"/>
    <col min="9" max="250" width="9" style="355"/>
    <col min="251" max="251" width="5.875" style="355" customWidth="1"/>
    <col min="252" max="263" width="11.125" style="355" customWidth="1"/>
    <col min="264" max="264" width="5.875" style="355" customWidth="1"/>
    <col min="265" max="506" width="9" style="355"/>
    <col min="507" max="507" width="5.875" style="355" customWidth="1"/>
    <col min="508" max="519" width="11.125" style="355" customWidth="1"/>
    <col min="520" max="520" width="5.875" style="355" customWidth="1"/>
    <col min="521" max="762" width="9" style="355"/>
    <col min="763" max="763" width="5.875" style="355" customWidth="1"/>
    <col min="764" max="775" width="11.125" style="355" customWidth="1"/>
    <col min="776" max="776" width="5.875" style="355" customWidth="1"/>
    <col min="777" max="1018" width="9" style="355"/>
    <col min="1019" max="1019" width="5.875" style="355" customWidth="1"/>
    <col min="1020" max="1031" width="11.125" style="355" customWidth="1"/>
    <col min="1032" max="1032" width="5.875" style="355" customWidth="1"/>
    <col min="1033" max="1274" width="9" style="355"/>
    <col min="1275" max="1275" width="5.875" style="355" customWidth="1"/>
    <col min="1276" max="1287" width="11.125" style="355" customWidth="1"/>
    <col min="1288" max="1288" width="5.875" style="355" customWidth="1"/>
    <col min="1289" max="1530" width="9" style="355"/>
    <col min="1531" max="1531" width="5.875" style="355" customWidth="1"/>
    <col min="1532" max="1543" width="11.125" style="355" customWidth="1"/>
    <col min="1544" max="1544" width="5.875" style="355" customWidth="1"/>
    <col min="1545" max="1786" width="9" style="355"/>
    <col min="1787" max="1787" width="5.875" style="355" customWidth="1"/>
    <col min="1788" max="1799" width="11.125" style="355" customWidth="1"/>
    <col min="1800" max="1800" width="5.875" style="355" customWidth="1"/>
    <col min="1801" max="2042" width="9" style="355"/>
    <col min="2043" max="2043" width="5.875" style="355" customWidth="1"/>
    <col min="2044" max="2055" width="11.125" style="355" customWidth="1"/>
    <col min="2056" max="2056" width="5.875" style="355" customWidth="1"/>
    <col min="2057" max="2298" width="9" style="355"/>
    <col min="2299" max="2299" width="5.875" style="355" customWidth="1"/>
    <col min="2300" max="2311" width="11.125" style="355" customWidth="1"/>
    <col min="2312" max="2312" width="5.875" style="355" customWidth="1"/>
    <col min="2313" max="2554" width="9" style="355"/>
    <col min="2555" max="2555" width="5.875" style="355" customWidth="1"/>
    <col min="2556" max="2567" width="11.125" style="355" customWidth="1"/>
    <col min="2568" max="2568" width="5.875" style="355" customWidth="1"/>
    <col min="2569" max="2810" width="9" style="355"/>
    <col min="2811" max="2811" width="5.875" style="355" customWidth="1"/>
    <col min="2812" max="2823" width="11.125" style="355" customWidth="1"/>
    <col min="2824" max="2824" width="5.875" style="355" customWidth="1"/>
    <col min="2825" max="3066" width="9" style="355"/>
    <col min="3067" max="3067" width="5.875" style="355" customWidth="1"/>
    <col min="3068" max="3079" width="11.125" style="355" customWidth="1"/>
    <col min="3080" max="3080" width="5.875" style="355" customWidth="1"/>
    <col min="3081" max="3322" width="9" style="355"/>
    <col min="3323" max="3323" width="5.875" style="355" customWidth="1"/>
    <col min="3324" max="3335" width="11.125" style="355" customWidth="1"/>
    <col min="3336" max="3336" width="5.875" style="355" customWidth="1"/>
    <col min="3337" max="3578" width="9" style="355"/>
    <col min="3579" max="3579" width="5.875" style="355" customWidth="1"/>
    <col min="3580" max="3591" width="11.125" style="355" customWidth="1"/>
    <col min="3592" max="3592" width="5.875" style="355" customWidth="1"/>
    <col min="3593" max="3834" width="9" style="355"/>
    <col min="3835" max="3835" width="5.875" style="355" customWidth="1"/>
    <col min="3836" max="3847" width="11.125" style="355" customWidth="1"/>
    <col min="3848" max="3848" width="5.875" style="355" customWidth="1"/>
    <col min="3849" max="4090" width="9" style="355"/>
    <col min="4091" max="4091" width="5.875" style="355" customWidth="1"/>
    <col min="4092" max="4103" width="11.125" style="355" customWidth="1"/>
    <col min="4104" max="4104" width="5.875" style="355" customWidth="1"/>
    <col min="4105" max="4346" width="9" style="355"/>
    <col min="4347" max="4347" width="5.875" style="355" customWidth="1"/>
    <col min="4348" max="4359" width="11.125" style="355" customWidth="1"/>
    <col min="4360" max="4360" width="5.875" style="355" customWidth="1"/>
    <col min="4361" max="4602" width="9" style="355"/>
    <col min="4603" max="4603" width="5.875" style="355" customWidth="1"/>
    <col min="4604" max="4615" width="11.125" style="355" customWidth="1"/>
    <col min="4616" max="4616" width="5.875" style="355" customWidth="1"/>
    <col min="4617" max="4858" width="9" style="355"/>
    <col min="4859" max="4859" width="5.875" style="355" customWidth="1"/>
    <col min="4860" max="4871" width="11.125" style="355" customWidth="1"/>
    <col min="4872" max="4872" width="5.875" style="355" customWidth="1"/>
    <col min="4873" max="5114" width="9" style="355"/>
    <col min="5115" max="5115" width="5.875" style="355" customWidth="1"/>
    <col min="5116" max="5127" width="11.125" style="355" customWidth="1"/>
    <col min="5128" max="5128" width="5.875" style="355" customWidth="1"/>
    <col min="5129" max="5370" width="9" style="355"/>
    <col min="5371" max="5371" width="5.875" style="355" customWidth="1"/>
    <col min="5372" max="5383" width="11.125" style="355" customWidth="1"/>
    <col min="5384" max="5384" width="5.875" style="355" customWidth="1"/>
    <col min="5385" max="5626" width="9" style="355"/>
    <col min="5627" max="5627" width="5.875" style="355" customWidth="1"/>
    <col min="5628" max="5639" width="11.125" style="355" customWidth="1"/>
    <col min="5640" max="5640" width="5.875" style="355" customWidth="1"/>
    <col min="5641" max="5882" width="9" style="355"/>
    <col min="5883" max="5883" width="5.875" style="355" customWidth="1"/>
    <col min="5884" max="5895" width="11.125" style="355" customWidth="1"/>
    <col min="5896" max="5896" width="5.875" style="355" customWidth="1"/>
    <col min="5897" max="6138" width="9" style="355"/>
    <col min="6139" max="6139" width="5.875" style="355" customWidth="1"/>
    <col min="6140" max="6151" width="11.125" style="355" customWidth="1"/>
    <col min="6152" max="6152" width="5.875" style="355" customWidth="1"/>
    <col min="6153" max="6394" width="9" style="355"/>
    <col min="6395" max="6395" width="5.875" style="355" customWidth="1"/>
    <col min="6396" max="6407" width="11.125" style="355" customWidth="1"/>
    <col min="6408" max="6408" width="5.875" style="355" customWidth="1"/>
    <col min="6409" max="6650" width="9" style="355"/>
    <col min="6651" max="6651" width="5.875" style="355" customWidth="1"/>
    <col min="6652" max="6663" width="11.125" style="355" customWidth="1"/>
    <col min="6664" max="6664" width="5.875" style="355" customWidth="1"/>
    <col min="6665" max="6906" width="9" style="355"/>
    <col min="6907" max="6907" width="5.875" style="355" customWidth="1"/>
    <col min="6908" max="6919" width="11.125" style="355" customWidth="1"/>
    <col min="6920" max="6920" width="5.875" style="355" customWidth="1"/>
    <col min="6921" max="7162" width="9" style="355"/>
    <col min="7163" max="7163" width="5.875" style="355" customWidth="1"/>
    <col min="7164" max="7175" width="11.125" style="355" customWidth="1"/>
    <col min="7176" max="7176" width="5.875" style="355" customWidth="1"/>
    <col min="7177" max="7418" width="9" style="355"/>
    <col min="7419" max="7419" width="5.875" style="355" customWidth="1"/>
    <col min="7420" max="7431" width="11.125" style="355" customWidth="1"/>
    <col min="7432" max="7432" width="5.875" style="355" customWidth="1"/>
    <col min="7433" max="7674" width="9" style="355"/>
    <col min="7675" max="7675" width="5.875" style="355" customWidth="1"/>
    <col min="7676" max="7687" width="11.125" style="355" customWidth="1"/>
    <col min="7688" max="7688" width="5.875" style="355" customWidth="1"/>
    <col min="7689" max="7930" width="9" style="355"/>
    <col min="7931" max="7931" width="5.875" style="355" customWidth="1"/>
    <col min="7932" max="7943" width="11.125" style="355" customWidth="1"/>
    <col min="7944" max="7944" width="5.875" style="355" customWidth="1"/>
    <col min="7945" max="8186" width="9" style="355"/>
    <col min="8187" max="8187" width="5.875" style="355" customWidth="1"/>
    <col min="8188" max="8199" width="11.125" style="355" customWidth="1"/>
    <col min="8200" max="8200" width="5.875" style="355" customWidth="1"/>
    <col min="8201" max="8442" width="9" style="355"/>
    <col min="8443" max="8443" width="5.875" style="355" customWidth="1"/>
    <col min="8444" max="8455" width="11.125" style="355" customWidth="1"/>
    <col min="8456" max="8456" width="5.875" style="355" customWidth="1"/>
    <col min="8457" max="8698" width="9" style="355"/>
    <col min="8699" max="8699" width="5.875" style="355" customWidth="1"/>
    <col min="8700" max="8711" width="11.125" style="355" customWidth="1"/>
    <col min="8712" max="8712" width="5.875" style="355" customWidth="1"/>
    <col min="8713" max="8954" width="9" style="355"/>
    <col min="8955" max="8955" width="5.875" style="355" customWidth="1"/>
    <col min="8956" max="8967" width="11.125" style="355" customWidth="1"/>
    <col min="8968" max="8968" width="5.875" style="355" customWidth="1"/>
    <col min="8969" max="9210" width="9" style="355"/>
    <col min="9211" max="9211" width="5.875" style="355" customWidth="1"/>
    <col min="9212" max="9223" width="11.125" style="355" customWidth="1"/>
    <col min="9224" max="9224" width="5.875" style="355" customWidth="1"/>
    <col min="9225" max="9466" width="9" style="355"/>
    <col min="9467" max="9467" width="5.875" style="355" customWidth="1"/>
    <col min="9468" max="9479" width="11.125" style="355" customWidth="1"/>
    <col min="9480" max="9480" width="5.875" style="355" customWidth="1"/>
    <col min="9481" max="9722" width="9" style="355"/>
    <col min="9723" max="9723" width="5.875" style="355" customWidth="1"/>
    <col min="9724" max="9735" width="11.125" style="355" customWidth="1"/>
    <col min="9736" max="9736" width="5.875" style="355" customWidth="1"/>
    <col min="9737" max="9978" width="9" style="355"/>
    <col min="9979" max="9979" width="5.875" style="355" customWidth="1"/>
    <col min="9980" max="9991" width="11.125" style="355" customWidth="1"/>
    <col min="9992" max="9992" width="5.875" style="355" customWidth="1"/>
    <col min="9993" max="10234" width="9" style="355"/>
    <col min="10235" max="10235" width="5.875" style="355" customWidth="1"/>
    <col min="10236" max="10247" width="11.125" style="355" customWidth="1"/>
    <col min="10248" max="10248" width="5.875" style="355" customWidth="1"/>
    <col min="10249" max="10490" width="9" style="355"/>
    <col min="10491" max="10491" width="5.875" style="355" customWidth="1"/>
    <col min="10492" max="10503" width="11.125" style="355" customWidth="1"/>
    <col min="10504" max="10504" width="5.875" style="355" customWidth="1"/>
    <col min="10505" max="10746" width="9" style="355"/>
    <col min="10747" max="10747" width="5.875" style="355" customWidth="1"/>
    <col min="10748" max="10759" width="11.125" style="355" customWidth="1"/>
    <col min="10760" max="10760" width="5.875" style="355" customWidth="1"/>
    <col min="10761" max="11002" width="9" style="355"/>
    <col min="11003" max="11003" width="5.875" style="355" customWidth="1"/>
    <col min="11004" max="11015" width="11.125" style="355" customWidth="1"/>
    <col min="11016" max="11016" width="5.875" style="355" customWidth="1"/>
    <col min="11017" max="11258" width="9" style="355"/>
    <col min="11259" max="11259" width="5.875" style="355" customWidth="1"/>
    <col min="11260" max="11271" width="11.125" style="355" customWidth="1"/>
    <col min="11272" max="11272" width="5.875" style="355" customWidth="1"/>
    <col min="11273" max="11514" width="9" style="355"/>
    <col min="11515" max="11515" width="5.875" style="355" customWidth="1"/>
    <col min="11516" max="11527" width="11.125" style="355" customWidth="1"/>
    <col min="11528" max="11528" width="5.875" style="355" customWidth="1"/>
    <col min="11529" max="11770" width="9" style="355"/>
    <col min="11771" max="11771" width="5.875" style="355" customWidth="1"/>
    <col min="11772" max="11783" width="11.125" style="355" customWidth="1"/>
    <col min="11784" max="11784" width="5.875" style="355" customWidth="1"/>
    <col min="11785" max="12026" width="9" style="355"/>
    <col min="12027" max="12027" width="5.875" style="355" customWidth="1"/>
    <col min="12028" max="12039" width="11.125" style="355" customWidth="1"/>
    <col min="12040" max="12040" width="5.875" style="355" customWidth="1"/>
    <col min="12041" max="12282" width="9" style="355"/>
    <col min="12283" max="12283" width="5.875" style="355" customWidth="1"/>
    <col min="12284" max="12295" width="11.125" style="355" customWidth="1"/>
    <col min="12296" max="12296" width="5.875" style="355" customWidth="1"/>
    <col min="12297" max="12538" width="9" style="355"/>
    <col min="12539" max="12539" width="5.875" style="355" customWidth="1"/>
    <col min="12540" max="12551" width="11.125" style="355" customWidth="1"/>
    <col min="12552" max="12552" width="5.875" style="355" customWidth="1"/>
    <col min="12553" max="12794" width="9" style="355"/>
    <col min="12795" max="12795" width="5.875" style="355" customWidth="1"/>
    <col min="12796" max="12807" width="11.125" style="355" customWidth="1"/>
    <col min="12808" max="12808" width="5.875" style="355" customWidth="1"/>
    <col min="12809" max="13050" width="9" style="355"/>
    <col min="13051" max="13051" width="5.875" style="355" customWidth="1"/>
    <col min="13052" max="13063" width="11.125" style="355" customWidth="1"/>
    <col min="13064" max="13064" width="5.875" style="355" customWidth="1"/>
    <col min="13065" max="13306" width="9" style="355"/>
    <col min="13307" max="13307" width="5.875" style="355" customWidth="1"/>
    <col min="13308" max="13319" width="11.125" style="355" customWidth="1"/>
    <col min="13320" max="13320" width="5.875" style="355" customWidth="1"/>
    <col min="13321" max="13562" width="9" style="355"/>
    <col min="13563" max="13563" width="5.875" style="355" customWidth="1"/>
    <col min="13564" max="13575" width="11.125" style="355" customWidth="1"/>
    <col min="13576" max="13576" width="5.875" style="355" customWidth="1"/>
    <col min="13577" max="13818" width="9" style="355"/>
    <col min="13819" max="13819" width="5.875" style="355" customWidth="1"/>
    <col min="13820" max="13831" width="11.125" style="355" customWidth="1"/>
    <col min="13832" max="13832" width="5.875" style="355" customWidth="1"/>
    <col min="13833" max="14074" width="9" style="355"/>
    <col min="14075" max="14075" width="5.875" style="355" customWidth="1"/>
    <col min="14076" max="14087" width="11.125" style="355" customWidth="1"/>
    <col min="14088" max="14088" width="5.875" style="355" customWidth="1"/>
    <col min="14089" max="14330" width="9" style="355"/>
    <col min="14331" max="14331" width="5.875" style="355" customWidth="1"/>
    <col min="14332" max="14343" width="11.125" style="355" customWidth="1"/>
    <col min="14344" max="14344" width="5.875" style="355" customWidth="1"/>
    <col min="14345" max="14586" width="9" style="355"/>
    <col min="14587" max="14587" width="5.875" style="355" customWidth="1"/>
    <col min="14588" max="14599" width="11.125" style="355" customWidth="1"/>
    <col min="14600" max="14600" width="5.875" style="355" customWidth="1"/>
    <col min="14601" max="14842" width="9" style="355"/>
    <col min="14843" max="14843" width="5.875" style="355" customWidth="1"/>
    <col min="14844" max="14855" width="11.125" style="355" customWidth="1"/>
    <col min="14856" max="14856" width="5.875" style="355" customWidth="1"/>
    <col min="14857" max="15098" width="9" style="355"/>
    <col min="15099" max="15099" width="5.875" style="355" customWidth="1"/>
    <col min="15100" max="15111" width="11.125" style="355" customWidth="1"/>
    <col min="15112" max="15112" width="5.875" style="355" customWidth="1"/>
    <col min="15113" max="15354" width="9" style="355"/>
    <col min="15355" max="15355" width="5.875" style="355" customWidth="1"/>
    <col min="15356" max="15367" width="11.125" style="355" customWidth="1"/>
    <col min="15368" max="15368" width="5.875" style="355" customWidth="1"/>
    <col min="15369" max="15610" width="9" style="355"/>
    <col min="15611" max="15611" width="5.875" style="355" customWidth="1"/>
    <col min="15612" max="15623" width="11.125" style="355" customWidth="1"/>
    <col min="15624" max="15624" width="5.875" style="355" customWidth="1"/>
    <col min="15625" max="15866" width="9" style="355"/>
    <col min="15867" max="15867" width="5.875" style="355" customWidth="1"/>
    <col min="15868" max="15879" width="11.125" style="355" customWidth="1"/>
    <col min="15880" max="15880" width="5.875" style="355" customWidth="1"/>
    <col min="15881" max="16122" width="9" style="355"/>
    <col min="16123" max="16123" width="5.875" style="355" customWidth="1"/>
    <col min="16124" max="16135" width="11.125" style="355" customWidth="1"/>
    <col min="16136" max="16136" width="5.875" style="355" customWidth="1"/>
    <col min="16137" max="16384" width="9" style="355"/>
  </cols>
  <sheetData>
    <row r="1" spans="1:9" ht="18">
      <c r="A1" s="554" t="s">
        <v>908</v>
      </c>
      <c r="B1" s="554"/>
      <c r="D1" s="356"/>
      <c r="E1" s="356"/>
      <c r="F1" s="356"/>
      <c r="G1" s="555" t="s">
        <v>909</v>
      </c>
      <c r="H1" s="555"/>
      <c r="I1" s="357"/>
    </row>
    <row r="2" spans="1:9" ht="30" customHeight="1">
      <c r="C2" s="577" t="s">
        <v>713</v>
      </c>
      <c r="D2" s="577"/>
      <c r="E2" s="577"/>
      <c r="F2" s="577"/>
      <c r="G2" s="577"/>
      <c r="H2" s="577"/>
      <c r="I2" s="359" t="s">
        <v>95</v>
      </c>
    </row>
    <row r="3" spans="1:9" ht="30" customHeight="1">
      <c r="C3" s="577" t="s">
        <v>714</v>
      </c>
      <c r="D3" s="577"/>
      <c r="E3" s="577"/>
      <c r="F3" s="577"/>
      <c r="G3" s="577"/>
      <c r="H3" s="577"/>
      <c r="I3" s="357"/>
    </row>
    <row r="4" spans="1:9" ht="18.75" thickBot="1">
      <c r="A4" s="360" t="s">
        <v>98</v>
      </c>
      <c r="B4" s="360"/>
      <c r="C4" s="360"/>
      <c r="D4" s="356"/>
      <c r="F4" s="357"/>
      <c r="G4" s="372"/>
      <c r="H4" s="372" t="s">
        <v>99</v>
      </c>
      <c r="I4" s="357"/>
    </row>
    <row r="5" spans="1:9" ht="20.100000000000001" customHeight="1">
      <c r="A5" s="628" t="s">
        <v>724</v>
      </c>
      <c r="B5" s="629"/>
      <c r="C5" s="551" t="s">
        <v>725</v>
      </c>
      <c r="D5" s="551"/>
      <c r="E5" s="551" t="s">
        <v>726</v>
      </c>
      <c r="F5" s="551"/>
      <c r="G5" s="634" t="s">
        <v>727</v>
      </c>
      <c r="H5" s="635"/>
      <c r="I5" s="357"/>
    </row>
    <row r="6" spans="1:9" ht="18">
      <c r="A6" s="630"/>
      <c r="B6" s="631"/>
      <c r="C6" s="419" t="s">
        <v>910</v>
      </c>
      <c r="D6" s="361" t="s">
        <v>781</v>
      </c>
      <c r="E6" s="361" t="s">
        <v>782</v>
      </c>
      <c r="F6" s="361" t="s">
        <v>108</v>
      </c>
      <c r="G6" s="636"/>
      <c r="H6" s="637"/>
      <c r="I6" s="357"/>
    </row>
    <row r="7" spans="1:9" ht="18">
      <c r="A7" s="632"/>
      <c r="B7" s="633"/>
      <c r="C7" s="361" t="s">
        <v>783</v>
      </c>
      <c r="D7" s="361" t="s">
        <v>784</v>
      </c>
      <c r="E7" s="361" t="s">
        <v>911</v>
      </c>
      <c r="F7" s="361" t="s">
        <v>111</v>
      </c>
      <c r="G7" s="638"/>
      <c r="H7" s="639"/>
      <c r="I7" s="357"/>
    </row>
    <row r="8" spans="1:9" ht="18">
      <c r="A8" s="544"/>
      <c r="B8" s="545"/>
      <c r="C8" s="545"/>
      <c r="D8" s="545"/>
      <c r="E8" s="545"/>
      <c r="F8" s="545"/>
      <c r="G8" s="545"/>
      <c r="H8" s="546"/>
      <c r="I8" s="357"/>
    </row>
    <row r="9" spans="1:9" ht="20.100000000000001" customHeight="1">
      <c r="A9" s="538" t="s">
        <v>531</v>
      </c>
      <c r="B9" s="539" t="s">
        <v>531</v>
      </c>
      <c r="C9" s="362">
        <v>30293</v>
      </c>
      <c r="D9" s="362">
        <v>29924</v>
      </c>
      <c r="E9" s="362">
        <v>707756</v>
      </c>
      <c r="F9" s="362">
        <v>767973</v>
      </c>
      <c r="G9" s="540" t="s">
        <v>912</v>
      </c>
      <c r="H9" s="541" t="s">
        <v>912</v>
      </c>
      <c r="I9" s="357"/>
    </row>
    <row r="10" spans="1:9" ht="20.100000000000001" customHeight="1">
      <c r="A10" s="532" t="s">
        <v>741</v>
      </c>
      <c r="B10" s="533" t="s">
        <v>741</v>
      </c>
      <c r="C10" s="363">
        <v>6336</v>
      </c>
      <c r="D10" s="363">
        <v>2101</v>
      </c>
      <c r="E10" s="363">
        <v>105387</v>
      </c>
      <c r="F10" s="363">
        <v>113824</v>
      </c>
      <c r="G10" s="533" t="s">
        <v>742</v>
      </c>
      <c r="H10" s="534"/>
      <c r="I10" s="357"/>
    </row>
    <row r="11" spans="1:9" ht="20.100000000000001" customHeight="1">
      <c r="A11" s="535" t="s">
        <v>743</v>
      </c>
      <c r="B11" s="536" t="s">
        <v>743</v>
      </c>
      <c r="C11" s="364">
        <v>23355</v>
      </c>
      <c r="D11" s="364">
        <v>26570</v>
      </c>
      <c r="E11" s="364">
        <v>586909</v>
      </c>
      <c r="F11" s="364">
        <v>636834</v>
      </c>
      <c r="G11" s="536" t="s">
        <v>744</v>
      </c>
      <c r="H11" s="537"/>
      <c r="I11" s="357"/>
    </row>
    <row r="12" spans="1:9" ht="20.100000000000001" customHeight="1">
      <c r="A12" s="532" t="s">
        <v>745</v>
      </c>
      <c r="B12" s="533" t="s">
        <v>745</v>
      </c>
      <c r="C12" s="363">
        <v>278</v>
      </c>
      <c r="D12" s="363">
        <v>479</v>
      </c>
      <c r="E12" s="363">
        <v>9209</v>
      </c>
      <c r="F12" s="363">
        <v>9966</v>
      </c>
      <c r="G12" s="533" t="s">
        <v>746</v>
      </c>
      <c r="H12" s="534"/>
      <c r="I12" s="357"/>
    </row>
    <row r="13" spans="1:9" ht="20.100000000000001" customHeight="1">
      <c r="A13" s="535" t="s">
        <v>913</v>
      </c>
      <c r="B13" s="536" t="s">
        <v>913</v>
      </c>
      <c r="C13" s="364">
        <v>324</v>
      </c>
      <c r="D13" s="364">
        <v>774</v>
      </c>
      <c r="E13" s="364">
        <v>6251</v>
      </c>
      <c r="F13" s="364">
        <v>7349</v>
      </c>
      <c r="G13" s="536" t="s">
        <v>748</v>
      </c>
      <c r="H13" s="537"/>
      <c r="I13" s="357"/>
    </row>
    <row r="14" spans="1:9" ht="20.100000000000001" customHeight="1">
      <c r="A14" s="538" t="s">
        <v>914</v>
      </c>
      <c r="B14" s="539" t="s">
        <v>914</v>
      </c>
      <c r="C14" s="362">
        <v>71025</v>
      </c>
      <c r="D14" s="362">
        <v>31571</v>
      </c>
      <c r="E14" s="362">
        <v>1230780</v>
      </c>
      <c r="F14" s="362">
        <v>1333376</v>
      </c>
      <c r="G14" s="540" t="s">
        <v>915</v>
      </c>
      <c r="H14" s="541" t="s">
        <v>915</v>
      </c>
      <c r="I14" s="357"/>
    </row>
    <row r="15" spans="1:9" ht="20.100000000000001" customHeight="1">
      <c r="A15" s="532" t="s">
        <v>741</v>
      </c>
      <c r="B15" s="533"/>
      <c r="C15" s="363">
        <v>27505</v>
      </c>
      <c r="D15" s="363">
        <v>4675</v>
      </c>
      <c r="E15" s="363">
        <v>233250</v>
      </c>
      <c r="F15" s="363">
        <v>265430</v>
      </c>
      <c r="G15" s="533" t="s">
        <v>742</v>
      </c>
      <c r="H15" s="534"/>
      <c r="I15" s="357"/>
    </row>
    <row r="16" spans="1:9" ht="20.100000000000001" customHeight="1">
      <c r="A16" s="535" t="s">
        <v>743</v>
      </c>
      <c r="B16" s="536"/>
      <c r="C16" s="364">
        <v>43091</v>
      </c>
      <c r="D16" s="364">
        <v>26445</v>
      </c>
      <c r="E16" s="364">
        <v>962122</v>
      </c>
      <c r="F16" s="364">
        <v>1031658</v>
      </c>
      <c r="G16" s="536" t="s">
        <v>744</v>
      </c>
      <c r="H16" s="537"/>
      <c r="I16" s="357"/>
    </row>
    <row r="17" spans="1:9" ht="20.100000000000001" customHeight="1">
      <c r="A17" s="532" t="s">
        <v>745</v>
      </c>
      <c r="B17" s="533"/>
      <c r="C17" s="363">
        <v>272</v>
      </c>
      <c r="D17" s="363">
        <v>269</v>
      </c>
      <c r="E17" s="363">
        <v>15242</v>
      </c>
      <c r="F17" s="363">
        <v>15783</v>
      </c>
      <c r="G17" s="533" t="s">
        <v>746</v>
      </c>
      <c r="H17" s="534"/>
      <c r="I17" s="357"/>
    </row>
    <row r="18" spans="1:9" ht="20.100000000000001" customHeight="1">
      <c r="A18" s="535" t="s">
        <v>747</v>
      </c>
      <c r="B18" s="536"/>
      <c r="C18" s="364">
        <v>157</v>
      </c>
      <c r="D18" s="364">
        <v>182</v>
      </c>
      <c r="E18" s="364">
        <v>20166</v>
      </c>
      <c r="F18" s="364">
        <v>20505</v>
      </c>
      <c r="G18" s="536" t="s">
        <v>748</v>
      </c>
      <c r="H18" s="537"/>
      <c r="I18" s="357"/>
    </row>
    <row r="19" spans="1:9" ht="20.100000000000001" customHeight="1">
      <c r="A19" s="538" t="s">
        <v>916</v>
      </c>
      <c r="B19" s="539" t="s">
        <v>916</v>
      </c>
      <c r="C19" s="362">
        <v>49139</v>
      </c>
      <c r="D19" s="362">
        <v>22547</v>
      </c>
      <c r="E19" s="362">
        <v>1194578</v>
      </c>
      <c r="F19" s="362">
        <v>1266264</v>
      </c>
      <c r="G19" s="540" t="s">
        <v>472</v>
      </c>
      <c r="H19" s="541"/>
      <c r="I19" s="357"/>
    </row>
    <row r="20" spans="1:9" ht="20.100000000000001" customHeight="1">
      <c r="A20" s="532" t="s">
        <v>741</v>
      </c>
      <c r="B20" s="533"/>
      <c r="C20" s="363">
        <v>3449</v>
      </c>
      <c r="D20" s="363">
        <v>3323</v>
      </c>
      <c r="E20" s="363">
        <v>225374</v>
      </c>
      <c r="F20" s="363">
        <v>232146</v>
      </c>
      <c r="G20" s="533" t="s">
        <v>742</v>
      </c>
      <c r="H20" s="534"/>
      <c r="I20" s="357"/>
    </row>
    <row r="21" spans="1:9" ht="20.100000000000001" customHeight="1">
      <c r="A21" s="535" t="s">
        <v>743</v>
      </c>
      <c r="B21" s="536"/>
      <c r="C21" s="364">
        <v>45309</v>
      </c>
      <c r="D21" s="364">
        <v>18774</v>
      </c>
      <c r="E21" s="364">
        <v>948812</v>
      </c>
      <c r="F21" s="364">
        <v>1012895</v>
      </c>
      <c r="G21" s="536" t="s">
        <v>744</v>
      </c>
      <c r="H21" s="537"/>
      <c r="I21" s="357"/>
    </row>
    <row r="22" spans="1:9" ht="20.100000000000001" customHeight="1">
      <c r="A22" s="532" t="s">
        <v>745</v>
      </c>
      <c r="B22" s="533"/>
      <c r="C22" s="363">
        <v>277</v>
      </c>
      <c r="D22" s="363">
        <v>358</v>
      </c>
      <c r="E22" s="363">
        <v>17245</v>
      </c>
      <c r="F22" s="363">
        <v>17880</v>
      </c>
      <c r="G22" s="533" t="s">
        <v>746</v>
      </c>
      <c r="H22" s="534"/>
      <c r="I22" s="357"/>
    </row>
    <row r="23" spans="1:9" ht="20.100000000000001" customHeight="1" thickBot="1">
      <c r="A23" s="528" t="s">
        <v>747</v>
      </c>
      <c r="B23" s="529"/>
      <c r="C23" s="365">
        <v>104</v>
      </c>
      <c r="D23" s="365">
        <v>92</v>
      </c>
      <c r="E23" s="365">
        <v>3147</v>
      </c>
      <c r="F23" s="365">
        <v>3343</v>
      </c>
      <c r="G23" s="529" t="s">
        <v>748</v>
      </c>
      <c r="H23" s="530"/>
      <c r="I23" s="357"/>
    </row>
    <row r="24" spans="1:9" ht="20.100000000000001" customHeight="1">
      <c r="A24" s="538" t="s">
        <v>917</v>
      </c>
      <c r="B24" s="539" t="s">
        <v>917</v>
      </c>
      <c r="C24" s="362">
        <v>67211</v>
      </c>
      <c r="D24" s="362">
        <v>25928</v>
      </c>
      <c r="E24" s="362">
        <v>1613293</v>
      </c>
      <c r="F24" s="362">
        <v>1706432</v>
      </c>
      <c r="G24" s="540" t="s">
        <v>918</v>
      </c>
      <c r="H24" s="541"/>
      <c r="I24" s="366"/>
    </row>
    <row r="25" spans="1:9" ht="20.100000000000001" customHeight="1">
      <c r="A25" s="532" t="s">
        <v>741</v>
      </c>
      <c r="B25" s="533"/>
      <c r="C25" s="363">
        <v>34256</v>
      </c>
      <c r="D25" s="363">
        <v>3996</v>
      </c>
      <c r="E25" s="363">
        <v>371605</v>
      </c>
      <c r="F25" s="363">
        <v>409857</v>
      </c>
      <c r="G25" s="533" t="s">
        <v>742</v>
      </c>
      <c r="H25" s="534"/>
    </row>
    <row r="26" spans="1:9" ht="20.100000000000001" customHeight="1">
      <c r="A26" s="535" t="s">
        <v>743</v>
      </c>
      <c r="B26" s="536"/>
      <c r="C26" s="364">
        <v>32498</v>
      </c>
      <c r="D26" s="364">
        <v>18005</v>
      </c>
      <c r="E26" s="364">
        <v>1206050</v>
      </c>
      <c r="F26" s="364">
        <v>1256553</v>
      </c>
      <c r="G26" s="536" t="s">
        <v>744</v>
      </c>
      <c r="H26" s="537"/>
    </row>
    <row r="27" spans="1:9" ht="20.100000000000001" customHeight="1">
      <c r="A27" s="532" t="s">
        <v>745</v>
      </c>
      <c r="B27" s="533"/>
      <c r="C27" s="363">
        <v>361</v>
      </c>
      <c r="D27" s="363">
        <v>361</v>
      </c>
      <c r="E27" s="363">
        <v>32418</v>
      </c>
      <c r="F27" s="363">
        <v>33140</v>
      </c>
      <c r="G27" s="533" t="s">
        <v>746</v>
      </c>
      <c r="H27" s="534"/>
    </row>
    <row r="28" spans="1:9" ht="20.100000000000001" customHeight="1" thickBot="1">
      <c r="A28" s="528" t="s">
        <v>747</v>
      </c>
      <c r="B28" s="529"/>
      <c r="C28" s="365">
        <v>96</v>
      </c>
      <c r="D28" s="365">
        <v>3566</v>
      </c>
      <c r="E28" s="365">
        <v>3220</v>
      </c>
      <c r="F28" s="365">
        <v>6882</v>
      </c>
      <c r="G28" s="529" t="s">
        <v>748</v>
      </c>
      <c r="H28" s="530"/>
    </row>
    <row r="29" spans="1:9" ht="20.100000000000001" customHeight="1">
      <c r="A29" s="538" t="s">
        <v>919</v>
      </c>
      <c r="B29" s="539" t="s">
        <v>916</v>
      </c>
      <c r="C29" s="362">
        <v>157176</v>
      </c>
      <c r="D29" s="362">
        <v>42285</v>
      </c>
      <c r="E29" s="362">
        <v>1941910</v>
      </c>
      <c r="F29" s="362">
        <v>2141371</v>
      </c>
      <c r="G29" s="540" t="s">
        <v>920</v>
      </c>
      <c r="H29" s="541" t="s">
        <v>920</v>
      </c>
    </row>
    <row r="30" spans="1:9" ht="20.100000000000001" customHeight="1">
      <c r="A30" s="532" t="s">
        <v>741</v>
      </c>
      <c r="B30" s="533"/>
      <c r="C30" s="363">
        <v>101596</v>
      </c>
      <c r="D30" s="363">
        <v>16998</v>
      </c>
      <c r="E30" s="363">
        <v>502112</v>
      </c>
      <c r="F30" s="363">
        <v>620706</v>
      </c>
      <c r="G30" s="533" t="s">
        <v>742</v>
      </c>
      <c r="H30" s="534"/>
    </row>
    <row r="31" spans="1:9" ht="20.100000000000001" customHeight="1">
      <c r="A31" s="535" t="s">
        <v>743</v>
      </c>
      <c r="B31" s="536"/>
      <c r="C31" s="364">
        <v>54880</v>
      </c>
      <c r="D31" s="364">
        <v>24840</v>
      </c>
      <c r="E31" s="364">
        <v>1412970</v>
      </c>
      <c r="F31" s="364">
        <v>1492690</v>
      </c>
      <c r="G31" s="536" t="s">
        <v>744</v>
      </c>
      <c r="H31" s="537"/>
    </row>
    <row r="32" spans="1:9" ht="20.100000000000001" customHeight="1">
      <c r="A32" s="532" t="s">
        <v>745</v>
      </c>
      <c r="B32" s="533"/>
      <c r="C32" s="363">
        <v>586</v>
      </c>
      <c r="D32" s="363">
        <v>385</v>
      </c>
      <c r="E32" s="363">
        <v>24012</v>
      </c>
      <c r="F32" s="363">
        <v>24983</v>
      </c>
      <c r="G32" s="533" t="s">
        <v>746</v>
      </c>
      <c r="H32" s="534"/>
    </row>
    <row r="33" spans="1:8" ht="20.100000000000001" customHeight="1" thickBot="1">
      <c r="A33" s="528" t="s">
        <v>747</v>
      </c>
      <c r="B33" s="529"/>
      <c r="C33" s="365">
        <v>114</v>
      </c>
      <c r="D33" s="365">
        <v>62</v>
      </c>
      <c r="E33" s="365">
        <v>2816</v>
      </c>
      <c r="F33" s="365">
        <v>2992</v>
      </c>
      <c r="G33" s="529" t="s">
        <v>748</v>
      </c>
      <c r="H33" s="530"/>
    </row>
    <row r="34" spans="1:8" ht="20.100000000000001" customHeight="1">
      <c r="A34" s="538" t="s">
        <v>921</v>
      </c>
      <c r="B34" s="539" t="s">
        <v>916</v>
      </c>
      <c r="C34" s="362">
        <v>13642</v>
      </c>
      <c r="D34" s="362">
        <v>4282</v>
      </c>
      <c r="E34" s="362">
        <v>647170</v>
      </c>
      <c r="F34" s="362">
        <v>665094</v>
      </c>
      <c r="G34" s="540" t="s">
        <v>922</v>
      </c>
      <c r="H34" s="541" t="s">
        <v>922</v>
      </c>
    </row>
    <row r="35" spans="1:8" ht="20.100000000000001" customHeight="1">
      <c r="A35" s="532" t="s">
        <v>741</v>
      </c>
      <c r="B35" s="533"/>
      <c r="C35" s="363">
        <v>797</v>
      </c>
      <c r="D35" s="363">
        <v>868</v>
      </c>
      <c r="E35" s="363">
        <v>151410</v>
      </c>
      <c r="F35" s="363">
        <v>153075</v>
      </c>
      <c r="G35" s="533" t="s">
        <v>742</v>
      </c>
      <c r="H35" s="534"/>
    </row>
    <row r="36" spans="1:8" ht="20.100000000000001" customHeight="1">
      <c r="A36" s="535" t="s">
        <v>743</v>
      </c>
      <c r="B36" s="536"/>
      <c r="C36" s="364">
        <v>12716</v>
      </c>
      <c r="D36" s="364">
        <v>3336</v>
      </c>
      <c r="E36" s="364">
        <v>485697</v>
      </c>
      <c r="F36" s="364">
        <v>501749</v>
      </c>
      <c r="G36" s="536" t="s">
        <v>744</v>
      </c>
      <c r="H36" s="537"/>
    </row>
    <row r="37" spans="1:8" ht="20.100000000000001" customHeight="1">
      <c r="A37" s="532" t="s">
        <v>745</v>
      </c>
      <c r="B37" s="533"/>
      <c r="C37" s="363">
        <v>114</v>
      </c>
      <c r="D37" s="363">
        <v>63</v>
      </c>
      <c r="E37" s="363">
        <v>7833</v>
      </c>
      <c r="F37" s="363">
        <v>8010</v>
      </c>
      <c r="G37" s="533" t="s">
        <v>746</v>
      </c>
      <c r="H37" s="534"/>
    </row>
    <row r="38" spans="1:8" ht="20.100000000000001" customHeight="1" thickBot="1">
      <c r="A38" s="528" t="s">
        <v>747</v>
      </c>
      <c r="B38" s="529"/>
      <c r="C38" s="365">
        <v>15</v>
      </c>
      <c r="D38" s="365">
        <v>15</v>
      </c>
      <c r="E38" s="365">
        <v>2230</v>
      </c>
      <c r="F38" s="365">
        <v>2260</v>
      </c>
      <c r="G38" s="529" t="s">
        <v>748</v>
      </c>
      <c r="H38" s="530"/>
    </row>
    <row r="39" spans="1:8" ht="20.100000000000001" customHeight="1">
      <c r="A39" s="538" t="s">
        <v>923</v>
      </c>
      <c r="B39" s="539" t="s">
        <v>916</v>
      </c>
      <c r="C39" s="362">
        <v>25370</v>
      </c>
      <c r="D39" s="362">
        <v>9063</v>
      </c>
      <c r="E39" s="362">
        <v>1666102</v>
      </c>
      <c r="F39" s="362">
        <v>1700535</v>
      </c>
      <c r="G39" s="540" t="s">
        <v>538</v>
      </c>
      <c r="H39" s="541" t="s">
        <v>538</v>
      </c>
    </row>
    <row r="40" spans="1:8" ht="20.100000000000001" customHeight="1">
      <c r="A40" s="532" t="s">
        <v>741</v>
      </c>
      <c r="B40" s="533"/>
      <c r="C40" s="363">
        <v>2784</v>
      </c>
      <c r="D40" s="363">
        <v>1361</v>
      </c>
      <c r="E40" s="363">
        <v>274328</v>
      </c>
      <c r="F40" s="363">
        <v>278473</v>
      </c>
      <c r="G40" s="533" t="s">
        <v>742</v>
      </c>
      <c r="H40" s="534"/>
    </row>
    <row r="41" spans="1:8" ht="20.100000000000001" customHeight="1">
      <c r="A41" s="535" t="s">
        <v>743</v>
      </c>
      <c r="B41" s="536"/>
      <c r="C41" s="364">
        <v>21975</v>
      </c>
      <c r="D41" s="364">
        <v>7435</v>
      </c>
      <c r="E41" s="364">
        <v>1327659</v>
      </c>
      <c r="F41" s="364">
        <v>1357069</v>
      </c>
      <c r="G41" s="536" t="s">
        <v>744</v>
      </c>
      <c r="H41" s="537"/>
    </row>
    <row r="42" spans="1:8" ht="20.100000000000001" customHeight="1">
      <c r="A42" s="532" t="s">
        <v>745</v>
      </c>
      <c r="B42" s="533"/>
      <c r="C42" s="363">
        <v>515</v>
      </c>
      <c r="D42" s="363">
        <v>240</v>
      </c>
      <c r="E42" s="363">
        <v>49604</v>
      </c>
      <c r="F42" s="363">
        <v>50359</v>
      </c>
      <c r="G42" s="533" t="s">
        <v>746</v>
      </c>
      <c r="H42" s="534"/>
    </row>
    <row r="43" spans="1:8" ht="20.100000000000001" customHeight="1" thickBot="1">
      <c r="A43" s="528" t="s">
        <v>747</v>
      </c>
      <c r="B43" s="529"/>
      <c r="C43" s="365">
        <v>96</v>
      </c>
      <c r="D43" s="365">
        <v>27</v>
      </c>
      <c r="E43" s="365">
        <v>14511</v>
      </c>
      <c r="F43" s="365">
        <v>14634</v>
      </c>
      <c r="G43" s="529" t="s">
        <v>748</v>
      </c>
      <c r="H43" s="530"/>
    </row>
    <row r="44" spans="1:8" ht="20.100000000000001" customHeight="1">
      <c r="A44" s="538" t="s">
        <v>924</v>
      </c>
      <c r="B44" s="539" t="s">
        <v>916</v>
      </c>
      <c r="C44" s="362">
        <v>3671</v>
      </c>
      <c r="D44" s="362">
        <v>1133</v>
      </c>
      <c r="E44" s="362">
        <v>102153</v>
      </c>
      <c r="F44" s="362">
        <v>106957</v>
      </c>
      <c r="G44" s="540" t="s">
        <v>925</v>
      </c>
      <c r="H44" s="541" t="s">
        <v>925</v>
      </c>
    </row>
    <row r="45" spans="1:8" ht="20.100000000000001" customHeight="1">
      <c r="A45" s="532" t="s">
        <v>741</v>
      </c>
      <c r="B45" s="533"/>
      <c r="C45" s="363">
        <v>349</v>
      </c>
      <c r="D45" s="363">
        <v>116</v>
      </c>
      <c r="E45" s="363">
        <v>9146</v>
      </c>
      <c r="F45" s="363">
        <v>9611</v>
      </c>
      <c r="G45" s="533" t="s">
        <v>742</v>
      </c>
      <c r="H45" s="534"/>
    </row>
    <row r="46" spans="1:8" ht="20.100000000000001" customHeight="1">
      <c r="A46" s="535" t="s">
        <v>743</v>
      </c>
      <c r="B46" s="536"/>
      <c r="C46" s="364">
        <v>3210</v>
      </c>
      <c r="D46" s="364">
        <v>968</v>
      </c>
      <c r="E46" s="364">
        <v>90780</v>
      </c>
      <c r="F46" s="364">
        <v>94958</v>
      </c>
      <c r="G46" s="536" t="s">
        <v>744</v>
      </c>
      <c r="H46" s="537"/>
    </row>
    <row r="47" spans="1:8" ht="20.100000000000001" customHeight="1">
      <c r="A47" s="532" t="s">
        <v>745</v>
      </c>
      <c r="B47" s="533"/>
      <c r="C47" s="363">
        <v>93</v>
      </c>
      <c r="D47" s="363">
        <v>44</v>
      </c>
      <c r="E47" s="363">
        <v>1838</v>
      </c>
      <c r="F47" s="363">
        <v>1975</v>
      </c>
      <c r="G47" s="533" t="s">
        <v>746</v>
      </c>
      <c r="H47" s="534"/>
    </row>
    <row r="48" spans="1:8" ht="20.100000000000001" customHeight="1" thickBot="1">
      <c r="A48" s="528" t="s">
        <v>747</v>
      </c>
      <c r="B48" s="529"/>
      <c r="C48" s="365">
        <v>19</v>
      </c>
      <c r="D48" s="365">
        <v>5</v>
      </c>
      <c r="E48" s="365">
        <v>389</v>
      </c>
      <c r="F48" s="365">
        <v>413</v>
      </c>
      <c r="G48" s="529" t="s">
        <v>748</v>
      </c>
      <c r="H48" s="530"/>
    </row>
    <row r="49" spans="1:8" ht="20.100000000000001" customHeight="1">
      <c r="A49" s="538" t="s">
        <v>470</v>
      </c>
      <c r="B49" s="539" t="s">
        <v>916</v>
      </c>
      <c r="C49" s="362">
        <v>1392</v>
      </c>
      <c r="D49" s="362">
        <v>379</v>
      </c>
      <c r="E49" s="362">
        <v>52456</v>
      </c>
      <c r="F49" s="362">
        <v>54227</v>
      </c>
      <c r="G49" s="540" t="s">
        <v>926</v>
      </c>
      <c r="H49" s="541" t="s">
        <v>926</v>
      </c>
    </row>
    <row r="50" spans="1:8" ht="20.100000000000001" customHeight="1">
      <c r="A50" s="532" t="s">
        <v>741</v>
      </c>
      <c r="B50" s="533"/>
      <c r="C50" s="363">
        <v>42</v>
      </c>
      <c r="D50" s="363">
        <v>27</v>
      </c>
      <c r="E50" s="363">
        <v>2627</v>
      </c>
      <c r="F50" s="363">
        <v>2696</v>
      </c>
      <c r="G50" s="533" t="s">
        <v>742</v>
      </c>
      <c r="H50" s="534"/>
    </row>
    <row r="51" spans="1:8" ht="20.100000000000001" customHeight="1">
      <c r="A51" s="535" t="s">
        <v>743</v>
      </c>
      <c r="B51" s="536"/>
      <c r="C51" s="364">
        <v>1313</v>
      </c>
      <c r="D51" s="364">
        <v>332</v>
      </c>
      <c r="E51" s="364">
        <v>45682</v>
      </c>
      <c r="F51" s="364">
        <v>47327</v>
      </c>
      <c r="G51" s="536" t="s">
        <v>744</v>
      </c>
      <c r="H51" s="537"/>
    </row>
    <row r="52" spans="1:8" ht="20.100000000000001" customHeight="1">
      <c r="A52" s="532" t="s">
        <v>745</v>
      </c>
      <c r="B52" s="533"/>
      <c r="C52" s="363">
        <v>31</v>
      </c>
      <c r="D52" s="363">
        <v>17</v>
      </c>
      <c r="E52" s="363">
        <v>3796</v>
      </c>
      <c r="F52" s="363">
        <v>3844</v>
      </c>
      <c r="G52" s="533" t="s">
        <v>746</v>
      </c>
      <c r="H52" s="534"/>
    </row>
    <row r="53" spans="1:8" ht="20.100000000000001" customHeight="1" thickBot="1">
      <c r="A53" s="528" t="s">
        <v>747</v>
      </c>
      <c r="B53" s="529"/>
      <c r="C53" s="365">
        <v>6</v>
      </c>
      <c r="D53" s="365">
        <v>3</v>
      </c>
      <c r="E53" s="365">
        <v>351</v>
      </c>
      <c r="F53" s="365">
        <v>360</v>
      </c>
      <c r="G53" s="529" t="s">
        <v>748</v>
      </c>
      <c r="H53" s="530"/>
    </row>
    <row r="54" spans="1:8" ht="20.100000000000001" customHeight="1">
      <c r="A54" s="538" t="s">
        <v>255</v>
      </c>
      <c r="B54" s="539" t="s">
        <v>916</v>
      </c>
      <c r="C54" s="362">
        <v>418919</v>
      </c>
      <c r="D54" s="362">
        <v>167112</v>
      </c>
      <c r="E54" s="362">
        <v>9156198</v>
      </c>
      <c r="F54" s="362">
        <v>9742229</v>
      </c>
      <c r="G54" s="540" t="s">
        <v>111</v>
      </c>
      <c r="H54" s="541"/>
    </row>
    <row r="55" spans="1:8" ht="20.100000000000001" customHeight="1">
      <c r="A55" s="532" t="s">
        <v>741</v>
      </c>
      <c r="B55" s="533"/>
      <c r="C55" s="363">
        <v>177114</v>
      </c>
      <c r="D55" s="363">
        <v>33465</v>
      </c>
      <c r="E55" s="363">
        <v>1875239</v>
      </c>
      <c r="F55" s="363">
        <v>2085818</v>
      </c>
      <c r="G55" s="533" t="s">
        <v>742</v>
      </c>
      <c r="H55" s="534"/>
    </row>
    <row r="56" spans="1:8" ht="20.100000000000001" customHeight="1">
      <c r="A56" s="535" t="s">
        <v>743</v>
      </c>
      <c r="B56" s="536"/>
      <c r="C56" s="364">
        <v>238347</v>
      </c>
      <c r="D56" s="364">
        <v>126705</v>
      </c>
      <c r="E56" s="364">
        <v>7066681</v>
      </c>
      <c r="F56" s="364">
        <v>7431733</v>
      </c>
      <c r="G56" s="536" t="s">
        <v>744</v>
      </c>
      <c r="H56" s="537"/>
    </row>
    <row r="57" spans="1:8" ht="20.100000000000001" customHeight="1">
      <c r="A57" s="532" t="s">
        <v>745</v>
      </c>
      <c r="B57" s="533"/>
      <c r="C57" s="363">
        <v>2527</v>
      </c>
      <c r="D57" s="363">
        <v>2216</v>
      </c>
      <c r="E57" s="363">
        <v>161197</v>
      </c>
      <c r="F57" s="363">
        <v>165940</v>
      </c>
      <c r="G57" s="533" t="s">
        <v>746</v>
      </c>
      <c r="H57" s="534"/>
    </row>
    <row r="58" spans="1:8" ht="20.100000000000001" customHeight="1" thickBot="1">
      <c r="A58" s="528" t="s">
        <v>747</v>
      </c>
      <c r="B58" s="529"/>
      <c r="C58" s="365">
        <v>931</v>
      </c>
      <c r="D58" s="365">
        <v>4726</v>
      </c>
      <c r="E58" s="365">
        <v>53081</v>
      </c>
      <c r="F58" s="365">
        <v>58738</v>
      </c>
      <c r="G58" s="529" t="s">
        <v>748</v>
      </c>
      <c r="H58" s="530"/>
    </row>
    <row r="59" spans="1:8" ht="20.100000000000001" customHeight="1">
      <c r="A59" s="570" t="s">
        <v>751</v>
      </c>
      <c r="B59" s="570"/>
      <c r="C59" s="570"/>
      <c r="D59" s="570"/>
      <c r="E59" s="570"/>
      <c r="F59" s="570"/>
    </row>
  </sheetData>
  <mergeCells count="110">
    <mergeCell ref="A8:H8"/>
    <mergeCell ref="A9:B9"/>
    <mergeCell ref="G9:H9"/>
    <mergeCell ref="A10:B10"/>
    <mergeCell ref="G10:H10"/>
    <mergeCell ref="A11:B11"/>
    <mergeCell ref="G11:H11"/>
    <mergeCell ref="A1:B1"/>
    <mergeCell ref="G1:H1"/>
    <mergeCell ref="C2:H2"/>
    <mergeCell ref="C3:H3"/>
    <mergeCell ref="A5:B7"/>
    <mergeCell ref="C5:D5"/>
    <mergeCell ref="E5:F5"/>
    <mergeCell ref="G5:H7"/>
    <mergeCell ref="A15:B15"/>
    <mergeCell ref="G15:H15"/>
    <mergeCell ref="A16:B16"/>
    <mergeCell ref="G16:H16"/>
    <mergeCell ref="A17:B17"/>
    <mergeCell ref="G17:H17"/>
    <mergeCell ref="A12:B12"/>
    <mergeCell ref="G12:H12"/>
    <mergeCell ref="A13:B13"/>
    <mergeCell ref="G13:H13"/>
    <mergeCell ref="A14:B14"/>
    <mergeCell ref="G14:H14"/>
    <mergeCell ref="A21:B21"/>
    <mergeCell ref="G21:H21"/>
    <mergeCell ref="A22:B22"/>
    <mergeCell ref="G22:H22"/>
    <mergeCell ref="A23:B23"/>
    <mergeCell ref="G23:H23"/>
    <mergeCell ref="A18:B18"/>
    <mergeCell ref="G18:H18"/>
    <mergeCell ref="A19:B19"/>
    <mergeCell ref="G19:H19"/>
    <mergeCell ref="A20:B20"/>
    <mergeCell ref="G20:H20"/>
    <mergeCell ref="A27:B27"/>
    <mergeCell ref="G27:H27"/>
    <mergeCell ref="A28:B28"/>
    <mergeCell ref="G28:H28"/>
    <mergeCell ref="A29:B29"/>
    <mergeCell ref="G29:H29"/>
    <mergeCell ref="A24:B24"/>
    <mergeCell ref="G24:H24"/>
    <mergeCell ref="A25:B25"/>
    <mergeCell ref="G25:H25"/>
    <mergeCell ref="A26:B26"/>
    <mergeCell ref="G26:H26"/>
    <mergeCell ref="A33:B33"/>
    <mergeCell ref="G33:H33"/>
    <mergeCell ref="A34:B34"/>
    <mergeCell ref="G34:H34"/>
    <mergeCell ref="A35:B35"/>
    <mergeCell ref="G35:H35"/>
    <mergeCell ref="A30:B30"/>
    <mergeCell ref="G30:H30"/>
    <mergeCell ref="A31:B31"/>
    <mergeCell ref="G31:H31"/>
    <mergeCell ref="A32:B32"/>
    <mergeCell ref="G32:H32"/>
    <mergeCell ref="A39:B39"/>
    <mergeCell ref="G39:H39"/>
    <mergeCell ref="A40:B40"/>
    <mergeCell ref="G40:H40"/>
    <mergeCell ref="A41:B41"/>
    <mergeCell ref="G41:H41"/>
    <mergeCell ref="A36:B36"/>
    <mergeCell ref="G36:H36"/>
    <mergeCell ref="A37:B37"/>
    <mergeCell ref="G37:H37"/>
    <mergeCell ref="A38:B38"/>
    <mergeCell ref="G38:H38"/>
    <mergeCell ref="A45:B45"/>
    <mergeCell ref="G45:H45"/>
    <mergeCell ref="A46:B46"/>
    <mergeCell ref="G46:H46"/>
    <mergeCell ref="A47:B47"/>
    <mergeCell ref="G47:H47"/>
    <mergeCell ref="A42:B42"/>
    <mergeCell ref="G42:H42"/>
    <mergeCell ref="A43:B43"/>
    <mergeCell ref="G43:H43"/>
    <mergeCell ref="A44:B44"/>
    <mergeCell ref="G44:H44"/>
    <mergeCell ref="A51:B51"/>
    <mergeCell ref="G51:H51"/>
    <mergeCell ref="A52:B52"/>
    <mergeCell ref="G52:H52"/>
    <mergeCell ref="A53:B53"/>
    <mergeCell ref="G53:H53"/>
    <mergeCell ref="A48:B48"/>
    <mergeCell ref="G48:H48"/>
    <mergeCell ref="A49:B49"/>
    <mergeCell ref="G49:H49"/>
    <mergeCell ref="A50:B50"/>
    <mergeCell ref="G50:H50"/>
    <mergeCell ref="A57:B57"/>
    <mergeCell ref="G57:H57"/>
    <mergeCell ref="A58:B58"/>
    <mergeCell ref="G58:H58"/>
    <mergeCell ref="A59:F59"/>
    <mergeCell ref="A54:B54"/>
    <mergeCell ref="G54:H54"/>
    <mergeCell ref="A55:B55"/>
    <mergeCell ref="G55:H55"/>
    <mergeCell ref="A56:B56"/>
    <mergeCell ref="G56:H56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rightToLeft="1" topLeftCell="A7" workbookViewId="0">
      <selection activeCell="C5" sqref="C5:D5"/>
    </sheetView>
  </sheetViews>
  <sheetFormatPr defaultRowHeight="20.100000000000001" customHeight="1"/>
  <cols>
    <col min="1" max="1" width="5.875" style="355" customWidth="1"/>
    <col min="2" max="2" width="22" style="355" customWidth="1"/>
    <col min="3" max="4" width="20.375" style="355" customWidth="1"/>
    <col min="5" max="6" width="22.375" style="355" customWidth="1"/>
    <col min="7" max="7" width="20.375" style="355" customWidth="1"/>
    <col min="8" max="8" width="25.75" style="355" customWidth="1"/>
    <col min="9" max="250" width="9" style="355"/>
    <col min="251" max="251" width="5.875" style="355" customWidth="1"/>
    <col min="252" max="263" width="11.125" style="355" customWidth="1"/>
    <col min="264" max="264" width="5.875" style="355" customWidth="1"/>
    <col min="265" max="506" width="9" style="355"/>
    <col min="507" max="507" width="5.875" style="355" customWidth="1"/>
    <col min="508" max="519" width="11.125" style="355" customWidth="1"/>
    <col min="520" max="520" width="5.875" style="355" customWidth="1"/>
    <col min="521" max="762" width="9" style="355"/>
    <col min="763" max="763" width="5.875" style="355" customWidth="1"/>
    <col min="764" max="775" width="11.125" style="355" customWidth="1"/>
    <col min="776" max="776" width="5.875" style="355" customWidth="1"/>
    <col min="777" max="1018" width="9" style="355"/>
    <col min="1019" max="1019" width="5.875" style="355" customWidth="1"/>
    <col min="1020" max="1031" width="11.125" style="355" customWidth="1"/>
    <col min="1032" max="1032" width="5.875" style="355" customWidth="1"/>
    <col min="1033" max="1274" width="9" style="355"/>
    <col min="1275" max="1275" width="5.875" style="355" customWidth="1"/>
    <col min="1276" max="1287" width="11.125" style="355" customWidth="1"/>
    <col min="1288" max="1288" width="5.875" style="355" customWidth="1"/>
    <col min="1289" max="1530" width="9" style="355"/>
    <col min="1531" max="1531" width="5.875" style="355" customWidth="1"/>
    <col min="1532" max="1543" width="11.125" style="355" customWidth="1"/>
    <col min="1544" max="1544" width="5.875" style="355" customWidth="1"/>
    <col min="1545" max="1786" width="9" style="355"/>
    <col min="1787" max="1787" width="5.875" style="355" customWidth="1"/>
    <col min="1788" max="1799" width="11.125" style="355" customWidth="1"/>
    <col min="1800" max="1800" width="5.875" style="355" customWidth="1"/>
    <col min="1801" max="2042" width="9" style="355"/>
    <col min="2043" max="2043" width="5.875" style="355" customWidth="1"/>
    <col min="2044" max="2055" width="11.125" style="355" customWidth="1"/>
    <col min="2056" max="2056" width="5.875" style="355" customWidth="1"/>
    <col min="2057" max="2298" width="9" style="355"/>
    <col min="2299" max="2299" width="5.875" style="355" customWidth="1"/>
    <col min="2300" max="2311" width="11.125" style="355" customWidth="1"/>
    <col min="2312" max="2312" width="5.875" style="355" customWidth="1"/>
    <col min="2313" max="2554" width="9" style="355"/>
    <col min="2555" max="2555" width="5.875" style="355" customWidth="1"/>
    <col min="2556" max="2567" width="11.125" style="355" customWidth="1"/>
    <col min="2568" max="2568" width="5.875" style="355" customWidth="1"/>
    <col min="2569" max="2810" width="9" style="355"/>
    <col min="2811" max="2811" width="5.875" style="355" customWidth="1"/>
    <col min="2812" max="2823" width="11.125" style="355" customWidth="1"/>
    <col min="2824" max="2824" width="5.875" style="355" customWidth="1"/>
    <col min="2825" max="3066" width="9" style="355"/>
    <col min="3067" max="3067" width="5.875" style="355" customWidth="1"/>
    <col min="3068" max="3079" width="11.125" style="355" customWidth="1"/>
    <col min="3080" max="3080" width="5.875" style="355" customWidth="1"/>
    <col min="3081" max="3322" width="9" style="355"/>
    <col min="3323" max="3323" width="5.875" style="355" customWidth="1"/>
    <col min="3324" max="3335" width="11.125" style="355" customWidth="1"/>
    <col min="3336" max="3336" width="5.875" style="355" customWidth="1"/>
    <col min="3337" max="3578" width="9" style="355"/>
    <col min="3579" max="3579" width="5.875" style="355" customWidth="1"/>
    <col min="3580" max="3591" width="11.125" style="355" customWidth="1"/>
    <col min="3592" max="3592" width="5.875" style="355" customWidth="1"/>
    <col min="3593" max="3834" width="9" style="355"/>
    <col min="3835" max="3835" width="5.875" style="355" customWidth="1"/>
    <col min="3836" max="3847" width="11.125" style="355" customWidth="1"/>
    <col min="3848" max="3848" width="5.875" style="355" customWidth="1"/>
    <col min="3849" max="4090" width="9" style="355"/>
    <col min="4091" max="4091" width="5.875" style="355" customWidth="1"/>
    <col min="4092" max="4103" width="11.125" style="355" customWidth="1"/>
    <col min="4104" max="4104" width="5.875" style="355" customWidth="1"/>
    <col min="4105" max="4346" width="9" style="355"/>
    <col min="4347" max="4347" width="5.875" style="355" customWidth="1"/>
    <col min="4348" max="4359" width="11.125" style="355" customWidth="1"/>
    <col min="4360" max="4360" width="5.875" style="355" customWidth="1"/>
    <col min="4361" max="4602" width="9" style="355"/>
    <col min="4603" max="4603" width="5.875" style="355" customWidth="1"/>
    <col min="4604" max="4615" width="11.125" style="355" customWidth="1"/>
    <col min="4616" max="4616" width="5.875" style="355" customWidth="1"/>
    <col min="4617" max="4858" width="9" style="355"/>
    <col min="4859" max="4859" width="5.875" style="355" customWidth="1"/>
    <col min="4860" max="4871" width="11.125" style="355" customWidth="1"/>
    <col min="4872" max="4872" width="5.875" style="355" customWidth="1"/>
    <col min="4873" max="5114" width="9" style="355"/>
    <col min="5115" max="5115" width="5.875" style="355" customWidth="1"/>
    <col min="5116" max="5127" width="11.125" style="355" customWidth="1"/>
    <col min="5128" max="5128" width="5.875" style="355" customWidth="1"/>
    <col min="5129" max="5370" width="9" style="355"/>
    <col min="5371" max="5371" width="5.875" style="355" customWidth="1"/>
    <col min="5372" max="5383" width="11.125" style="355" customWidth="1"/>
    <col min="5384" max="5384" width="5.875" style="355" customWidth="1"/>
    <col min="5385" max="5626" width="9" style="355"/>
    <col min="5627" max="5627" width="5.875" style="355" customWidth="1"/>
    <col min="5628" max="5639" width="11.125" style="355" customWidth="1"/>
    <col min="5640" max="5640" width="5.875" style="355" customWidth="1"/>
    <col min="5641" max="5882" width="9" style="355"/>
    <col min="5883" max="5883" width="5.875" style="355" customWidth="1"/>
    <col min="5884" max="5895" width="11.125" style="355" customWidth="1"/>
    <col min="5896" max="5896" width="5.875" style="355" customWidth="1"/>
    <col min="5897" max="6138" width="9" style="355"/>
    <col min="6139" max="6139" width="5.875" style="355" customWidth="1"/>
    <col min="6140" max="6151" width="11.125" style="355" customWidth="1"/>
    <col min="6152" max="6152" width="5.875" style="355" customWidth="1"/>
    <col min="6153" max="6394" width="9" style="355"/>
    <col min="6395" max="6395" width="5.875" style="355" customWidth="1"/>
    <col min="6396" max="6407" width="11.125" style="355" customWidth="1"/>
    <col min="6408" max="6408" width="5.875" style="355" customWidth="1"/>
    <col min="6409" max="6650" width="9" style="355"/>
    <col min="6651" max="6651" width="5.875" style="355" customWidth="1"/>
    <col min="6652" max="6663" width="11.125" style="355" customWidth="1"/>
    <col min="6664" max="6664" width="5.875" style="355" customWidth="1"/>
    <col min="6665" max="6906" width="9" style="355"/>
    <col min="6907" max="6907" width="5.875" style="355" customWidth="1"/>
    <col min="6908" max="6919" width="11.125" style="355" customWidth="1"/>
    <col min="6920" max="6920" width="5.875" style="355" customWidth="1"/>
    <col min="6921" max="7162" width="9" style="355"/>
    <col min="7163" max="7163" width="5.875" style="355" customWidth="1"/>
    <col min="7164" max="7175" width="11.125" style="355" customWidth="1"/>
    <col min="7176" max="7176" width="5.875" style="355" customWidth="1"/>
    <col min="7177" max="7418" width="9" style="355"/>
    <col min="7419" max="7419" width="5.875" style="355" customWidth="1"/>
    <col min="7420" max="7431" width="11.125" style="355" customWidth="1"/>
    <col min="7432" max="7432" width="5.875" style="355" customWidth="1"/>
    <col min="7433" max="7674" width="9" style="355"/>
    <col min="7675" max="7675" width="5.875" style="355" customWidth="1"/>
    <col min="7676" max="7687" width="11.125" style="355" customWidth="1"/>
    <col min="7688" max="7688" width="5.875" style="355" customWidth="1"/>
    <col min="7689" max="7930" width="9" style="355"/>
    <col min="7931" max="7931" width="5.875" style="355" customWidth="1"/>
    <col min="7932" max="7943" width="11.125" style="355" customWidth="1"/>
    <col min="7944" max="7944" width="5.875" style="355" customWidth="1"/>
    <col min="7945" max="8186" width="9" style="355"/>
    <col min="8187" max="8187" width="5.875" style="355" customWidth="1"/>
    <col min="8188" max="8199" width="11.125" style="355" customWidth="1"/>
    <col min="8200" max="8200" width="5.875" style="355" customWidth="1"/>
    <col min="8201" max="8442" width="9" style="355"/>
    <col min="8443" max="8443" width="5.875" style="355" customWidth="1"/>
    <col min="8444" max="8455" width="11.125" style="355" customWidth="1"/>
    <col min="8456" max="8456" width="5.875" style="355" customWidth="1"/>
    <col min="8457" max="8698" width="9" style="355"/>
    <col min="8699" max="8699" width="5.875" style="355" customWidth="1"/>
    <col min="8700" max="8711" width="11.125" style="355" customWidth="1"/>
    <col min="8712" max="8712" width="5.875" style="355" customWidth="1"/>
    <col min="8713" max="8954" width="9" style="355"/>
    <col min="8955" max="8955" width="5.875" style="355" customWidth="1"/>
    <col min="8956" max="8967" width="11.125" style="355" customWidth="1"/>
    <col min="8968" max="8968" width="5.875" style="355" customWidth="1"/>
    <col min="8969" max="9210" width="9" style="355"/>
    <col min="9211" max="9211" width="5.875" style="355" customWidth="1"/>
    <col min="9212" max="9223" width="11.125" style="355" customWidth="1"/>
    <col min="9224" max="9224" width="5.875" style="355" customWidth="1"/>
    <col min="9225" max="9466" width="9" style="355"/>
    <col min="9467" max="9467" width="5.875" style="355" customWidth="1"/>
    <col min="9468" max="9479" width="11.125" style="355" customWidth="1"/>
    <col min="9480" max="9480" width="5.875" style="355" customWidth="1"/>
    <col min="9481" max="9722" width="9" style="355"/>
    <col min="9723" max="9723" width="5.875" style="355" customWidth="1"/>
    <col min="9724" max="9735" width="11.125" style="355" customWidth="1"/>
    <col min="9736" max="9736" width="5.875" style="355" customWidth="1"/>
    <col min="9737" max="9978" width="9" style="355"/>
    <col min="9979" max="9979" width="5.875" style="355" customWidth="1"/>
    <col min="9980" max="9991" width="11.125" style="355" customWidth="1"/>
    <col min="9992" max="9992" width="5.875" style="355" customWidth="1"/>
    <col min="9993" max="10234" width="9" style="355"/>
    <col min="10235" max="10235" width="5.875" style="355" customWidth="1"/>
    <col min="10236" max="10247" width="11.125" style="355" customWidth="1"/>
    <col min="10248" max="10248" width="5.875" style="355" customWidth="1"/>
    <col min="10249" max="10490" width="9" style="355"/>
    <col min="10491" max="10491" width="5.875" style="355" customWidth="1"/>
    <col min="10492" max="10503" width="11.125" style="355" customWidth="1"/>
    <col min="10504" max="10504" width="5.875" style="355" customWidth="1"/>
    <col min="10505" max="10746" width="9" style="355"/>
    <col min="10747" max="10747" width="5.875" style="355" customWidth="1"/>
    <col min="10748" max="10759" width="11.125" style="355" customWidth="1"/>
    <col min="10760" max="10760" width="5.875" style="355" customWidth="1"/>
    <col min="10761" max="11002" width="9" style="355"/>
    <col min="11003" max="11003" width="5.875" style="355" customWidth="1"/>
    <col min="11004" max="11015" width="11.125" style="355" customWidth="1"/>
    <col min="11016" max="11016" width="5.875" style="355" customWidth="1"/>
    <col min="11017" max="11258" width="9" style="355"/>
    <col min="11259" max="11259" width="5.875" style="355" customWidth="1"/>
    <col min="11260" max="11271" width="11.125" style="355" customWidth="1"/>
    <col min="11272" max="11272" width="5.875" style="355" customWidth="1"/>
    <col min="11273" max="11514" width="9" style="355"/>
    <col min="11515" max="11515" width="5.875" style="355" customWidth="1"/>
    <col min="11516" max="11527" width="11.125" style="355" customWidth="1"/>
    <col min="11528" max="11528" width="5.875" style="355" customWidth="1"/>
    <col min="11529" max="11770" width="9" style="355"/>
    <col min="11771" max="11771" width="5.875" style="355" customWidth="1"/>
    <col min="11772" max="11783" width="11.125" style="355" customWidth="1"/>
    <col min="11784" max="11784" width="5.875" style="355" customWidth="1"/>
    <col min="11785" max="12026" width="9" style="355"/>
    <col min="12027" max="12027" width="5.875" style="355" customWidth="1"/>
    <col min="12028" max="12039" width="11.125" style="355" customWidth="1"/>
    <col min="12040" max="12040" width="5.875" style="355" customWidth="1"/>
    <col min="12041" max="12282" width="9" style="355"/>
    <col min="12283" max="12283" width="5.875" style="355" customWidth="1"/>
    <col min="12284" max="12295" width="11.125" style="355" customWidth="1"/>
    <col min="12296" max="12296" width="5.875" style="355" customWidth="1"/>
    <col min="12297" max="12538" width="9" style="355"/>
    <col min="12539" max="12539" width="5.875" style="355" customWidth="1"/>
    <col min="12540" max="12551" width="11.125" style="355" customWidth="1"/>
    <col min="12552" max="12552" width="5.875" style="355" customWidth="1"/>
    <col min="12553" max="12794" width="9" style="355"/>
    <col min="12795" max="12795" width="5.875" style="355" customWidth="1"/>
    <col min="12796" max="12807" width="11.125" style="355" customWidth="1"/>
    <col min="12808" max="12808" width="5.875" style="355" customWidth="1"/>
    <col min="12809" max="13050" width="9" style="355"/>
    <col min="13051" max="13051" width="5.875" style="355" customWidth="1"/>
    <col min="13052" max="13063" width="11.125" style="355" customWidth="1"/>
    <col min="13064" max="13064" width="5.875" style="355" customWidth="1"/>
    <col min="13065" max="13306" width="9" style="355"/>
    <col min="13307" max="13307" width="5.875" style="355" customWidth="1"/>
    <col min="13308" max="13319" width="11.125" style="355" customWidth="1"/>
    <col min="13320" max="13320" width="5.875" style="355" customWidth="1"/>
    <col min="13321" max="13562" width="9" style="355"/>
    <col min="13563" max="13563" width="5.875" style="355" customWidth="1"/>
    <col min="13564" max="13575" width="11.125" style="355" customWidth="1"/>
    <col min="13576" max="13576" width="5.875" style="355" customWidth="1"/>
    <col min="13577" max="13818" width="9" style="355"/>
    <col min="13819" max="13819" width="5.875" style="355" customWidth="1"/>
    <col min="13820" max="13831" width="11.125" style="355" customWidth="1"/>
    <col min="13832" max="13832" width="5.875" style="355" customWidth="1"/>
    <col min="13833" max="14074" width="9" style="355"/>
    <col min="14075" max="14075" width="5.875" style="355" customWidth="1"/>
    <col min="14076" max="14087" width="11.125" style="355" customWidth="1"/>
    <col min="14088" max="14088" width="5.875" style="355" customWidth="1"/>
    <col min="14089" max="14330" width="9" style="355"/>
    <col min="14331" max="14331" width="5.875" style="355" customWidth="1"/>
    <col min="14332" max="14343" width="11.125" style="355" customWidth="1"/>
    <col min="14344" max="14344" width="5.875" style="355" customWidth="1"/>
    <col min="14345" max="14586" width="9" style="355"/>
    <col min="14587" max="14587" width="5.875" style="355" customWidth="1"/>
    <col min="14588" max="14599" width="11.125" style="355" customWidth="1"/>
    <col min="14600" max="14600" width="5.875" style="355" customWidth="1"/>
    <col min="14601" max="14842" width="9" style="355"/>
    <col min="14843" max="14843" width="5.875" style="355" customWidth="1"/>
    <col min="14844" max="14855" width="11.125" style="355" customWidth="1"/>
    <col min="14856" max="14856" width="5.875" style="355" customWidth="1"/>
    <col min="14857" max="15098" width="9" style="355"/>
    <col min="15099" max="15099" width="5.875" style="355" customWidth="1"/>
    <col min="15100" max="15111" width="11.125" style="355" customWidth="1"/>
    <col min="15112" max="15112" width="5.875" style="355" customWidth="1"/>
    <col min="15113" max="15354" width="9" style="355"/>
    <col min="15355" max="15355" width="5.875" style="355" customWidth="1"/>
    <col min="15356" max="15367" width="11.125" style="355" customWidth="1"/>
    <col min="15368" max="15368" width="5.875" style="355" customWidth="1"/>
    <col min="15369" max="15610" width="9" style="355"/>
    <col min="15611" max="15611" width="5.875" style="355" customWidth="1"/>
    <col min="15612" max="15623" width="11.125" style="355" customWidth="1"/>
    <col min="15624" max="15624" width="5.875" style="355" customWidth="1"/>
    <col min="15625" max="15866" width="9" style="355"/>
    <col min="15867" max="15867" width="5.875" style="355" customWidth="1"/>
    <col min="15868" max="15879" width="11.125" style="355" customWidth="1"/>
    <col min="15880" max="15880" width="5.875" style="355" customWidth="1"/>
    <col min="15881" max="16122" width="9" style="355"/>
    <col min="16123" max="16123" width="5.875" style="355" customWidth="1"/>
    <col min="16124" max="16135" width="11.125" style="355" customWidth="1"/>
    <col min="16136" max="16136" width="5.875" style="355" customWidth="1"/>
    <col min="16137" max="16384" width="9" style="355"/>
  </cols>
  <sheetData>
    <row r="1" spans="1:9" ht="20.100000000000001" customHeight="1">
      <c r="A1" s="554" t="s">
        <v>927</v>
      </c>
      <c r="B1" s="554"/>
      <c r="D1" s="356"/>
      <c r="E1" s="356"/>
      <c r="F1" s="356"/>
      <c r="G1" s="555" t="s">
        <v>928</v>
      </c>
      <c r="H1" s="555"/>
      <c r="I1" s="357"/>
    </row>
    <row r="2" spans="1:9" ht="30" customHeight="1">
      <c r="C2" s="577" t="s">
        <v>713</v>
      </c>
      <c r="D2" s="577"/>
      <c r="E2" s="577"/>
      <c r="F2" s="577"/>
      <c r="G2" s="577"/>
      <c r="H2" s="577"/>
      <c r="I2" s="359" t="s">
        <v>95</v>
      </c>
    </row>
    <row r="3" spans="1:9" ht="30" customHeight="1">
      <c r="C3" s="577" t="s">
        <v>929</v>
      </c>
      <c r="D3" s="577"/>
      <c r="E3" s="577"/>
      <c r="F3" s="577"/>
      <c r="G3" s="577"/>
      <c r="H3" s="577"/>
      <c r="I3" s="357"/>
    </row>
    <row r="4" spans="1:9" ht="20.100000000000001" customHeight="1" thickBot="1">
      <c r="A4" s="372" t="s">
        <v>98</v>
      </c>
      <c r="B4" s="372"/>
      <c r="C4" s="372"/>
      <c r="D4" s="356"/>
      <c r="F4" s="357"/>
      <c r="G4" s="372"/>
      <c r="H4" s="372" t="s">
        <v>99</v>
      </c>
      <c r="I4" s="357"/>
    </row>
    <row r="5" spans="1:9" ht="20.100000000000001" customHeight="1">
      <c r="A5" s="628" t="s">
        <v>724</v>
      </c>
      <c r="B5" s="629"/>
      <c r="C5" s="551" t="s">
        <v>725</v>
      </c>
      <c r="D5" s="551"/>
      <c r="E5" s="551" t="s">
        <v>726</v>
      </c>
      <c r="F5" s="551"/>
      <c r="G5" s="634" t="s">
        <v>727</v>
      </c>
      <c r="H5" s="635"/>
      <c r="I5" s="357"/>
    </row>
    <row r="6" spans="1:9" ht="20.100000000000001" customHeight="1">
      <c r="A6" s="630"/>
      <c r="B6" s="631"/>
      <c r="C6" s="419" t="s">
        <v>910</v>
      </c>
      <c r="D6" s="361" t="s">
        <v>781</v>
      </c>
      <c r="E6" s="361" t="s">
        <v>782</v>
      </c>
      <c r="F6" s="361" t="s">
        <v>108</v>
      </c>
      <c r="G6" s="636"/>
      <c r="H6" s="637"/>
      <c r="I6" s="357"/>
    </row>
    <row r="7" spans="1:9" ht="20.100000000000001" customHeight="1">
      <c r="A7" s="632"/>
      <c r="B7" s="633"/>
      <c r="C7" s="361" t="s">
        <v>783</v>
      </c>
      <c r="D7" s="361" t="s">
        <v>784</v>
      </c>
      <c r="E7" s="361" t="s">
        <v>911</v>
      </c>
      <c r="F7" s="361" t="s">
        <v>111</v>
      </c>
      <c r="G7" s="638"/>
      <c r="H7" s="639"/>
      <c r="I7" s="357"/>
    </row>
    <row r="8" spans="1:9" ht="20.100000000000001" customHeight="1">
      <c r="A8" s="544"/>
      <c r="B8" s="545"/>
      <c r="C8" s="545"/>
      <c r="D8" s="545"/>
      <c r="E8" s="545"/>
      <c r="F8" s="545"/>
      <c r="G8" s="545"/>
      <c r="H8" s="546"/>
      <c r="I8" s="357"/>
    </row>
    <row r="9" spans="1:9" ht="20.100000000000001" customHeight="1">
      <c r="A9" s="538" t="s">
        <v>531</v>
      </c>
      <c r="B9" s="539" t="s">
        <v>531</v>
      </c>
      <c r="C9" s="362">
        <v>20920</v>
      </c>
      <c r="D9" s="362">
        <v>20659</v>
      </c>
      <c r="E9" s="362">
        <v>85905</v>
      </c>
      <c r="F9" s="362">
        <v>127484</v>
      </c>
      <c r="G9" s="648" t="s">
        <v>912</v>
      </c>
      <c r="H9" s="649" t="s">
        <v>912</v>
      </c>
      <c r="I9" s="357"/>
    </row>
    <row r="10" spans="1:9" ht="20.100000000000001" customHeight="1">
      <c r="A10" s="532" t="s">
        <v>741</v>
      </c>
      <c r="B10" s="533" t="s">
        <v>741</v>
      </c>
      <c r="C10" s="363">
        <v>3799</v>
      </c>
      <c r="D10" s="363">
        <v>874</v>
      </c>
      <c r="E10" s="363">
        <v>7673</v>
      </c>
      <c r="F10" s="363">
        <v>12346</v>
      </c>
      <c r="G10" s="640" t="s">
        <v>742</v>
      </c>
      <c r="H10" s="641"/>
      <c r="I10" s="357"/>
    </row>
    <row r="11" spans="1:9" ht="20.100000000000001" customHeight="1">
      <c r="A11" s="535" t="s">
        <v>743</v>
      </c>
      <c r="B11" s="536" t="s">
        <v>743</v>
      </c>
      <c r="C11" s="364">
        <v>16705</v>
      </c>
      <c r="D11" s="364">
        <v>18903</v>
      </c>
      <c r="E11" s="364">
        <v>73276</v>
      </c>
      <c r="F11" s="364">
        <v>108884</v>
      </c>
      <c r="G11" s="646" t="s">
        <v>744</v>
      </c>
      <c r="H11" s="647"/>
      <c r="I11" s="357"/>
    </row>
    <row r="12" spans="1:9" ht="20.100000000000001" customHeight="1">
      <c r="A12" s="532" t="s">
        <v>745</v>
      </c>
      <c r="B12" s="533" t="s">
        <v>745</v>
      </c>
      <c r="C12" s="363">
        <v>170</v>
      </c>
      <c r="D12" s="363">
        <v>338</v>
      </c>
      <c r="E12" s="363">
        <v>2489</v>
      </c>
      <c r="F12" s="363">
        <v>2997</v>
      </c>
      <c r="G12" s="640" t="s">
        <v>746</v>
      </c>
      <c r="H12" s="641"/>
      <c r="I12" s="357"/>
    </row>
    <row r="13" spans="1:9" ht="20.100000000000001" customHeight="1">
      <c r="A13" s="535" t="s">
        <v>913</v>
      </c>
      <c r="B13" s="536" t="s">
        <v>913</v>
      </c>
      <c r="C13" s="364">
        <v>246</v>
      </c>
      <c r="D13" s="364">
        <v>544</v>
      </c>
      <c r="E13" s="364">
        <v>2467</v>
      </c>
      <c r="F13" s="364">
        <v>3257</v>
      </c>
      <c r="G13" s="646" t="s">
        <v>748</v>
      </c>
      <c r="H13" s="647"/>
      <c r="I13" s="357"/>
    </row>
    <row r="14" spans="1:9" ht="20.100000000000001" customHeight="1">
      <c r="A14" s="538" t="s">
        <v>914</v>
      </c>
      <c r="B14" s="539" t="s">
        <v>914</v>
      </c>
      <c r="C14" s="362">
        <v>62733</v>
      </c>
      <c r="D14" s="362">
        <v>18927</v>
      </c>
      <c r="E14" s="362">
        <v>104969</v>
      </c>
      <c r="F14" s="362">
        <v>186629</v>
      </c>
      <c r="G14" s="648" t="s">
        <v>915</v>
      </c>
      <c r="H14" s="649"/>
      <c r="I14" s="357"/>
    </row>
    <row r="15" spans="1:9" ht="20.100000000000001" customHeight="1">
      <c r="A15" s="532" t="s">
        <v>741</v>
      </c>
      <c r="B15" s="533"/>
      <c r="C15" s="363">
        <v>26204</v>
      </c>
      <c r="D15" s="363">
        <v>2345</v>
      </c>
      <c r="E15" s="363">
        <v>24222</v>
      </c>
      <c r="F15" s="363">
        <v>52771</v>
      </c>
      <c r="G15" s="640" t="s">
        <v>742</v>
      </c>
      <c r="H15" s="641"/>
      <c r="I15" s="357"/>
    </row>
    <row r="16" spans="1:9" ht="20.100000000000001" customHeight="1">
      <c r="A16" s="535" t="s">
        <v>743</v>
      </c>
      <c r="B16" s="536"/>
      <c r="C16" s="364">
        <v>36228</v>
      </c>
      <c r="D16" s="364">
        <v>16351</v>
      </c>
      <c r="E16" s="364">
        <v>61454</v>
      </c>
      <c r="F16" s="364">
        <v>114033</v>
      </c>
      <c r="G16" s="646" t="s">
        <v>744</v>
      </c>
      <c r="H16" s="647"/>
      <c r="I16" s="357"/>
    </row>
    <row r="17" spans="1:9" ht="20.100000000000001" customHeight="1">
      <c r="A17" s="532" t="s">
        <v>745</v>
      </c>
      <c r="B17" s="533"/>
      <c r="C17" s="363">
        <v>181</v>
      </c>
      <c r="D17" s="363">
        <v>136</v>
      </c>
      <c r="E17" s="363">
        <v>3198</v>
      </c>
      <c r="F17" s="363">
        <v>3515</v>
      </c>
      <c r="G17" s="640" t="s">
        <v>746</v>
      </c>
      <c r="H17" s="641"/>
      <c r="I17" s="357"/>
    </row>
    <row r="18" spans="1:9" ht="20.100000000000001" customHeight="1">
      <c r="A18" s="535" t="s">
        <v>747</v>
      </c>
      <c r="B18" s="536"/>
      <c r="C18" s="364">
        <v>120</v>
      </c>
      <c r="D18" s="364">
        <v>95</v>
      </c>
      <c r="E18" s="364">
        <v>16095</v>
      </c>
      <c r="F18" s="364">
        <v>16310</v>
      </c>
      <c r="G18" s="646" t="s">
        <v>748</v>
      </c>
      <c r="H18" s="647"/>
      <c r="I18" s="357"/>
    </row>
    <row r="19" spans="1:9" ht="20.100000000000001" customHeight="1">
      <c r="A19" s="538" t="s">
        <v>916</v>
      </c>
      <c r="B19" s="539" t="s">
        <v>916</v>
      </c>
      <c r="C19" s="362">
        <v>43214</v>
      </c>
      <c r="D19" s="362">
        <v>15117</v>
      </c>
      <c r="E19" s="362">
        <v>352342</v>
      </c>
      <c r="F19" s="362">
        <v>410673</v>
      </c>
      <c r="G19" s="648" t="s">
        <v>472</v>
      </c>
      <c r="H19" s="649"/>
      <c r="I19" s="357"/>
    </row>
    <row r="20" spans="1:9" ht="20.100000000000001" customHeight="1">
      <c r="A20" s="532" t="s">
        <v>741</v>
      </c>
      <c r="B20" s="533"/>
      <c r="C20" s="363">
        <v>2244</v>
      </c>
      <c r="D20" s="363">
        <v>1561</v>
      </c>
      <c r="E20" s="363">
        <v>43045</v>
      </c>
      <c r="F20" s="363">
        <v>46850</v>
      </c>
      <c r="G20" s="640" t="s">
        <v>742</v>
      </c>
      <c r="H20" s="641"/>
      <c r="I20" s="357"/>
    </row>
    <row r="21" spans="1:9" ht="20.100000000000001" customHeight="1">
      <c r="A21" s="535" t="s">
        <v>743</v>
      </c>
      <c r="B21" s="536"/>
      <c r="C21" s="364">
        <v>40671</v>
      </c>
      <c r="D21" s="364">
        <v>13245</v>
      </c>
      <c r="E21" s="364">
        <v>300793</v>
      </c>
      <c r="F21" s="364">
        <v>354709</v>
      </c>
      <c r="G21" s="646" t="s">
        <v>744</v>
      </c>
      <c r="H21" s="647"/>
      <c r="I21" s="357"/>
    </row>
    <row r="22" spans="1:9" ht="20.100000000000001" customHeight="1">
      <c r="A22" s="532" t="s">
        <v>745</v>
      </c>
      <c r="B22" s="533"/>
      <c r="C22" s="363">
        <v>210</v>
      </c>
      <c r="D22" s="363">
        <v>252</v>
      </c>
      <c r="E22" s="363">
        <v>7591</v>
      </c>
      <c r="F22" s="363">
        <v>8053</v>
      </c>
      <c r="G22" s="640" t="s">
        <v>746</v>
      </c>
      <c r="H22" s="641"/>
      <c r="I22" s="357"/>
    </row>
    <row r="23" spans="1:9" ht="20.100000000000001" customHeight="1" thickBot="1">
      <c r="A23" s="528" t="s">
        <v>747</v>
      </c>
      <c r="B23" s="529"/>
      <c r="C23" s="365">
        <v>89</v>
      </c>
      <c r="D23" s="365">
        <v>59</v>
      </c>
      <c r="E23" s="365">
        <v>913</v>
      </c>
      <c r="F23" s="365">
        <v>1061</v>
      </c>
      <c r="G23" s="642" t="s">
        <v>748</v>
      </c>
      <c r="H23" s="643"/>
      <c r="I23" s="357"/>
    </row>
    <row r="24" spans="1:9" ht="20.100000000000001" customHeight="1">
      <c r="A24" s="538" t="s">
        <v>917</v>
      </c>
      <c r="B24" s="539" t="s">
        <v>917</v>
      </c>
      <c r="C24" s="362">
        <v>59572</v>
      </c>
      <c r="D24" s="362">
        <v>16887</v>
      </c>
      <c r="E24" s="362">
        <v>594209</v>
      </c>
      <c r="F24" s="362">
        <v>670668</v>
      </c>
      <c r="G24" s="644" t="s">
        <v>918</v>
      </c>
      <c r="H24" s="645"/>
      <c r="I24" s="366"/>
    </row>
    <row r="25" spans="1:9" ht="20.100000000000001" customHeight="1">
      <c r="A25" s="532" t="s">
        <v>741</v>
      </c>
      <c r="B25" s="533"/>
      <c r="C25" s="363">
        <v>32673</v>
      </c>
      <c r="D25" s="363">
        <v>1724</v>
      </c>
      <c r="E25" s="363">
        <v>133757</v>
      </c>
      <c r="F25" s="363">
        <v>168154</v>
      </c>
      <c r="G25" s="640" t="s">
        <v>742</v>
      </c>
      <c r="H25" s="641"/>
    </row>
    <row r="26" spans="1:9" ht="20.100000000000001" customHeight="1">
      <c r="A26" s="535" t="s">
        <v>743</v>
      </c>
      <c r="B26" s="536"/>
      <c r="C26" s="364">
        <v>26531</v>
      </c>
      <c r="D26" s="364">
        <v>11369</v>
      </c>
      <c r="E26" s="364">
        <v>437490</v>
      </c>
      <c r="F26" s="364">
        <v>475390</v>
      </c>
      <c r="G26" s="646" t="s">
        <v>744</v>
      </c>
      <c r="H26" s="647"/>
    </row>
    <row r="27" spans="1:9" ht="20.100000000000001" customHeight="1">
      <c r="A27" s="532" t="s">
        <v>745</v>
      </c>
      <c r="B27" s="533"/>
      <c r="C27" s="363">
        <v>292</v>
      </c>
      <c r="D27" s="363">
        <v>257</v>
      </c>
      <c r="E27" s="363">
        <v>22101</v>
      </c>
      <c r="F27" s="363">
        <v>22650</v>
      </c>
      <c r="G27" s="640" t="s">
        <v>746</v>
      </c>
      <c r="H27" s="641"/>
    </row>
    <row r="28" spans="1:9" ht="20.100000000000001" customHeight="1" thickBot="1">
      <c r="A28" s="528" t="s">
        <v>747</v>
      </c>
      <c r="B28" s="529"/>
      <c r="C28" s="365">
        <v>76</v>
      </c>
      <c r="D28" s="365">
        <v>3537</v>
      </c>
      <c r="E28" s="365">
        <v>861</v>
      </c>
      <c r="F28" s="365">
        <v>4474</v>
      </c>
      <c r="G28" s="642" t="s">
        <v>748</v>
      </c>
      <c r="H28" s="643"/>
    </row>
    <row r="29" spans="1:9" ht="20.100000000000001" customHeight="1">
      <c r="A29" s="538" t="s">
        <v>919</v>
      </c>
      <c r="B29" s="539" t="s">
        <v>916</v>
      </c>
      <c r="C29" s="362">
        <v>98235</v>
      </c>
      <c r="D29" s="362">
        <v>29813</v>
      </c>
      <c r="E29" s="362">
        <v>1324527</v>
      </c>
      <c r="F29" s="362">
        <v>1452575</v>
      </c>
      <c r="G29" s="644" t="s">
        <v>920</v>
      </c>
      <c r="H29" s="645"/>
    </row>
    <row r="30" spans="1:9" ht="20.100000000000001" customHeight="1">
      <c r="A30" s="532" t="s">
        <v>741</v>
      </c>
      <c r="B30" s="533"/>
      <c r="C30" s="363">
        <v>49614</v>
      </c>
      <c r="D30" s="363">
        <v>11145</v>
      </c>
      <c r="E30" s="363">
        <v>351255</v>
      </c>
      <c r="F30" s="363">
        <v>412014</v>
      </c>
      <c r="G30" s="640" t="s">
        <v>742</v>
      </c>
      <c r="H30" s="641"/>
    </row>
    <row r="31" spans="1:9" ht="20.100000000000001" customHeight="1">
      <c r="A31" s="535" t="s">
        <v>743</v>
      </c>
      <c r="B31" s="536"/>
      <c r="C31" s="364">
        <v>48025</v>
      </c>
      <c r="D31" s="364">
        <v>18366</v>
      </c>
      <c r="E31" s="364">
        <v>954058</v>
      </c>
      <c r="F31" s="364">
        <v>1020449</v>
      </c>
      <c r="G31" s="646" t="s">
        <v>744</v>
      </c>
      <c r="H31" s="647"/>
    </row>
    <row r="32" spans="1:9" ht="20.100000000000001" customHeight="1">
      <c r="A32" s="532" t="s">
        <v>745</v>
      </c>
      <c r="B32" s="533"/>
      <c r="C32" s="363">
        <v>503</v>
      </c>
      <c r="D32" s="363">
        <v>267</v>
      </c>
      <c r="E32" s="363">
        <v>17781</v>
      </c>
      <c r="F32" s="363">
        <v>18551</v>
      </c>
      <c r="G32" s="640" t="s">
        <v>746</v>
      </c>
      <c r="H32" s="641"/>
    </row>
    <row r="33" spans="1:8" ht="20.100000000000001" customHeight="1" thickBot="1">
      <c r="A33" s="528" t="s">
        <v>747</v>
      </c>
      <c r="B33" s="529"/>
      <c r="C33" s="365">
        <v>93</v>
      </c>
      <c r="D33" s="365">
        <v>35</v>
      </c>
      <c r="E33" s="365">
        <v>1433</v>
      </c>
      <c r="F33" s="365">
        <v>1561</v>
      </c>
      <c r="G33" s="642" t="s">
        <v>748</v>
      </c>
      <c r="H33" s="643"/>
    </row>
    <row r="34" spans="1:8" ht="20.100000000000001" customHeight="1">
      <c r="A34" s="538" t="s">
        <v>921</v>
      </c>
      <c r="B34" s="539" t="s">
        <v>916</v>
      </c>
      <c r="C34" s="362">
        <v>11779</v>
      </c>
      <c r="D34" s="362">
        <v>1807</v>
      </c>
      <c r="E34" s="362">
        <v>406279</v>
      </c>
      <c r="F34" s="362">
        <v>419865</v>
      </c>
      <c r="G34" s="644" t="s">
        <v>922</v>
      </c>
      <c r="H34" s="645"/>
    </row>
    <row r="35" spans="1:8" ht="20.100000000000001" customHeight="1">
      <c r="A35" s="532" t="s">
        <v>741</v>
      </c>
      <c r="B35" s="533"/>
      <c r="C35" s="363">
        <v>556</v>
      </c>
      <c r="D35" s="363">
        <v>452</v>
      </c>
      <c r="E35" s="363">
        <v>92998</v>
      </c>
      <c r="F35" s="363">
        <v>94006</v>
      </c>
      <c r="G35" s="640" t="s">
        <v>742</v>
      </c>
      <c r="H35" s="641"/>
    </row>
    <row r="36" spans="1:8" ht="20.100000000000001" customHeight="1">
      <c r="A36" s="535" t="s">
        <v>743</v>
      </c>
      <c r="B36" s="536"/>
      <c r="C36" s="364">
        <v>11153</v>
      </c>
      <c r="D36" s="364">
        <v>1313</v>
      </c>
      <c r="E36" s="364">
        <v>306439</v>
      </c>
      <c r="F36" s="364">
        <v>318905</v>
      </c>
      <c r="G36" s="646" t="s">
        <v>744</v>
      </c>
      <c r="H36" s="647"/>
    </row>
    <row r="37" spans="1:8" ht="20.100000000000001" customHeight="1">
      <c r="A37" s="532" t="s">
        <v>745</v>
      </c>
      <c r="B37" s="533"/>
      <c r="C37" s="363">
        <v>62</v>
      </c>
      <c r="D37" s="363">
        <v>33</v>
      </c>
      <c r="E37" s="363">
        <v>5327</v>
      </c>
      <c r="F37" s="363">
        <v>5422</v>
      </c>
      <c r="G37" s="640" t="s">
        <v>746</v>
      </c>
      <c r="H37" s="641"/>
    </row>
    <row r="38" spans="1:8" ht="20.100000000000001" customHeight="1" thickBot="1">
      <c r="A38" s="528" t="s">
        <v>747</v>
      </c>
      <c r="B38" s="529"/>
      <c r="C38" s="365">
        <v>8</v>
      </c>
      <c r="D38" s="365">
        <v>9</v>
      </c>
      <c r="E38" s="365">
        <v>1515</v>
      </c>
      <c r="F38" s="365">
        <v>1532</v>
      </c>
      <c r="G38" s="642" t="s">
        <v>748</v>
      </c>
      <c r="H38" s="643"/>
    </row>
    <row r="39" spans="1:8" ht="20.100000000000001" customHeight="1">
      <c r="A39" s="538" t="s">
        <v>923</v>
      </c>
      <c r="B39" s="539" t="s">
        <v>916</v>
      </c>
      <c r="C39" s="362">
        <v>19124</v>
      </c>
      <c r="D39" s="362">
        <v>4407</v>
      </c>
      <c r="E39" s="362">
        <v>1124685</v>
      </c>
      <c r="F39" s="362">
        <v>1148216</v>
      </c>
      <c r="G39" s="644" t="s">
        <v>538</v>
      </c>
      <c r="H39" s="645"/>
    </row>
    <row r="40" spans="1:8" ht="20.100000000000001" customHeight="1">
      <c r="A40" s="532" t="s">
        <v>741</v>
      </c>
      <c r="B40" s="533"/>
      <c r="C40" s="363">
        <v>1936</v>
      </c>
      <c r="D40" s="363">
        <v>781</v>
      </c>
      <c r="E40" s="363">
        <v>173771</v>
      </c>
      <c r="F40" s="363">
        <v>176488</v>
      </c>
      <c r="G40" s="640" t="s">
        <v>742</v>
      </c>
      <c r="H40" s="641"/>
    </row>
    <row r="41" spans="1:8" ht="20.100000000000001" customHeight="1">
      <c r="A41" s="535" t="s">
        <v>743</v>
      </c>
      <c r="B41" s="536"/>
      <c r="C41" s="364">
        <v>16695</v>
      </c>
      <c r="D41" s="364">
        <v>3465</v>
      </c>
      <c r="E41" s="364">
        <v>893959</v>
      </c>
      <c r="F41" s="364">
        <v>914119</v>
      </c>
      <c r="G41" s="646" t="s">
        <v>744</v>
      </c>
      <c r="H41" s="647"/>
    </row>
    <row r="42" spans="1:8" ht="20.100000000000001" customHeight="1">
      <c r="A42" s="532" t="s">
        <v>745</v>
      </c>
      <c r="B42" s="533"/>
      <c r="C42" s="363">
        <v>425</v>
      </c>
      <c r="D42" s="363">
        <v>147</v>
      </c>
      <c r="E42" s="363">
        <v>43869</v>
      </c>
      <c r="F42" s="363">
        <v>44441</v>
      </c>
      <c r="G42" s="640" t="s">
        <v>746</v>
      </c>
      <c r="H42" s="641"/>
    </row>
    <row r="43" spans="1:8" ht="20.100000000000001" customHeight="1" thickBot="1">
      <c r="A43" s="528" t="s">
        <v>747</v>
      </c>
      <c r="B43" s="529"/>
      <c r="C43" s="365">
        <v>68</v>
      </c>
      <c r="D43" s="365">
        <v>14</v>
      </c>
      <c r="E43" s="365">
        <v>13086</v>
      </c>
      <c r="F43" s="365">
        <v>13168</v>
      </c>
      <c r="G43" s="642" t="s">
        <v>748</v>
      </c>
      <c r="H43" s="643"/>
    </row>
    <row r="44" spans="1:8" ht="20.100000000000001" customHeight="1">
      <c r="A44" s="538" t="s">
        <v>924</v>
      </c>
      <c r="B44" s="539" t="s">
        <v>916</v>
      </c>
      <c r="C44" s="362">
        <v>2365</v>
      </c>
      <c r="D44" s="362">
        <v>541</v>
      </c>
      <c r="E44" s="362">
        <v>48891</v>
      </c>
      <c r="F44" s="362">
        <v>51797</v>
      </c>
      <c r="G44" s="644" t="s">
        <v>925</v>
      </c>
      <c r="H44" s="645"/>
    </row>
    <row r="45" spans="1:8" ht="20.100000000000001" customHeight="1">
      <c r="A45" s="532" t="s">
        <v>741</v>
      </c>
      <c r="B45" s="533"/>
      <c r="C45" s="363">
        <v>247</v>
      </c>
      <c r="D45" s="363">
        <v>65</v>
      </c>
      <c r="E45" s="363">
        <v>3968</v>
      </c>
      <c r="F45" s="363">
        <v>4280</v>
      </c>
      <c r="G45" s="640" t="s">
        <v>742</v>
      </c>
      <c r="H45" s="641"/>
    </row>
    <row r="46" spans="1:8" ht="20.100000000000001" customHeight="1">
      <c r="A46" s="535" t="s">
        <v>743</v>
      </c>
      <c r="B46" s="536"/>
      <c r="C46" s="364">
        <v>2035</v>
      </c>
      <c r="D46" s="364">
        <v>450</v>
      </c>
      <c r="E46" s="364">
        <v>43683</v>
      </c>
      <c r="F46" s="364">
        <v>46168</v>
      </c>
      <c r="G46" s="646" t="s">
        <v>744</v>
      </c>
      <c r="H46" s="647"/>
    </row>
    <row r="47" spans="1:8" ht="20.100000000000001" customHeight="1">
      <c r="A47" s="532" t="s">
        <v>745</v>
      </c>
      <c r="B47" s="533"/>
      <c r="C47" s="363">
        <v>71</v>
      </c>
      <c r="D47" s="363">
        <v>24</v>
      </c>
      <c r="E47" s="363">
        <v>1083</v>
      </c>
      <c r="F47" s="363">
        <v>1178</v>
      </c>
      <c r="G47" s="640" t="s">
        <v>746</v>
      </c>
      <c r="H47" s="641"/>
    </row>
    <row r="48" spans="1:8" ht="20.100000000000001" customHeight="1" thickBot="1">
      <c r="A48" s="528" t="s">
        <v>747</v>
      </c>
      <c r="B48" s="529"/>
      <c r="C48" s="365">
        <v>12</v>
      </c>
      <c r="D48" s="365">
        <v>2</v>
      </c>
      <c r="E48" s="365">
        <v>157</v>
      </c>
      <c r="F48" s="365">
        <v>171</v>
      </c>
      <c r="G48" s="642" t="s">
        <v>748</v>
      </c>
      <c r="H48" s="643"/>
    </row>
    <row r="49" spans="1:8" ht="20.100000000000001" customHeight="1">
      <c r="A49" s="538" t="s">
        <v>470</v>
      </c>
      <c r="B49" s="539" t="s">
        <v>916</v>
      </c>
      <c r="C49" s="362">
        <v>866</v>
      </c>
      <c r="D49" s="362">
        <v>184</v>
      </c>
      <c r="E49" s="362">
        <v>23320</v>
      </c>
      <c r="F49" s="362">
        <v>24370</v>
      </c>
      <c r="G49" s="644" t="s">
        <v>926</v>
      </c>
      <c r="H49" s="645"/>
    </row>
    <row r="50" spans="1:8" ht="20.100000000000001" customHeight="1">
      <c r="A50" s="532" t="s">
        <v>741</v>
      </c>
      <c r="B50" s="533"/>
      <c r="C50" s="363">
        <v>29</v>
      </c>
      <c r="D50" s="363">
        <v>9</v>
      </c>
      <c r="E50" s="363">
        <v>1214</v>
      </c>
      <c r="F50" s="363">
        <v>1252</v>
      </c>
      <c r="G50" s="640" t="s">
        <v>742</v>
      </c>
      <c r="H50" s="641"/>
    </row>
    <row r="51" spans="1:8" ht="20.100000000000001" customHeight="1">
      <c r="A51" s="535" t="s">
        <v>743</v>
      </c>
      <c r="B51" s="536"/>
      <c r="C51" s="364">
        <v>813</v>
      </c>
      <c r="D51" s="364">
        <v>163</v>
      </c>
      <c r="E51" s="364">
        <v>18571</v>
      </c>
      <c r="F51" s="364">
        <v>19547</v>
      </c>
      <c r="G51" s="646" t="s">
        <v>744</v>
      </c>
      <c r="H51" s="647"/>
    </row>
    <row r="52" spans="1:8" ht="20.100000000000001" customHeight="1">
      <c r="A52" s="532" t="s">
        <v>745</v>
      </c>
      <c r="B52" s="533"/>
      <c r="C52" s="363">
        <v>20</v>
      </c>
      <c r="D52" s="363">
        <v>10</v>
      </c>
      <c r="E52" s="363">
        <v>3396</v>
      </c>
      <c r="F52" s="363">
        <v>3426</v>
      </c>
      <c r="G52" s="640" t="s">
        <v>746</v>
      </c>
      <c r="H52" s="641"/>
    </row>
    <row r="53" spans="1:8" ht="20.100000000000001" customHeight="1" thickBot="1">
      <c r="A53" s="528" t="s">
        <v>747</v>
      </c>
      <c r="B53" s="529"/>
      <c r="C53" s="365">
        <v>4</v>
      </c>
      <c r="D53" s="365">
        <v>2</v>
      </c>
      <c r="E53" s="365">
        <v>139</v>
      </c>
      <c r="F53" s="365">
        <v>145</v>
      </c>
      <c r="G53" s="642" t="s">
        <v>748</v>
      </c>
      <c r="H53" s="643"/>
    </row>
    <row r="54" spans="1:8" ht="20.100000000000001" customHeight="1">
      <c r="A54" s="538" t="s">
        <v>255</v>
      </c>
      <c r="B54" s="539" t="s">
        <v>916</v>
      </c>
      <c r="C54" s="362">
        <v>318808</v>
      </c>
      <c r="D54" s="362">
        <v>108342</v>
      </c>
      <c r="E54" s="362">
        <v>4065127</v>
      </c>
      <c r="F54" s="362">
        <v>4492277</v>
      </c>
      <c r="G54" s="644" t="s">
        <v>111</v>
      </c>
      <c r="H54" s="645"/>
    </row>
    <row r="55" spans="1:8" ht="20.100000000000001" customHeight="1">
      <c r="A55" s="532" t="s">
        <v>741</v>
      </c>
      <c r="B55" s="533"/>
      <c r="C55" s="363">
        <v>117302</v>
      </c>
      <c r="D55" s="363">
        <v>18956</v>
      </c>
      <c r="E55" s="363">
        <v>831903</v>
      </c>
      <c r="F55" s="363">
        <v>968161</v>
      </c>
      <c r="G55" s="640" t="s">
        <v>742</v>
      </c>
      <c r="H55" s="641"/>
    </row>
    <row r="56" spans="1:8" ht="20.100000000000001" customHeight="1">
      <c r="A56" s="535" t="s">
        <v>743</v>
      </c>
      <c r="B56" s="536"/>
      <c r="C56" s="364">
        <v>198856</v>
      </c>
      <c r="D56" s="364">
        <v>83625</v>
      </c>
      <c r="E56" s="364">
        <v>3089723</v>
      </c>
      <c r="F56" s="364">
        <v>3372204</v>
      </c>
      <c r="G56" s="646" t="s">
        <v>744</v>
      </c>
      <c r="H56" s="647"/>
    </row>
    <row r="57" spans="1:8" ht="20.100000000000001" customHeight="1">
      <c r="A57" s="532" t="s">
        <v>745</v>
      </c>
      <c r="B57" s="533"/>
      <c r="C57" s="363">
        <v>1934</v>
      </c>
      <c r="D57" s="363">
        <v>1464</v>
      </c>
      <c r="E57" s="363">
        <v>106835</v>
      </c>
      <c r="F57" s="363">
        <v>110233</v>
      </c>
      <c r="G57" s="640" t="s">
        <v>746</v>
      </c>
      <c r="H57" s="641"/>
    </row>
    <row r="58" spans="1:8" ht="20.100000000000001" customHeight="1" thickBot="1">
      <c r="A58" s="528" t="s">
        <v>747</v>
      </c>
      <c r="B58" s="529"/>
      <c r="C58" s="365">
        <v>716</v>
      </c>
      <c r="D58" s="365">
        <v>4297</v>
      </c>
      <c r="E58" s="365">
        <v>36666</v>
      </c>
      <c r="F58" s="365">
        <v>41679</v>
      </c>
      <c r="G58" s="642" t="s">
        <v>748</v>
      </c>
      <c r="H58" s="643"/>
    </row>
    <row r="59" spans="1:8" ht="20.100000000000001" customHeight="1">
      <c r="A59" s="570" t="s">
        <v>751</v>
      </c>
      <c r="B59" s="570"/>
      <c r="C59" s="570"/>
      <c r="D59" s="570"/>
      <c r="E59" s="570"/>
      <c r="F59" s="570"/>
    </row>
  </sheetData>
  <mergeCells count="110">
    <mergeCell ref="A8:H8"/>
    <mergeCell ref="A9:B9"/>
    <mergeCell ref="G9:H9"/>
    <mergeCell ref="A10:B10"/>
    <mergeCell ref="G10:H10"/>
    <mergeCell ref="A11:B11"/>
    <mergeCell ref="G11:H11"/>
    <mergeCell ref="A1:B1"/>
    <mergeCell ref="G1:H1"/>
    <mergeCell ref="C2:H2"/>
    <mergeCell ref="C3:H3"/>
    <mergeCell ref="A5:B7"/>
    <mergeCell ref="C5:D5"/>
    <mergeCell ref="E5:F5"/>
    <mergeCell ref="G5:H7"/>
    <mergeCell ref="A15:B15"/>
    <mergeCell ref="G15:H15"/>
    <mergeCell ref="A16:B16"/>
    <mergeCell ref="G16:H16"/>
    <mergeCell ref="A17:B17"/>
    <mergeCell ref="G17:H17"/>
    <mergeCell ref="A12:B12"/>
    <mergeCell ref="G12:H12"/>
    <mergeCell ref="A13:B13"/>
    <mergeCell ref="G13:H13"/>
    <mergeCell ref="A14:B14"/>
    <mergeCell ref="G14:H14"/>
    <mergeCell ref="A21:B21"/>
    <mergeCell ref="G21:H21"/>
    <mergeCell ref="A22:B22"/>
    <mergeCell ref="G22:H22"/>
    <mergeCell ref="A23:B23"/>
    <mergeCell ref="G23:H23"/>
    <mergeCell ref="A18:B18"/>
    <mergeCell ref="G18:H18"/>
    <mergeCell ref="A19:B19"/>
    <mergeCell ref="G19:H19"/>
    <mergeCell ref="A20:B20"/>
    <mergeCell ref="G20:H20"/>
    <mergeCell ref="A27:B27"/>
    <mergeCell ref="G27:H27"/>
    <mergeCell ref="A28:B28"/>
    <mergeCell ref="G28:H28"/>
    <mergeCell ref="A29:B29"/>
    <mergeCell ref="G29:H29"/>
    <mergeCell ref="A24:B24"/>
    <mergeCell ref="G24:H24"/>
    <mergeCell ref="A25:B25"/>
    <mergeCell ref="G25:H25"/>
    <mergeCell ref="A26:B26"/>
    <mergeCell ref="G26:H26"/>
    <mergeCell ref="A33:B33"/>
    <mergeCell ref="G33:H33"/>
    <mergeCell ref="A34:B34"/>
    <mergeCell ref="G34:H34"/>
    <mergeCell ref="A35:B35"/>
    <mergeCell ref="G35:H35"/>
    <mergeCell ref="A30:B30"/>
    <mergeCell ref="G30:H30"/>
    <mergeCell ref="A31:B31"/>
    <mergeCell ref="G31:H31"/>
    <mergeCell ref="A32:B32"/>
    <mergeCell ref="G32:H32"/>
    <mergeCell ref="A39:B39"/>
    <mergeCell ref="G39:H39"/>
    <mergeCell ref="A40:B40"/>
    <mergeCell ref="G40:H40"/>
    <mergeCell ref="A41:B41"/>
    <mergeCell ref="G41:H41"/>
    <mergeCell ref="A36:B36"/>
    <mergeCell ref="G36:H36"/>
    <mergeCell ref="A37:B37"/>
    <mergeCell ref="G37:H37"/>
    <mergeCell ref="A38:B38"/>
    <mergeCell ref="G38:H38"/>
    <mergeCell ref="A45:B45"/>
    <mergeCell ref="G45:H45"/>
    <mergeCell ref="A46:B46"/>
    <mergeCell ref="G46:H46"/>
    <mergeCell ref="A47:B47"/>
    <mergeCell ref="G47:H47"/>
    <mergeCell ref="A42:B42"/>
    <mergeCell ref="G42:H42"/>
    <mergeCell ref="A43:B43"/>
    <mergeCell ref="G43:H43"/>
    <mergeCell ref="A44:B44"/>
    <mergeCell ref="G44:H44"/>
    <mergeCell ref="A51:B51"/>
    <mergeCell ref="G51:H51"/>
    <mergeCell ref="A52:B52"/>
    <mergeCell ref="G52:H52"/>
    <mergeCell ref="A53:B53"/>
    <mergeCell ref="G53:H53"/>
    <mergeCell ref="A48:B48"/>
    <mergeCell ref="G48:H48"/>
    <mergeCell ref="A49:B49"/>
    <mergeCell ref="G49:H49"/>
    <mergeCell ref="A50:B50"/>
    <mergeCell ref="G50:H50"/>
    <mergeCell ref="A57:B57"/>
    <mergeCell ref="G57:H57"/>
    <mergeCell ref="A58:B58"/>
    <mergeCell ref="G58:H58"/>
    <mergeCell ref="A59:F59"/>
    <mergeCell ref="A54:B54"/>
    <mergeCell ref="G54:H54"/>
    <mergeCell ref="A55:B55"/>
    <mergeCell ref="G55:H55"/>
    <mergeCell ref="A56:B56"/>
    <mergeCell ref="G56:H56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rightToLeft="1" workbookViewId="0">
      <selection activeCell="C5" sqref="C5:D5"/>
    </sheetView>
  </sheetViews>
  <sheetFormatPr defaultRowHeight="20.100000000000001" customHeight="1"/>
  <cols>
    <col min="1" max="1" width="15.625" style="355" customWidth="1"/>
    <col min="2" max="2" width="16.375" style="355" customWidth="1"/>
    <col min="3" max="7" width="24.375" style="355" customWidth="1"/>
    <col min="8" max="8" width="16.25" style="355" customWidth="1"/>
    <col min="9" max="250" width="9" style="355"/>
    <col min="251" max="251" width="5.875" style="355" customWidth="1"/>
    <col min="252" max="263" width="11.125" style="355" customWidth="1"/>
    <col min="264" max="264" width="5.875" style="355" customWidth="1"/>
    <col min="265" max="506" width="9" style="355"/>
    <col min="507" max="507" width="5.875" style="355" customWidth="1"/>
    <col min="508" max="519" width="11.125" style="355" customWidth="1"/>
    <col min="520" max="520" width="5.875" style="355" customWidth="1"/>
    <col min="521" max="762" width="9" style="355"/>
    <col min="763" max="763" width="5.875" style="355" customWidth="1"/>
    <col min="764" max="775" width="11.125" style="355" customWidth="1"/>
    <col min="776" max="776" width="5.875" style="355" customWidth="1"/>
    <col min="777" max="1018" width="9" style="355"/>
    <col min="1019" max="1019" width="5.875" style="355" customWidth="1"/>
    <col min="1020" max="1031" width="11.125" style="355" customWidth="1"/>
    <col min="1032" max="1032" width="5.875" style="355" customWidth="1"/>
    <col min="1033" max="1274" width="9" style="355"/>
    <col min="1275" max="1275" width="5.875" style="355" customWidth="1"/>
    <col min="1276" max="1287" width="11.125" style="355" customWidth="1"/>
    <col min="1288" max="1288" width="5.875" style="355" customWidth="1"/>
    <col min="1289" max="1530" width="9" style="355"/>
    <col min="1531" max="1531" width="5.875" style="355" customWidth="1"/>
    <col min="1532" max="1543" width="11.125" style="355" customWidth="1"/>
    <col min="1544" max="1544" width="5.875" style="355" customWidth="1"/>
    <col min="1545" max="1786" width="9" style="355"/>
    <col min="1787" max="1787" width="5.875" style="355" customWidth="1"/>
    <col min="1788" max="1799" width="11.125" style="355" customWidth="1"/>
    <col min="1800" max="1800" width="5.875" style="355" customWidth="1"/>
    <col min="1801" max="2042" width="9" style="355"/>
    <col min="2043" max="2043" width="5.875" style="355" customWidth="1"/>
    <col min="2044" max="2055" width="11.125" style="355" customWidth="1"/>
    <col min="2056" max="2056" width="5.875" style="355" customWidth="1"/>
    <col min="2057" max="2298" width="9" style="355"/>
    <col min="2299" max="2299" width="5.875" style="355" customWidth="1"/>
    <col min="2300" max="2311" width="11.125" style="355" customWidth="1"/>
    <col min="2312" max="2312" width="5.875" style="355" customWidth="1"/>
    <col min="2313" max="2554" width="9" style="355"/>
    <col min="2555" max="2555" width="5.875" style="355" customWidth="1"/>
    <col min="2556" max="2567" width="11.125" style="355" customWidth="1"/>
    <col min="2568" max="2568" width="5.875" style="355" customWidth="1"/>
    <col min="2569" max="2810" width="9" style="355"/>
    <col min="2811" max="2811" width="5.875" style="355" customWidth="1"/>
    <col min="2812" max="2823" width="11.125" style="355" customWidth="1"/>
    <col min="2824" max="2824" width="5.875" style="355" customWidth="1"/>
    <col min="2825" max="3066" width="9" style="355"/>
    <col min="3067" max="3067" width="5.875" style="355" customWidth="1"/>
    <col min="3068" max="3079" width="11.125" style="355" customWidth="1"/>
    <col min="3080" max="3080" width="5.875" style="355" customWidth="1"/>
    <col min="3081" max="3322" width="9" style="355"/>
    <col min="3323" max="3323" width="5.875" style="355" customWidth="1"/>
    <col min="3324" max="3335" width="11.125" style="355" customWidth="1"/>
    <col min="3336" max="3336" width="5.875" style="355" customWidth="1"/>
    <col min="3337" max="3578" width="9" style="355"/>
    <col min="3579" max="3579" width="5.875" style="355" customWidth="1"/>
    <col min="3580" max="3591" width="11.125" style="355" customWidth="1"/>
    <col min="3592" max="3592" width="5.875" style="355" customWidth="1"/>
    <col min="3593" max="3834" width="9" style="355"/>
    <col min="3835" max="3835" width="5.875" style="355" customWidth="1"/>
    <col min="3836" max="3847" width="11.125" style="355" customWidth="1"/>
    <col min="3848" max="3848" width="5.875" style="355" customWidth="1"/>
    <col min="3849" max="4090" width="9" style="355"/>
    <col min="4091" max="4091" width="5.875" style="355" customWidth="1"/>
    <col min="4092" max="4103" width="11.125" style="355" customWidth="1"/>
    <col min="4104" max="4104" width="5.875" style="355" customWidth="1"/>
    <col min="4105" max="4346" width="9" style="355"/>
    <col min="4347" max="4347" width="5.875" style="355" customWidth="1"/>
    <col min="4348" max="4359" width="11.125" style="355" customWidth="1"/>
    <col min="4360" max="4360" width="5.875" style="355" customWidth="1"/>
    <col min="4361" max="4602" width="9" style="355"/>
    <col min="4603" max="4603" width="5.875" style="355" customWidth="1"/>
    <col min="4604" max="4615" width="11.125" style="355" customWidth="1"/>
    <col min="4616" max="4616" width="5.875" style="355" customWidth="1"/>
    <col min="4617" max="4858" width="9" style="355"/>
    <col min="4859" max="4859" width="5.875" style="355" customWidth="1"/>
    <col min="4860" max="4871" width="11.125" style="355" customWidth="1"/>
    <col min="4872" max="4872" width="5.875" style="355" customWidth="1"/>
    <col min="4873" max="5114" width="9" style="355"/>
    <col min="5115" max="5115" width="5.875" style="355" customWidth="1"/>
    <col min="5116" max="5127" width="11.125" style="355" customWidth="1"/>
    <col min="5128" max="5128" width="5.875" style="355" customWidth="1"/>
    <col min="5129" max="5370" width="9" style="355"/>
    <col min="5371" max="5371" width="5.875" style="355" customWidth="1"/>
    <col min="5372" max="5383" width="11.125" style="355" customWidth="1"/>
    <col min="5384" max="5384" width="5.875" style="355" customWidth="1"/>
    <col min="5385" max="5626" width="9" style="355"/>
    <col min="5627" max="5627" width="5.875" style="355" customWidth="1"/>
    <col min="5628" max="5639" width="11.125" style="355" customWidth="1"/>
    <col min="5640" max="5640" width="5.875" style="355" customWidth="1"/>
    <col min="5641" max="5882" width="9" style="355"/>
    <col min="5883" max="5883" width="5.875" style="355" customWidth="1"/>
    <col min="5884" max="5895" width="11.125" style="355" customWidth="1"/>
    <col min="5896" max="5896" width="5.875" style="355" customWidth="1"/>
    <col min="5897" max="6138" width="9" style="355"/>
    <col min="6139" max="6139" width="5.875" style="355" customWidth="1"/>
    <col min="6140" max="6151" width="11.125" style="355" customWidth="1"/>
    <col min="6152" max="6152" width="5.875" style="355" customWidth="1"/>
    <col min="6153" max="6394" width="9" style="355"/>
    <col min="6395" max="6395" width="5.875" style="355" customWidth="1"/>
    <col min="6396" max="6407" width="11.125" style="355" customWidth="1"/>
    <col min="6408" max="6408" width="5.875" style="355" customWidth="1"/>
    <col min="6409" max="6650" width="9" style="355"/>
    <col min="6651" max="6651" width="5.875" style="355" customWidth="1"/>
    <col min="6652" max="6663" width="11.125" style="355" customWidth="1"/>
    <col min="6664" max="6664" width="5.875" style="355" customWidth="1"/>
    <col min="6665" max="6906" width="9" style="355"/>
    <col min="6907" max="6907" width="5.875" style="355" customWidth="1"/>
    <col min="6908" max="6919" width="11.125" style="355" customWidth="1"/>
    <col min="6920" max="6920" width="5.875" style="355" customWidth="1"/>
    <col min="6921" max="7162" width="9" style="355"/>
    <col min="7163" max="7163" width="5.875" style="355" customWidth="1"/>
    <col min="7164" max="7175" width="11.125" style="355" customWidth="1"/>
    <col min="7176" max="7176" width="5.875" style="355" customWidth="1"/>
    <col min="7177" max="7418" width="9" style="355"/>
    <col min="7419" max="7419" width="5.875" style="355" customWidth="1"/>
    <col min="7420" max="7431" width="11.125" style="355" customWidth="1"/>
    <col min="7432" max="7432" width="5.875" style="355" customWidth="1"/>
    <col min="7433" max="7674" width="9" style="355"/>
    <col min="7675" max="7675" width="5.875" style="355" customWidth="1"/>
    <col min="7676" max="7687" width="11.125" style="355" customWidth="1"/>
    <col min="7688" max="7688" width="5.875" style="355" customWidth="1"/>
    <col min="7689" max="7930" width="9" style="355"/>
    <col min="7931" max="7931" width="5.875" style="355" customWidth="1"/>
    <col min="7932" max="7943" width="11.125" style="355" customWidth="1"/>
    <col min="7944" max="7944" width="5.875" style="355" customWidth="1"/>
    <col min="7945" max="8186" width="9" style="355"/>
    <col min="8187" max="8187" width="5.875" style="355" customWidth="1"/>
    <col min="8188" max="8199" width="11.125" style="355" customWidth="1"/>
    <col min="8200" max="8200" width="5.875" style="355" customWidth="1"/>
    <col min="8201" max="8442" width="9" style="355"/>
    <col min="8443" max="8443" width="5.875" style="355" customWidth="1"/>
    <col min="8444" max="8455" width="11.125" style="355" customWidth="1"/>
    <col min="8456" max="8456" width="5.875" style="355" customWidth="1"/>
    <col min="8457" max="8698" width="9" style="355"/>
    <col min="8699" max="8699" width="5.875" style="355" customWidth="1"/>
    <col min="8700" max="8711" width="11.125" style="355" customWidth="1"/>
    <col min="8712" max="8712" width="5.875" style="355" customWidth="1"/>
    <col min="8713" max="8954" width="9" style="355"/>
    <col min="8955" max="8955" width="5.875" style="355" customWidth="1"/>
    <col min="8956" max="8967" width="11.125" style="355" customWidth="1"/>
    <col min="8968" max="8968" width="5.875" style="355" customWidth="1"/>
    <col min="8969" max="9210" width="9" style="355"/>
    <col min="9211" max="9211" width="5.875" style="355" customWidth="1"/>
    <col min="9212" max="9223" width="11.125" style="355" customWidth="1"/>
    <col min="9224" max="9224" width="5.875" style="355" customWidth="1"/>
    <col min="9225" max="9466" width="9" style="355"/>
    <col min="9467" max="9467" width="5.875" style="355" customWidth="1"/>
    <col min="9468" max="9479" width="11.125" style="355" customWidth="1"/>
    <col min="9480" max="9480" width="5.875" style="355" customWidth="1"/>
    <col min="9481" max="9722" width="9" style="355"/>
    <col min="9723" max="9723" width="5.875" style="355" customWidth="1"/>
    <col min="9724" max="9735" width="11.125" style="355" customWidth="1"/>
    <col min="9736" max="9736" width="5.875" style="355" customWidth="1"/>
    <col min="9737" max="9978" width="9" style="355"/>
    <col min="9979" max="9979" width="5.875" style="355" customWidth="1"/>
    <col min="9980" max="9991" width="11.125" style="355" customWidth="1"/>
    <col min="9992" max="9992" width="5.875" style="355" customWidth="1"/>
    <col min="9993" max="10234" width="9" style="355"/>
    <col min="10235" max="10235" width="5.875" style="355" customWidth="1"/>
    <col min="10236" max="10247" width="11.125" style="355" customWidth="1"/>
    <col min="10248" max="10248" width="5.875" style="355" customWidth="1"/>
    <col min="10249" max="10490" width="9" style="355"/>
    <col min="10491" max="10491" width="5.875" style="355" customWidth="1"/>
    <col min="10492" max="10503" width="11.125" style="355" customWidth="1"/>
    <col min="10504" max="10504" width="5.875" style="355" customWidth="1"/>
    <col min="10505" max="10746" width="9" style="355"/>
    <col min="10747" max="10747" width="5.875" style="355" customWidth="1"/>
    <col min="10748" max="10759" width="11.125" style="355" customWidth="1"/>
    <col min="10760" max="10760" width="5.875" style="355" customWidth="1"/>
    <col min="10761" max="11002" width="9" style="355"/>
    <col min="11003" max="11003" width="5.875" style="355" customWidth="1"/>
    <col min="11004" max="11015" width="11.125" style="355" customWidth="1"/>
    <col min="11016" max="11016" width="5.875" style="355" customWidth="1"/>
    <col min="11017" max="11258" width="9" style="355"/>
    <col min="11259" max="11259" width="5.875" style="355" customWidth="1"/>
    <col min="11260" max="11271" width="11.125" style="355" customWidth="1"/>
    <col min="11272" max="11272" width="5.875" style="355" customWidth="1"/>
    <col min="11273" max="11514" width="9" style="355"/>
    <col min="11515" max="11515" width="5.875" style="355" customWidth="1"/>
    <col min="11516" max="11527" width="11.125" style="355" customWidth="1"/>
    <col min="11528" max="11528" width="5.875" style="355" customWidth="1"/>
    <col min="11529" max="11770" width="9" style="355"/>
    <col min="11771" max="11771" width="5.875" style="355" customWidth="1"/>
    <col min="11772" max="11783" width="11.125" style="355" customWidth="1"/>
    <col min="11784" max="11784" width="5.875" style="355" customWidth="1"/>
    <col min="11785" max="12026" width="9" style="355"/>
    <col min="12027" max="12027" width="5.875" style="355" customWidth="1"/>
    <col min="12028" max="12039" width="11.125" style="355" customWidth="1"/>
    <col min="12040" max="12040" width="5.875" style="355" customWidth="1"/>
    <col min="12041" max="12282" width="9" style="355"/>
    <col min="12283" max="12283" width="5.875" style="355" customWidth="1"/>
    <col min="12284" max="12295" width="11.125" style="355" customWidth="1"/>
    <col min="12296" max="12296" width="5.875" style="355" customWidth="1"/>
    <col min="12297" max="12538" width="9" style="355"/>
    <col min="12539" max="12539" width="5.875" style="355" customWidth="1"/>
    <col min="12540" max="12551" width="11.125" style="355" customWidth="1"/>
    <col min="12552" max="12552" width="5.875" style="355" customWidth="1"/>
    <col min="12553" max="12794" width="9" style="355"/>
    <col min="12795" max="12795" width="5.875" style="355" customWidth="1"/>
    <col min="12796" max="12807" width="11.125" style="355" customWidth="1"/>
    <col min="12808" max="12808" width="5.875" style="355" customWidth="1"/>
    <col min="12809" max="13050" width="9" style="355"/>
    <col min="13051" max="13051" width="5.875" style="355" customWidth="1"/>
    <col min="13052" max="13063" width="11.125" style="355" customWidth="1"/>
    <col min="13064" max="13064" width="5.875" style="355" customWidth="1"/>
    <col min="13065" max="13306" width="9" style="355"/>
    <col min="13307" max="13307" width="5.875" style="355" customWidth="1"/>
    <col min="13308" max="13319" width="11.125" style="355" customWidth="1"/>
    <col min="13320" max="13320" width="5.875" style="355" customWidth="1"/>
    <col min="13321" max="13562" width="9" style="355"/>
    <col min="13563" max="13563" width="5.875" style="355" customWidth="1"/>
    <col min="13564" max="13575" width="11.125" style="355" customWidth="1"/>
    <col min="13576" max="13576" width="5.875" style="355" customWidth="1"/>
    <col min="13577" max="13818" width="9" style="355"/>
    <col min="13819" max="13819" width="5.875" style="355" customWidth="1"/>
    <col min="13820" max="13831" width="11.125" style="355" customWidth="1"/>
    <col min="13832" max="13832" width="5.875" style="355" customWidth="1"/>
    <col min="13833" max="14074" width="9" style="355"/>
    <col min="14075" max="14075" width="5.875" style="355" customWidth="1"/>
    <col min="14076" max="14087" width="11.125" style="355" customWidth="1"/>
    <col min="14088" max="14088" width="5.875" style="355" customWidth="1"/>
    <col min="14089" max="14330" width="9" style="355"/>
    <col min="14331" max="14331" width="5.875" style="355" customWidth="1"/>
    <col min="14332" max="14343" width="11.125" style="355" customWidth="1"/>
    <col min="14344" max="14344" width="5.875" style="355" customWidth="1"/>
    <col min="14345" max="14586" width="9" style="355"/>
    <col min="14587" max="14587" width="5.875" style="355" customWidth="1"/>
    <col min="14588" max="14599" width="11.125" style="355" customWidth="1"/>
    <col min="14600" max="14600" width="5.875" style="355" customWidth="1"/>
    <col min="14601" max="14842" width="9" style="355"/>
    <col min="14843" max="14843" width="5.875" style="355" customWidth="1"/>
    <col min="14844" max="14855" width="11.125" style="355" customWidth="1"/>
    <col min="14856" max="14856" width="5.875" style="355" customWidth="1"/>
    <col min="14857" max="15098" width="9" style="355"/>
    <col min="15099" max="15099" width="5.875" style="355" customWidth="1"/>
    <col min="15100" max="15111" width="11.125" style="355" customWidth="1"/>
    <col min="15112" max="15112" width="5.875" style="355" customWidth="1"/>
    <col min="15113" max="15354" width="9" style="355"/>
    <col min="15355" max="15355" width="5.875" style="355" customWidth="1"/>
    <col min="15356" max="15367" width="11.125" style="355" customWidth="1"/>
    <col min="15368" max="15368" width="5.875" style="355" customWidth="1"/>
    <col min="15369" max="15610" width="9" style="355"/>
    <col min="15611" max="15611" width="5.875" style="355" customWidth="1"/>
    <col min="15612" max="15623" width="11.125" style="355" customWidth="1"/>
    <col min="15624" max="15624" width="5.875" style="355" customWidth="1"/>
    <col min="15625" max="15866" width="9" style="355"/>
    <col min="15867" max="15867" width="5.875" style="355" customWidth="1"/>
    <col min="15868" max="15879" width="11.125" style="355" customWidth="1"/>
    <col min="15880" max="15880" width="5.875" style="355" customWidth="1"/>
    <col min="15881" max="16122" width="9" style="355"/>
    <col min="16123" max="16123" width="5.875" style="355" customWidth="1"/>
    <col min="16124" max="16135" width="11.125" style="355" customWidth="1"/>
    <col min="16136" max="16136" width="5.875" style="355" customWidth="1"/>
    <col min="16137" max="16384" width="9" style="355"/>
  </cols>
  <sheetData>
    <row r="1" spans="1:9" ht="20.100000000000001" customHeight="1">
      <c r="A1" s="554" t="s">
        <v>930</v>
      </c>
      <c r="B1" s="554"/>
      <c r="D1" s="356"/>
      <c r="E1" s="356"/>
      <c r="F1" s="356"/>
      <c r="G1" s="555" t="s">
        <v>931</v>
      </c>
      <c r="H1" s="555"/>
      <c r="I1" s="357"/>
    </row>
    <row r="2" spans="1:9" ht="30" customHeight="1">
      <c r="C2" s="577" t="s">
        <v>713</v>
      </c>
      <c r="D2" s="577"/>
      <c r="E2" s="577"/>
      <c r="F2" s="577"/>
      <c r="G2" s="577"/>
      <c r="H2" s="577"/>
      <c r="I2" s="359" t="s">
        <v>95</v>
      </c>
    </row>
    <row r="3" spans="1:9" ht="30" customHeight="1">
      <c r="C3" s="577" t="s">
        <v>720</v>
      </c>
      <c r="D3" s="577"/>
      <c r="E3" s="577"/>
      <c r="F3" s="577"/>
      <c r="G3" s="577"/>
      <c r="H3" s="577"/>
      <c r="I3" s="357"/>
    </row>
    <row r="4" spans="1:9" ht="20.100000000000001" customHeight="1" thickBot="1">
      <c r="A4" s="360" t="s">
        <v>98</v>
      </c>
      <c r="B4" s="360"/>
      <c r="C4" s="360"/>
      <c r="D4" s="357"/>
      <c r="E4" s="357"/>
      <c r="F4" s="360"/>
      <c r="G4" s="360"/>
      <c r="H4" s="360" t="s">
        <v>99</v>
      </c>
      <c r="I4" s="357"/>
    </row>
    <row r="5" spans="1:9" ht="20.100000000000001" customHeight="1">
      <c r="A5" s="628" t="s">
        <v>724</v>
      </c>
      <c r="B5" s="629"/>
      <c r="C5" s="551" t="s">
        <v>725</v>
      </c>
      <c r="D5" s="551"/>
      <c r="E5" s="551" t="s">
        <v>726</v>
      </c>
      <c r="F5" s="551"/>
      <c r="G5" s="634" t="s">
        <v>727</v>
      </c>
      <c r="H5" s="635"/>
      <c r="I5" s="357"/>
    </row>
    <row r="6" spans="1:9" ht="20.100000000000001" customHeight="1">
      <c r="A6" s="630"/>
      <c r="B6" s="631"/>
      <c r="C6" s="419" t="s">
        <v>910</v>
      </c>
      <c r="D6" s="361" t="s">
        <v>781</v>
      </c>
      <c r="E6" s="361" t="s">
        <v>782</v>
      </c>
      <c r="F6" s="361" t="s">
        <v>108</v>
      </c>
      <c r="G6" s="636"/>
      <c r="H6" s="637"/>
      <c r="I6" s="357"/>
    </row>
    <row r="7" spans="1:9" ht="20.100000000000001" customHeight="1">
      <c r="A7" s="632"/>
      <c r="B7" s="633"/>
      <c r="C7" s="361" t="s">
        <v>783</v>
      </c>
      <c r="D7" s="361" t="s">
        <v>784</v>
      </c>
      <c r="E7" s="361" t="s">
        <v>911</v>
      </c>
      <c r="F7" s="361" t="s">
        <v>111</v>
      </c>
      <c r="G7" s="638"/>
      <c r="H7" s="639"/>
      <c r="I7" s="357"/>
    </row>
    <row r="8" spans="1:9" ht="20.100000000000001" customHeight="1">
      <c r="A8" s="544"/>
      <c r="B8" s="545"/>
      <c r="C8" s="545"/>
      <c r="D8" s="545"/>
      <c r="E8" s="545"/>
      <c r="F8" s="545"/>
      <c r="G8" s="545"/>
      <c r="H8" s="546"/>
      <c r="I8" s="357"/>
    </row>
    <row r="9" spans="1:9" ht="20.100000000000001" customHeight="1">
      <c r="A9" s="538" t="s">
        <v>531</v>
      </c>
      <c r="B9" s="539" t="s">
        <v>531</v>
      </c>
      <c r="C9" s="362">
        <v>9373</v>
      </c>
      <c r="D9" s="362">
        <v>9265</v>
      </c>
      <c r="E9" s="362">
        <v>621851</v>
      </c>
      <c r="F9" s="362">
        <v>640489</v>
      </c>
      <c r="G9" s="540" t="s">
        <v>912</v>
      </c>
      <c r="H9" s="541" t="s">
        <v>912</v>
      </c>
      <c r="I9" s="357"/>
    </row>
    <row r="10" spans="1:9" ht="20.100000000000001" customHeight="1">
      <c r="A10" s="532" t="s">
        <v>741</v>
      </c>
      <c r="B10" s="533" t="s">
        <v>741</v>
      </c>
      <c r="C10" s="363">
        <v>2537</v>
      </c>
      <c r="D10" s="363">
        <v>1227</v>
      </c>
      <c r="E10" s="363">
        <v>97714</v>
      </c>
      <c r="F10" s="363">
        <v>101478</v>
      </c>
      <c r="G10" s="533" t="s">
        <v>742</v>
      </c>
      <c r="H10" s="534"/>
      <c r="I10" s="357"/>
    </row>
    <row r="11" spans="1:9" ht="20.100000000000001" customHeight="1">
      <c r="A11" s="535" t="s">
        <v>743</v>
      </c>
      <c r="B11" s="536" t="s">
        <v>743</v>
      </c>
      <c r="C11" s="364">
        <v>6650</v>
      </c>
      <c r="D11" s="364">
        <v>7667</v>
      </c>
      <c r="E11" s="364">
        <v>513633</v>
      </c>
      <c r="F11" s="364">
        <v>527950</v>
      </c>
      <c r="G11" s="536" t="s">
        <v>744</v>
      </c>
      <c r="H11" s="537"/>
      <c r="I11" s="357"/>
    </row>
    <row r="12" spans="1:9" ht="20.100000000000001" customHeight="1">
      <c r="A12" s="532" t="s">
        <v>745</v>
      </c>
      <c r="B12" s="533" t="s">
        <v>745</v>
      </c>
      <c r="C12" s="363">
        <v>108</v>
      </c>
      <c r="D12" s="363">
        <v>141</v>
      </c>
      <c r="E12" s="363">
        <v>6720</v>
      </c>
      <c r="F12" s="363">
        <v>6969</v>
      </c>
      <c r="G12" s="533" t="s">
        <v>746</v>
      </c>
      <c r="H12" s="534"/>
      <c r="I12" s="357"/>
    </row>
    <row r="13" spans="1:9" ht="20.100000000000001" customHeight="1">
      <c r="A13" s="535" t="s">
        <v>913</v>
      </c>
      <c r="B13" s="536" t="s">
        <v>913</v>
      </c>
      <c r="C13" s="364">
        <v>78</v>
      </c>
      <c r="D13" s="364">
        <v>230</v>
      </c>
      <c r="E13" s="364">
        <v>3784</v>
      </c>
      <c r="F13" s="364">
        <v>4092</v>
      </c>
      <c r="G13" s="536" t="s">
        <v>748</v>
      </c>
      <c r="H13" s="537"/>
      <c r="I13" s="357"/>
    </row>
    <row r="14" spans="1:9" ht="20.100000000000001" customHeight="1">
      <c r="A14" s="538" t="s">
        <v>914</v>
      </c>
      <c r="B14" s="539" t="s">
        <v>914</v>
      </c>
      <c r="C14" s="362">
        <v>8292</v>
      </c>
      <c r="D14" s="362">
        <v>12644</v>
      </c>
      <c r="E14" s="362">
        <v>1125811</v>
      </c>
      <c r="F14" s="362">
        <v>1146747</v>
      </c>
      <c r="G14" s="540" t="s">
        <v>915</v>
      </c>
      <c r="H14" s="541" t="s">
        <v>915</v>
      </c>
      <c r="I14" s="357"/>
    </row>
    <row r="15" spans="1:9" ht="20.100000000000001" customHeight="1">
      <c r="A15" s="532" t="s">
        <v>741</v>
      </c>
      <c r="B15" s="533"/>
      <c r="C15" s="363">
        <v>1301</v>
      </c>
      <c r="D15" s="363">
        <v>2330</v>
      </c>
      <c r="E15" s="363">
        <v>209028</v>
      </c>
      <c r="F15" s="363">
        <v>212659</v>
      </c>
      <c r="G15" s="533" t="s">
        <v>742</v>
      </c>
      <c r="H15" s="534"/>
      <c r="I15" s="357"/>
    </row>
    <row r="16" spans="1:9" ht="20.100000000000001" customHeight="1">
      <c r="A16" s="535" t="s">
        <v>743</v>
      </c>
      <c r="B16" s="536"/>
      <c r="C16" s="364">
        <v>6863</v>
      </c>
      <c r="D16" s="364">
        <v>10094</v>
      </c>
      <c r="E16" s="364">
        <v>900668</v>
      </c>
      <c r="F16" s="364">
        <v>917625</v>
      </c>
      <c r="G16" s="536" t="s">
        <v>744</v>
      </c>
      <c r="H16" s="537"/>
      <c r="I16" s="357"/>
    </row>
    <row r="17" spans="1:9" ht="20.100000000000001" customHeight="1">
      <c r="A17" s="532" t="s">
        <v>745</v>
      </c>
      <c r="B17" s="533"/>
      <c r="C17" s="363">
        <v>91</v>
      </c>
      <c r="D17" s="363">
        <v>133</v>
      </c>
      <c r="E17" s="363">
        <v>12044</v>
      </c>
      <c r="F17" s="363">
        <v>12268</v>
      </c>
      <c r="G17" s="533" t="s">
        <v>746</v>
      </c>
      <c r="H17" s="534"/>
      <c r="I17" s="357"/>
    </row>
    <row r="18" spans="1:9" ht="20.100000000000001" customHeight="1">
      <c r="A18" s="535" t="s">
        <v>747</v>
      </c>
      <c r="B18" s="536"/>
      <c r="C18" s="364">
        <v>37</v>
      </c>
      <c r="D18" s="364">
        <v>87</v>
      </c>
      <c r="E18" s="364">
        <v>4071</v>
      </c>
      <c r="F18" s="364">
        <v>4195</v>
      </c>
      <c r="G18" s="536" t="s">
        <v>748</v>
      </c>
      <c r="H18" s="537"/>
      <c r="I18" s="357"/>
    </row>
    <row r="19" spans="1:9" ht="20.100000000000001" customHeight="1">
      <c r="A19" s="538" t="s">
        <v>916</v>
      </c>
      <c r="B19" s="539" t="s">
        <v>916</v>
      </c>
      <c r="C19" s="362">
        <v>5925</v>
      </c>
      <c r="D19" s="362">
        <v>7430</v>
      </c>
      <c r="E19" s="362">
        <v>842236</v>
      </c>
      <c r="F19" s="362">
        <v>855591</v>
      </c>
      <c r="G19" s="540" t="s">
        <v>472</v>
      </c>
      <c r="H19" s="541"/>
      <c r="I19" s="357"/>
    </row>
    <row r="20" spans="1:9" ht="20.100000000000001" customHeight="1">
      <c r="A20" s="532" t="s">
        <v>741</v>
      </c>
      <c r="B20" s="533"/>
      <c r="C20" s="363">
        <v>1205</v>
      </c>
      <c r="D20" s="363">
        <v>1762</v>
      </c>
      <c r="E20" s="363">
        <v>182329</v>
      </c>
      <c r="F20" s="363">
        <v>185296</v>
      </c>
      <c r="G20" s="533" t="s">
        <v>742</v>
      </c>
      <c r="H20" s="534"/>
      <c r="I20" s="357"/>
    </row>
    <row r="21" spans="1:9" ht="20.100000000000001" customHeight="1">
      <c r="A21" s="535" t="s">
        <v>743</v>
      </c>
      <c r="B21" s="536"/>
      <c r="C21" s="364">
        <v>4638</v>
      </c>
      <c r="D21" s="364">
        <v>5529</v>
      </c>
      <c r="E21" s="364">
        <v>648019</v>
      </c>
      <c r="F21" s="364">
        <v>658186</v>
      </c>
      <c r="G21" s="536" t="s">
        <v>744</v>
      </c>
      <c r="H21" s="537"/>
      <c r="I21" s="357"/>
    </row>
    <row r="22" spans="1:9" ht="20.100000000000001" customHeight="1">
      <c r="A22" s="532" t="s">
        <v>745</v>
      </c>
      <c r="B22" s="533"/>
      <c r="C22" s="363">
        <v>67</v>
      </c>
      <c r="D22" s="363">
        <v>106</v>
      </c>
      <c r="E22" s="363">
        <v>9654</v>
      </c>
      <c r="F22" s="363">
        <v>9827</v>
      </c>
      <c r="G22" s="533" t="s">
        <v>746</v>
      </c>
      <c r="H22" s="534"/>
      <c r="I22" s="357"/>
    </row>
    <row r="23" spans="1:9" ht="20.100000000000001" customHeight="1" thickBot="1">
      <c r="A23" s="528" t="s">
        <v>747</v>
      </c>
      <c r="B23" s="529"/>
      <c r="C23" s="365">
        <v>15</v>
      </c>
      <c r="D23" s="365">
        <v>33</v>
      </c>
      <c r="E23" s="365">
        <v>2234</v>
      </c>
      <c r="F23" s="365">
        <v>2282</v>
      </c>
      <c r="G23" s="529" t="s">
        <v>748</v>
      </c>
      <c r="H23" s="530"/>
      <c r="I23" s="357"/>
    </row>
    <row r="24" spans="1:9" ht="20.100000000000001" customHeight="1">
      <c r="A24" s="538" t="s">
        <v>917</v>
      </c>
      <c r="B24" s="539" t="s">
        <v>917</v>
      </c>
      <c r="C24" s="362">
        <v>7639</v>
      </c>
      <c r="D24" s="362">
        <v>9041</v>
      </c>
      <c r="E24" s="362">
        <v>1019084</v>
      </c>
      <c r="F24" s="362">
        <v>1035764</v>
      </c>
      <c r="G24" s="540" t="s">
        <v>918</v>
      </c>
      <c r="H24" s="541"/>
      <c r="I24" s="366"/>
    </row>
    <row r="25" spans="1:9" ht="20.100000000000001" customHeight="1">
      <c r="A25" s="532" t="s">
        <v>741</v>
      </c>
      <c r="B25" s="533"/>
      <c r="C25" s="363">
        <v>1583</v>
      </c>
      <c r="D25" s="363">
        <v>2272</v>
      </c>
      <c r="E25" s="363">
        <v>237848</v>
      </c>
      <c r="F25" s="363">
        <v>241703</v>
      </c>
      <c r="G25" s="533" t="s">
        <v>742</v>
      </c>
      <c r="H25" s="534"/>
    </row>
    <row r="26" spans="1:9" ht="20.100000000000001" customHeight="1">
      <c r="A26" s="535" t="s">
        <v>743</v>
      </c>
      <c r="B26" s="536"/>
      <c r="C26" s="364">
        <v>5967</v>
      </c>
      <c r="D26" s="364">
        <v>6636</v>
      </c>
      <c r="E26" s="364">
        <v>768560</v>
      </c>
      <c r="F26" s="364">
        <v>781163</v>
      </c>
      <c r="G26" s="536" t="s">
        <v>744</v>
      </c>
      <c r="H26" s="537"/>
    </row>
    <row r="27" spans="1:9" ht="20.100000000000001" customHeight="1">
      <c r="A27" s="532" t="s">
        <v>745</v>
      </c>
      <c r="B27" s="533"/>
      <c r="C27" s="363">
        <v>69</v>
      </c>
      <c r="D27" s="363">
        <v>104</v>
      </c>
      <c r="E27" s="363">
        <v>10317</v>
      </c>
      <c r="F27" s="363">
        <v>10490</v>
      </c>
      <c r="G27" s="533" t="s">
        <v>746</v>
      </c>
      <c r="H27" s="534"/>
    </row>
    <row r="28" spans="1:9" ht="20.100000000000001" customHeight="1" thickBot="1">
      <c r="A28" s="528" t="s">
        <v>747</v>
      </c>
      <c r="B28" s="529"/>
      <c r="C28" s="365">
        <v>20</v>
      </c>
      <c r="D28" s="365">
        <v>29</v>
      </c>
      <c r="E28" s="365">
        <v>2359</v>
      </c>
      <c r="F28" s="365">
        <v>2408</v>
      </c>
      <c r="G28" s="529" t="s">
        <v>748</v>
      </c>
      <c r="H28" s="530"/>
    </row>
    <row r="29" spans="1:9" ht="20.100000000000001" customHeight="1">
      <c r="A29" s="538" t="s">
        <v>919</v>
      </c>
      <c r="B29" s="539" t="s">
        <v>916</v>
      </c>
      <c r="C29" s="362">
        <v>58941</v>
      </c>
      <c r="D29" s="362">
        <v>12472</v>
      </c>
      <c r="E29" s="362">
        <v>617383</v>
      </c>
      <c r="F29" s="362">
        <v>688796</v>
      </c>
      <c r="G29" s="540" t="s">
        <v>920</v>
      </c>
      <c r="H29" s="541" t="s">
        <v>920</v>
      </c>
    </row>
    <row r="30" spans="1:9" ht="20.100000000000001" customHeight="1">
      <c r="A30" s="532" t="s">
        <v>741</v>
      </c>
      <c r="B30" s="533"/>
      <c r="C30" s="363">
        <v>51982</v>
      </c>
      <c r="D30" s="363">
        <v>5853</v>
      </c>
      <c r="E30" s="363">
        <v>150857</v>
      </c>
      <c r="F30" s="363">
        <v>208692</v>
      </c>
      <c r="G30" s="533" t="s">
        <v>742</v>
      </c>
      <c r="H30" s="534"/>
    </row>
    <row r="31" spans="1:9" ht="20.100000000000001" customHeight="1">
      <c r="A31" s="535" t="s">
        <v>743</v>
      </c>
      <c r="B31" s="536"/>
      <c r="C31" s="364">
        <v>6855</v>
      </c>
      <c r="D31" s="364">
        <v>6474</v>
      </c>
      <c r="E31" s="364">
        <v>458912</v>
      </c>
      <c r="F31" s="364">
        <v>472241</v>
      </c>
      <c r="G31" s="536" t="s">
        <v>744</v>
      </c>
      <c r="H31" s="537"/>
    </row>
    <row r="32" spans="1:9" ht="20.100000000000001" customHeight="1">
      <c r="A32" s="532" t="s">
        <v>745</v>
      </c>
      <c r="B32" s="533"/>
      <c r="C32" s="363">
        <v>83</v>
      </c>
      <c r="D32" s="363">
        <v>118</v>
      </c>
      <c r="E32" s="363">
        <v>6231</v>
      </c>
      <c r="F32" s="363">
        <v>6432</v>
      </c>
      <c r="G32" s="533" t="s">
        <v>746</v>
      </c>
      <c r="H32" s="534"/>
    </row>
    <row r="33" spans="1:8" ht="20.100000000000001" customHeight="1" thickBot="1">
      <c r="A33" s="528" t="s">
        <v>747</v>
      </c>
      <c r="B33" s="529"/>
      <c r="C33" s="365">
        <v>21</v>
      </c>
      <c r="D33" s="365">
        <v>27</v>
      </c>
      <c r="E33" s="365">
        <v>1383</v>
      </c>
      <c r="F33" s="365">
        <v>1431</v>
      </c>
      <c r="G33" s="529" t="s">
        <v>748</v>
      </c>
      <c r="H33" s="530"/>
    </row>
    <row r="34" spans="1:8" ht="20.100000000000001" customHeight="1">
      <c r="A34" s="538" t="s">
        <v>921</v>
      </c>
      <c r="B34" s="539" t="s">
        <v>916</v>
      </c>
      <c r="C34" s="362">
        <v>1863</v>
      </c>
      <c r="D34" s="362">
        <v>2475</v>
      </c>
      <c r="E34" s="362">
        <v>240891</v>
      </c>
      <c r="F34" s="362">
        <v>245229</v>
      </c>
      <c r="G34" s="540" t="s">
        <v>922</v>
      </c>
      <c r="H34" s="541" t="s">
        <v>922</v>
      </c>
    </row>
    <row r="35" spans="1:8" ht="20.100000000000001" customHeight="1">
      <c r="A35" s="532" t="s">
        <v>741</v>
      </c>
      <c r="B35" s="533"/>
      <c r="C35" s="363">
        <v>241</v>
      </c>
      <c r="D35" s="363">
        <v>416</v>
      </c>
      <c r="E35" s="363">
        <v>58412</v>
      </c>
      <c r="F35" s="363">
        <v>59069</v>
      </c>
      <c r="G35" s="533" t="s">
        <v>742</v>
      </c>
      <c r="H35" s="534"/>
    </row>
    <row r="36" spans="1:8" ht="20.100000000000001" customHeight="1">
      <c r="A36" s="535" t="s">
        <v>743</v>
      </c>
      <c r="B36" s="536"/>
      <c r="C36" s="364">
        <v>1563</v>
      </c>
      <c r="D36" s="364">
        <v>2023</v>
      </c>
      <c r="E36" s="364">
        <v>179258</v>
      </c>
      <c r="F36" s="364">
        <v>182844</v>
      </c>
      <c r="G36" s="536" t="s">
        <v>744</v>
      </c>
      <c r="H36" s="537"/>
    </row>
    <row r="37" spans="1:8" ht="20.100000000000001" customHeight="1">
      <c r="A37" s="532" t="s">
        <v>745</v>
      </c>
      <c r="B37" s="533"/>
      <c r="C37" s="363">
        <v>52</v>
      </c>
      <c r="D37" s="363">
        <v>30</v>
      </c>
      <c r="E37" s="363">
        <v>2506</v>
      </c>
      <c r="F37" s="363">
        <v>2588</v>
      </c>
      <c r="G37" s="533" t="s">
        <v>746</v>
      </c>
      <c r="H37" s="534"/>
    </row>
    <row r="38" spans="1:8" ht="20.100000000000001" customHeight="1" thickBot="1">
      <c r="A38" s="528" t="s">
        <v>747</v>
      </c>
      <c r="B38" s="529"/>
      <c r="C38" s="365">
        <v>7</v>
      </c>
      <c r="D38" s="365">
        <v>6</v>
      </c>
      <c r="E38" s="365">
        <v>715</v>
      </c>
      <c r="F38" s="365">
        <v>728</v>
      </c>
      <c r="G38" s="529" t="s">
        <v>748</v>
      </c>
      <c r="H38" s="530"/>
    </row>
    <row r="39" spans="1:8" ht="20.100000000000001" customHeight="1">
      <c r="A39" s="538" t="s">
        <v>923</v>
      </c>
      <c r="B39" s="539" t="s">
        <v>916</v>
      </c>
      <c r="C39" s="362">
        <v>6246</v>
      </c>
      <c r="D39" s="362">
        <v>4656</v>
      </c>
      <c r="E39" s="362">
        <v>541417</v>
      </c>
      <c r="F39" s="362">
        <v>552319</v>
      </c>
      <c r="G39" s="540" t="s">
        <v>538</v>
      </c>
      <c r="H39" s="541" t="s">
        <v>538</v>
      </c>
    </row>
    <row r="40" spans="1:8" ht="20.100000000000001" customHeight="1">
      <c r="A40" s="532" t="s">
        <v>741</v>
      </c>
      <c r="B40" s="533"/>
      <c r="C40" s="363">
        <v>848</v>
      </c>
      <c r="D40" s="363">
        <v>580</v>
      </c>
      <c r="E40" s="363">
        <v>100557</v>
      </c>
      <c r="F40" s="363">
        <v>101985</v>
      </c>
      <c r="G40" s="533" t="s">
        <v>742</v>
      </c>
      <c r="H40" s="534"/>
    </row>
    <row r="41" spans="1:8" ht="20.100000000000001" customHeight="1">
      <c r="A41" s="535" t="s">
        <v>743</v>
      </c>
      <c r="B41" s="536"/>
      <c r="C41" s="364">
        <v>5280</v>
      </c>
      <c r="D41" s="364">
        <v>3970</v>
      </c>
      <c r="E41" s="364">
        <v>433700</v>
      </c>
      <c r="F41" s="364">
        <v>442950</v>
      </c>
      <c r="G41" s="536" t="s">
        <v>744</v>
      </c>
      <c r="H41" s="537"/>
    </row>
    <row r="42" spans="1:8" ht="20.100000000000001" customHeight="1">
      <c r="A42" s="532" t="s">
        <v>745</v>
      </c>
      <c r="B42" s="533"/>
      <c r="C42" s="363">
        <v>90</v>
      </c>
      <c r="D42" s="363">
        <v>93</v>
      </c>
      <c r="E42" s="363">
        <v>5735</v>
      </c>
      <c r="F42" s="363">
        <v>5918</v>
      </c>
      <c r="G42" s="533" t="s">
        <v>746</v>
      </c>
      <c r="H42" s="534"/>
    </row>
    <row r="43" spans="1:8" ht="20.100000000000001" customHeight="1" thickBot="1">
      <c r="A43" s="528" t="s">
        <v>747</v>
      </c>
      <c r="B43" s="529"/>
      <c r="C43" s="365">
        <v>28</v>
      </c>
      <c r="D43" s="365">
        <v>13</v>
      </c>
      <c r="E43" s="365">
        <v>1425</v>
      </c>
      <c r="F43" s="365">
        <v>1466</v>
      </c>
      <c r="G43" s="529" t="s">
        <v>748</v>
      </c>
      <c r="H43" s="530"/>
    </row>
    <row r="44" spans="1:8" ht="20.100000000000001" customHeight="1">
      <c r="A44" s="538" t="s">
        <v>924</v>
      </c>
      <c r="B44" s="539" t="s">
        <v>916</v>
      </c>
      <c r="C44" s="362">
        <v>1306</v>
      </c>
      <c r="D44" s="362">
        <v>592</v>
      </c>
      <c r="E44" s="362">
        <v>53262</v>
      </c>
      <c r="F44" s="362">
        <v>55160</v>
      </c>
      <c r="G44" s="540" t="s">
        <v>925</v>
      </c>
      <c r="H44" s="541" t="s">
        <v>925</v>
      </c>
    </row>
    <row r="45" spans="1:8" ht="20.100000000000001" customHeight="1">
      <c r="A45" s="532" t="s">
        <v>741</v>
      </c>
      <c r="B45" s="533"/>
      <c r="C45" s="363">
        <v>102</v>
      </c>
      <c r="D45" s="363">
        <v>51</v>
      </c>
      <c r="E45" s="363">
        <v>5178</v>
      </c>
      <c r="F45" s="363">
        <v>5331</v>
      </c>
      <c r="G45" s="533" t="s">
        <v>742</v>
      </c>
      <c r="H45" s="534"/>
    </row>
    <row r="46" spans="1:8" ht="20.100000000000001" customHeight="1">
      <c r="A46" s="535" t="s">
        <v>743</v>
      </c>
      <c r="B46" s="536"/>
      <c r="C46" s="364">
        <v>1175</v>
      </c>
      <c r="D46" s="364">
        <v>518</v>
      </c>
      <c r="E46" s="364">
        <v>47097</v>
      </c>
      <c r="F46" s="364">
        <v>48790</v>
      </c>
      <c r="G46" s="536" t="s">
        <v>744</v>
      </c>
      <c r="H46" s="537"/>
    </row>
    <row r="47" spans="1:8" ht="20.100000000000001" customHeight="1">
      <c r="A47" s="532" t="s">
        <v>745</v>
      </c>
      <c r="B47" s="533"/>
      <c r="C47" s="363">
        <v>22</v>
      </c>
      <c r="D47" s="363">
        <v>20</v>
      </c>
      <c r="E47" s="363">
        <v>755</v>
      </c>
      <c r="F47" s="363">
        <v>797</v>
      </c>
      <c r="G47" s="533" t="s">
        <v>746</v>
      </c>
      <c r="H47" s="534"/>
    </row>
    <row r="48" spans="1:8" ht="20.100000000000001" customHeight="1" thickBot="1">
      <c r="A48" s="528" t="s">
        <v>747</v>
      </c>
      <c r="B48" s="529"/>
      <c r="C48" s="365">
        <v>7</v>
      </c>
      <c r="D48" s="365">
        <v>3</v>
      </c>
      <c r="E48" s="365">
        <v>232</v>
      </c>
      <c r="F48" s="365">
        <v>242</v>
      </c>
      <c r="G48" s="529" t="s">
        <v>748</v>
      </c>
      <c r="H48" s="530"/>
    </row>
    <row r="49" spans="1:8" ht="20.100000000000001" customHeight="1">
      <c r="A49" s="538" t="s">
        <v>470</v>
      </c>
      <c r="B49" s="539" t="s">
        <v>916</v>
      </c>
      <c r="C49" s="362">
        <v>526</v>
      </c>
      <c r="D49" s="362">
        <v>195</v>
      </c>
      <c r="E49" s="362">
        <v>29136</v>
      </c>
      <c r="F49" s="362">
        <v>29857</v>
      </c>
      <c r="G49" s="540" t="s">
        <v>926</v>
      </c>
      <c r="H49" s="541" t="s">
        <v>926</v>
      </c>
    </row>
    <row r="50" spans="1:8" ht="20.100000000000001" customHeight="1">
      <c r="A50" s="532" t="s">
        <v>741</v>
      </c>
      <c r="B50" s="533"/>
      <c r="C50" s="363">
        <v>13</v>
      </c>
      <c r="D50" s="363">
        <v>18</v>
      </c>
      <c r="E50" s="363">
        <v>1413</v>
      </c>
      <c r="F50" s="363">
        <v>1444</v>
      </c>
      <c r="G50" s="533" t="s">
        <v>742</v>
      </c>
      <c r="H50" s="534"/>
    </row>
    <row r="51" spans="1:8" ht="20.100000000000001" customHeight="1">
      <c r="A51" s="535" t="s">
        <v>743</v>
      </c>
      <c r="B51" s="536"/>
      <c r="C51" s="364">
        <v>500</v>
      </c>
      <c r="D51" s="364">
        <v>169</v>
      </c>
      <c r="E51" s="364">
        <v>27111</v>
      </c>
      <c r="F51" s="364">
        <v>27780</v>
      </c>
      <c r="G51" s="536" t="s">
        <v>744</v>
      </c>
      <c r="H51" s="537"/>
    </row>
    <row r="52" spans="1:8" ht="20.100000000000001" customHeight="1">
      <c r="A52" s="532" t="s">
        <v>745</v>
      </c>
      <c r="B52" s="533"/>
      <c r="C52" s="363">
        <v>11</v>
      </c>
      <c r="D52" s="363">
        <v>7</v>
      </c>
      <c r="E52" s="363">
        <v>400</v>
      </c>
      <c r="F52" s="363">
        <v>418</v>
      </c>
      <c r="G52" s="533" t="s">
        <v>746</v>
      </c>
      <c r="H52" s="534"/>
    </row>
    <row r="53" spans="1:8" ht="20.100000000000001" customHeight="1" thickBot="1">
      <c r="A53" s="528" t="s">
        <v>747</v>
      </c>
      <c r="B53" s="529"/>
      <c r="C53" s="365">
        <v>2</v>
      </c>
      <c r="D53" s="365">
        <v>1</v>
      </c>
      <c r="E53" s="365">
        <v>212</v>
      </c>
      <c r="F53" s="365">
        <v>215</v>
      </c>
      <c r="G53" s="529" t="s">
        <v>748</v>
      </c>
      <c r="H53" s="530"/>
    </row>
    <row r="54" spans="1:8" ht="20.100000000000001" customHeight="1">
      <c r="A54" s="538" t="s">
        <v>255</v>
      </c>
      <c r="B54" s="539" t="s">
        <v>916</v>
      </c>
      <c r="C54" s="362">
        <v>100111</v>
      </c>
      <c r="D54" s="362">
        <v>58770</v>
      </c>
      <c r="E54" s="362">
        <v>5091071</v>
      </c>
      <c r="F54" s="362">
        <v>5249952</v>
      </c>
      <c r="G54" s="540" t="s">
        <v>111</v>
      </c>
      <c r="H54" s="541"/>
    </row>
    <row r="55" spans="1:8" ht="20.100000000000001" customHeight="1">
      <c r="A55" s="532" t="s">
        <v>741</v>
      </c>
      <c r="B55" s="533"/>
      <c r="C55" s="363">
        <v>59812</v>
      </c>
      <c r="D55" s="363">
        <v>14509</v>
      </c>
      <c r="E55" s="363">
        <v>1043336</v>
      </c>
      <c r="F55" s="363">
        <v>1117657</v>
      </c>
      <c r="G55" s="533" t="s">
        <v>742</v>
      </c>
      <c r="H55" s="534"/>
    </row>
    <row r="56" spans="1:8" ht="20.100000000000001" customHeight="1">
      <c r="A56" s="535" t="s">
        <v>743</v>
      </c>
      <c r="B56" s="536"/>
      <c r="C56" s="364">
        <v>39491</v>
      </c>
      <c r="D56" s="364">
        <v>43080</v>
      </c>
      <c r="E56" s="364">
        <v>3976958</v>
      </c>
      <c r="F56" s="364">
        <v>4059529</v>
      </c>
      <c r="G56" s="536" t="s">
        <v>744</v>
      </c>
      <c r="H56" s="537"/>
    </row>
    <row r="57" spans="1:8" ht="20.100000000000001" customHeight="1">
      <c r="A57" s="532" t="s">
        <v>745</v>
      </c>
      <c r="B57" s="533"/>
      <c r="C57" s="363">
        <v>593</v>
      </c>
      <c r="D57" s="363">
        <v>752</v>
      </c>
      <c r="E57" s="363">
        <v>54362</v>
      </c>
      <c r="F57" s="363">
        <v>55707</v>
      </c>
      <c r="G57" s="533" t="s">
        <v>746</v>
      </c>
      <c r="H57" s="534"/>
    </row>
    <row r="58" spans="1:8" ht="20.100000000000001" customHeight="1" thickBot="1">
      <c r="A58" s="528" t="s">
        <v>747</v>
      </c>
      <c r="B58" s="529"/>
      <c r="C58" s="365">
        <v>215</v>
      </c>
      <c r="D58" s="365">
        <v>429</v>
      </c>
      <c r="E58" s="365">
        <v>16415</v>
      </c>
      <c r="F58" s="365">
        <v>17059</v>
      </c>
      <c r="G58" s="529" t="s">
        <v>748</v>
      </c>
      <c r="H58" s="530"/>
    </row>
    <row r="59" spans="1:8" ht="20.100000000000001" customHeight="1">
      <c r="A59" s="650" t="s">
        <v>751</v>
      </c>
      <c r="B59" s="650"/>
      <c r="C59" s="650"/>
    </row>
  </sheetData>
  <mergeCells count="110">
    <mergeCell ref="A8:H8"/>
    <mergeCell ref="A9:B9"/>
    <mergeCell ref="G9:H9"/>
    <mergeCell ref="A10:B10"/>
    <mergeCell ref="G10:H10"/>
    <mergeCell ref="A11:B11"/>
    <mergeCell ref="G11:H11"/>
    <mergeCell ref="A1:B1"/>
    <mergeCell ref="G1:H1"/>
    <mergeCell ref="C2:H2"/>
    <mergeCell ref="C3:H3"/>
    <mergeCell ref="A5:B7"/>
    <mergeCell ref="C5:D5"/>
    <mergeCell ref="E5:F5"/>
    <mergeCell ref="G5:H7"/>
    <mergeCell ref="A15:B15"/>
    <mergeCell ref="G15:H15"/>
    <mergeCell ref="A16:B16"/>
    <mergeCell ref="G16:H16"/>
    <mergeCell ref="A17:B17"/>
    <mergeCell ref="G17:H17"/>
    <mergeCell ref="A12:B12"/>
    <mergeCell ref="G12:H12"/>
    <mergeCell ref="A13:B13"/>
    <mergeCell ref="G13:H13"/>
    <mergeCell ref="A14:B14"/>
    <mergeCell ref="G14:H14"/>
    <mergeCell ref="A21:B21"/>
    <mergeCell ref="G21:H21"/>
    <mergeCell ref="A22:B22"/>
    <mergeCell ref="G22:H22"/>
    <mergeCell ref="A23:B23"/>
    <mergeCell ref="G23:H23"/>
    <mergeCell ref="A18:B18"/>
    <mergeCell ref="G18:H18"/>
    <mergeCell ref="A19:B19"/>
    <mergeCell ref="G19:H19"/>
    <mergeCell ref="A20:B20"/>
    <mergeCell ref="G20:H20"/>
    <mergeCell ref="A27:B27"/>
    <mergeCell ref="G27:H27"/>
    <mergeCell ref="A28:B28"/>
    <mergeCell ref="G28:H28"/>
    <mergeCell ref="A29:B29"/>
    <mergeCell ref="G29:H29"/>
    <mergeCell ref="A24:B24"/>
    <mergeCell ref="G24:H24"/>
    <mergeCell ref="A25:B25"/>
    <mergeCell ref="G25:H25"/>
    <mergeCell ref="A26:B26"/>
    <mergeCell ref="G26:H26"/>
    <mergeCell ref="A33:B33"/>
    <mergeCell ref="G33:H33"/>
    <mergeCell ref="A34:B34"/>
    <mergeCell ref="G34:H34"/>
    <mergeCell ref="A35:B35"/>
    <mergeCell ref="G35:H35"/>
    <mergeCell ref="A30:B30"/>
    <mergeCell ref="G30:H30"/>
    <mergeCell ref="A31:B31"/>
    <mergeCell ref="G31:H31"/>
    <mergeCell ref="A32:B32"/>
    <mergeCell ref="G32:H32"/>
    <mergeCell ref="A39:B39"/>
    <mergeCell ref="G39:H39"/>
    <mergeCell ref="A40:B40"/>
    <mergeCell ref="G40:H40"/>
    <mergeCell ref="A41:B41"/>
    <mergeCell ref="G41:H41"/>
    <mergeCell ref="A36:B36"/>
    <mergeCell ref="G36:H36"/>
    <mergeCell ref="A37:B37"/>
    <mergeCell ref="G37:H37"/>
    <mergeCell ref="A38:B38"/>
    <mergeCell ref="G38:H38"/>
    <mergeCell ref="A45:B45"/>
    <mergeCell ref="G45:H45"/>
    <mergeCell ref="A46:B46"/>
    <mergeCell ref="G46:H46"/>
    <mergeCell ref="A47:B47"/>
    <mergeCell ref="G47:H47"/>
    <mergeCell ref="A42:B42"/>
    <mergeCell ref="G42:H42"/>
    <mergeCell ref="A43:B43"/>
    <mergeCell ref="G43:H43"/>
    <mergeCell ref="A44:B44"/>
    <mergeCell ref="G44:H44"/>
    <mergeCell ref="A51:B51"/>
    <mergeCell ref="G51:H51"/>
    <mergeCell ref="A52:B52"/>
    <mergeCell ref="G52:H52"/>
    <mergeCell ref="A53:B53"/>
    <mergeCell ref="G53:H53"/>
    <mergeCell ref="A48:B48"/>
    <mergeCell ref="G48:H48"/>
    <mergeCell ref="A49:B49"/>
    <mergeCell ref="G49:H49"/>
    <mergeCell ref="A50:B50"/>
    <mergeCell ref="G50:H50"/>
    <mergeCell ref="A57:B57"/>
    <mergeCell ref="G57:H57"/>
    <mergeCell ref="A58:B58"/>
    <mergeCell ref="G58:H58"/>
    <mergeCell ref="A59:C59"/>
    <mergeCell ref="A54:B54"/>
    <mergeCell ref="G54:H54"/>
    <mergeCell ref="A55:B55"/>
    <mergeCell ref="G55:H55"/>
    <mergeCell ref="A56:B56"/>
    <mergeCell ref="G56:H56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rightToLeft="1" workbookViewId="0">
      <selection activeCell="E1" sqref="E1"/>
    </sheetView>
  </sheetViews>
  <sheetFormatPr defaultRowHeight="12.75"/>
  <cols>
    <col min="1" max="1" width="9.375" style="1" customWidth="1"/>
    <col min="2" max="2" width="51.75" style="1" customWidth="1"/>
    <col min="3" max="3" width="69" style="1" customWidth="1"/>
    <col min="4" max="4" width="9.375" style="1" customWidth="1"/>
    <col min="5" max="256" width="9" style="1"/>
    <col min="257" max="257" width="9.375" style="1" customWidth="1"/>
    <col min="258" max="259" width="57.375" style="1" customWidth="1"/>
    <col min="260" max="260" width="9.375" style="1" customWidth="1"/>
    <col min="261" max="512" width="9" style="1"/>
    <col min="513" max="513" width="9.375" style="1" customWidth="1"/>
    <col min="514" max="515" width="57.375" style="1" customWidth="1"/>
    <col min="516" max="516" width="9.375" style="1" customWidth="1"/>
    <col min="517" max="768" width="9" style="1"/>
    <col min="769" max="769" width="9.375" style="1" customWidth="1"/>
    <col min="770" max="771" width="57.375" style="1" customWidth="1"/>
    <col min="772" max="772" width="9.375" style="1" customWidth="1"/>
    <col min="773" max="1024" width="9" style="1"/>
    <col min="1025" max="1025" width="9.375" style="1" customWidth="1"/>
    <col min="1026" max="1027" width="57.375" style="1" customWidth="1"/>
    <col min="1028" max="1028" width="9.375" style="1" customWidth="1"/>
    <col min="1029" max="1280" width="9" style="1"/>
    <col min="1281" max="1281" width="9.375" style="1" customWidth="1"/>
    <col min="1282" max="1283" width="57.375" style="1" customWidth="1"/>
    <col min="1284" max="1284" width="9.375" style="1" customWidth="1"/>
    <col min="1285" max="1536" width="9" style="1"/>
    <col min="1537" max="1537" width="9.375" style="1" customWidth="1"/>
    <col min="1538" max="1539" width="57.375" style="1" customWidth="1"/>
    <col min="1540" max="1540" width="9.375" style="1" customWidth="1"/>
    <col min="1541" max="1792" width="9" style="1"/>
    <col min="1793" max="1793" width="9.375" style="1" customWidth="1"/>
    <col min="1794" max="1795" width="57.375" style="1" customWidth="1"/>
    <col min="1796" max="1796" width="9.375" style="1" customWidth="1"/>
    <col min="1797" max="2048" width="9" style="1"/>
    <col min="2049" max="2049" width="9.375" style="1" customWidth="1"/>
    <col min="2050" max="2051" width="57.375" style="1" customWidth="1"/>
    <col min="2052" max="2052" width="9.375" style="1" customWidth="1"/>
    <col min="2053" max="2304" width="9" style="1"/>
    <col min="2305" max="2305" width="9.375" style="1" customWidth="1"/>
    <col min="2306" max="2307" width="57.375" style="1" customWidth="1"/>
    <col min="2308" max="2308" width="9.375" style="1" customWidth="1"/>
    <col min="2309" max="2560" width="9" style="1"/>
    <col min="2561" max="2561" width="9.375" style="1" customWidth="1"/>
    <col min="2562" max="2563" width="57.375" style="1" customWidth="1"/>
    <col min="2564" max="2564" width="9.375" style="1" customWidth="1"/>
    <col min="2565" max="2816" width="9" style="1"/>
    <col min="2817" max="2817" width="9.375" style="1" customWidth="1"/>
    <col min="2818" max="2819" width="57.375" style="1" customWidth="1"/>
    <col min="2820" max="2820" width="9.375" style="1" customWidth="1"/>
    <col min="2821" max="3072" width="9" style="1"/>
    <col min="3073" max="3073" width="9.375" style="1" customWidth="1"/>
    <col min="3074" max="3075" width="57.375" style="1" customWidth="1"/>
    <col min="3076" max="3076" width="9.375" style="1" customWidth="1"/>
    <col min="3077" max="3328" width="9" style="1"/>
    <col min="3329" max="3329" width="9.375" style="1" customWidth="1"/>
    <col min="3330" max="3331" width="57.375" style="1" customWidth="1"/>
    <col min="3332" max="3332" width="9.375" style="1" customWidth="1"/>
    <col min="3333" max="3584" width="9" style="1"/>
    <col min="3585" max="3585" width="9.375" style="1" customWidth="1"/>
    <col min="3586" max="3587" width="57.375" style="1" customWidth="1"/>
    <col min="3588" max="3588" width="9.375" style="1" customWidth="1"/>
    <col min="3589" max="3840" width="9" style="1"/>
    <col min="3841" max="3841" width="9.375" style="1" customWidth="1"/>
    <col min="3842" max="3843" width="57.375" style="1" customWidth="1"/>
    <col min="3844" max="3844" width="9.375" style="1" customWidth="1"/>
    <col min="3845" max="4096" width="9" style="1"/>
    <col min="4097" max="4097" width="9.375" style="1" customWidth="1"/>
    <col min="4098" max="4099" width="57.375" style="1" customWidth="1"/>
    <col min="4100" max="4100" width="9.375" style="1" customWidth="1"/>
    <col min="4101" max="4352" width="9" style="1"/>
    <col min="4353" max="4353" width="9.375" style="1" customWidth="1"/>
    <col min="4354" max="4355" width="57.375" style="1" customWidth="1"/>
    <col min="4356" max="4356" width="9.375" style="1" customWidth="1"/>
    <col min="4357" max="4608" width="9" style="1"/>
    <col min="4609" max="4609" width="9.375" style="1" customWidth="1"/>
    <col min="4610" max="4611" width="57.375" style="1" customWidth="1"/>
    <col min="4612" max="4612" width="9.375" style="1" customWidth="1"/>
    <col min="4613" max="4864" width="9" style="1"/>
    <col min="4865" max="4865" width="9.375" style="1" customWidth="1"/>
    <col min="4866" max="4867" width="57.375" style="1" customWidth="1"/>
    <col min="4868" max="4868" width="9.375" style="1" customWidth="1"/>
    <col min="4869" max="5120" width="9" style="1"/>
    <col min="5121" max="5121" width="9.375" style="1" customWidth="1"/>
    <col min="5122" max="5123" width="57.375" style="1" customWidth="1"/>
    <col min="5124" max="5124" width="9.375" style="1" customWidth="1"/>
    <col min="5125" max="5376" width="9" style="1"/>
    <col min="5377" max="5377" width="9.375" style="1" customWidth="1"/>
    <col min="5378" max="5379" width="57.375" style="1" customWidth="1"/>
    <col min="5380" max="5380" width="9.375" style="1" customWidth="1"/>
    <col min="5381" max="5632" width="9" style="1"/>
    <col min="5633" max="5633" width="9.375" style="1" customWidth="1"/>
    <col min="5634" max="5635" width="57.375" style="1" customWidth="1"/>
    <col min="5636" max="5636" width="9.375" style="1" customWidth="1"/>
    <col min="5637" max="5888" width="9" style="1"/>
    <col min="5889" max="5889" width="9.375" style="1" customWidth="1"/>
    <col min="5890" max="5891" width="57.375" style="1" customWidth="1"/>
    <col min="5892" max="5892" width="9.375" style="1" customWidth="1"/>
    <col min="5893" max="6144" width="9" style="1"/>
    <col min="6145" max="6145" width="9.375" style="1" customWidth="1"/>
    <col min="6146" max="6147" width="57.375" style="1" customWidth="1"/>
    <col min="6148" max="6148" width="9.375" style="1" customWidth="1"/>
    <col min="6149" max="6400" width="9" style="1"/>
    <col min="6401" max="6401" width="9.375" style="1" customWidth="1"/>
    <col min="6402" max="6403" width="57.375" style="1" customWidth="1"/>
    <col min="6404" max="6404" width="9.375" style="1" customWidth="1"/>
    <col min="6405" max="6656" width="9" style="1"/>
    <col min="6657" max="6657" width="9.375" style="1" customWidth="1"/>
    <col min="6658" max="6659" width="57.375" style="1" customWidth="1"/>
    <col min="6660" max="6660" width="9.375" style="1" customWidth="1"/>
    <col min="6661" max="6912" width="9" style="1"/>
    <col min="6913" max="6913" width="9.375" style="1" customWidth="1"/>
    <col min="6914" max="6915" width="57.375" style="1" customWidth="1"/>
    <col min="6916" max="6916" width="9.375" style="1" customWidth="1"/>
    <col min="6917" max="7168" width="9" style="1"/>
    <col min="7169" max="7169" width="9.375" style="1" customWidth="1"/>
    <col min="7170" max="7171" width="57.375" style="1" customWidth="1"/>
    <col min="7172" max="7172" width="9.375" style="1" customWidth="1"/>
    <col min="7173" max="7424" width="9" style="1"/>
    <col min="7425" max="7425" width="9.375" style="1" customWidth="1"/>
    <col min="7426" max="7427" width="57.375" style="1" customWidth="1"/>
    <col min="7428" max="7428" width="9.375" style="1" customWidth="1"/>
    <col min="7429" max="7680" width="9" style="1"/>
    <col min="7681" max="7681" width="9.375" style="1" customWidth="1"/>
    <col min="7682" max="7683" width="57.375" style="1" customWidth="1"/>
    <col min="7684" max="7684" width="9.375" style="1" customWidth="1"/>
    <col min="7685" max="7936" width="9" style="1"/>
    <col min="7937" max="7937" width="9.375" style="1" customWidth="1"/>
    <col min="7938" max="7939" width="57.375" style="1" customWidth="1"/>
    <col min="7940" max="7940" width="9.375" style="1" customWidth="1"/>
    <col min="7941" max="8192" width="9" style="1"/>
    <col min="8193" max="8193" width="9.375" style="1" customWidth="1"/>
    <col min="8194" max="8195" width="57.375" style="1" customWidth="1"/>
    <col min="8196" max="8196" width="9.375" style="1" customWidth="1"/>
    <col min="8197" max="8448" width="9" style="1"/>
    <col min="8449" max="8449" width="9.375" style="1" customWidth="1"/>
    <col min="8450" max="8451" width="57.375" style="1" customWidth="1"/>
    <col min="8452" max="8452" width="9.375" style="1" customWidth="1"/>
    <col min="8453" max="8704" width="9" style="1"/>
    <col min="8705" max="8705" width="9.375" style="1" customWidth="1"/>
    <col min="8706" max="8707" width="57.375" style="1" customWidth="1"/>
    <col min="8708" max="8708" width="9.375" style="1" customWidth="1"/>
    <col min="8709" max="8960" width="9" style="1"/>
    <col min="8961" max="8961" width="9.375" style="1" customWidth="1"/>
    <col min="8962" max="8963" width="57.375" style="1" customWidth="1"/>
    <col min="8964" max="8964" width="9.375" style="1" customWidth="1"/>
    <col min="8965" max="9216" width="9" style="1"/>
    <col min="9217" max="9217" width="9.375" style="1" customWidth="1"/>
    <col min="9218" max="9219" width="57.375" style="1" customWidth="1"/>
    <col min="9220" max="9220" width="9.375" style="1" customWidth="1"/>
    <col min="9221" max="9472" width="9" style="1"/>
    <col min="9473" max="9473" width="9.375" style="1" customWidth="1"/>
    <col min="9474" max="9475" width="57.375" style="1" customWidth="1"/>
    <col min="9476" max="9476" width="9.375" style="1" customWidth="1"/>
    <col min="9477" max="9728" width="9" style="1"/>
    <col min="9729" max="9729" width="9.375" style="1" customWidth="1"/>
    <col min="9730" max="9731" width="57.375" style="1" customWidth="1"/>
    <col min="9732" max="9732" width="9.375" style="1" customWidth="1"/>
    <col min="9733" max="9984" width="9" style="1"/>
    <col min="9985" max="9985" width="9.375" style="1" customWidth="1"/>
    <col min="9986" max="9987" width="57.375" style="1" customWidth="1"/>
    <col min="9988" max="9988" width="9.375" style="1" customWidth="1"/>
    <col min="9989" max="10240" width="9" style="1"/>
    <col min="10241" max="10241" width="9.375" style="1" customWidth="1"/>
    <col min="10242" max="10243" width="57.375" style="1" customWidth="1"/>
    <col min="10244" max="10244" width="9.375" style="1" customWidth="1"/>
    <col min="10245" max="10496" width="9" style="1"/>
    <col min="10497" max="10497" width="9.375" style="1" customWidth="1"/>
    <col min="10498" max="10499" width="57.375" style="1" customWidth="1"/>
    <col min="10500" max="10500" width="9.375" style="1" customWidth="1"/>
    <col min="10501" max="10752" width="9" style="1"/>
    <col min="10753" max="10753" width="9.375" style="1" customWidth="1"/>
    <col min="10754" max="10755" width="57.375" style="1" customWidth="1"/>
    <col min="10756" max="10756" width="9.375" style="1" customWidth="1"/>
    <col min="10757" max="11008" width="9" style="1"/>
    <col min="11009" max="11009" width="9.375" style="1" customWidth="1"/>
    <col min="11010" max="11011" width="57.375" style="1" customWidth="1"/>
    <col min="11012" max="11012" width="9.375" style="1" customWidth="1"/>
    <col min="11013" max="11264" width="9" style="1"/>
    <col min="11265" max="11265" width="9.375" style="1" customWidth="1"/>
    <col min="11266" max="11267" width="57.375" style="1" customWidth="1"/>
    <col min="11268" max="11268" width="9.375" style="1" customWidth="1"/>
    <col min="11269" max="11520" width="9" style="1"/>
    <col min="11521" max="11521" width="9.375" style="1" customWidth="1"/>
    <col min="11522" max="11523" width="57.375" style="1" customWidth="1"/>
    <col min="11524" max="11524" width="9.375" style="1" customWidth="1"/>
    <col min="11525" max="11776" width="9" style="1"/>
    <col min="11777" max="11777" width="9.375" style="1" customWidth="1"/>
    <col min="11778" max="11779" width="57.375" style="1" customWidth="1"/>
    <col min="11780" max="11780" width="9.375" style="1" customWidth="1"/>
    <col min="11781" max="12032" width="9" style="1"/>
    <col min="12033" max="12033" width="9.375" style="1" customWidth="1"/>
    <col min="12034" max="12035" width="57.375" style="1" customWidth="1"/>
    <col min="12036" max="12036" width="9.375" style="1" customWidth="1"/>
    <col min="12037" max="12288" width="9" style="1"/>
    <col min="12289" max="12289" width="9.375" style="1" customWidth="1"/>
    <col min="12290" max="12291" width="57.375" style="1" customWidth="1"/>
    <col min="12292" max="12292" width="9.375" style="1" customWidth="1"/>
    <col min="12293" max="12544" width="9" style="1"/>
    <col min="12545" max="12545" width="9.375" style="1" customWidth="1"/>
    <col min="12546" max="12547" width="57.375" style="1" customWidth="1"/>
    <col min="12548" max="12548" width="9.375" style="1" customWidth="1"/>
    <col min="12549" max="12800" width="9" style="1"/>
    <col min="12801" max="12801" width="9.375" style="1" customWidth="1"/>
    <col min="12802" max="12803" width="57.375" style="1" customWidth="1"/>
    <col min="12804" max="12804" width="9.375" style="1" customWidth="1"/>
    <col min="12805" max="13056" width="9" style="1"/>
    <col min="13057" max="13057" width="9.375" style="1" customWidth="1"/>
    <col min="13058" max="13059" width="57.375" style="1" customWidth="1"/>
    <col min="13060" max="13060" width="9.375" style="1" customWidth="1"/>
    <col min="13061" max="13312" width="9" style="1"/>
    <col min="13313" max="13313" width="9.375" style="1" customWidth="1"/>
    <col min="13314" max="13315" width="57.375" style="1" customWidth="1"/>
    <col min="13316" max="13316" width="9.375" style="1" customWidth="1"/>
    <col min="13317" max="13568" width="9" style="1"/>
    <col min="13569" max="13569" width="9.375" style="1" customWidth="1"/>
    <col min="13570" max="13571" width="57.375" style="1" customWidth="1"/>
    <col min="13572" max="13572" width="9.375" style="1" customWidth="1"/>
    <col min="13573" max="13824" width="9" style="1"/>
    <col min="13825" max="13825" width="9.375" style="1" customWidth="1"/>
    <col min="13826" max="13827" width="57.375" style="1" customWidth="1"/>
    <col min="13828" max="13828" width="9.375" style="1" customWidth="1"/>
    <col min="13829" max="14080" width="9" style="1"/>
    <col min="14081" max="14081" width="9.375" style="1" customWidth="1"/>
    <col min="14082" max="14083" width="57.375" style="1" customWidth="1"/>
    <col min="14084" max="14084" width="9.375" style="1" customWidth="1"/>
    <col min="14085" max="14336" width="9" style="1"/>
    <col min="14337" max="14337" width="9.375" style="1" customWidth="1"/>
    <col min="14338" max="14339" width="57.375" style="1" customWidth="1"/>
    <col min="14340" max="14340" width="9.375" style="1" customWidth="1"/>
    <col min="14341" max="14592" width="9" style="1"/>
    <col min="14593" max="14593" width="9.375" style="1" customWidth="1"/>
    <col min="14594" max="14595" width="57.375" style="1" customWidth="1"/>
    <col min="14596" max="14596" width="9.375" style="1" customWidth="1"/>
    <col min="14597" max="14848" width="9" style="1"/>
    <col min="14849" max="14849" width="9.375" style="1" customWidth="1"/>
    <col min="14850" max="14851" width="57.375" style="1" customWidth="1"/>
    <col min="14852" max="14852" width="9.375" style="1" customWidth="1"/>
    <col min="14853" max="15104" width="9" style="1"/>
    <col min="15105" max="15105" width="9.375" style="1" customWidth="1"/>
    <col min="15106" max="15107" width="57.375" style="1" customWidth="1"/>
    <col min="15108" max="15108" width="9.375" style="1" customWidth="1"/>
    <col min="15109" max="15360" width="9" style="1"/>
    <col min="15361" max="15361" width="9.375" style="1" customWidth="1"/>
    <col min="15362" max="15363" width="57.375" style="1" customWidth="1"/>
    <col min="15364" max="15364" width="9.375" style="1" customWidth="1"/>
    <col min="15365" max="15616" width="9" style="1"/>
    <col min="15617" max="15617" width="9.375" style="1" customWidth="1"/>
    <col min="15618" max="15619" width="57.375" style="1" customWidth="1"/>
    <col min="15620" max="15620" width="9.375" style="1" customWidth="1"/>
    <col min="15621" max="15872" width="9" style="1"/>
    <col min="15873" max="15873" width="9.375" style="1" customWidth="1"/>
    <col min="15874" max="15875" width="57.375" style="1" customWidth="1"/>
    <col min="15876" max="15876" width="9.375" style="1" customWidth="1"/>
    <col min="15877" max="16128" width="9" style="1"/>
    <col min="16129" max="16129" width="9.375" style="1" customWidth="1"/>
    <col min="16130" max="16131" width="57.375" style="1" customWidth="1"/>
    <col min="16132" max="16132" width="9.375" style="1" customWidth="1"/>
    <col min="16133" max="16384" width="9" style="1"/>
  </cols>
  <sheetData>
    <row r="1" spans="1:5" ht="30" customHeight="1">
      <c r="C1" s="651" t="s">
        <v>932</v>
      </c>
      <c r="D1" s="651"/>
      <c r="E1" s="5" t="s">
        <v>95</v>
      </c>
    </row>
    <row r="2" spans="1:5" ht="30" customHeight="1" thickBot="1">
      <c r="C2" s="198"/>
      <c r="D2" s="198"/>
    </row>
    <row r="3" spans="1:5" ht="39.950000000000003" customHeight="1">
      <c r="A3" s="3" t="s">
        <v>1</v>
      </c>
      <c r="B3" s="4" t="s">
        <v>2</v>
      </c>
      <c r="C3" s="10" t="s">
        <v>9</v>
      </c>
      <c r="D3" s="199" t="s">
        <v>10</v>
      </c>
    </row>
    <row r="4" spans="1:5" ht="20.100000000000001" customHeight="1">
      <c r="A4" s="6" t="s">
        <v>933</v>
      </c>
      <c r="B4" s="7" t="s">
        <v>934</v>
      </c>
      <c r="C4" s="15" t="s">
        <v>935</v>
      </c>
      <c r="D4" s="202" t="s">
        <v>933</v>
      </c>
    </row>
    <row r="5" spans="1:5" ht="20.100000000000001" customHeight="1">
      <c r="A5" s="8" t="s">
        <v>936</v>
      </c>
      <c r="B5" s="9" t="s">
        <v>937</v>
      </c>
      <c r="C5" s="200" t="s">
        <v>938</v>
      </c>
      <c r="D5" s="201" t="s">
        <v>936</v>
      </c>
    </row>
    <row r="6" spans="1:5" ht="20.100000000000001" customHeight="1">
      <c r="A6" s="6" t="s">
        <v>939</v>
      </c>
      <c r="B6" s="7" t="s">
        <v>940</v>
      </c>
      <c r="C6" s="15" t="s">
        <v>941</v>
      </c>
      <c r="D6" s="202" t="s">
        <v>942</v>
      </c>
    </row>
    <row r="7" spans="1:5" ht="20.100000000000001" customHeight="1">
      <c r="A7" s="8" t="s">
        <v>943</v>
      </c>
      <c r="B7" s="9" t="s">
        <v>944</v>
      </c>
      <c r="C7" s="420" t="s">
        <v>945</v>
      </c>
      <c r="D7" s="201" t="s">
        <v>946</v>
      </c>
    </row>
    <row r="8" spans="1:5" ht="20.100000000000001" customHeight="1">
      <c r="A8" s="6" t="s">
        <v>947</v>
      </c>
      <c r="B8" s="7" t="s">
        <v>948</v>
      </c>
      <c r="C8" s="15" t="s">
        <v>949</v>
      </c>
      <c r="D8" s="202" t="s">
        <v>950</v>
      </c>
    </row>
    <row r="9" spans="1:5" ht="20.100000000000001" customHeight="1">
      <c r="A9" s="8" t="s">
        <v>951</v>
      </c>
      <c r="B9" s="9" t="s">
        <v>952</v>
      </c>
      <c r="C9" s="200" t="s">
        <v>953</v>
      </c>
      <c r="D9" s="201" t="s">
        <v>954</v>
      </c>
    </row>
    <row r="10" spans="1:5" ht="20.100000000000001" customHeight="1">
      <c r="A10" s="6" t="s">
        <v>955</v>
      </c>
      <c r="B10" s="7" t="s">
        <v>956</v>
      </c>
      <c r="C10" s="15" t="s">
        <v>957</v>
      </c>
      <c r="D10" s="202" t="s">
        <v>958</v>
      </c>
    </row>
    <row r="11" spans="1:5" ht="20.100000000000001" customHeight="1">
      <c r="A11" s="8" t="s">
        <v>959</v>
      </c>
      <c r="B11" s="9" t="s">
        <v>960</v>
      </c>
      <c r="C11" s="200" t="s">
        <v>961</v>
      </c>
      <c r="D11" s="201" t="s">
        <v>962</v>
      </c>
    </row>
    <row r="12" spans="1:5" ht="20.100000000000001" customHeight="1">
      <c r="A12" s="6" t="s">
        <v>963</v>
      </c>
      <c r="B12" s="7" t="s">
        <v>964</v>
      </c>
      <c r="C12" s="15" t="s">
        <v>965</v>
      </c>
      <c r="D12" s="202" t="s">
        <v>966</v>
      </c>
    </row>
    <row r="13" spans="1:5" ht="20.100000000000001" customHeight="1">
      <c r="A13" s="8" t="s">
        <v>967</v>
      </c>
      <c r="B13" s="9" t="s">
        <v>968</v>
      </c>
      <c r="C13" s="200" t="s">
        <v>969</v>
      </c>
      <c r="D13" s="201" t="s">
        <v>970</v>
      </c>
    </row>
    <row r="14" spans="1:5" ht="20.100000000000001" customHeight="1">
      <c r="A14" s="6" t="s">
        <v>971</v>
      </c>
      <c r="B14" s="7" t="s">
        <v>972</v>
      </c>
      <c r="C14" s="15" t="s">
        <v>973</v>
      </c>
      <c r="D14" s="202" t="s">
        <v>974</v>
      </c>
    </row>
    <row r="15" spans="1:5" ht="20.100000000000001" customHeight="1">
      <c r="A15" s="8" t="s">
        <v>975</v>
      </c>
      <c r="B15" s="9" t="s">
        <v>976</v>
      </c>
      <c r="C15" s="200" t="s">
        <v>977</v>
      </c>
      <c r="D15" s="201" t="s">
        <v>978</v>
      </c>
    </row>
    <row r="16" spans="1:5" ht="20.100000000000001" customHeight="1">
      <c r="A16" s="6" t="s">
        <v>979</v>
      </c>
      <c r="B16" s="7" t="s">
        <v>980</v>
      </c>
      <c r="C16" s="15" t="s">
        <v>981</v>
      </c>
      <c r="D16" s="202" t="s">
        <v>982</v>
      </c>
    </row>
  </sheetData>
  <mergeCells count="1">
    <mergeCell ref="C1:D1"/>
  </mergeCells>
  <hyperlinks>
    <hyperlink ref="B4:C4" location="'26-1'!Print_Area" display="السكان حسب الجنس والمحافظة والجنسيه ووجود الإعاقة "/>
    <hyperlink ref="B5:C5" location="'26-2'!Print_Area" display="السكان السعوديون حسب الجنس والمحافظة والجنسية ووجود الإعاقة "/>
    <hyperlink ref="B6:C6" location="'26-3'!Print_Area" display="السكان غير السعوديون حسب الجنس والمحافظة والجنسيه ووجودالإعاقة "/>
    <hyperlink ref="B7:C7" location="'27'!Print_Area" display="السكان حسب الجنس والجنسية(سعودي/غير سعودي) والمحافظة ووجود اعاقة"/>
    <hyperlink ref="B8:C8" location="'28-1'!Print_Area" display="السكان  المعاقون  حسب الجنس وفئات العمر"/>
    <hyperlink ref="B9:C9" location="'28-2'!Print_Area" display="السكان السعوديون المعاقون  حسب الجنس وفئات العمر "/>
    <hyperlink ref="B10:C10" location="'28-3'!Print_Area" display="السكان غير السعوديون المعاقون  حسب الجنس وفئات العمر "/>
    <hyperlink ref="B11:C11" location="'29-1'!Print_Area" display="السكان  المعاقون حسب الجنس والحالة الزواجية "/>
    <hyperlink ref="B12:C12" location="'29-2'!Print_Area" display="السكان السعوديون المعاقون حسب الجنس والحالة الزواجية "/>
    <hyperlink ref="B13:C13" location="'29-3'!Print_Area" display="السكان غير السعوديون المعاقون حسب الجنس والحالة الزواجية "/>
    <hyperlink ref="B14:C14" location="'30-1'!Print_Area" display="السكان المعاقون  حسب الجنس ونوع الإعاقة "/>
    <hyperlink ref="B15:C15" location="'30-2'!Print_Area" display="السكان السعوديون المعاقون  حسب الجنس ونوع الإعاقة"/>
    <hyperlink ref="B16:C16" location="'30-3'!Print_Area" display="السكان غير السعوديون المعاقون  حسب الجنس ونوع الإعاقة "/>
    <hyperlink ref="E1" location="'الفهرس الشامل'!A1" display="R"/>
  </hyperlinks>
  <pageMargins left="0.7" right="0.7" top="0.75" bottom="0.75" header="0.3" footer="0.3"/>
  <pageSetup paperSize="9" orientation="portrait" verticalDpi="300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topLeftCell="A7" zoomScaleNormal="100" zoomScaleSheetLayoutView="50" workbookViewId="0">
      <selection activeCell="B23" sqref="B23"/>
    </sheetView>
  </sheetViews>
  <sheetFormatPr defaultColWidth="14.625" defaultRowHeight="20.100000000000001" customHeight="1"/>
  <cols>
    <col min="1" max="1" width="14.625" style="81"/>
    <col min="2" max="10" width="14.625" style="123"/>
    <col min="11" max="11" width="22.125" style="123" bestFit="1" customWidth="1"/>
    <col min="12" max="12" width="14.625" style="313"/>
    <col min="13" max="16384" width="14.625" style="123"/>
  </cols>
  <sheetData>
    <row r="1" spans="1:12" s="113" customFormat="1" ht="20.100000000000001" customHeight="1">
      <c r="A1" s="297" t="s">
        <v>983</v>
      </c>
      <c r="B1" s="297"/>
      <c r="C1" s="170"/>
      <c r="D1" s="170"/>
      <c r="E1" s="170"/>
      <c r="F1" s="170"/>
      <c r="H1" s="170"/>
      <c r="I1" s="170"/>
      <c r="J1" s="170"/>
      <c r="K1" s="421" t="s">
        <v>984</v>
      </c>
      <c r="L1" s="158"/>
    </row>
    <row r="2" spans="1:12" s="113" customFormat="1" ht="30" customHeight="1">
      <c r="B2" s="179"/>
      <c r="C2" s="518" t="s">
        <v>934</v>
      </c>
      <c r="D2" s="518"/>
      <c r="E2" s="518"/>
      <c r="F2" s="518"/>
      <c r="G2" s="518"/>
      <c r="H2" s="518"/>
      <c r="I2" s="518"/>
      <c r="J2" s="518"/>
      <c r="K2" s="179"/>
      <c r="L2" s="158"/>
    </row>
    <row r="3" spans="1:12" s="113" customFormat="1" ht="30" customHeight="1">
      <c r="B3" s="181"/>
      <c r="C3" s="518" t="s">
        <v>935</v>
      </c>
      <c r="D3" s="518"/>
      <c r="E3" s="518"/>
      <c r="F3" s="518"/>
      <c r="G3" s="518"/>
      <c r="H3" s="518"/>
      <c r="I3" s="518"/>
      <c r="J3" s="518"/>
      <c r="K3" s="181"/>
      <c r="L3" s="158"/>
    </row>
    <row r="4" spans="1:12" s="113" customFormat="1" ht="20.100000000000001" customHeight="1" thickBot="1">
      <c r="A4" s="297" t="s">
        <v>98</v>
      </c>
      <c r="B4" s="297"/>
      <c r="C4" s="119"/>
      <c r="D4" s="91"/>
      <c r="E4" s="91"/>
      <c r="F4" s="91"/>
      <c r="G4" s="91"/>
      <c r="H4" s="91"/>
      <c r="I4" s="91"/>
      <c r="J4" s="422"/>
      <c r="K4" s="422" t="s">
        <v>99</v>
      </c>
      <c r="L4" s="423"/>
    </row>
    <row r="5" spans="1:12" s="120" customFormat="1" ht="20.100000000000001" customHeight="1">
      <c r="A5" s="479" t="s">
        <v>100</v>
      </c>
      <c r="B5" s="481" t="s">
        <v>985</v>
      </c>
      <c r="C5" s="481"/>
      <c r="D5" s="481"/>
      <c r="E5" s="481" t="s">
        <v>986</v>
      </c>
      <c r="F5" s="481"/>
      <c r="G5" s="481"/>
      <c r="H5" s="481" t="s">
        <v>987</v>
      </c>
      <c r="I5" s="481"/>
      <c r="J5" s="481"/>
      <c r="K5" s="482" t="s">
        <v>104</v>
      </c>
      <c r="L5" s="424"/>
    </row>
    <row r="6" spans="1:12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121" t="s">
        <v>772</v>
      </c>
      <c r="F6" s="121" t="s">
        <v>254</v>
      </c>
      <c r="G6" s="121" t="s">
        <v>108</v>
      </c>
      <c r="H6" s="121" t="s">
        <v>772</v>
      </c>
      <c r="I6" s="121" t="s">
        <v>254</v>
      </c>
      <c r="J6" s="121" t="s">
        <v>108</v>
      </c>
      <c r="K6" s="483"/>
      <c r="L6" s="424"/>
    </row>
    <row r="7" spans="1:12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121" t="s">
        <v>109</v>
      </c>
      <c r="F7" s="121" t="s">
        <v>110</v>
      </c>
      <c r="G7" s="121" t="s">
        <v>111</v>
      </c>
      <c r="H7" s="121" t="s">
        <v>109</v>
      </c>
      <c r="I7" s="121" t="s">
        <v>110</v>
      </c>
      <c r="J7" s="121" t="s">
        <v>111</v>
      </c>
      <c r="K7" s="483"/>
      <c r="L7" s="424"/>
    </row>
    <row r="8" spans="1:12" s="127" customFormat="1" ht="20.100000000000001" customHeight="1">
      <c r="A8" s="194" t="s">
        <v>113</v>
      </c>
      <c r="B8" s="49">
        <v>30365</v>
      </c>
      <c r="C8" s="49">
        <v>18375</v>
      </c>
      <c r="D8" s="49">
        <v>48740</v>
      </c>
      <c r="E8" s="49">
        <v>3964987</v>
      </c>
      <c r="F8" s="49">
        <v>2779049</v>
      </c>
      <c r="G8" s="49">
        <v>6744036</v>
      </c>
      <c r="H8" s="49">
        <v>3995352</v>
      </c>
      <c r="I8" s="49">
        <v>2797424</v>
      </c>
      <c r="J8" s="49">
        <v>6792776</v>
      </c>
      <c r="K8" s="195" t="s">
        <v>114</v>
      </c>
      <c r="L8" s="424"/>
    </row>
    <row r="9" spans="1:12" s="127" customFormat="1" ht="20.100000000000001" customHeight="1">
      <c r="A9" s="196" t="s">
        <v>115</v>
      </c>
      <c r="B9" s="52">
        <v>30322</v>
      </c>
      <c r="C9" s="52">
        <v>19209</v>
      </c>
      <c r="D9" s="52">
        <v>49531</v>
      </c>
      <c r="E9" s="52">
        <v>3893170</v>
      </c>
      <c r="F9" s="52">
        <v>2984776</v>
      </c>
      <c r="G9" s="52">
        <v>6877946</v>
      </c>
      <c r="H9" s="52">
        <v>3923492</v>
      </c>
      <c r="I9" s="52">
        <v>3003985</v>
      </c>
      <c r="J9" s="52">
        <v>6927477</v>
      </c>
      <c r="K9" s="197" t="s">
        <v>116</v>
      </c>
      <c r="L9" s="424"/>
    </row>
    <row r="10" spans="1:12" s="127" customFormat="1" ht="20.100000000000001" customHeight="1">
      <c r="A10" s="194" t="s">
        <v>117</v>
      </c>
      <c r="B10" s="49">
        <v>8617</v>
      </c>
      <c r="C10" s="49">
        <v>5566</v>
      </c>
      <c r="D10" s="49">
        <v>14183</v>
      </c>
      <c r="E10" s="49">
        <v>979646</v>
      </c>
      <c r="F10" s="49">
        <v>787904</v>
      </c>
      <c r="G10" s="49">
        <v>1767550</v>
      </c>
      <c r="H10" s="49">
        <v>988263</v>
      </c>
      <c r="I10" s="49">
        <v>793470</v>
      </c>
      <c r="J10" s="49">
        <v>1781733</v>
      </c>
      <c r="K10" s="195" t="s">
        <v>118</v>
      </c>
      <c r="L10" s="424"/>
    </row>
    <row r="11" spans="1:12" s="127" customFormat="1" ht="20.100000000000001" customHeight="1">
      <c r="A11" s="196" t="s">
        <v>119</v>
      </c>
      <c r="B11" s="52">
        <v>6033</v>
      </c>
      <c r="C11" s="52">
        <v>3540</v>
      </c>
      <c r="D11" s="52">
        <v>9573</v>
      </c>
      <c r="E11" s="52">
        <v>689751</v>
      </c>
      <c r="F11" s="52">
        <v>519860</v>
      </c>
      <c r="G11" s="52">
        <v>1209611</v>
      </c>
      <c r="H11" s="52">
        <v>695784</v>
      </c>
      <c r="I11" s="52">
        <v>523400</v>
      </c>
      <c r="J11" s="52">
        <v>1219184</v>
      </c>
      <c r="K11" s="197" t="s">
        <v>120</v>
      </c>
      <c r="L11" s="424"/>
    </row>
    <row r="12" spans="1:12" s="127" customFormat="1" ht="20.100000000000001" customHeight="1">
      <c r="A12" s="194" t="s">
        <v>121</v>
      </c>
      <c r="B12" s="49">
        <v>18068</v>
      </c>
      <c r="C12" s="49">
        <v>11423</v>
      </c>
      <c r="D12" s="49">
        <v>29491</v>
      </c>
      <c r="E12" s="49">
        <v>2426085</v>
      </c>
      <c r="F12" s="49">
        <v>1674457</v>
      </c>
      <c r="G12" s="49">
        <v>4100542</v>
      </c>
      <c r="H12" s="49">
        <v>2444153</v>
      </c>
      <c r="I12" s="49">
        <v>1685880</v>
      </c>
      <c r="J12" s="49">
        <v>4130033</v>
      </c>
      <c r="K12" s="195" t="s">
        <v>122</v>
      </c>
      <c r="L12" s="424"/>
    </row>
    <row r="13" spans="1:12" s="127" customFormat="1" ht="20.100000000000001" customHeight="1">
      <c r="A13" s="196" t="s">
        <v>123</v>
      </c>
      <c r="B13" s="52">
        <v>10301</v>
      </c>
      <c r="C13" s="52">
        <v>6881</v>
      </c>
      <c r="D13" s="52">
        <v>17182</v>
      </c>
      <c r="E13" s="52">
        <v>1035515</v>
      </c>
      <c r="F13" s="52">
        <v>874390</v>
      </c>
      <c r="G13" s="52">
        <v>1909905</v>
      </c>
      <c r="H13" s="52">
        <v>1045816</v>
      </c>
      <c r="I13" s="52">
        <v>881271</v>
      </c>
      <c r="J13" s="52">
        <v>1927087</v>
      </c>
      <c r="K13" s="197" t="s">
        <v>124</v>
      </c>
      <c r="L13" s="424"/>
    </row>
    <row r="14" spans="1:12" s="127" customFormat="1" ht="20.100000000000001" customHeight="1">
      <c r="A14" s="194" t="s">
        <v>125</v>
      </c>
      <c r="B14" s="49">
        <v>3390</v>
      </c>
      <c r="C14" s="49">
        <v>2295</v>
      </c>
      <c r="D14" s="49">
        <v>5685</v>
      </c>
      <c r="E14" s="49">
        <v>438016</v>
      </c>
      <c r="F14" s="49">
        <v>352724</v>
      </c>
      <c r="G14" s="49">
        <v>790740</v>
      </c>
      <c r="H14" s="49">
        <v>441406</v>
      </c>
      <c r="I14" s="49">
        <v>355019</v>
      </c>
      <c r="J14" s="49">
        <v>796425</v>
      </c>
      <c r="K14" s="195" t="s">
        <v>126</v>
      </c>
      <c r="L14" s="424"/>
    </row>
    <row r="15" spans="1:12" s="127" customFormat="1" ht="20.100000000000001" customHeight="1">
      <c r="A15" s="196" t="s">
        <v>127</v>
      </c>
      <c r="B15" s="52">
        <v>3037</v>
      </c>
      <c r="C15" s="52">
        <v>2108</v>
      </c>
      <c r="D15" s="52">
        <v>5145</v>
      </c>
      <c r="E15" s="52">
        <v>328080</v>
      </c>
      <c r="F15" s="52">
        <v>272705</v>
      </c>
      <c r="G15" s="52">
        <v>600785</v>
      </c>
      <c r="H15" s="52">
        <v>331117</v>
      </c>
      <c r="I15" s="52">
        <v>274813</v>
      </c>
      <c r="J15" s="52">
        <v>605930</v>
      </c>
      <c r="K15" s="197" t="s">
        <v>128</v>
      </c>
      <c r="L15" s="424"/>
    </row>
    <row r="16" spans="1:12" s="127" customFormat="1" ht="20.100000000000001" customHeight="1">
      <c r="A16" s="194" t="s">
        <v>129</v>
      </c>
      <c r="B16" s="49">
        <v>1485</v>
      </c>
      <c r="C16" s="49">
        <v>912</v>
      </c>
      <c r="D16" s="49">
        <v>2397</v>
      </c>
      <c r="E16" s="49">
        <v>173821</v>
      </c>
      <c r="F16" s="49">
        <v>145662</v>
      </c>
      <c r="G16" s="49">
        <v>319483</v>
      </c>
      <c r="H16" s="49">
        <v>175306</v>
      </c>
      <c r="I16" s="49">
        <v>146574</v>
      </c>
      <c r="J16" s="49">
        <v>321880</v>
      </c>
      <c r="K16" s="195" t="s">
        <v>130</v>
      </c>
      <c r="L16" s="424"/>
    </row>
    <row r="17" spans="1:12" s="127" customFormat="1" ht="20.100000000000001" customHeight="1">
      <c r="A17" s="196" t="s">
        <v>131</v>
      </c>
      <c r="B17" s="52">
        <v>8513</v>
      </c>
      <c r="C17" s="52">
        <v>5404</v>
      </c>
      <c r="D17" s="52">
        <v>13917</v>
      </c>
      <c r="E17" s="52">
        <v>736862</v>
      </c>
      <c r="F17" s="52">
        <v>624066</v>
      </c>
      <c r="G17" s="52">
        <v>1360928</v>
      </c>
      <c r="H17" s="52">
        <v>745375</v>
      </c>
      <c r="I17" s="52">
        <v>629470</v>
      </c>
      <c r="J17" s="52">
        <v>1374845</v>
      </c>
      <c r="K17" s="197" t="s">
        <v>132</v>
      </c>
      <c r="L17" s="424"/>
    </row>
    <row r="18" spans="1:12" s="127" customFormat="1" ht="20.100000000000001" customHeight="1">
      <c r="A18" s="194" t="s">
        <v>133</v>
      </c>
      <c r="B18" s="49">
        <v>2313</v>
      </c>
      <c r="C18" s="49">
        <v>1654</v>
      </c>
      <c r="D18" s="49">
        <v>3967</v>
      </c>
      <c r="E18" s="49">
        <v>277073</v>
      </c>
      <c r="F18" s="49">
        <v>226066</v>
      </c>
      <c r="G18" s="49">
        <v>503139</v>
      </c>
      <c r="H18" s="49">
        <v>279386</v>
      </c>
      <c r="I18" s="49">
        <v>227720</v>
      </c>
      <c r="J18" s="49">
        <v>507106</v>
      </c>
      <c r="K18" s="195" t="s">
        <v>134</v>
      </c>
      <c r="L18" s="424"/>
    </row>
    <row r="19" spans="1:12" s="127" customFormat="1" ht="20.100000000000001" customHeight="1">
      <c r="A19" s="196" t="s">
        <v>135</v>
      </c>
      <c r="B19" s="52">
        <v>2084</v>
      </c>
      <c r="C19" s="52">
        <v>1489</v>
      </c>
      <c r="D19" s="52">
        <v>3573</v>
      </c>
      <c r="E19" s="52">
        <v>216465</v>
      </c>
      <c r="F19" s="52">
        <v>192482</v>
      </c>
      <c r="G19" s="52">
        <v>408947</v>
      </c>
      <c r="H19" s="52">
        <v>218549</v>
      </c>
      <c r="I19" s="52">
        <v>193971</v>
      </c>
      <c r="J19" s="52">
        <v>412520</v>
      </c>
      <c r="K19" s="197" t="s">
        <v>136</v>
      </c>
      <c r="L19" s="424"/>
    </row>
    <row r="20" spans="1:12" s="127" customFormat="1" ht="20.100000000000001" customHeight="1">
      <c r="A20" s="194" t="s">
        <v>137</v>
      </c>
      <c r="B20" s="49">
        <v>2030</v>
      </c>
      <c r="C20" s="49">
        <v>1470</v>
      </c>
      <c r="D20" s="49">
        <v>3500</v>
      </c>
      <c r="E20" s="49">
        <v>245442</v>
      </c>
      <c r="F20" s="49">
        <v>190218</v>
      </c>
      <c r="G20" s="49">
        <v>435660</v>
      </c>
      <c r="H20" s="49">
        <v>247472</v>
      </c>
      <c r="I20" s="49">
        <v>191688</v>
      </c>
      <c r="J20" s="49">
        <v>439160</v>
      </c>
      <c r="K20" s="195" t="s">
        <v>138</v>
      </c>
      <c r="L20" s="424"/>
    </row>
    <row r="21" spans="1:12" ht="20.100000000000001" customHeight="1" thickBot="1">
      <c r="A21" s="138" t="s">
        <v>139</v>
      </c>
      <c r="B21" s="139">
        <v>126558</v>
      </c>
      <c r="C21" s="139">
        <v>80326</v>
      </c>
      <c r="D21" s="139">
        <v>206884</v>
      </c>
      <c r="E21" s="139">
        <v>15404913</v>
      </c>
      <c r="F21" s="139">
        <v>11624359</v>
      </c>
      <c r="G21" s="139">
        <v>27029272</v>
      </c>
      <c r="H21" s="139">
        <v>15531471</v>
      </c>
      <c r="I21" s="139">
        <v>11704685</v>
      </c>
      <c r="J21" s="139">
        <v>27236156</v>
      </c>
      <c r="K21" s="140" t="s">
        <v>111</v>
      </c>
      <c r="L21" s="322"/>
    </row>
    <row r="22" spans="1:12" ht="20.100000000000001" customHeight="1">
      <c r="A22" s="82"/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22"/>
    </row>
    <row r="26" spans="1:12" ht="20.100000000000001" customHeight="1">
      <c r="D26" s="1"/>
    </row>
  </sheetData>
  <protectedRanges>
    <protectedRange sqref="A4" name="نطاق1_11"/>
    <protectedRange sqref="J4:K4" name="نطاق1_10"/>
    <protectedRange sqref="K8:K18" name="نطاق1_3_1_1"/>
    <protectedRange sqref="A8:A18" name="نطاق1_1_2_1_1"/>
  </protectedRanges>
  <mergeCells count="7">
    <mergeCell ref="K5:K7"/>
    <mergeCell ref="C2:J2"/>
    <mergeCell ref="C3:J3"/>
    <mergeCell ref="A5:A7"/>
    <mergeCell ref="B5:D5"/>
    <mergeCell ref="E5:G5"/>
    <mergeCell ref="H5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11" max="1048575" man="1"/>
  </colBreaks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rightToLeft="1" topLeftCell="A4" zoomScaleNormal="100" zoomScaleSheetLayoutView="85" workbookViewId="0">
      <selection activeCell="B23" sqref="B23"/>
    </sheetView>
  </sheetViews>
  <sheetFormatPr defaultColWidth="14.625" defaultRowHeight="20.100000000000001" customHeight="1"/>
  <cols>
    <col min="1" max="1" width="14.625" style="81"/>
    <col min="2" max="10" width="14.625" style="123"/>
    <col min="11" max="11" width="24.75" style="123" bestFit="1" customWidth="1"/>
    <col min="12" max="12" width="14.625" style="313"/>
    <col min="13" max="16384" width="14.625" style="123"/>
  </cols>
  <sheetData>
    <row r="1" spans="1:18" s="113" customFormat="1" ht="20.100000000000001" customHeight="1">
      <c r="A1" s="297" t="s">
        <v>988</v>
      </c>
      <c r="B1" s="91"/>
      <c r="C1" s="91"/>
      <c r="D1" s="91"/>
      <c r="E1" s="91"/>
      <c r="F1" s="91"/>
      <c r="G1" s="91"/>
      <c r="H1" s="91"/>
      <c r="I1" s="91"/>
      <c r="J1" s="119"/>
      <c r="K1" s="425" t="s">
        <v>989</v>
      </c>
      <c r="L1" s="522"/>
    </row>
    <row r="2" spans="1:18" s="113" customFormat="1" ht="30" customHeight="1">
      <c r="A2" s="119"/>
      <c r="B2" s="318"/>
      <c r="C2" s="518" t="s">
        <v>937</v>
      </c>
      <c r="D2" s="518"/>
      <c r="E2" s="518"/>
      <c r="F2" s="518"/>
      <c r="G2" s="518"/>
      <c r="H2" s="518"/>
      <c r="I2" s="518"/>
      <c r="J2" s="518"/>
      <c r="K2" s="318"/>
      <c r="L2" s="522"/>
    </row>
    <row r="3" spans="1:18" s="113" customFormat="1" ht="30" customHeight="1">
      <c r="A3" s="119"/>
      <c r="B3" s="91"/>
      <c r="C3" s="518" t="s">
        <v>938</v>
      </c>
      <c r="D3" s="518"/>
      <c r="E3" s="518"/>
      <c r="F3" s="518"/>
      <c r="G3" s="518"/>
      <c r="H3" s="518"/>
      <c r="I3" s="518"/>
      <c r="J3" s="518"/>
      <c r="K3" s="91"/>
      <c r="L3" s="522"/>
      <c r="O3" s="119"/>
      <c r="P3" s="119"/>
      <c r="Q3" s="119"/>
      <c r="R3" s="119"/>
    </row>
    <row r="4" spans="1:18" s="113" customFormat="1" ht="20.100000000000001" customHeight="1" thickBot="1">
      <c r="A4" s="297" t="s">
        <v>98</v>
      </c>
      <c r="B4" s="297"/>
      <c r="C4" s="119"/>
      <c r="D4" s="91"/>
      <c r="E4" s="91"/>
      <c r="F4" s="91"/>
      <c r="G4" s="91"/>
      <c r="H4" s="91"/>
      <c r="I4" s="91"/>
      <c r="J4" s="119"/>
      <c r="K4" s="301" t="s">
        <v>99</v>
      </c>
      <c r="L4" s="522"/>
      <c r="O4" s="119"/>
      <c r="P4" s="426"/>
      <c r="Q4" s="426"/>
      <c r="R4" s="119"/>
    </row>
    <row r="5" spans="1:18" ht="20.100000000000001" customHeight="1">
      <c r="A5" s="479" t="s">
        <v>100</v>
      </c>
      <c r="B5" s="481" t="s">
        <v>985</v>
      </c>
      <c r="C5" s="481"/>
      <c r="D5" s="481"/>
      <c r="E5" s="481" t="s">
        <v>986</v>
      </c>
      <c r="F5" s="481"/>
      <c r="G5" s="481"/>
      <c r="H5" s="481" t="s">
        <v>987</v>
      </c>
      <c r="I5" s="481"/>
      <c r="J5" s="481"/>
      <c r="K5" s="482" t="s">
        <v>104</v>
      </c>
      <c r="L5" s="322"/>
      <c r="O5" s="317"/>
      <c r="P5" s="317"/>
      <c r="Q5" s="317"/>
      <c r="R5" s="317"/>
    </row>
    <row r="6" spans="1:18" ht="20.100000000000001" customHeight="1">
      <c r="A6" s="480"/>
      <c r="B6" s="121" t="s">
        <v>772</v>
      </c>
      <c r="C6" s="121" t="s">
        <v>254</v>
      </c>
      <c r="D6" s="121" t="s">
        <v>108</v>
      </c>
      <c r="E6" s="121" t="s">
        <v>772</v>
      </c>
      <c r="F6" s="121" t="s">
        <v>254</v>
      </c>
      <c r="G6" s="121" t="s">
        <v>108</v>
      </c>
      <c r="H6" s="121" t="s">
        <v>772</v>
      </c>
      <c r="I6" s="121" t="s">
        <v>254</v>
      </c>
      <c r="J6" s="121" t="s">
        <v>108</v>
      </c>
      <c r="K6" s="483"/>
      <c r="L6" s="322"/>
      <c r="O6" s="317"/>
      <c r="P6" s="317"/>
      <c r="Q6" s="317"/>
      <c r="R6" s="317"/>
    </row>
    <row r="7" spans="1:18" ht="20.100000000000001" customHeight="1">
      <c r="A7" s="480"/>
      <c r="B7" s="121" t="s">
        <v>109</v>
      </c>
      <c r="C7" s="121" t="s">
        <v>110</v>
      </c>
      <c r="D7" s="121" t="s">
        <v>111</v>
      </c>
      <c r="E7" s="121" t="s">
        <v>109</v>
      </c>
      <c r="F7" s="121" t="s">
        <v>110</v>
      </c>
      <c r="G7" s="121" t="s">
        <v>111</v>
      </c>
      <c r="H7" s="121" t="s">
        <v>109</v>
      </c>
      <c r="I7" s="121" t="s">
        <v>110</v>
      </c>
      <c r="J7" s="121" t="s">
        <v>111</v>
      </c>
      <c r="K7" s="483"/>
      <c r="L7" s="322"/>
      <c r="O7" s="317"/>
      <c r="P7" s="317"/>
      <c r="Q7" s="317"/>
      <c r="R7" s="317"/>
    </row>
    <row r="8" spans="1:18" ht="20.100000000000001" customHeight="1">
      <c r="A8" s="194" t="s">
        <v>113</v>
      </c>
      <c r="B8" s="49">
        <v>23307</v>
      </c>
      <c r="C8" s="49">
        <v>15202</v>
      </c>
      <c r="D8" s="49">
        <v>38509</v>
      </c>
      <c r="E8" s="49">
        <v>2205782</v>
      </c>
      <c r="F8" s="49">
        <v>2063700</v>
      </c>
      <c r="G8" s="49">
        <v>4269482</v>
      </c>
      <c r="H8" s="49">
        <v>2229089</v>
      </c>
      <c r="I8" s="49">
        <v>2078902</v>
      </c>
      <c r="J8" s="49">
        <v>4307991</v>
      </c>
      <c r="K8" s="195" t="s">
        <v>114</v>
      </c>
      <c r="L8" s="322"/>
    </row>
    <row r="9" spans="1:18" ht="20.100000000000001" customHeight="1">
      <c r="A9" s="196" t="s">
        <v>115</v>
      </c>
      <c r="B9" s="52">
        <v>21125</v>
      </c>
      <c r="C9" s="52">
        <v>14313</v>
      </c>
      <c r="D9" s="52">
        <v>35438</v>
      </c>
      <c r="E9" s="52">
        <v>2074514</v>
      </c>
      <c r="F9" s="52">
        <v>2018534</v>
      </c>
      <c r="G9" s="52">
        <v>4093048</v>
      </c>
      <c r="H9" s="52">
        <v>2095639</v>
      </c>
      <c r="I9" s="52">
        <v>2032847</v>
      </c>
      <c r="J9" s="52">
        <v>4128486</v>
      </c>
      <c r="K9" s="197" t="s">
        <v>116</v>
      </c>
      <c r="L9" s="322"/>
    </row>
    <row r="10" spans="1:18" ht="20.100000000000001" customHeight="1">
      <c r="A10" s="194" t="s">
        <v>117</v>
      </c>
      <c r="B10" s="49">
        <v>6964</v>
      </c>
      <c r="C10" s="49">
        <v>4702</v>
      </c>
      <c r="D10" s="49">
        <v>11666</v>
      </c>
      <c r="E10" s="49">
        <v>630234</v>
      </c>
      <c r="F10" s="49">
        <v>623661</v>
      </c>
      <c r="G10" s="49">
        <v>1253895</v>
      </c>
      <c r="H10" s="49">
        <v>637198</v>
      </c>
      <c r="I10" s="49">
        <v>628363</v>
      </c>
      <c r="J10" s="49">
        <v>1265561</v>
      </c>
      <c r="K10" s="195" t="s">
        <v>118</v>
      </c>
      <c r="L10" s="322"/>
    </row>
    <row r="11" spans="1:18" ht="20.100000000000001" customHeight="1">
      <c r="A11" s="196" t="s">
        <v>119</v>
      </c>
      <c r="B11" s="52">
        <v>5327</v>
      </c>
      <c r="C11" s="52">
        <v>3317</v>
      </c>
      <c r="D11" s="52">
        <v>8644</v>
      </c>
      <c r="E11" s="52">
        <v>466611</v>
      </c>
      <c r="F11" s="52">
        <v>455830</v>
      </c>
      <c r="G11" s="52">
        <v>922441</v>
      </c>
      <c r="H11" s="52">
        <v>471938</v>
      </c>
      <c r="I11" s="52">
        <v>459147</v>
      </c>
      <c r="J11" s="52">
        <v>931085</v>
      </c>
      <c r="K11" s="197" t="s">
        <v>120</v>
      </c>
      <c r="L11" s="322"/>
    </row>
    <row r="12" spans="1:18" ht="20.100000000000001" customHeight="1">
      <c r="A12" s="194" t="s">
        <v>121</v>
      </c>
      <c r="B12" s="49">
        <v>15212</v>
      </c>
      <c r="C12" s="49">
        <v>10324</v>
      </c>
      <c r="D12" s="49">
        <v>25536</v>
      </c>
      <c r="E12" s="49">
        <v>1492320</v>
      </c>
      <c r="F12" s="49">
        <v>1383133</v>
      </c>
      <c r="G12" s="49">
        <v>2875453</v>
      </c>
      <c r="H12" s="49">
        <v>1507532</v>
      </c>
      <c r="I12" s="49">
        <v>1393457</v>
      </c>
      <c r="J12" s="49">
        <v>2900989</v>
      </c>
      <c r="K12" s="195" t="s">
        <v>122</v>
      </c>
      <c r="L12" s="322"/>
    </row>
    <row r="13" spans="1:18" ht="20.100000000000001" customHeight="1">
      <c r="A13" s="196" t="s">
        <v>123</v>
      </c>
      <c r="B13" s="52">
        <v>9532</v>
      </c>
      <c r="C13" s="52">
        <v>6628</v>
      </c>
      <c r="D13" s="52">
        <v>16160</v>
      </c>
      <c r="E13" s="52">
        <v>786394</v>
      </c>
      <c r="F13" s="52">
        <v>799171</v>
      </c>
      <c r="G13" s="52">
        <v>1585565</v>
      </c>
      <c r="H13" s="52">
        <v>795926</v>
      </c>
      <c r="I13" s="52">
        <v>805799</v>
      </c>
      <c r="J13" s="52">
        <v>1601725</v>
      </c>
      <c r="K13" s="197" t="s">
        <v>124</v>
      </c>
      <c r="L13" s="322"/>
    </row>
    <row r="14" spans="1:18" ht="20.100000000000001" customHeight="1">
      <c r="A14" s="194" t="s">
        <v>125</v>
      </c>
      <c r="B14" s="49">
        <v>3007</v>
      </c>
      <c r="C14" s="49">
        <v>2166</v>
      </c>
      <c r="D14" s="49">
        <v>5173</v>
      </c>
      <c r="E14" s="49">
        <v>338723</v>
      </c>
      <c r="F14" s="49">
        <v>321589</v>
      </c>
      <c r="G14" s="49">
        <v>660312</v>
      </c>
      <c r="H14" s="49">
        <v>341730</v>
      </c>
      <c r="I14" s="49">
        <v>323755</v>
      </c>
      <c r="J14" s="49">
        <v>665485</v>
      </c>
      <c r="K14" s="195" t="s">
        <v>126</v>
      </c>
      <c r="L14" s="322"/>
    </row>
    <row r="15" spans="1:18" ht="20.100000000000001" customHeight="1">
      <c r="A15" s="196" t="s">
        <v>127</v>
      </c>
      <c r="B15" s="52">
        <v>2782</v>
      </c>
      <c r="C15" s="52">
        <v>2019</v>
      </c>
      <c r="D15" s="52">
        <v>4801</v>
      </c>
      <c r="E15" s="52">
        <v>243449</v>
      </c>
      <c r="F15" s="52">
        <v>246559</v>
      </c>
      <c r="G15" s="52">
        <v>490008</v>
      </c>
      <c r="H15" s="52">
        <v>246231</v>
      </c>
      <c r="I15" s="52">
        <v>248578</v>
      </c>
      <c r="J15" s="52">
        <v>494809</v>
      </c>
      <c r="K15" s="197" t="s">
        <v>128</v>
      </c>
      <c r="L15" s="322"/>
    </row>
    <row r="16" spans="1:18" ht="20.100000000000001" customHeight="1">
      <c r="A16" s="194" t="s">
        <v>129</v>
      </c>
      <c r="B16" s="49">
        <v>1327</v>
      </c>
      <c r="C16" s="49">
        <v>860</v>
      </c>
      <c r="D16" s="49">
        <v>2187</v>
      </c>
      <c r="E16" s="49">
        <v>133688</v>
      </c>
      <c r="F16" s="49">
        <v>132819</v>
      </c>
      <c r="G16" s="49">
        <v>266507</v>
      </c>
      <c r="H16" s="49">
        <v>135015</v>
      </c>
      <c r="I16" s="49">
        <v>133679</v>
      </c>
      <c r="J16" s="49">
        <v>268694</v>
      </c>
      <c r="K16" s="195" t="s">
        <v>130</v>
      </c>
      <c r="L16" s="322"/>
    </row>
    <row r="17" spans="1:12" ht="20.100000000000001" customHeight="1">
      <c r="A17" s="196" t="s">
        <v>131</v>
      </c>
      <c r="B17" s="52">
        <v>7239</v>
      </c>
      <c r="C17" s="52">
        <v>4856</v>
      </c>
      <c r="D17" s="52">
        <v>12095</v>
      </c>
      <c r="E17" s="52">
        <v>556630</v>
      </c>
      <c r="F17" s="52">
        <v>540865</v>
      </c>
      <c r="G17" s="52">
        <v>1097495</v>
      </c>
      <c r="H17" s="52">
        <v>563869</v>
      </c>
      <c r="I17" s="52">
        <v>545721</v>
      </c>
      <c r="J17" s="52">
        <v>1109590</v>
      </c>
      <c r="K17" s="197" t="s">
        <v>132</v>
      </c>
      <c r="L17" s="322"/>
    </row>
    <row r="18" spans="1:12" ht="20.100000000000001" customHeight="1">
      <c r="A18" s="194" t="s">
        <v>133</v>
      </c>
      <c r="B18" s="49">
        <v>1976</v>
      </c>
      <c r="C18" s="49">
        <v>1497</v>
      </c>
      <c r="D18" s="49">
        <v>3473</v>
      </c>
      <c r="E18" s="49">
        <v>201434</v>
      </c>
      <c r="F18" s="49">
        <v>198231</v>
      </c>
      <c r="G18" s="49">
        <v>399665</v>
      </c>
      <c r="H18" s="49">
        <v>203410</v>
      </c>
      <c r="I18" s="49">
        <v>199728</v>
      </c>
      <c r="J18" s="49">
        <v>403138</v>
      </c>
      <c r="K18" s="195" t="s">
        <v>134</v>
      </c>
      <c r="L18" s="322"/>
    </row>
    <row r="19" spans="1:12" ht="20.100000000000001" customHeight="1">
      <c r="A19" s="196" t="s">
        <v>135</v>
      </c>
      <c r="B19" s="52">
        <v>1956</v>
      </c>
      <c r="C19" s="52">
        <v>1440</v>
      </c>
      <c r="D19" s="52">
        <v>3396</v>
      </c>
      <c r="E19" s="52">
        <v>167461</v>
      </c>
      <c r="F19" s="52">
        <v>177915</v>
      </c>
      <c r="G19" s="52">
        <v>345376</v>
      </c>
      <c r="H19" s="52">
        <v>169417</v>
      </c>
      <c r="I19" s="52">
        <v>179355</v>
      </c>
      <c r="J19" s="52">
        <v>348772</v>
      </c>
      <c r="K19" s="197" t="s">
        <v>136</v>
      </c>
      <c r="L19" s="322"/>
    </row>
    <row r="20" spans="1:12" ht="20.100000000000001" customHeight="1">
      <c r="A20" s="194" t="s">
        <v>137</v>
      </c>
      <c r="B20" s="49">
        <v>1761</v>
      </c>
      <c r="C20" s="49">
        <v>1378</v>
      </c>
      <c r="D20" s="49">
        <v>3139</v>
      </c>
      <c r="E20" s="49">
        <v>176502</v>
      </c>
      <c r="F20" s="49">
        <v>170544</v>
      </c>
      <c r="G20" s="49">
        <v>347046</v>
      </c>
      <c r="H20" s="49">
        <v>178263</v>
      </c>
      <c r="I20" s="49">
        <v>171922</v>
      </c>
      <c r="J20" s="49">
        <v>350185</v>
      </c>
      <c r="K20" s="195" t="s">
        <v>138</v>
      </c>
      <c r="L20" s="322"/>
    </row>
    <row r="21" spans="1:12" ht="20.100000000000001" customHeight="1" thickBot="1">
      <c r="A21" s="138" t="s">
        <v>139</v>
      </c>
      <c r="B21" s="139">
        <v>101515</v>
      </c>
      <c r="C21" s="139">
        <v>68702</v>
      </c>
      <c r="D21" s="139">
        <v>170217</v>
      </c>
      <c r="E21" s="139">
        <v>9473742</v>
      </c>
      <c r="F21" s="139">
        <v>9132551</v>
      </c>
      <c r="G21" s="139">
        <v>18606293</v>
      </c>
      <c r="H21" s="139">
        <v>9575257</v>
      </c>
      <c r="I21" s="139">
        <v>9201253</v>
      </c>
      <c r="J21" s="139">
        <v>18776510</v>
      </c>
      <c r="K21" s="140" t="s">
        <v>111</v>
      </c>
      <c r="L21" s="322"/>
    </row>
    <row r="22" spans="1:12" ht="20.100000000000001" customHeight="1">
      <c r="A22" s="82"/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22"/>
    </row>
    <row r="23" spans="1:12" ht="20.100000000000001" customHeight="1">
      <c r="A23" s="82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22"/>
    </row>
  </sheetData>
  <protectedRanges>
    <protectedRange sqref="A4" name="نطاق1_11"/>
    <protectedRange sqref="K4 P4" name="نطاق1_10"/>
    <protectedRange sqref="K8:K18" name="نطاق1_3_1"/>
    <protectedRange sqref="A8:A18" name="نطاق1_1_2_1"/>
  </protectedRanges>
  <mergeCells count="8">
    <mergeCell ref="L1:L4"/>
    <mergeCell ref="C2:J2"/>
    <mergeCell ref="C3:J3"/>
    <mergeCell ref="A5:A7"/>
    <mergeCell ref="B5:D5"/>
    <mergeCell ref="E5:G5"/>
    <mergeCell ref="H5:J5"/>
    <mergeCell ref="K5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1" max="1048575" man="1"/>
  </colBreaks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topLeftCell="A4" zoomScaleNormal="100" zoomScaleSheetLayoutView="70" workbookViewId="0">
      <selection activeCell="B23" sqref="B23"/>
    </sheetView>
  </sheetViews>
  <sheetFormatPr defaultColWidth="14.625" defaultRowHeight="20.100000000000001" customHeight="1"/>
  <cols>
    <col min="1" max="1" width="14.625" style="81"/>
    <col min="2" max="10" width="14.625" style="123"/>
    <col min="11" max="11" width="22.125" style="123" bestFit="1" customWidth="1"/>
    <col min="12" max="12" width="14.625" style="313"/>
    <col min="13" max="16384" width="14.625" style="123"/>
  </cols>
  <sheetData>
    <row r="1" spans="1:12" s="113" customFormat="1" ht="20.100000000000001" customHeight="1">
      <c r="A1" s="427" t="s">
        <v>990</v>
      </c>
      <c r="B1" s="422"/>
      <c r="C1" s="170"/>
      <c r="D1" s="170"/>
      <c r="E1" s="170"/>
      <c r="F1" s="170"/>
      <c r="G1" s="170"/>
      <c r="H1" s="170"/>
      <c r="J1" s="170"/>
      <c r="K1" s="427" t="s">
        <v>991</v>
      </c>
      <c r="L1" s="517"/>
    </row>
    <row r="2" spans="1:12" s="113" customFormat="1" ht="30" customHeight="1">
      <c r="B2" s="428"/>
      <c r="C2" s="518" t="s">
        <v>940</v>
      </c>
      <c r="D2" s="518"/>
      <c r="E2" s="518"/>
      <c r="F2" s="518"/>
      <c r="G2" s="518"/>
      <c r="H2" s="518"/>
      <c r="I2" s="518"/>
      <c r="J2" s="518"/>
      <c r="K2" s="518"/>
      <c r="L2" s="517"/>
    </row>
    <row r="3" spans="1:12" s="113" customFormat="1" ht="30" customHeight="1">
      <c r="B3" s="428"/>
      <c r="C3" s="518" t="s">
        <v>941</v>
      </c>
      <c r="D3" s="518"/>
      <c r="E3" s="518"/>
      <c r="F3" s="518"/>
      <c r="G3" s="518"/>
      <c r="H3" s="518"/>
      <c r="I3" s="518"/>
      <c r="J3" s="518"/>
      <c r="K3" s="518"/>
      <c r="L3" s="517"/>
    </row>
    <row r="4" spans="1:12" s="113" customFormat="1" ht="20.100000000000001" customHeight="1" thickBot="1">
      <c r="A4" s="427" t="s">
        <v>98</v>
      </c>
      <c r="B4" s="427"/>
      <c r="C4" s="426"/>
      <c r="D4" s="91"/>
      <c r="E4" s="91"/>
      <c r="F4" s="91"/>
      <c r="H4" s="91"/>
      <c r="I4" s="91"/>
      <c r="J4" s="427"/>
      <c r="K4" s="427" t="s">
        <v>99</v>
      </c>
      <c r="L4" s="517"/>
    </row>
    <row r="5" spans="1:12" s="120" customFormat="1" ht="20.100000000000001" customHeight="1">
      <c r="A5" s="479" t="s">
        <v>100</v>
      </c>
      <c r="B5" s="481" t="s">
        <v>985</v>
      </c>
      <c r="C5" s="481"/>
      <c r="D5" s="481"/>
      <c r="E5" s="481" t="s">
        <v>986</v>
      </c>
      <c r="F5" s="481"/>
      <c r="G5" s="481"/>
      <c r="H5" s="481" t="s">
        <v>987</v>
      </c>
      <c r="I5" s="481"/>
      <c r="J5" s="481" t="s">
        <v>108</v>
      </c>
      <c r="K5" s="482" t="s">
        <v>104</v>
      </c>
      <c r="L5" s="517"/>
    </row>
    <row r="6" spans="1:12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121" t="s">
        <v>772</v>
      </c>
      <c r="F6" s="121" t="s">
        <v>254</v>
      </c>
      <c r="G6" s="121" t="s">
        <v>108</v>
      </c>
      <c r="H6" s="121" t="s">
        <v>772</v>
      </c>
      <c r="I6" s="121" t="s">
        <v>254</v>
      </c>
      <c r="J6" s="478"/>
      <c r="K6" s="483"/>
      <c r="L6" s="517"/>
    </row>
    <row r="7" spans="1:12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121" t="s">
        <v>109</v>
      </c>
      <c r="F7" s="121" t="s">
        <v>110</v>
      </c>
      <c r="G7" s="121" t="s">
        <v>111</v>
      </c>
      <c r="H7" s="121" t="s">
        <v>109</v>
      </c>
      <c r="I7" s="121" t="s">
        <v>110</v>
      </c>
      <c r="J7" s="121" t="s">
        <v>111</v>
      </c>
      <c r="K7" s="483"/>
      <c r="L7" s="517"/>
    </row>
    <row r="8" spans="1:12" s="127" customFormat="1" ht="20.100000000000001" customHeight="1">
      <c r="A8" s="194" t="s">
        <v>113</v>
      </c>
      <c r="B8" s="49">
        <v>7058</v>
      </c>
      <c r="C8" s="49">
        <v>3173</v>
      </c>
      <c r="D8" s="49">
        <v>10231</v>
      </c>
      <c r="E8" s="49">
        <v>1759205</v>
      </c>
      <c r="F8" s="49">
        <v>715349</v>
      </c>
      <c r="G8" s="49">
        <v>2474554</v>
      </c>
      <c r="H8" s="49">
        <v>1766263</v>
      </c>
      <c r="I8" s="49">
        <v>718522</v>
      </c>
      <c r="J8" s="49">
        <v>2484785</v>
      </c>
      <c r="K8" s="195" t="s">
        <v>114</v>
      </c>
      <c r="L8" s="517"/>
    </row>
    <row r="9" spans="1:12" s="127" customFormat="1" ht="20.100000000000001" customHeight="1">
      <c r="A9" s="196" t="s">
        <v>115</v>
      </c>
      <c r="B9" s="52">
        <v>9197</v>
      </c>
      <c r="C9" s="52">
        <v>4896</v>
      </c>
      <c r="D9" s="52">
        <v>14093</v>
      </c>
      <c r="E9" s="52">
        <v>1818656</v>
      </c>
      <c r="F9" s="52">
        <v>966242</v>
      </c>
      <c r="G9" s="52">
        <v>2784898</v>
      </c>
      <c r="H9" s="52">
        <v>1827853</v>
      </c>
      <c r="I9" s="52">
        <v>971138</v>
      </c>
      <c r="J9" s="52">
        <v>2798991</v>
      </c>
      <c r="K9" s="197" t="s">
        <v>116</v>
      </c>
      <c r="L9" s="517"/>
    </row>
    <row r="10" spans="1:12" s="127" customFormat="1" ht="20.100000000000001" customHeight="1">
      <c r="A10" s="194" t="s">
        <v>117</v>
      </c>
      <c r="B10" s="49">
        <v>1653</v>
      </c>
      <c r="C10" s="49">
        <v>864</v>
      </c>
      <c r="D10" s="49">
        <v>2517</v>
      </c>
      <c r="E10" s="49">
        <v>349412</v>
      </c>
      <c r="F10" s="49">
        <v>164243</v>
      </c>
      <c r="G10" s="49">
        <v>513655</v>
      </c>
      <c r="H10" s="49">
        <v>351065</v>
      </c>
      <c r="I10" s="49">
        <v>165107</v>
      </c>
      <c r="J10" s="49">
        <v>516172</v>
      </c>
      <c r="K10" s="195" t="s">
        <v>118</v>
      </c>
      <c r="L10" s="517"/>
    </row>
    <row r="11" spans="1:12" s="127" customFormat="1" ht="20.100000000000001" customHeight="1">
      <c r="A11" s="196" t="s">
        <v>119</v>
      </c>
      <c r="B11" s="52">
        <v>706</v>
      </c>
      <c r="C11" s="52">
        <v>223</v>
      </c>
      <c r="D11" s="52">
        <v>929</v>
      </c>
      <c r="E11" s="52">
        <v>223140</v>
      </c>
      <c r="F11" s="52">
        <v>64030</v>
      </c>
      <c r="G11" s="52">
        <v>287170</v>
      </c>
      <c r="H11" s="52">
        <v>223846</v>
      </c>
      <c r="I11" s="52">
        <v>64253</v>
      </c>
      <c r="J11" s="52">
        <v>288099</v>
      </c>
      <c r="K11" s="197" t="s">
        <v>120</v>
      </c>
      <c r="L11" s="517"/>
    </row>
    <row r="12" spans="1:12" s="127" customFormat="1" ht="20.100000000000001" customHeight="1">
      <c r="A12" s="194" t="s">
        <v>121</v>
      </c>
      <c r="B12" s="49">
        <v>2856</v>
      </c>
      <c r="C12" s="49">
        <v>1099</v>
      </c>
      <c r="D12" s="49">
        <v>3955</v>
      </c>
      <c r="E12" s="49">
        <v>933765</v>
      </c>
      <c r="F12" s="49">
        <v>291324</v>
      </c>
      <c r="G12" s="49">
        <v>1225089</v>
      </c>
      <c r="H12" s="49">
        <v>936621</v>
      </c>
      <c r="I12" s="49">
        <v>292423</v>
      </c>
      <c r="J12" s="49">
        <v>1229044</v>
      </c>
      <c r="K12" s="195" t="s">
        <v>122</v>
      </c>
      <c r="L12" s="517"/>
    </row>
    <row r="13" spans="1:12" s="127" customFormat="1" ht="20.100000000000001" customHeight="1">
      <c r="A13" s="196" t="s">
        <v>123</v>
      </c>
      <c r="B13" s="52">
        <v>769</v>
      </c>
      <c r="C13" s="52">
        <v>253</v>
      </c>
      <c r="D13" s="52">
        <v>1022</v>
      </c>
      <c r="E13" s="52">
        <v>249121</v>
      </c>
      <c r="F13" s="52">
        <v>75219</v>
      </c>
      <c r="G13" s="52">
        <v>324340</v>
      </c>
      <c r="H13" s="52">
        <v>249890</v>
      </c>
      <c r="I13" s="52">
        <v>75472</v>
      </c>
      <c r="J13" s="52">
        <v>325362</v>
      </c>
      <c r="K13" s="197" t="s">
        <v>124</v>
      </c>
      <c r="L13" s="517"/>
    </row>
    <row r="14" spans="1:12" s="127" customFormat="1" ht="20.100000000000001" customHeight="1">
      <c r="A14" s="194" t="s">
        <v>125</v>
      </c>
      <c r="B14" s="49">
        <v>383</v>
      </c>
      <c r="C14" s="49">
        <v>129</v>
      </c>
      <c r="D14" s="49">
        <v>512</v>
      </c>
      <c r="E14" s="49">
        <v>99293</v>
      </c>
      <c r="F14" s="49">
        <v>31135</v>
      </c>
      <c r="G14" s="49">
        <v>130428</v>
      </c>
      <c r="H14" s="49">
        <v>99676</v>
      </c>
      <c r="I14" s="49">
        <v>31264</v>
      </c>
      <c r="J14" s="49">
        <v>130940</v>
      </c>
      <c r="K14" s="195" t="s">
        <v>126</v>
      </c>
      <c r="L14" s="517"/>
    </row>
    <row r="15" spans="1:12" s="127" customFormat="1" ht="20.100000000000001" customHeight="1">
      <c r="A15" s="196" t="s">
        <v>127</v>
      </c>
      <c r="B15" s="52">
        <v>255</v>
      </c>
      <c r="C15" s="52">
        <v>89</v>
      </c>
      <c r="D15" s="52">
        <v>344</v>
      </c>
      <c r="E15" s="52">
        <v>84631</v>
      </c>
      <c r="F15" s="52">
        <v>26146</v>
      </c>
      <c r="G15" s="52">
        <v>110777</v>
      </c>
      <c r="H15" s="52">
        <v>84886</v>
      </c>
      <c r="I15" s="52">
        <v>26235</v>
      </c>
      <c r="J15" s="52">
        <v>111121</v>
      </c>
      <c r="K15" s="197" t="s">
        <v>128</v>
      </c>
      <c r="L15" s="517"/>
    </row>
    <row r="16" spans="1:12" s="127" customFormat="1" ht="20.100000000000001" customHeight="1">
      <c r="A16" s="194" t="s">
        <v>129</v>
      </c>
      <c r="B16" s="49">
        <v>158</v>
      </c>
      <c r="C16" s="49">
        <v>52</v>
      </c>
      <c r="D16" s="49">
        <v>210</v>
      </c>
      <c r="E16" s="49">
        <v>40133</v>
      </c>
      <c r="F16" s="49">
        <v>12843</v>
      </c>
      <c r="G16" s="49">
        <v>52976</v>
      </c>
      <c r="H16" s="49">
        <v>40291</v>
      </c>
      <c r="I16" s="49">
        <v>12895</v>
      </c>
      <c r="J16" s="49">
        <v>53186</v>
      </c>
      <c r="K16" s="195" t="s">
        <v>130</v>
      </c>
      <c r="L16" s="517"/>
    </row>
    <row r="17" spans="1:12" s="127" customFormat="1" ht="20.100000000000001" customHeight="1">
      <c r="A17" s="196" t="s">
        <v>131</v>
      </c>
      <c r="B17" s="52">
        <v>1274</v>
      </c>
      <c r="C17" s="52">
        <v>548</v>
      </c>
      <c r="D17" s="52">
        <v>1822</v>
      </c>
      <c r="E17" s="52">
        <v>180232</v>
      </c>
      <c r="F17" s="52">
        <v>83201</v>
      </c>
      <c r="G17" s="52">
        <v>263433</v>
      </c>
      <c r="H17" s="52">
        <v>181506</v>
      </c>
      <c r="I17" s="52">
        <v>83749</v>
      </c>
      <c r="J17" s="52">
        <v>265255</v>
      </c>
      <c r="K17" s="197" t="s">
        <v>132</v>
      </c>
      <c r="L17" s="517"/>
    </row>
    <row r="18" spans="1:12" s="127" customFormat="1" ht="20.100000000000001" customHeight="1">
      <c r="A18" s="194" t="s">
        <v>133</v>
      </c>
      <c r="B18" s="49">
        <v>337</v>
      </c>
      <c r="C18" s="49">
        <v>157</v>
      </c>
      <c r="D18" s="49">
        <v>494</v>
      </c>
      <c r="E18" s="49">
        <v>75639</v>
      </c>
      <c r="F18" s="49">
        <v>27835</v>
      </c>
      <c r="G18" s="49">
        <v>103474</v>
      </c>
      <c r="H18" s="49">
        <v>75976</v>
      </c>
      <c r="I18" s="49">
        <v>27992</v>
      </c>
      <c r="J18" s="49">
        <v>103968</v>
      </c>
      <c r="K18" s="195" t="s">
        <v>134</v>
      </c>
      <c r="L18" s="517"/>
    </row>
    <row r="19" spans="1:12" s="127" customFormat="1" ht="20.100000000000001" customHeight="1">
      <c r="A19" s="196" t="s">
        <v>135</v>
      </c>
      <c r="B19" s="52">
        <v>128</v>
      </c>
      <c r="C19" s="52">
        <v>49</v>
      </c>
      <c r="D19" s="52">
        <v>177</v>
      </c>
      <c r="E19" s="52">
        <v>49004</v>
      </c>
      <c r="F19" s="52">
        <v>14567</v>
      </c>
      <c r="G19" s="52">
        <v>63571</v>
      </c>
      <c r="H19" s="52">
        <v>49132</v>
      </c>
      <c r="I19" s="52">
        <v>14616</v>
      </c>
      <c r="J19" s="52">
        <v>63748</v>
      </c>
      <c r="K19" s="197" t="s">
        <v>136</v>
      </c>
      <c r="L19" s="517"/>
    </row>
    <row r="20" spans="1:12" s="127" customFormat="1" ht="20.100000000000001" customHeight="1">
      <c r="A20" s="194" t="s">
        <v>137</v>
      </c>
      <c r="B20" s="49">
        <v>269</v>
      </c>
      <c r="C20" s="49">
        <v>92</v>
      </c>
      <c r="D20" s="49">
        <v>361</v>
      </c>
      <c r="E20" s="49">
        <v>68940</v>
      </c>
      <c r="F20" s="49">
        <v>19674</v>
      </c>
      <c r="G20" s="49">
        <v>88614</v>
      </c>
      <c r="H20" s="49">
        <v>69209</v>
      </c>
      <c r="I20" s="49">
        <v>19766</v>
      </c>
      <c r="J20" s="49">
        <v>88975</v>
      </c>
      <c r="K20" s="195" t="s">
        <v>138</v>
      </c>
      <c r="L20" s="158"/>
    </row>
    <row r="21" spans="1:12" ht="20.100000000000001" customHeight="1" thickBot="1">
      <c r="A21" s="138" t="s">
        <v>139</v>
      </c>
      <c r="B21" s="139">
        <v>25043</v>
      </c>
      <c r="C21" s="139">
        <v>11624</v>
      </c>
      <c r="D21" s="139">
        <v>36667</v>
      </c>
      <c r="E21" s="139">
        <v>5931171</v>
      </c>
      <c r="F21" s="139">
        <v>2491808</v>
      </c>
      <c r="G21" s="139">
        <v>8422979</v>
      </c>
      <c r="H21" s="139">
        <v>5956214</v>
      </c>
      <c r="I21" s="139">
        <v>2503432</v>
      </c>
      <c r="J21" s="139">
        <v>8459646</v>
      </c>
      <c r="K21" s="140" t="s">
        <v>111</v>
      </c>
    </row>
  </sheetData>
  <protectedRanges>
    <protectedRange sqref="A4" name="نطاق1_11"/>
    <protectedRange sqref="J4 B4" name="نطاق1_10"/>
    <protectedRange sqref="A8:A18" name="نطاق1_1_2_1_1"/>
    <protectedRange sqref="K8:K18" name="نطاق1_3_1_1"/>
  </protectedRanges>
  <mergeCells count="9">
    <mergeCell ref="L1:L19"/>
    <mergeCell ref="C2:K2"/>
    <mergeCell ref="C3:K3"/>
    <mergeCell ref="A5:A7"/>
    <mergeCell ref="B5:D5"/>
    <mergeCell ref="E5:G5"/>
    <mergeCell ref="H5:I5"/>
    <mergeCell ref="J5:J6"/>
    <mergeCell ref="K5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1" max="10" man="1"/>
  </colBreaks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topLeftCell="A4" zoomScaleNormal="100" zoomScaleSheetLayoutView="70" workbookViewId="0">
      <selection activeCell="B23" sqref="B23"/>
    </sheetView>
  </sheetViews>
  <sheetFormatPr defaultColWidth="12" defaultRowHeight="20.100000000000001" customHeight="1"/>
  <cols>
    <col min="1" max="1" width="14.875" style="1" customWidth="1"/>
    <col min="2" max="2" width="13.625" style="1" customWidth="1"/>
    <col min="3" max="3" width="13.75" style="1" customWidth="1"/>
    <col min="4" max="10" width="12" style="1"/>
    <col min="11" max="11" width="22.125" style="1" bestFit="1" customWidth="1"/>
    <col min="12" max="16384" width="12" style="1"/>
  </cols>
  <sheetData>
    <row r="1" spans="1:14" ht="20.100000000000001" customHeight="1">
      <c r="A1" s="652" t="s">
        <v>992</v>
      </c>
      <c r="B1" s="652"/>
      <c r="C1" s="429"/>
      <c r="D1" s="429"/>
      <c r="E1" s="429"/>
      <c r="F1" s="429"/>
      <c r="G1" s="429"/>
      <c r="H1" s="429"/>
      <c r="I1" s="429"/>
      <c r="J1" s="429"/>
      <c r="K1" s="430" t="s">
        <v>993</v>
      </c>
      <c r="L1" s="422"/>
    </row>
    <row r="2" spans="1:14" ht="30" customHeight="1">
      <c r="A2" s="429"/>
      <c r="B2" s="429"/>
      <c r="C2" s="518" t="s">
        <v>944</v>
      </c>
      <c r="D2" s="518"/>
      <c r="E2" s="518"/>
      <c r="F2" s="518"/>
      <c r="G2" s="518"/>
      <c r="H2" s="518"/>
      <c r="I2" s="518"/>
      <c r="J2" s="518"/>
      <c r="K2" s="518"/>
    </row>
    <row r="3" spans="1:14" ht="30" customHeight="1">
      <c r="A3" s="429"/>
      <c r="B3" s="429"/>
      <c r="C3" s="518" t="s">
        <v>945</v>
      </c>
      <c r="D3" s="518"/>
      <c r="E3" s="518"/>
      <c r="F3" s="518"/>
      <c r="G3" s="518"/>
      <c r="H3" s="518"/>
      <c r="I3" s="518"/>
      <c r="J3" s="518"/>
      <c r="K3" s="518"/>
    </row>
    <row r="4" spans="1:14" ht="20.100000000000001" customHeight="1" thickBot="1">
      <c r="A4" s="422" t="s">
        <v>98</v>
      </c>
      <c r="B4" s="422"/>
      <c r="C4" s="429"/>
      <c r="D4" s="429"/>
      <c r="E4" s="429"/>
      <c r="F4" s="429"/>
      <c r="G4" s="429"/>
      <c r="H4" s="429"/>
      <c r="I4" s="431"/>
      <c r="J4" s="422"/>
      <c r="K4" s="422" t="s">
        <v>99</v>
      </c>
    </row>
    <row r="5" spans="1:14" ht="20.100000000000001" customHeight="1">
      <c r="A5" s="479" t="s">
        <v>994</v>
      </c>
      <c r="B5" s="432" t="s">
        <v>995</v>
      </c>
      <c r="C5" s="481" t="s">
        <v>996</v>
      </c>
      <c r="D5" s="481"/>
      <c r="E5" s="481"/>
      <c r="F5" s="481"/>
      <c r="G5" s="481"/>
      <c r="H5" s="481"/>
      <c r="I5" s="481"/>
      <c r="J5" s="481"/>
      <c r="K5" s="482" t="s">
        <v>997</v>
      </c>
    </row>
    <row r="6" spans="1:14" ht="20.100000000000001" customHeight="1">
      <c r="A6" s="480"/>
      <c r="B6" s="478" t="s">
        <v>998</v>
      </c>
      <c r="C6" s="478"/>
      <c r="D6" s="478"/>
      <c r="E6" s="478" t="s">
        <v>999</v>
      </c>
      <c r="F6" s="478"/>
      <c r="G6" s="478"/>
      <c r="H6" s="478" t="s">
        <v>1000</v>
      </c>
      <c r="I6" s="478"/>
      <c r="J6" s="478"/>
      <c r="K6" s="483"/>
    </row>
    <row r="7" spans="1:14" ht="18">
      <c r="A7" s="480"/>
      <c r="B7" s="121" t="s">
        <v>1001</v>
      </c>
      <c r="C7" s="433" t="s">
        <v>1002</v>
      </c>
      <c r="D7" s="121" t="s">
        <v>1003</v>
      </c>
      <c r="E7" s="121" t="s">
        <v>1001</v>
      </c>
      <c r="F7" s="433" t="s">
        <v>1002</v>
      </c>
      <c r="G7" s="121" t="s">
        <v>1003</v>
      </c>
      <c r="H7" s="121" t="s">
        <v>1001</v>
      </c>
      <c r="I7" s="433" t="s">
        <v>1002</v>
      </c>
      <c r="J7" s="121" t="s">
        <v>1003</v>
      </c>
      <c r="K7" s="483"/>
    </row>
    <row r="8" spans="1:14" s="127" customFormat="1" ht="20.100000000000001" customHeight="1">
      <c r="A8" s="194" t="s">
        <v>113</v>
      </c>
      <c r="B8" s="49">
        <v>23307</v>
      </c>
      <c r="C8" s="49">
        <v>15202</v>
      </c>
      <c r="D8" s="49">
        <v>38509</v>
      </c>
      <c r="E8" s="49">
        <v>7058</v>
      </c>
      <c r="F8" s="49">
        <v>3173</v>
      </c>
      <c r="G8" s="49">
        <v>10231</v>
      </c>
      <c r="H8" s="49">
        <v>30365</v>
      </c>
      <c r="I8" s="49">
        <v>18375</v>
      </c>
      <c r="J8" s="49">
        <v>48740</v>
      </c>
      <c r="K8" s="195" t="s">
        <v>114</v>
      </c>
      <c r="N8" s="1"/>
    </row>
    <row r="9" spans="1:14" s="127" customFormat="1" ht="20.100000000000001" customHeight="1">
      <c r="A9" s="196" t="s">
        <v>115</v>
      </c>
      <c r="B9" s="52">
        <v>21125</v>
      </c>
      <c r="C9" s="52">
        <v>14313</v>
      </c>
      <c r="D9" s="52">
        <v>35438</v>
      </c>
      <c r="E9" s="52">
        <v>9197</v>
      </c>
      <c r="F9" s="52">
        <v>4896</v>
      </c>
      <c r="G9" s="52">
        <v>14093</v>
      </c>
      <c r="H9" s="52">
        <v>30322</v>
      </c>
      <c r="I9" s="52">
        <v>19209</v>
      </c>
      <c r="J9" s="52">
        <v>49531</v>
      </c>
      <c r="K9" s="197" t="s">
        <v>116</v>
      </c>
      <c r="N9" s="1"/>
    </row>
    <row r="10" spans="1:14" s="127" customFormat="1" ht="20.100000000000001" customHeight="1">
      <c r="A10" s="194" t="s">
        <v>117</v>
      </c>
      <c r="B10" s="49">
        <v>6964</v>
      </c>
      <c r="C10" s="49">
        <v>4702</v>
      </c>
      <c r="D10" s="49">
        <v>11666</v>
      </c>
      <c r="E10" s="49">
        <v>1653</v>
      </c>
      <c r="F10" s="49">
        <v>864</v>
      </c>
      <c r="G10" s="49">
        <v>2517</v>
      </c>
      <c r="H10" s="49">
        <v>8617</v>
      </c>
      <c r="I10" s="49">
        <v>5566</v>
      </c>
      <c r="J10" s="49">
        <v>14183</v>
      </c>
      <c r="K10" s="195" t="s">
        <v>118</v>
      </c>
      <c r="N10" s="1"/>
    </row>
    <row r="11" spans="1:14" s="127" customFormat="1" ht="20.100000000000001" customHeight="1">
      <c r="A11" s="196" t="s">
        <v>119</v>
      </c>
      <c r="B11" s="52">
        <v>5327</v>
      </c>
      <c r="C11" s="52">
        <v>3317</v>
      </c>
      <c r="D11" s="52">
        <v>8644</v>
      </c>
      <c r="E11" s="52">
        <v>706</v>
      </c>
      <c r="F11" s="52">
        <v>223</v>
      </c>
      <c r="G11" s="52">
        <v>929</v>
      </c>
      <c r="H11" s="52">
        <v>6033</v>
      </c>
      <c r="I11" s="52">
        <v>3540</v>
      </c>
      <c r="J11" s="52">
        <v>9573</v>
      </c>
      <c r="K11" s="197" t="s">
        <v>120</v>
      </c>
      <c r="N11" s="1"/>
    </row>
    <row r="12" spans="1:14" s="127" customFormat="1" ht="20.100000000000001" customHeight="1">
      <c r="A12" s="194" t="s">
        <v>121</v>
      </c>
      <c r="B12" s="49">
        <v>15212</v>
      </c>
      <c r="C12" s="49">
        <v>10324</v>
      </c>
      <c r="D12" s="49">
        <v>25536</v>
      </c>
      <c r="E12" s="49">
        <v>2856</v>
      </c>
      <c r="F12" s="49">
        <v>1099</v>
      </c>
      <c r="G12" s="49">
        <v>3955</v>
      </c>
      <c r="H12" s="49">
        <v>18068</v>
      </c>
      <c r="I12" s="49">
        <v>11423</v>
      </c>
      <c r="J12" s="49">
        <v>29491</v>
      </c>
      <c r="K12" s="195" t="s">
        <v>122</v>
      </c>
      <c r="N12" s="1"/>
    </row>
    <row r="13" spans="1:14" s="127" customFormat="1" ht="20.100000000000001" customHeight="1">
      <c r="A13" s="196" t="s">
        <v>123</v>
      </c>
      <c r="B13" s="52">
        <v>9532</v>
      </c>
      <c r="C13" s="52">
        <v>6628</v>
      </c>
      <c r="D13" s="52">
        <v>16160</v>
      </c>
      <c r="E13" s="52">
        <v>769</v>
      </c>
      <c r="F13" s="52">
        <v>253</v>
      </c>
      <c r="G13" s="52">
        <v>1022</v>
      </c>
      <c r="H13" s="52">
        <v>10301</v>
      </c>
      <c r="I13" s="52">
        <v>6881</v>
      </c>
      <c r="J13" s="52">
        <v>17182</v>
      </c>
      <c r="K13" s="197" t="s">
        <v>124</v>
      </c>
      <c r="N13" s="1"/>
    </row>
    <row r="14" spans="1:14" s="127" customFormat="1" ht="20.100000000000001" customHeight="1">
      <c r="A14" s="194" t="s">
        <v>125</v>
      </c>
      <c r="B14" s="49">
        <v>3007</v>
      </c>
      <c r="C14" s="49">
        <v>2166</v>
      </c>
      <c r="D14" s="49">
        <v>5173</v>
      </c>
      <c r="E14" s="49">
        <v>383</v>
      </c>
      <c r="F14" s="49">
        <v>129</v>
      </c>
      <c r="G14" s="49">
        <v>512</v>
      </c>
      <c r="H14" s="49">
        <v>3390</v>
      </c>
      <c r="I14" s="49">
        <v>2295</v>
      </c>
      <c r="J14" s="49">
        <v>5685</v>
      </c>
      <c r="K14" s="195" t="s">
        <v>126</v>
      </c>
      <c r="N14" s="1"/>
    </row>
    <row r="15" spans="1:14" s="127" customFormat="1" ht="20.100000000000001" customHeight="1">
      <c r="A15" s="196" t="s">
        <v>127</v>
      </c>
      <c r="B15" s="52">
        <v>2782</v>
      </c>
      <c r="C15" s="52">
        <v>2019</v>
      </c>
      <c r="D15" s="52">
        <v>4801</v>
      </c>
      <c r="E15" s="52">
        <v>255</v>
      </c>
      <c r="F15" s="52">
        <v>89</v>
      </c>
      <c r="G15" s="52">
        <v>344</v>
      </c>
      <c r="H15" s="52">
        <v>3037</v>
      </c>
      <c r="I15" s="52">
        <v>2108</v>
      </c>
      <c r="J15" s="52">
        <v>5145</v>
      </c>
      <c r="K15" s="197" t="s">
        <v>128</v>
      </c>
      <c r="N15" s="1"/>
    </row>
    <row r="16" spans="1:14" s="127" customFormat="1" ht="20.100000000000001" customHeight="1">
      <c r="A16" s="194" t="s">
        <v>129</v>
      </c>
      <c r="B16" s="49">
        <v>1327</v>
      </c>
      <c r="C16" s="49">
        <v>860</v>
      </c>
      <c r="D16" s="49">
        <v>2187</v>
      </c>
      <c r="E16" s="49">
        <v>158</v>
      </c>
      <c r="F16" s="49">
        <v>52</v>
      </c>
      <c r="G16" s="49">
        <v>210</v>
      </c>
      <c r="H16" s="49">
        <v>1485</v>
      </c>
      <c r="I16" s="49">
        <v>912</v>
      </c>
      <c r="J16" s="49">
        <v>2397</v>
      </c>
      <c r="K16" s="195" t="s">
        <v>130</v>
      </c>
      <c r="N16" s="1"/>
    </row>
    <row r="17" spans="1:14" s="127" customFormat="1" ht="20.100000000000001" customHeight="1">
      <c r="A17" s="196" t="s">
        <v>131</v>
      </c>
      <c r="B17" s="52">
        <v>7239</v>
      </c>
      <c r="C17" s="52">
        <v>4856</v>
      </c>
      <c r="D17" s="52">
        <v>12095</v>
      </c>
      <c r="E17" s="52">
        <v>1274</v>
      </c>
      <c r="F17" s="52">
        <v>548</v>
      </c>
      <c r="G17" s="52">
        <v>1822</v>
      </c>
      <c r="H17" s="52">
        <v>8513</v>
      </c>
      <c r="I17" s="52">
        <v>5404</v>
      </c>
      <c r="J17" s="52">
        <v>13917</v>
      </c>
      <c r="K17" s="197" t="s">
        <v>132</v>
      </c>
      <c r="N17" s="1"/>
    </row>
    <row r="18" spans="1:14" s="127" customFormat="1" ht="20.100000000000001" customHeight="1">
      <c r="A18" s="194" t="s">
        <v>133</v>
      </c>
      <c r="B18" s="49">
        <v>1976</v>
      </c>
      <c r="C18" s="49">
        <v>1497</v>
      </c>
      <c r="D18" s="49">
        <v>3473</v>
      </c>
      <c r="E18" s="49">
        <v>337</v>
      </c>
      <c r="F18" s="49">
        <v>157</v>
      </c>
      <c r="G18" s="49">
        <v>494</v>
      </c>
      <c r="H18" s="49">
        <v>2313</v>
      </c>
      <c r="I18" s="49">
        <v>1654</v>
      </c>
      <c r="J18" s="49">
        <v>3967</v>
      </c>
      <c r="K18" s="195" t="s">
        <v>134</v>
      </c>
      <c r="N18" s="1"/>
    </row>
    <row r="19" spans="1:14" s="127" customFormat="1" ht="20.100000000000001" customHeight="1">
      <c r="A19" s="196" t="s">
        <v>135</v>
      </c>
      <c r="B19" s="52">
        <v>1956</v>
      </c>
      <c r="C19" s="52">
        <v>1440</v>
      </c>
      <c r="D19" s="52">
        <v>3396</v>
      </c>
      <c r="E19" s="52">
        <v>128</v>
      </c>
      <c r="F19" s="52">
        <v>49</v>
      </c>
      <c r="G19" s="52">
        <v>177</v>
      </c>
      <c r="H19" s="52">
        <v>2084</v>
      </c>
      <c r="I19" s="52">
        <v>1489</v>
      </c>
      <c r="J19" s="52">
        <v>3573</v>
      </c>
      <c r="K19" s="197" t="s">
        <v>136</v>
      </c>
      <c r="N19" s="1"/>
    </row>
    <row r="20" spans="1:14" ht="20.100000000000001" customHeight="1">
      <c r="A20" s="194" t="s">
        <v>137</v>
      </c>
      <c r="B20" s="49">
        <v>1761</v>
      </c>
      <c r="C20" s="49">
        <v>1378</v>
      </c>
      <c r="D20" s="49">
        <v>3139</v>
      </c>
      <c r="E20" s="49">
        <v>269</v>
      </c>
      <c r="F20" s="49">
        <v>92</v>
      </c>
      <c r="G20" s="49">
        <v>361</v>
      </c>
      <c r="H20" s="49">
        <v>2030</v>
      </c>
      <c r="I20" s="49">
        <v>1470</v>
      </c>
      <c r="J20" s="49">
        <v>3500</v>
      </c>
      <c r="K20" s="195" t="s">
        <v>138</v>
      </c>
    </row>
    <row r="21" spans="1:14" ht="20.100000000000001" customHeight="1" thickBot="1">
      <c r="A21" s="138" t="s">
        <v>139</v>
      </c>
      <c r="B21" s="139">
        <v>101515</v>
      </c>
      <c r="C21" s="139">
        <v>68702</v>
      </c>
      <c r="D21" s="139">
        <v>170217</v>
      </c>
      <c r="E21" s="139">
        <v>25043</v>
      </c>
      <c r="F21" s="139">
        <v>11624</v>
      </c>
      <c r="G21" s="139">
        <v>36667</v>
      </c>
      <c r="H21" s="139">
        <v>126558</v>
      </c>
      <c r="I21" s="139">
        <v>80326</v>
      </c>
      <c r="J21" s="139">
        <v>206884</v>
      </c>
      <c r="K21" s="140" t="s">
        <v>111</v>
      </c>
    </row>
  </sheetData>
  <protectedRanges>
    <protectedRange sqref="A8:A18" name="نطاق1_1_2_1_1"/>
    <protectedRange sqref="K8:K18" name="نطاق1_3_1_1"/>
  </protectedRanges>
  <mergeCells count="9">
    <mergeCell ref="A1:B1"/>
    <mergeCell ref="C2:K2"/>
    <mergeCell ref="C3:K3"/>
    <mergeCell ref="A5:A7"/>
    <mergeCell ref="C5:J5"/>
    <mergeCell ref="K5:K7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rightToLeft="1" topLeftCell="A10" zoomScaleNormal="100" zoomScaleSheetLayoutView="50" workbookViewId="0">
      <selection activeCell="B23" sqref="B23"/>
    </sheetView>
  </sheetViews>
  <sheetFormatPr defaultColWidth="26.875" defaultRowHeight="20.100000000000001" customHeight="1"/>
  <cols>
    <col min="1" max="16384" width="26.875" style="123"/>
  </cols>
  <sheetData>
    <row r="1" spans="1:6" s="113" customFormat="1" ht="20.100000000000001" customHeight="1">
      <c r="A1" s="422" t="s">
        <v>1004</v>
      </c>
      <c r="C1" s="91"/>
      <c r="D1" s="91"/>
      <c r="E1" s="427" t="s">
        <v>1005</v>
      </c>
      <c r="F1" s="522"/>
    </row>
    <row r="2" spans="1:6" s="113" customFormat="1" ht="30" customHeight="1">
      <c r="B2" s="518" t="s">
        <v>948</v>
      </c>
      <c r="C2" s="518"/>
      <c r="D2" s="518"/>
      <c r="E2" s="434"/>
      <c r="F2" s="522"/>
    </row>
    <row r="3" spans="1:6" s="113" customFormat="1" ht="30" customHeight="1">
      <c r="B3" s="518" t="s">
        <v>1006</v>
      </c>
      <c r="C3" s="518"/>
      <c r="D3" s="518"/>
      <c r="E3" s="434"/>
      <c r="F3" s="522"/>
    </row>
    <row r="4" spans="1:6" s="113" customFormat="1" ht="20.100000000000001" customHeight="1" thickBot="1">
      <c r="A4" s="297" t="s">
        <v>98</v>
      </c>
      <c r="B4" s="422"/>
      <c r="C4" s="303"/>
      <c r="E4" s="422" t="s">
        <v>99</v>
      </c>
      <c r="F4" s="522"/>
    </row>
    <row r="5" spans="1:6" s="120" customFormat="1" ht="20.100000000000001" customHeight="1">
      <c r="A5" s="479" t="s">
        <v>145</v>
      </c>
      <c r="B5" s="481" t="s">
        <v>1007</v>
      </c>
      <c r="C5" s="481"/>
      <c r="D5" s="481"/>
      <c r="E5" s="482" t="s">
        <v>1008</v>
      </c>
      <c r="F5" s="522"/>
    </row>
    <row r="6" spans="1:6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483"/>
      <c r="F6" s="522"/>
    </row>
    <row r="7" spans="1:6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483"/>
      <c r="F7" s="522"/>
    </row>
    <row r="8" spans="1:6" s="127" customFormat="1" ht="20.100000000000001" customHeight="1">
      <c r="A8" s="194" t="s">
        <v>1009</v>
      </c>
      <c r="B8" s="49">
        <v>1495</v>
      </c>
      <c r="C8" s="49">
        <v>1304</v>
      </c>
      <c r="D8" s="49">
        <v>2799</v>
      </c>
      <c r="E8" s="195" t="s">
        <v>210</v>
      </c>
      <c r="F8" s="522"/>
    </row>
    <row r="9" spans="1:6" s="127" customFormat="1" ht="20.100000000000001" customHeight="1">
      <c r="A9" s="307" t="s">
        <v>1010</v>
      </c>
      <c r="B9" s="52">
        <v>5332</v>
      </c>
      <c r="C9" s="52">
        <v>4475</v>
      </c>
      <c r="D9" s="52">
        <v>9807</v>
      </c>
      <c r="E9" s="197" t="s">
        <v>1011</v>
      </c>
      <c r="F9" s="522"/>
    </row>
    <row r="10" spans="1:6" s="127" customFormat="1" ht="20.100000000000001" customHeight="1">
      <c r="A10" s="306" t="s">
        <v>149</v>
      </c>
      <c r="B10" s="49">
        <v>11445</v>
      </c>
      <c r="C10" s="49">
        <v>8601</v>
      </c>
      <c r="D10" s="49">
        <v>20046</v>
      </c>
      <c r="E10" s="195" t="s">
        <v>148</v>
      </c>
      <c r="F10" s="522"/>
    </row>
    <row r="11" spans="1:6" s="127" customFormat="1" ht="20.100000000000001" customHeight="1">
      <c r="A11" s="307" t="s">
        <v>151</v>
      </c>
      <c r="B11" s="52">
        <v>12943</v>
      </c>
      <c r="C11" s="52">
        <v>9650</v>
      </c>
      <c r="D11" s="52">
        <v>22593</v>
      </c>
      <c r="E11" s="197" t="s">
        <v>150</v>
      </c>
      <c r="F11" s="522"/>
    </row>
    <row r="12" spans="1:6" s="127" customFormat="1" ht="20.100000000000001" customHeight="1">
      <c r="A12" s="306" t="s">
        <v>1012</v>
      </c>
      <c r="B12" s="49">
        <v>13246</v>
      </c>
      <c r="C12" s="49">
        <v>9589</v>
      </c>
      <c r="D12" s="49">
        <v>22835</v>
      </c>
      <c r="E12" s="195" t="s">
        <v>152</v>
      </c>
      <c r="F12" s="522"/>
    </row>
    <row r="13" spans="1:6" s="127" customFormat="1" ht="20.100000000000001" customHeight="1">
      <c r="A13" s="307" t="s">
        <v>1013</v>
      </c>
      <c r="B13" s="52">
        <v>13086</v>
      </c>
      <c r="C13" s="52">
        <v>8458</v>
      </c>
      <c r="D13" s="52">
        <v>21544</v>
      </c>
      <c r="E13" s="197" t="s">
        <v>154</v>
      </c>
      <c r="F13" s="522"/>
    </row>
    <row r="14" spans="1:6" s="127" customFormat="1" ht="20.100000000000001" customHeight="1">
      <c r="A14" s="306" t="s">
        <v>1014</v>
      </c>
      <c r="B14" s="49">
        <v>12244</v>
      </c>
      <c r="C14" s="49">
        <v>7397</v>
      </c>
      <c r="D14" s="49">
        <v>19641</v>
      </c>
      <c r="E14" s="195" t="s">
        <v>156</v>
      </c>
      <c r="F14" s="522"/>
    </row>
    <row r="15" spans="1:6" s="127" customFormat="1" ht="20.100000000000001" customHeight="1">
      <c r="A15" s="307" t="s">
        <v>1015</v>
      </c>
      <c r="B15" s="52">
        <v>11009</v>
      </c>
      <c r="C15" s="52">
        <v>5909</v>
      </c>
      <c r="D15" s="52">
        <v>16918</v>
      </c>
      <c r="E15" s="197" t="s">
        <v>158</v>
      </c>
      <c r="F15" s="522"/>
    </row>
    <row r="16" spans="1:6" s="127" customFormat="1" ht="20.100000000000001" customHeight="1">
      <c r="A16" s="306" t="s">
        <v>1016</v>
      </c>
      <c r="B16" s="49">
        <v>8661</v>
      </c>
      <c r="C16" s="49">
        <v>4319</v>
      </c>
      <c r="D16" s="49">
        <v>12980</v>
      </c>
      <c r="E16" s="195" t="s">
        <v>212</v>
      </c>
      <c r="F16" s="522"/>
    </row>
    <row r="17" spans="1:6" s="127" customFormat="1" ht="20.100000000000001" customHeight="1">
      <c r="A17" s="307" t="s">
        <v>552</v>
      </c>
      <c r="B17" s="52">
        <v>7038</v>
      </c>
      <c r="C17" s="52">
        <v>3485</v>
      </c>
      <c r="D17" s="52">
        <v>10523</v>
      </c>
      <c r="E17" s="197" t="s">
        <v>162</v>
      </c>
      <c r="F17" s="522"/>
    </row>
    <row r="18" spans="1:6" s="127" customFormat="1" ht="20.100000000000001" customHeight="1">
      <c r="A18" s="306" t="s">
        <v>1017</v>
      </c>
      <c r="B18" s="49">
        <v>5453</v>
      </c>
      <c r="C18" s="49">
        <v>2611</v>
      </c>
      <c r="D18" s="49">
        <v>8064</v>
      </c>
      <c r="E18" s="195" t="s">
        <v>164</v>
      </c>
      <c r="F18" s="522"/>
    </row>
    <row r="19" spans="1:6" s="127" customFormat="1" ht="20.100000000000001" customHeight="1">
      <c r="A19" s="307" t="s">
        <v>167</v>
      </c>
      <c r="B19" s="52">
        <v>4431</v>
      </c>
      <c r="C19" s="52">
        <v>2366</v>
      </c>
      <c r="D19" s="52">
        <v>6797</v>
      </c>
      <c r="E19" s="197" t="s">
        <v>166</v>
      </c>
      <c r="F19" s="522"/>
    </row>
    <row r="20" spans="1:6" s="127" customFormat="1" ht="20.100000000000001" customHeight="1">
      <c r="A20" s="306" t="s">
        <v>169</v>
      </c>
      <c r="B20" s="49">
        <v>3304</v>
      </c>
      <c r="C20" s="49">
        <v>1611</v>
      </c>
      <c r="D20" s="49">
        <v>4915</v>
      </c>
      <c r="E20" s="195" t="s">
        <v>168</v>
      </c>
      <c r="F20" s="522"/>
    </row>
    <row r="21" spans="1:6" s="127" customFormat="1" ht="20.100000000000001" customHeight="1">
      <c r="A21" s="307" t="s">
        <v>171</v>
      </c>
      <c r="B21" s="52">
        <v>3121</v>
      </c>
      <c r="C21" s="52">
        <v>1793</v>
      </c>
      <c r="D21" s="52">
        <v>4914</v>
      </c>
      <c r="E21" s="197" t="s">
        <v>170</v>
      </c>
      <c r="F21" s="522"/>
    </row>
    <row r="22" spans="1:6" s="127" customFormat="1" ht="20.100000000000001" customHeight="1">
      <c r="A22" s="306" t="s">
        <v>1018</v>
      </c>
      <c r="B22" s="49">
        <v>2508</v>
      </c>
      <c r="C22" s="49">
        <v>1507</v>
      </c>
      <c r="D22" s="49">
        <v>4015</v>
      </c>
      <c r="E22" s="195" t="s">
        <v>172</v>
      </c>
      <c r="F22" s="522"/>
    </row>
    <row r="23" spans="1:6" s="127" customFormat="1" ht="20.100000000000001" customHeight="1">
      <c r="A23" s="307" t="s">
        <v>1019</v>
      </c>
      <c r="B23" s="52">
        <v>3102</v>
      </c>
      <c r="C23" s="52">
        <v>1940</v>
      </c>
      <c r="D23" s="52">
        <v>5042</v>
      </c>
      <c r="E23" s="197" t="s">
        <v>174</v>
      </c>
      <c r="F23" s="522"/>
    </row>
    <row r="24" spans="1:6" s="127" customFormat="1" ht="20.100000000000001" customHeight="1">
      <c r="A24" s="306" t="s">
        <v>1020</v>
      </c>
      <c r="B24" s="49">
        <v>2436</v>
      </c>
      <c r="C24" s="49">
        <v>1410</v>
      </c>
      <c r="D24" s="49">
        <v>3846</v>
      </c>
      <c r="E24" s="195" t="s">
        <v>176</v>
      </c>
      <c r="F24" s="522"/>
    </row>
    <row r="25" spans="1:6" s="127" customFormat="1" ht="20.100000000000001" customHeight="1">
      <c r="A25" s="307" t="s">
        <v>1021</v>
      </c>
      <c r="B25" s="52">
        <v>5704</v>
      </c>
      <c r="C25" s="52">
        <v>3901</v>
      </c>
      <c r="D25" s="52">
        <v>9605</v>
      </c>
      <c r="E25" s="197" t="s">
        <v>178</v>
      </c>
      <c r="F25" s="522"/>
    </row>
    <row r="26" spans="1:6" s="127" customFormat="1" ht="20.100000000000001" customHeight="1" thickBot="1">
      <c r="A26" s="138" t="s">
        <v>214</v>
      </c>
      <c r="B26" s="139">
        <v>126558</v>
      </c>
      <c r="C26" s="139">
        <v>80326</v>
      </c>
      <c r="D26" s="139">
        <v>206884</v>
      </c>
      <c r="E26" s="140" t="s">
        <v>111</v>
      </c>
      <c r="F26" s="522"/>
    </row>
    <row r="27" spans="1:6" s="127" customFormat="1" ht="20.100000000000001" customHeight="1">
      <c r="A27" s="328"/>
      <c r="B27" s="328"/>
      <c r="C27" s="328"/>
      <c r="D27" s="328"/>
      <c r="E27" s="328"/>
      <c r="F27" s="328"/>
    </row>
    <row r="28" spans="1:6" ht="20.100000000000001" customHeight="1">
      <c r="A28" s="317"/>
      <c r="B28" s="317"/>
      <c r="C28" s="317"/>
      <c r="D28" s="317"/>
      <c r="E28" s="317"/>
      <c r="F28" s="317"/>
    </row>
    <row r="29" spans="1:6" ht="20.100000000000001" customHeight="1">
      <c r="A29" s="317"/>
      <c r="B29" s="317"/>
      <c r="C29" s="317"/>
      <c r="D29" s="317"/>
      <c r="E29" s="317"/>
      <c r="F29" s="317"/>
    </row>
    <row r="30" spans="1:6" ht="20.100000000000001" customHeight="1">
      <c r="A30" s="317"/>
      <c r="B30" s="317"/>
      <c r="C30" s="317"/>
      <c r="D30" s="317"/>
      <c r="E30" s="317"/>
      <c r="F30" s="317"/>
    </row>
    <row r="31" spans="1:6" ht="20.100000000000001" customHeight="1">
      <c r="A31" s="317"/>
      <c r="B31" s="317"/>
      <c r="C31" s="317"/>
      <c r="D31" s="317"/>
      <c r="E31" s="317"/>
      <c r="F31" s="317"/>
    </row>
    <row r="32" spans="1:6" ht="20.100000000000001" customHeight="1">
      <c r="A32" s="317"/>
      <c r="B32" s="317"/>
      <c r="C32" s="317"/>
      <c r="D32" s="317"/>
      <c r="E32" s="317"/>
      <c r="F32" s="317"/>
    </row>
    <row r="33" spans="1:6" ht="20.100000000000001" customHeight="1">
      <c r="A33" s="317"/>
      <c r="B33" s="317"/>
      <c r="C33" s="317"/>
      <c r="D33" s="317"/>
      <c r="E33" s="317"/>
      <c r="F33" s="317"/>
    </row>
    <row r="34" spans="1:6" ht="20.100000000000001" customHeight="1">
      <c r="A34" s="317"/>
      <c r="B34" s="317"/>
      <c r="C34" s="317"/>
      <c r="D34" s="317"/>
      <c r="E34" s="317"/>
      <c r="F34" s="317"/>
    </row>
  </sheetData>
  <protectedRanges>
    <protectedRange sqref="E8:E9 E25" name="نطاق1_3"/>
    <protectedRange sqref="E10:E24" name="نطاق1_1_1"/>
    <protectedRange sqref="A4" name="نطاق1_11"/>
    <protectedRange sqref="E4 B4" name="نطاق1_10"/>
  </protectedRanges>
  <mergeCells count="6">
    <mergeCell ref="F1:F26"/>
    <mergeCell ref="B2:D2"/>
    <mergeCell ref="B3:D3"/>
    <mergeCell ref="A5:A7"/>
    <mergeCell ref="B5:D5"/>
    <mergeCell ref="E5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26" max="5" man="1"/>
  </rowBreaks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rightToLeft="1" topLeftCell="A10" zoomScaleNormal="100" zoomScaleSheetLayoutView="70" workbookViewId="0">
      <selection activeCell="B23" sqref="B23"/>
    </sheetView>
  </sheetViews>
  <sheetFormatPr defaultColWidth="26.875" defaultRowHeight="20.100000000000001" customHeight="1"/>
  <cols>
    <col min="1" max="16384" width="26.875" style="123"/>
  </cols>
  <sheetData>
    <row r="1" spans="1:10" s="113" customFormat="1" ht="20.100000000000001" customHeight="1">
      <c r="A1" s="422" t="s">
        <v>1022</v>
      </c>
      <c r="E1" s="430" t="s">
        <v>1023</v>
      </c>
      <c r="F1" s="170"/>
      <c r="G1" s="170"/>
      <c r="H1" s="170"/>
      <c r="J1" s="517"/>
    </row>
    <row r="2" spans="1:10" s="113" customFormat="1" ht="30" customHeight="1">
      <c r="B2" s="518" t="s">
        <v>952</v>
      </c>
      <c r="C2" s="518"/>
      <c r="D2" s="518"/>
      <c r="E2" s="518"/>
      <c r="F2" s="179"/>
      <c r="G2" s="133"/>
      <c r="H2" s="133"/>
      <c r="I2" s="133"/>
      <c r="J2" s="517"/>
    </row>
    <row r="3" spans="1:10" s="113" customFormat="1" ht="30" customHeight="1">
      <c r="B3" s="518" t="s">
        <v>1024</v>
      </c>
      <c r="C3" s="518"/>
      <c r="D3" s="518"/>
      <c r="E3" s="518"/>
      <c r="F3" s="170"/>
      <c r="G3" s="170"/>
      <c r="H3" s="170"/>
      <c r="I3" s="170"/>
      <c r="J3" s="517"/>
    </row>
    <row r="4" spans="1:10" s="113" customFormat="1" ht="20.100000000000001" customHeight="1" thickBot="1">
      <c r="A4" s="422" t="s">
        <v>98</v>
      </c>
      <c r="E4" s="422" t="s">
        <v>99</v>
      </c>
      <c r="F4" s="93"/>
      <c r="G4" s="93"/>
      <c r="I4" s="435"/>
      <c r="J4" s="517"/>
    </row>
    <row r="5" spans="1:10" s="120" customFormat="1" ht="20.100000000000001" customHeight="1">
      <c r="A5" s="479" t="s">
        <v>145</v>
      </c>
      <c r="B5" s="481" t="s">
        <v>1007</v>
      </c>
      <c r="C5" s="481"/>
      <c r="D5" s="481"/>
      <c r="E5" s="482" t="s">
        <v>1008</v>
      </c>
      <c r="J5" s="517"/>
    </row>
    <row r="6" spans="1:10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483"/>
      <c r="J6" s="517"/>
    </row>
    <row r="7" spans="1:10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483"/>
      <c r="J7" s="517"/>
    </row>
    <row r="8" spans="1:10" s="127" customFormat="1" ht="20.100000000000001" customHeight="1">
      <c r="A8" s="306" t="s">
        <v>1009</v>
      </c>
      <c r="B8" s="49">
        <v>1344</v>
      </c>
      <c r="C8" s="49">
        <v>1153</v>
      </c>
      <c r="D8" s="49">
        <v>2497</v>
      </c>
      <c r="E8" s="195" t="s">
        <v>210</v>
      </c>
      <c r="J8" s="517"/>
    </row>
    <row r="9" spans="1:10" s="127" customFormat="1" ht="20.100000000000001" customHeight="1">
      <c r="A9" s="307" t="s">
        <v>1025</v>
      </c>
      <c r="B9" s="52">
        <v>4327</v>
      </c>
      <c r="C9" s="52">
        <v>3634</v>
      </c>
      <c r="D9" s="52">
        <v>7961</v>
      </c>
      <c r="E9" s="197" t="s">
        <v>211</v>
      </c>
      <c r="J9" s="517"/>
    </row>
    <row r="10" spans="1:10" s="127" customFormat="1" ht="20.100000000000001" customHeight="1">
      <c r="A10" s="306" t="s">
        <v>1026</v>
      </c>
      <c r="B10" s="49">
        <v>9702</v>
      </c>
      <c r="C10" s="49">
        <v>7297</v>
      </c>
      <c r="D10" s="49">
        <v>16999</v>
      </c>
      <c r="E10" s="195" t="s">
        <v>148</v>
      </c>
      <c r="J10" s="517"/>
    </row>
    <row r="11" spans="1:10" s="127" customFormat="1" ht="20.100000000000001" customHeight="1">
      <c r="A11" s="307" t="s">
        <v>539</v>
      </c>
      <c r="B11" s="52">
        <v>11172</v>
      </c>
      <c r="C11" s="52">
        <v>8339</v>
      </c>
      <c r="D11" s="52">
        <v>19511</v>
      </c>
      <c r="E11" s="197" t="s">
        <v>150</v>
      </c>
      <c r="J11" s="517"/>
    </row>
    <row r="12" spans="1:10" s="127" customFormat="1" ht="20.100000000000001" customHeight="1">
      <c r="A12" s="306" t="s">
        <v>1027</v>
      </c>
      <c r="B12" s="49">
        <v>11637</v>
      </c>
      <c r="C12" s="49">
        <v>8535</v>
      </c>
      <c r="D12" s="49">
        <v>20172</v>
      </c>
      <c r="E12" s="195" t="s">
        <v>152</v>
      </c>
      <c r="J12" s="517"/>
    </row>
    <row r="13" spans="1:10" s="127" customFormat="1" ht="20.100000000000001" customHeight="1">
      <c r="A13" s="307" t="s">
        <v>543</v>
      </c>
      <c r="B13" s="52">
        <v>11069</v>
      </c>
      <c r="C13" s="52">
        <v>7439</v>
      </c>
      <c r="D13" s="52">
        <v>18508</v>
      </c>
      <c r="E13" s="197" t="s">
        <v>154</v>
      </c>
      <c r="J13" s="517"/>
    </row>
    <row r="14" spans="1:10" s="127" customFormat="1" ht="20.100000000000001" customHeight="1">
      <c r="A14" s="306" t="s">
        <v>1028</v>
      </c>
      <c r="B14" s="49">
        <v>9280</v>
      </c>
      <c r="C14" s="49">
        <v>6252</v>
      </c>
      <c r="D14" s="49">
        <v>15532</v>
      </c>
      <c r="E14" s="195" t="s">
        <v>156</v>
      </c>
      <c r="J14" s="517"/>
    </row>
    <row r="15" spans="1:10" s="127" customFormat="1" ht="20.100000000000001" customHeight="1">
      <c r="A15" s="307" t="s">
        <v>1029</v>
      </c>
      <c r="B15" s="52">
        <v>7809</v>
      </c>
      <c r="C15" s="52">
        <v>4717</v>
      </c>
      <c r="D15" s="52">
        <v>12526</v>
      </c>
      <c r="E15" s="197" t="s">
        <v>158</v>
      </c>
      <c r="J15" s="517"/>
    </row>
    <row r="16" spans="1:10" s="127" customFormat="1" ht="20.100000000000001" customHeight="1">
      <c r="A16" s="306" t="s">
        <v>1030</v>
      </c>
      <c r="B16" s="49">
        <v>5885</v>
      </c>
      <c r="C16" s="49">
        <v>3421</v>
      </c>
      <c r="D16" s="49">
        <v>9306</v>
      </c>
      <c r="E16" s="195" t="s">
        <v>212</v>
      </c>
      <c r="J16" s="517"/>
    </row>
    <row r="17" spans="1:10" s="127" customFormat="1" ht="20.100000000000001" customHeight="1">
      <c r="A17" s="307" t="s">
        <v>1031</v>
      </c>
      <c r="B17" s="52">
        <v>4765</v>
      </c>
      <c r="C17" s="52">
        <v>2828</v>
      </c>
      <c r="D17" s="52">
        <v>7593</v>
      </c>
      <c r="E17" s="197" t="s">
        <v>162</v>
      </c>
      <c r="J17" s="517"/>
    </row>
    <row r="18" spans="1:10" s="127" customFormat="1" ht="20.100000000000001" customHeight="1">
      <c r="A18" s="306" t="s">
        <v>553</v>
      </c>
      <c r="B18" s="49">
        <v>3825</v>
      </c>
      <c r="C18" s="49">
        <v>2184</v>
      </c>
      <c r="D18" s="49">
        <v>6009</v>
      </c>
      <c r="E18" s="195" t="s">
        <v>164</v>
      </c>
      <c r="J18" s="517"/>
    </row>
    <row r="19" spans="1:10" s="127" customFormat="1" ht="20.100000000000001" customHeight="1">
      <c r="A19" s="307" t="s">
        <v>263</v>
      </c>
      <c r="B19" s="52">
        <v>3231</v>
      </c>
      <c r="C19" s="52">
        <v>1973</v>
      </c>
      <c r="D19" s="52">
        <v>5204</v>
      </c>
      <c r="E19" s="197" t="s">
        <v>166</v>
      </c>
      <c r="J19" s="517"/>
    </row>
    <row r="20" spans="1:10" s="127" customFormat="1" ht="20.100000000000001" customHeight="1">
      <c r="A20" s="306" t="s">
        <v>556</v>
      </c>
      <c r="B20" s="49">
        <v>2545</v>
      </c>
      <c r="C20" s="49">
        <v>1374</v>
      </c>
      <c r="D20" s="49">
        <v>3919</v>
      </c>
      <c r="E20" s="195" t="s">
        <v>168</v>
      </c>
      <c r="J20" s="517"/>
    </row>
    <row r="21" spans="1:10" s="127" customFormat="1" ht="20.100000000000001" customHeight="1">
      <c r="A21" s="307" t="s">
        <v>558</v>
      </c>
      <c r="B21" s="52">
        <v>2493</v>
      </c>
      <c r="C21" s="52">
        <v>1529</v>
      </c>
      <c r="D21" s="52">
        <v>4022</v>
      </c>
      <c r="E21" s="197" t="s">
        <v>170</v>
      </c>
      <c r="J21" s="517"/>
    </row>
    <row r="22" spans="1:10" s="127" customFormat="1" ht="20.100000000000001" customHeight="1">
      <c r="A22" s="306" t="s">
        <v>1032</v>
      </c>
      <c r="B22" s="49">
        <v>2120</v>
      </c>
      <c r="C22" s="49">
        <v>1368</v>
      </c>
      <c r="D22" s="49">
        <v>3488</v>
      </c>
      <c r="E22" s="195" t="s">
        <v>172</v>
      </c>
      <c r="J22" s="517"/>
    </row>
    <row r="23" spans="1:10" s="127" customFormat="1" ht="20.100000000000001" customHeight="1">
      <c r="A23" s="307" t="s">
        <v>1033</v>
      </c>
      <c r="B23" s="52">
        <v>2763</v>
      </c>
      <c r="C23" s="52">
        <v>1742</v>
      </c>
      <c r="D23" s="52">
        <v>4505</v>
      </c>
      <c r="E23" s="197" t="s">
        <v>174</v>
      </c>
      <c r="J23" s="517"/>
    </row>
    <row r="24" spans="1:10" s="127" customFormat="1" ht="20.100000000000001" customHeight="1">
      <c r="A24" s="306" t="s">
        <v>1034</v>
      </c>
      <c r="B24" s="49">
        <v>2224</v>
      </c>
      <c r="C24" s="49">
        <v>1299</v>
      </c>
      <c r="D24" s="49">
        <v>3523</v>
      </c>
      <c r="E24" s="195" t="s">
        <v>176</v>
      </c>
      <c r="J24" s="517"/>
    </row>
    <row r="25" spans="1:10" s="127" customFormat="1" ht="20.100000000000001" customHeight="1">
      <c r="A25" s="307" t="s">
        <v>1021</v>
      </c>
      <c r="B25" s="52">
        <v>5324</v>
      </c>
      <c r="C25" s="52">
        <v>3618</v>
      </c>
      <c r="D25" s="52">
        <v>8942</v>
      </c>
      <c r="E25" s="197" t="s">
        <v>178</v>
      </c>
      <c r="J25" s="517"/>
    </row>
    <row r="26" spans="1:10" s="127" customFormat="1" ht="20.100000000000001" customHeight="1" thickBot="1">
      <c r="A26" s="138" t="s">
        <v>214</v>
      </c>
      <c r="B26" s="139">
        <v>101515</v>
      </c>
      <c r="C26" s="139">
        <v>68702</v>
      </c>
      <c r="D26" s="139">
        <v>170217</v>
      </c>
      <c r="E26" s="140" t="s">
        <v>111</v>
      </c>
      <c r="J26" s="517"/>
    </row>
    <row r="27" spans="1:10" s="127" customFormat="1" ht="20.100000000000001" customHeight="1"/>
  </sheetData>
  <protectedRanges>
    <protectedRange sqref="E8:E9 E25" name="نطاق1_3"/>
    <protectedRange sqref="E10:E24" name="نطاق1_1_1"/>
    <protectedRange sqref="A4" name="نطاق1_11"/>
    <protectedRange sqref="E4:F4" name="نطاق1_10"/>
  </protectedRanges>
  <mergeCells count="6">
    <mergeCell ref="J1:J26"/>
    <mergeCell ref="B2:E2"/>
    <mergeCell ref="B3:E3"/>
    <mergeCell ref="A5:A7"/>
    <mergeCell ref="B5:D5"/>
    <mergeCell ref="E5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rightToLeft="1" zoomScaleNormal="100" zoomScaleSheetLayoutView="55" workbookViewId="0">
      <selection activeCell="C3" sqref="C3"/>
    </sheetView>
  </sheetViews>
  <sheetFormatPr defaultColWidth="9" defaultRowHeight="20.100000000000001" customHeight="1"/>
  <cols>
    <col min="1" max="1" width="15.375" style="81" customWidth="1"/>
    <col min="2" max="10" width="11.625" style="81" customWidth="1"/>
    <col min="11" max="13" width="12.875" style="81" customWidth="1"/>
    <col min="14" max="14" width="13.75" style="88" customWidth="1"/>
    <col min="15" max="15" width="9" style="81"/>
    <col min="16" max="16" width="9.375" style="81" customWidth="1"/>
    <col min="17" max="16384" width="9" style="81"/>
  </cols>
  <sheetData>
    <row r="1" spans="1:16" ht="20.100000000000001" customHeight="1">
      <c r="A1" s="64" t="s">
        <v>232</v>
      </c>
      <c r="B1" s="89"/>
      <c r="C1" s="89"/>
      <c r="E1" s="89"/>
      <c r="F1" s="89"/>
      <c r="G1" s="89"/>
      <c r="H1" s="89"/>
      <c r="I1" s="89"/>
      <c r="J1" s="89"/>
      <c r="K1" s="89"/>
      <c r="L1" s="89"/>
      <c r="N1" s="70" t="s">
        <v>233</v>
      </c>
      <c r="O1" s="25" t="s">
        <v>95</v>
      </c>
      <c r="P1" s="97" t="s">
        <v>142</v>
      </c>
    </row>
    <row r="2" spans="1:16" ht="30" customHeight="1">
      <c r="A2" s="90"/>
      <c r="B2" s="90"/>
      <c r="C2" s="448" t="s">
        <v>234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P2" s="97"/>
    </row>
    <row r="3" spans="1:16" ht="30" customHeight="1">
      <c r="A3" s="91"/>
      <c r="C3" s="448" t="s">
        <v>235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71"/>
      <c r="P3" s="97"/>
    </row>
    <row r="4" spans="1:16" s="82" customFormat="1" ht="20.100000000000001" customHeight="1" thickBot="1">
      <c r="A4" s="98" t="s">
        <v>98</v>
      </c>
      <c r="B4" s="98"/>
      <c r="C4" s="92"/>
      <c r="D4" s="92"/>
      <c r="E4" s="92"/>
      <c r="F4" s="92"/>
      <c r="G4" s="92"/>
      <c r="H4" s="92"/>
      <c r="I4" s="92"/>
      <c r="J4" s="92"/>
      <c r="K4" s="92"/>
      <c r="L4" s="93"/>
      <c r="M4" s="94"/>
      <c r="N4" s="94" t="s">
        <v>99</v>
      </c>
      <c r="P4" s="97"/>
    </row>
    <row r="5" spans="1:16" s="85" customFormat="1" ht="20.100000000000001" customHeight="1" thickTop="1">
      <c r="A5" s="449" t="s">
        <v>183</v>
      </c>
      <c r="B5" s="468" t="s">
        <v>184</v>
      </c>
      <c r="C5" s="469"/>
      <c r="D5" s="469"/>
      <c r="E5" s="469"/>
      <c r="F5" s="469"/>
      <c r="G5" s="469"/>
      <c r="H5" s="469"/>
      <c r="I5" s="469"/>
      <c r="J5" s="469"/>
      <c r="K5" s="469"/>
      <c r="L5" s="470"/>
      <c r="M5" s="65" t="s">
        <v>185</v>
      </c>
      <c r="N5" s="455" t="s">
        <v>146</v>
      </c>
      <c r="P5" s="97"/>
    </row>
    <row r="6" spans="1:16" s="85" customFormat="1" ht="20.100000000000001" customHeight="1">
      <c r="A6" s="450"/>
      <c r="B6" s="30" t="s">
        <v>186</v>
      </c>
      <c r="C6" s="30" t="s">
        <v>187</v>
      </c>
      <c r="D6" s="30" t="s">
        <v>188</v>
      </c>
      <c r="E6" s="30" t="s">
        <v>189</v>
      </c>
      <c r="F6" s="30" t="s">
        <v>190</v>
      </c>
      <c r="G6" s="30" t="s">
        <v>191</v>
      </c>
      <c r="H6" s="30" t="s">
        <v>192</v>
      </c>
      <c r="I6" s="30" t="s">
        <v>193</v>
      </c>
      <c r="J6" s="30" t="s">
        <v>194</v>
      </c>
      <c r="K6" s="30" t="s">
        <v>195</v>
      </c>
      <c r="L6" s="67" t="s">
        <v>224</v>
      </c>
      <c r="M6" s="30" t="s">
        <v>197</v>
      </c>
      <c r="N6" s="456"/>
      <c r="P6" s="97"/>
    </row>
    <row r="7" spans="1:16" s="85" customFormat="1" ht="20.100000000000001" customHeight="1">
      <c r="A7" s="450"/>
      <c r="B7" s="30" t="s">
        <v>198</v>
      </c>
      <c r="C7" s="30" t="s">
        <v>199</v>
      </c>
      <c r="D7" s="30" t="s">
        <v>200</v>
      </c>
      <c r="E7" s="30" t="s">
        <v>201</v>
      </c>
      <c r="F7" s="30" t="s">
        <v>202</v>
      </c>
      <c r="G7" s="30" t="s">
        <v>203</v>
      </c>
      <c r="H7" s="30" t="s">
        <v>204</v>
      </c>
      <c r="I7" s="30" t="s">
        <v>205</v>
      </c>
      <c r="J7" s="30" t="s">
        <v>206</v>
      </c>
      <c r="K7" s="30" t="s">
        <v>207</v>
      </c>
      <c r="L7" s="67"/>
      <c r="M7" s="30" t="s">
        <v>208</v>
      </c>
      <c r="N7" s="456"/>
      <c r="P7" s="97"/>
    </row>
    <row r="8" spans="1:16" ht="20.100000000000001" customHeight="1">
      <c r="A8" s="31" t="s">
        <v>209</v>
      </c>
      <c r="B8" s="32">
        <v>0</v>
      </c>
      <c r="C8" s="32">
        <v>0</v>
      </c>
      <c r="D8" s="32">
        <v>77872</v>
      </c>
      <c r="E8" s="32">
        <v>0</v>
      </c>
      <c r="F8" s="32">
        <v>2649</v>
      </c>
      <c r="G8" s="32">
        <v>0</v>
      </c>
      <c r="H8" s="32">
        <v>166</v>
      </c>
      <c r="I8" s="32">
        <v>871</v>
      </c>
      <c r="J8" s="32">
        <v>0</v>
      </c>
      <c r="K8" s="32">
        <v>526</v>
      </c>
      <c r="L8" s="32">
        <v>82084</v>
      </c>
      <c r="M8" s="32">
        <v>427</v>
      </c>
      <c r="N8" s="33" t="s">
        <v>210</v>
      </c>
      <c r="P8" s="97"/>
    </row>
    <row r="9" spans="1:16" ht="20.100000000000001" customHeight="1">
      <c r="A9" s="51" t="s">
        <v>211</v>
      </c>
      <c r="B9" s="35">
        <v>0</v>
      </c>
      <c r="C9" s="35">
        <v>0</v>
      </c>
      <c r="D9" s="35">
        <v>441473</v>
      </c>
      <c r="E9" s="35">
        <v>0</v>
      </c>
      <c r="F9" s="35">
        <v>11629</v>
      </c>
      <c r="G9" s="35">
        <v>0</v>
      </c>
      <c r="H9" s="35">
        <v>3035</v>
      </c>
      <c r="I9" s="35">
        <v>3796</v>
      </c>
      <c r="J9" s="35">
        <v>0</v>
      </c>
      <c r="K9" s="35">
        <v>2775</v>
      </c>
      <c r="L9" s="35">
        <v>462708</v>
      </c>
      <c r="M9" s="35">
        <v>1513</v>
      </c>
      <c r="N9" s="36" t="s">
        <v>211</v>
      </c>
      <c r="P9" s="97"/>
    </row>
    <row r="10" spans="1:16" ht="20.100000000000001" customHeight="1">
      <c r="A10" s="48" t="s">
        <v>148</v>
      </c>
      <c r="B10" s="32">
        <v>0</v>
      </c>
      <c r="C10" s="32">
        <v>0</v>
      </c>
      <c r="D10" s="32">
        <v>553246</v>
      </c>
      <c r="E10" s="32">
        <v>0</v>
      </c>
      <c r="F10" s="32">
        <v>9487</v>
      </c>
      <c r="G10" s="32">
        <v>0</v>
      </c>
      <c r="H10" s="32">
        <v>7835</v>
      </c>
      <c r="I10" s="32">
        <v>3343</v>
      </c>
      <c r="J10" s="32">
        <v>0</v>
      </c>
      <c r="K10" s="32">
        <v>1715</v>
      </c>
      <c r="L10" s="32">
        <v>575626</v>
      </c>
      <c r="M10" s="32">
        <v>1806</v>
      </c>
      <c r="N10" s="33" t="s">
        <v>148</v>
      </c>
      <c r="P10" s="97"/>
    </row>
    <row r="11" spans="1:16" ht="20.100000000000001" customHeight="1">
      <c r="A11" s="51" t="s">
        <v>150</v>
      </c>
      <c r="B11" s="35">
        <v>0</v>
      </c>
      <c r="C11" s="35">
        <v>0</v>
      </c>
      <c r="D11" s="35">
        <v>486432</v>
      </c>
      <c r="E11" s="35">
        <v>0</v>
      </c>
      <c r="F11" s="35">
        <v>6127</v>
      </c>
      <c r="G11" s="35">
        <v>0</v>
      </c>
      <c r="H11" s="35">
        <v>15372</v>
      </c>
      <c r="I11" s="35">
        <v>2748</v>
      </c>
      <c r="J11" s="35">
        <v>0</v>
      </c>
      <c r="K11" s="35">
        <v>1485</v>
      </c>
      <c r="L11" s="35">
        <v>512164</v>
      </c>
      <c r="M11" s="35">
        <v>1868</v>
      </c>
      <c r="N11" s="36" t="s">
        <v>150</v>
      </c>
      <c r="P11" s="97"/>
    </row>
    <row r="12" spans="1:16" ht="20.100000000000001" customHeight="1">
      <c r="A12" s="48" t="s">
        <v>152</v>
      </c>
      <c r="B12" s="32">
        <v>5139</v>
      </c>
      <c r="C12" s="32">
        <v>9948</v>
      </c>
      <c r="D12" s="32">
        <v>365903</v>
      </c>
      <c r="E12" s="32">
        <v>1583</v>
      </c>
      <c r="F12" s="32">
        <v>2150</v>
      </c>
      <c r="G12" s="32">
        <v>0</v>
      </c>
      <c r="H12" s="32">
        <v>19851</v>
      </c>
      <c r="I12" s="32">
        <v>4179</v>
      </c>
      <c r="J12" s="32">
        <v>0</v>
      </c>
      <c r="K12" s="32">
        <v>9936</v>
      </c>
      <c r="L12" s="32">
        <v>418689</v>
      </c>
      <c r="M12" s="32">
        <v>5018</v>
      </c>
      <c r="N12" s="33" t="s">
        <v>152</v>
      </c>
      <c r="P12" s="97"/>
    </row>
    <row r="13" spans="1:16" ht="20.100000000000001" customHeight="1">
      <c r="A13" s="51" t="s">
        <v>154</v>
      </c>
      <c r="B13" s="35">
        <v>53945</v>
      </c>
      <c r="C13" s="35">
        <v>68295</v>
      </c>
      <c r="D13" s="35">
        <v>217205</v>
      </c>
      <c r="E13" s="35">
        <v>4956</v>
      </c>
      <c r="F13" s="35">
        <v>1274</v>
      </c>
      <c r="G13" s="35">
        <v>0</v>
      </c>
      <c r="H13" s="35">
        <v>26184</v>
      </c>
      <c r="I13" s="35">
        <v>16504</v>
      </c>
      <c r="J13" s="35">
        <v>39209</v>
      </c>
      <c r="K13" s="35">
        <v>161957</v>
      </c>
      <c r="L13" s="35">
        <v>589529</v>
      </c>
      <c r="M13" s="35">
        <v>66175</v>
      </c>
      <c r="N13" s="36" t="s">
        <v>154</v>
      </c>
      <c r="P13" s="97"/>
    </row>
    <row r="14" spans="1:16" ht="20.100000000000001" customHeight="1">
      <c r="A14" s="48" t="s">
        <v>156</v>
      </c>
      <c r="B14" s="32">
        <v>176507</v>
      </c>
      <c r="C14" s="32">
        <v>145976</v>
      </c>
      <c r="D14" s="32">
        <v>124417</v>
      </c>
      <c r="E14" s="32">
        <v>4574</v>
      </c>
      <c r="F14" s="32">
        <v>797</v>
      </c>
      <c r="G14" s="32">
        <v>0</v>
      </c>
      <c r="H14" s="32">
        <v>26967</v>
      </c>
      <c r="I14" s="32">
        <v>26828</v>
      </c>
      <c r="J14" s="32">
        <v>100679</v>
      </c>
      <c r="K14" s="32">
        <v>370432</v>
      </c>
      <c r="L14" s="32">
        <v>977177</v>
      </c>
      <c r="M14" s="32">
        <v>172637</v>
      </c>
      <c r="N14" s="33" t="s">
        <v>156</v>
      </c>
      <c r="P14" s="97"/>
    </row>
    <row r="15" spans="1:16" ht="20.100000000000001" customHeight="1">
      <c r="A15" s="51" t="s">
        <v>158</v>
      </c>
      <c r="B15" s="35">
        <v>274886</v>
      </c>
      <c r="C15" s="35">
        <v>157685</v>
      </c>
      <c r="D15" s="35">
        <v>58065</v>
      </c>
      <c r="E15" s="35">
        <v>2217</v>
      </c>
      <c r="F15" s="35">
        <v>502</v>
      </c>
      <c r="G15" s="35">
        <v>673</v>
      </c>
      <c r="H15" s="35">
        <v>19832</v>
      </c>
      <c r="I15" s="35">
        <v>22990</v>
      </c>
      <c r="J15" s="35">
        <v>134920</v>
      </c>
      <c r="K15" s="35">
        <v>377102</v>
      </c>
      <c r="L15" s="35">
        <v>1048872</v>
      </c>
      <c r="M15" s="35">
        <v>271734</v>
      </c>
      <c r="N15" s="36" t="s">
        <v>158</v>
      </c>
      <c r="P15" s="97"/>
    </row>
    <row r="16" spans="1:16" ht="20.100000000000001" customHeight="1">
      <c r="A16" s="48" t="s">
        <v>212</v>
      </c>
      <c r="B16" s="32">
        <v>327846</v>
      </c>
      <c r="C16" s="32">
        <v>137722</v>
      </c>
      <c r="D16" s="32">
        <v>28700</v>
      </c>
      <c r="E16" s="32">
        <v>1009</v>
      </c>
      <c r="F16" s="32">
        <v>355</v>
      </c>
      <c r="G16" s="32">
        <v>6454</v>
      </c>
      <c r="H16" s="32">
        <v>14024</v>
      </c>
      <c r="I16" s="32">
        <v>17710</v>
      </c>
      <c r="J16" s="32">
        <v>131264</v>
      </c>
      <c r="K16" s="32">
        <v>309712</v>
      </c>
      <c r="L16" s="32">
        <v>974796</v>
      </c>
      <c r="M16" s="32">
        <v>181214</v>
      </c>
      <c r="N16" s="33" t="s">
        <v>212</v>
      </c>
      <c r="P16" s="97"/>
    </row>
    <row r="17" spans="1:16" ht="20.100000000000001" customHeight="1">
      <c r="A17" s="51" t="s">
        <v>162</v>
      </c>
      <c r="B17" s="35">
        <v>291313</v>
      </c>
      <c r="C17" s="35">
        <v>95891</v>
      </c>
      <c r="D17" s="35">
        <v>12671</v>
      </c>
      <c r="E17" s="35">
        <v>408</v>
      </c>
      <c r="F17" s="35">
        <v>190</v>
      </c>
      <c r="G17" s="35">
        <v>3379</v>
      </c>
      <c r="H17" s="35">
        <v>8910</v>
      </c>
      <c r="I17" s="35">
        <v>12513</v>
      </c>
      <c r="J17" s="35">
        <v>73497</v>
      </c>
      <c r="K17" s="35">
        <v>213650</v>
      </c>
      <c r="L17" s="35">
        <v>712422</v>
      </c>
      <c r="M17" s="35">
        <v>122887</v>
      </c>
      <c r="N17" s="36" t="s">
        <v>162</v>
      </c>
      <c r="P17" s="97"/>
    </row>
    <row r="18" spans="1:16" ht="20.100000000000001" customHeight="1">
      <c r="A18" s="48" t="s">
        <v>164</v>
      </c>
      <c r="B18" s="32">
        <v>226876</v>
      </c>
      <c r="C18" s="32">
        <v>65442</v>
      </c>
      <c r="D18" s="32">
        <v>5965</v>
      </c>
      <c r="E18" s="32">
        <v>167</v>
      </c>
      <c r="F18" s="32">
        <v>167</v>
      </c>
      <c r="G18" s="32">
        <v>9469</v>
      </c>
      <c r="H18" s="32">
        <v>5432</v>
      </c>
      <c r="I18" s="32">
        <v>7793</v>
      </c>
      <c r="J18" s="32">
        <v>36668</v>
      </c>
      <c r="K18" s="32">
        <v>127618</v>
      </c>
      <c r="L18" s="32">
        <v>485597</v>
      </c>
      <c r="M18" s="32">
        <v>77349</v>
      </c>
      <c r="N18" s="33" t="s">
        <v>164</v>
      </c>
      <c r="P18" s="97"/>
    </row>
    <row r="19" spans="1:16" ht="20.100000000000001" customHeight="1">
      <c r="A19" s="51" t="s">
        <v>166</v>
      </c>
      <c r="B19" s="35">
        <v>166761</v>
      </c>
      <c r="C19" s="35">
        <v>39341</v>
      </c>
      <c r="D19" s="35">
        <v>2245</v>
      </c>
      <c r="E19" s="35">
        <v>99</v>
      </c>
      <c r="F19" s="35">
        <v>0</v>
      </c>
      <c r="G19" s="35">
        <v>9673</v>
      </c>
      <c r="H19" s="35">
        <v>2911</v>
      </c>
      <c r="I19" s="35">
        <v>4890</v>
      </c>
      <c r="J19" s="35">
        <v>18269</v>
      </c>
      <c r="K19" s="35">
        <v>67343</v>
      </c>
      <c r="L19" s="35">
        <v>311532</v>
      </c>
      <c r="M19" s="35">
        <v>49776</v>
      </c>
      <c r="N19" s="36" t="s">
        <v>166</v>
      </c>
      <c r="P19" s="97"/>
    </row>
    <row r="20" spans="1:16" ht="20.100000000000001" customHeight="1">
      <c r="A20" s="48" t="s">
        <v>168</v>
      </c>
      <c r="B20" s="32">
        <v>90171</v>
      </c>
      <c r="C20" s="32">
        <v>18251</v>
      </c>
      <c r="D20" s="32">
        <v>786</v>
      </c>
      <c r="E20" s="32">
        <v>50</v>
      </c>
      <c r="F20" s="32">
        <v>0</v>
      </c>
      <c r="G20" s="32">
        <v>6286</v>
      </c>
      <c r="H20" s="32">
        <v>1375</v>
      </c>
      <c r="I20" s="32">
        <v>2347</v>
      </c>
      <c r="J20" s="32">
        <v>6175</v>
      </c>
      <c r="K20" s="32">
        <v>26129</v>
      </c>
      <c r="L20" s="32">
        <v>151570</v>
      </c>
      <c r="M20" s="32">
        <v>30258</v>
      </c>
      <c r="N20" s="33" t="s">
        <v>168</v>
      </c>
      <c r="P20" s="97"/>
    </row>
    <row r="21" spans="1:16" ht="20.100000000000001" customHeight="1">
      <c r="A21" s="51" t="s">
        <v>170</v>
      </c>
      <c r="B21" s="35">
        <v>46318</v>
      </c>
      <c r="C21" s="35">
        <v>9074</v>
      </c>
      <c r="D21" s="35">
        <v>417</v>
      </c>
      <c r="E21" s="35">
        <v>20</v>
      </c>
      <c r="F21" s="35">
        <v>0</v>
      </c>
      <c r="G21" s="35">
        <v>5017</v>
      </c>
      <c r="H21" s="35">
        <v>641</v>
      </c>
      <c r="I21" s="35">
        <v>1525</v>
      </c>
      <c r="J21" s="35">
        <v>2303</v>
      </c>
      <c r="K21" s="35">
        <v>11288</v>
      </c>
      <c r="L21" s="35">
        <v>76603</v>
      </c>
      <c r="M21" s="35">
        <v>15801</v>
      </c>
      <c r="N21" s="36" t="s">
        <v>170</v>
      </c>
      <c r="P21" s="97"/>
    </row>
    <row r="22" spans="1:16" ht="20.100000000000001" customHeight="1">
      <c r="A22" s="48" t="s">
        <v>172</v>
      </c>
      <c r="B22" s="32">
        <v>17888</v>
      </c>
      <c r="C22" s="32">
        <v>3671</v>
      </c>
      <c r="D22" s="32">
        <v>176</v>
      </c>
      <c r="E22" s="32">
        <v>6</v>
      </c>
      <c r="F22" s="32">
        <v>0</v>
      </c>
      <c r="G22" s="32">
        <v>3466</v>
      </c>
      <c r="H22" s="32">
        <v>305</v>
      </c>
      <c r="I22" s="32">
        <v>714</v>
      </c>
      <c r="J22" s="32">
        <v>499</v>
      </c>
      <c r="K22" s="32">
        <v>2361</v>
      </c>
      <c r="L22" s="32">
        <v>29086</v>
      </c>
      <c r="M22" s="32">
        <v>8820</v>
      </c>
      <c r="N22" s="33" t="s">
        <v>172</v>
      </c>
      <c r="P22" s="97"/>
    </row>
    <row r="23" spans="1:16" ht="20.100000000000001" customHeight="1">
      <c r="A23" s="51" t="s">
        <v>174</v>
      </c>
      <c r="B23" s="35">
        <v>11083</v>
      </c>
      <c r="C23" s="35">
        <v>1452</v>
      </c>
      <c r="D23" s="35">
        <v>93</v>
      </c>
      <c r="E23" s="35">
        <v>2</v>
      </c>
      <c r="F23" s="35">
        <v>0</v>
      </c>
      <c r="G23" s="35">
        <v>3219</v>
      </c>
      <c r="H23" s="35">
        <v>184</v>
      </c>
      <c r="I23" s="35">
        <v>720</v>
      </c>
      <c r="J23" s="35">
        <v>328</v>
      </c>
      <c r="K23" s="35">
        <v>1025</v>
      </c>
      <c r="L23" s="35">
        <v>18106</v>
      </c>
      <c r="M23" s="35">
        <v>4982</v>
      </c>
      <c r="N23" s="36" t="s">
        <v>174</v>
      </c>
      <c r="P23" s="97"/>
    </row>
    <row r="24" spans="1:16" ht="20.100000000000001" customHeight="1">
      <c r="A24" s="48" t="s">
        <v>176</v>
      </c>
      <c r="B24" s="32">
        <v>4170</v>
      </c>
      <c r="C24" s="32">
        <v>480</v>
      </c>
      <c r="D24" s="32">
        <v>36</v>
      </c>
      <c r="E24" s="32">
        <v>1</v>
      </c>
      <c r="F24" s="32">
        <v>0</v>
      </c>
      <c r="G24" s="32">
        <v>1581</v>
      </c>
      <c r="H24" s="32">
        <v>92</v>
      </c>
      <c r="I24" s="32">
        <v>369</v>
      </c>
      <c r="J24" s="32">
        <v>84</v>
      </c>
      <c r="K24" s="32">
        <v>441</v>
      </c>
      <c r="L24" s="32">
        <v>7254</v>
      </c>
      <c r="M24" s="32">
        <v>2607</v>
      </c>
      <c r="N24" s="33" t="s">
        <v>176</v>
      </c>
      <c r="P24" s="97"/>
    </row>
    <row r="25" spans="1:16" ht="20.100000000000001" customHeight="1">
      <c r="A25" s="51" t="s">
        <v>213</v>
      </c>
      <c r="B25" s="35">
        <v>4516</v>
      </c>
      <c r="C25" s="35">
        <v>337</v>
      </c>
      <c r="D25" s="35">
        <v>94</v>
      </c>
      <c r="E25" s="35">
        <v>2</v>
      </c>
      <c r="F25" s="35">
        <v>0</v>
      </c>
      <c r="G25" s="35">
        <v>2463</v>
      </c>
      <c r="H25" s="35">
        <v>122</v>
      </c>
      <c r="I25" s="35">
        <v>748</v>
      </c>
      <c r="J25" s="35">
        <v>253</v>
      </c>
      <c r="K25" s="35">
        <v>389</v>
      </c>
      <c r="L25" s="35">
        <v>8924</v>
      </c>
      <c r="M25" s="35">
        <v>2035</v>
      </c>
      <c r="N25" s="36" t="s">
        <v>178</v>
      </c>
      <c r="P25" s="97"/>
    </row>
    <row r="26" spans="1:16" ht="20.100000000000001" customHeight="1" thickBot="1">
      <c r="A26" s="37" t="s">
        <v>214</v>
      </c>
      <c r="B26" s="38">
        <v>1697419</v>
      </c>
      <c r="C26" s="38">
        <v>753565</v>
      </c>
      <c r="D26" s="38">
        <v>2375796</v>
      </c>
      <c r="E26" s="38">
        <v>15094</v>
      </c>
      <c r="F26" s="38">
        <v>35327</v>
      </c>
      <c r="G26" s="38">
        <v>51680</v>
      </c>
      <c r="H26" s="38">
        <v>153238</v>
      </c>
      <c r="I26" s="38">
        <v>130588</v>
      </c>
      <c r="J26" s="38">
        <v>544148</v>
      </c>
      <c r="K26" s="38">
        <v>1685884</v>
      </c>
      <c r="L26" s="38">
        <v>7442739</v>
      </c>
      <c r="M26" s="38">
        <v>1016907</v>
      </c>
      <c r="N26" s="39" t="s">
        <v>111</v>
      </c>
      <c r="P26" s="97"/>
    </row>
    <row r="27" spans="1:16" ht="20.100000000000001" customHeight="1" thickTop="1">
      <c r="A27" s="466" t="s">
        <v>236</v>
      </c>
      <c r="B27" s="466"/>
      <c r="C27" s="466"/>
      <c r="D27" s="99"/>
      <c r="K27" s="96"/>
      <c r="L27" s="467" t="s">
        <v>216</v>
      </c>
      <c r="M27" s="467"/>
      <c r="N27" s="467"/>
      <c r="P27" s="97"/>
    </row>
  </sheetData>
  <protectedRanges>
    <protectedRange sqref="A8:A26" name="نطاق1_1"/>
    <protectedRange sqref="L3:M3 A3 C3:K4" name="نطاق1_4"/>
    <protectedRange sqref="M5:M7 K6:K10 A5:J7" name="نطاق1"/>
    <protectedRange sqref="N8:N9 N25" name="نطاق1_3_1"/>
    <protectedRange sqref="N10:N24" name="نطاق1_1_1_1"/>
    <protectedRange sqref="N26" name="نطاق1_5_1"/>
    <protectedRange sqref="N5:N7" name="نطاق1_2"/>
    <protectedRange sqref="L5:L7" name="نطاق1_2_1"/>
    <protectedRange sqref="A4" name="نطاق1_5"/>
    <protectedRange sqref="M4" name="نطاق1_10"/>
  </protectedRanges>
  <mergeCells count="8">
    <mergeCell ref="A27:C27"/>
    <mergeCell ref="L27:N27"/>
    <mergeCell ref="C2:L2"/>
    <mergeCell ref="M2:N2"/>
    <mergeCell ref="C3:M3"/>
    <mergeCell ref="A5:A7"/>
    <mergeCell ref="B5:L5"/>
    <mergeCell ref="N5:N7"/>
  </mergeCells>
  <hyperlinks>
    <hyperlink ref="O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rightToLeft="1" topLeftCell="A10" zoomScaleNormal="100" zoomScaleSheetLayoutView="70" workbookViewId="0">
      <selection activeCell="B23" sqref="B23"/>
    </sheetView>
  </sheetViews>
  <sheetFormatPr defaultColWidth="26.875" defaultRowHeight="20.100000000000001" customHeight="1"/>
  <cols>
    <col min="1" max="16384" width="26.875" style="123"/>
  </cols>
  <sheetData>
    <row r="1" spans="1:10" s="113" customFormat="1" ht="20.100000000000001" customHeight="1">
      <c r="A1" s="422" t="s">
        <v>1035</v>
      </c>
      <c r="E1" s="430" t="s">
        <v>1036</v>
      </c>
      <c r="F1" s="170"/>
      <c r="G1" s="170"/>
      <c r="H1" s="170"/>
      <c r="J1" s="517"/>
    </row>
    <row r="2" spans="1:10" s="113" customFormat="1" ht="30" customHeight="1">
      <c r="B2" s="518" t="s">
        <v>956</v>
      </c>
      <c r="C2" s="518"/>
      <c r="D2" s="518"/>
      <c r="E2" s="518"/>
      <c r="F2" s="133"/>
      <c r="G2" s="133"/>
      <c r="H2" s="133"/>
      <c r="I2" s="133"/>
      <c r="J2" s="517"/>
    </row>
    <row r="3" spans="1:10" s="113" customFormat="1" ht="30" customHeight="1">
      <c r="B3" s="518" t="s">
        <v>957</v>
      </c>
      <c r="C3" s="518"/>
      <c r="D3" s="518"/>
      <c r="E3" s="518"/>
      <c r="F3" s="170"/>
      <c r="G3" s="170"/>
      <c r="H3" s="170"/>
      <c r="I3" s="170"/>
      <c r="J3" s="517"/>
    </row>
    <row r="4" spans="1:10" s="113" customFormat="1" ht="20.100000000000001" customHeight="1" thickBot="1">
      <c r="A4" s="422" t="s">
        <v>98</v>
      </c>
      <c r="E4" s="422" t="s">
        <v>99</v>
      </c>
      <c r="F4" s="422"/>
      <c r="G4" s="422"/>
      <c r="H4" s="422"/>
      <c r="I4" s="435"/>
      <c r="J4" s="517"/>
    </row>
    <row r="5" spans="1:10" s="120" customFormat="1" ht="20.100000000000001" customHeight="1">
      <c r="A5" s="479" t="s">
        <v>145</v>
      </c>
      <c r="B5" s="481" t="s">
        <v>1007</v>
      </c>
      <c r="C5" s="481"/>
      <c r="D5" s="481"/>
      <c r="E5" s="482" t="s">
        <v>1008</v>
      </c>
      <c r="J5" s="517"/>
    </row>
    <row r="6" spans="1:10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483"/>
      <c r="J6" s="517"/>
    </row>
    <row r="7" spans="1:10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483"/>
      <c r="J7" s="517"/>
    </row>
    <row r="8" spans="1:10" s="127" customFormat="1" ht="20.100000000000001" customHeight="1">
      <c r="A8" s="306" t="s">
        <v>1009</v>
      </c>
      <c r="B8" s="49">
        <v>151</v>
      </c>
      <c r="C8" s="49">
        <v>151</v>
      </c>
      <c r="D8" s="49">
        <v>302</v>
      </c>
      <c r="E8" s="195" t="s">
        <v>210</v>
      </c>
      <c r="J8" s="517"/>
    </row>
    <row r="9" spans="1:10" s="127" customFormat="1" ht="20.100000000000001" customHeight="1">
      <c r="A9" s="307" t="s">
        <v>1025</v>
      </c>
      <c r="B9" s="52">
        <v>1005</v>
      </c>
      <c r="C9" s="52">
        <v>841</v>
      </c>
      <c r="D9" s="52">
        <v>1846</v>
      </c>
      <c r="E9" s="197" t="s">
        <v>211</v>
      </c>
      <c r="J9" s="517"/>
    </row>
    <row r="10" spans="1:10" s="127" customFormat="1" ht="20.100000000000001" customHeight="1">
      <c r="A10" s="306" t="s">
        <v>1026</v>
      </c>
      <c r="B10" s="49">
        <v>1743</v>
      </c>
      <c r="C10" s="49">
        <v>1304</v>
      </c>
      <c r="D10" s="49">
        <v>3047</v>
      </c>
      <c r="E10" s="195" t="s">
        <v>148</v>
      </c>
      <c r="J10" s="517"/>
    </row>
    <row r="11" spans="1:10" s="127" customFormat="1" ht="20.100000000000001" customHeight="1">
      <c r="A11" s="307" t="s">
        <v>539</v>
      </c>
      <c r="B11" s="52">
        <v>1771</v>
      </c>
      <c r="C11" s="52">
        <v>1311</v>
      </c>
      <c r="D11" s="52">
        <v>3082</v>
      </c>
      <c r="E11" s="197" t="s">
        <v>150</v>
      </c>
      <c r="J11" s="517"/>
    </row>
    <row r="12" spans="1:10" s="127" customFormat="1" ht="20.100000000000001" customHeight="1">
      <c r="A12" s="306" t="s">
        <v>1027</v>
      </c>
      <c r="B12" s="49">
        <v>1609</v>
      </c>
      <c r="C12" s="49">
        <v>1054</v>
      </c>
      <c r="D12" s="49">
        <v>2663</v>
      </c>
      <c r="E12" s="195" t="s">
        <v>152</v>
      </c>
      <c r="J12" s="517"/>
    </row>
    <row r="13" spans="1:10" s="127" customFormat="1" ht="20.100000000000001" customHeight="1">
      <c r="A13" s="307" t="s">
        <v>543</v>
      </c>
      <c r="B13" s="52">
        <v>2017</v>
      </c>
      <c r="C13" s="52">
        <v>1019</v>
      </c>
      <c r="D13" s="52">
        <v>3036</v>
      </c>
      <c r="E13" s="197" t="s">
        <v>154</v>
      </c>
      <c r="J13" s="517"/>
    </row>
    <row r="14" spans="1:10" s="127" customFormat="1" ht="20.100000000000001" customHeight="1">
      <c r="A14" s="306" t="s">
        <v>1028</v>
      </c>
      <c r="B14" s="49">
        <v>2964</v>
      </c>
      <c r="C14" s="49">
        <v>1145</v>
      </c>
      <c r="D14" s="49">
        <v>4109</v>
      </c>
      <c r="E14" s="195" t="s">
        <v>156</v>
      </c>
      <c r="J14" s="517"/>
    </row>
    <row r="15" spans="1:10" s="127" customFormat="1" ht="20.100000000000001" customHeight="1">
      <c r="A15" s="307" t="s">
        <v>1029</v>
      </c>
      <c r="B15" s="52">
        <v>3200</v>
      </c>
      <c r="C15" s="52">
        <v>1192</v>
      </c>
      <c r="D15" s="52">
        <v>4392</v>
      </c>
      <c r="E15" s="197" t="s">
        <v>158</v>
      </c>
      <c r="J15" s="517"/>
    </row>
    <row r="16" spans="1:10" s="127" customFormat="1" ht="20.100000000000001" customHeight="1">
      <c r="A16" s="306" t="s">
        <v>1030</v>
      </c>
      <c r="B16" s="49">
        <v>2776</v>
      </c>
      <c r="C16" s="49">
        <v>898</v>
      </c>
      <c r="D16" s="49">
        <v>3674</v>
      </c>
      <c r="E16" s="195" t="s">
        <v>212</v>
      </c>
      <c r="J16" s="517"/>
    </row>
    <row r="17" spans="1:10" s="127" customFormat="1" ht="20.100000000000001" customHeight="1">
      <c r="A17" s="307" t="s">
        <v>1031</v>
      </c>
      <c r="B17" s="52">
        <v>2273</v>
      </c>
      <c r="C17" s="52">
        <v>657</v>
      </c>
      <c r="D17" s="52">
        <v>2930</v>
      </c>
      <c r="E17" s="197" t="s">
        <v>162</v>
      </c>
      <c r="J17" s="517"/>
    </row>
    <row r="18" spans="1:10" s="127" customFormat="1" ht="20.100000000000001" customHeight="1">
      <c r="A18" s="306" t="s">
        <v>553</v>
      </c>
      <c r="B18" s="49">
        <v>1628</v>
      </c>
      <c r="C18" s="49">
        <v>427</v>
      </c>
      <c r="D18" s="49">
        <v>2055</v>
      </c>
      <c r="E18" s="195" t="s">
        <v>164</v>
      </c>
      <c r="J18" s="517"/>
    </row>
    <row r="19" spans="1:10" s="127" customFormat="1" ht="20.100000000000001" customHeight="1">
      <c r="A19" s="307" t="s">
        <v>263</v>
      </c>
      <c r="B19" s="52">
        <v>1200</v>
      </c>
      <c r="C19" s="52">
        <v>393</v>
      </c>
      <c r="D19" s="52">
        <v>1593</v>
      </c>
      <c r="E19" s="197" t="s">
        <v>166</v>
      </c>
      <c r="J19" s="517"/>
    </row>
    <row r="20" spans="1:10" s="127" customFormat="1" ht="20.100000000000001" customHeight="1">
      <c r="A20" s="306" t="s">
        <v>556</v>
      </c>
      <c r="B20" s="49">
        <v>759</v>
      </c>
      <c r="C20" s="49">
        <v>237</v>
      </c>
      <c r="D20" s="49">
        <v>996</v>
      </c>
      <c r="E20" s="195" t="s">
        <v>168</v>
      </c>
      <c r="J20" s="517"/>
    </row>
    <row r="21" spans="1:10" s="127" customFormat="1" ht="20.100000000000001" customHeight="1">
      <c r="A21" s="307" t="s">
        <v>558</v>
      </c>
      <c r="B21" s="52">
        <v>628</v>
      </c>
      <c r="C21" s="52">
        <v>264</v>
      </c>
      <c r="D21" s="52">
        <v>892</v>
      </c>
      <c r="E21" s="197" t="s">
        <v>170</v>
      </c>
      <c r="J21" s="517"/>
    </row>
    <row r="22" spans="1:10" s="127" customFormat="1" ht="20.100000000000001" customHeight="1">
      <c r="A22" s="306" t="s">
        <v>1032</v>
      </c>
      <c r="B22" s="49">
        <v>388</v>
      </c>
      <c r="C22" s="49">
        <v>139</v>
      </c>
      <c r="D22" s="49">
        <v>527</v>
      </c>
      <c r="E22" s="195" t="s">
        <v>172</v>
      </c>
      <c r="J22" s="517"/>
    </row>
    <row r="23" spans="1:10" s="127" customFormat="1" ht="20.100000000000001" customHeight="1">
      <c r="A23" s="307" t="s">
        <v>1033</v>
      </c>
      <c r="B23" s="52">
        <v>339</v>
      </c>
      <c r="C23" s="52">
        <v>198</v>
      </c>
      <c r="D23" s="52">
        <v>537</v>
      </c>
      <c r="E23" s="197" t="s">
        <v>174</v>
      </c>
      <c r="J23" s="517"/>
    </row>
    <row r="24" spans="1:10" s="127" customFormat="1" ht="20.100000000000001" customHeight="1">
      <c r="A24" s="306" t="s">
        <v>1034</v>
      </c>
      <c r="B24" s="49">
        <v>212</v>
      </c>
      <c r="C24" s="49">
        <v>111</v>
      </c>
      <c r="D24" s="49">
        <v>323</v>
      </c>
      <c r="E24" s="195" t="s">
        <v>176</v>
      </c>
      <c r="J24" s="517"/>
    </row>
    <row r="25" spans="1:10" s="127" customFormat="1" ht="20.100000000000001" customHeight="1">
      <c r="A25" s="307" t="s">
        <v>1021</v>
      </c>
      <c r="B25" s="52">
        <v>380</v>
      </c>
      <c r="C25" s="52">
        <v>283</v>
      </c>
      <c r="D25" s="52">
        <v>663</v>
      </c>
      <c r="E25" s="197" t="s">
        <v>178</v>
      </c>
      <c r="J25" s="517"/>
    </row>
    <row r="26" spans="1:10" s="127" customFormat="1" ht="20.100000000000001" customHeight="1" thickBot="1">
      <c r="A26" s="138" t="s">
        <v>214</v>
      </c>
      <c r="B26" s="139">
        <v>25043</v>
      </c>
      <c r="C26" s="139">
        <v>11624</v>
      </c>
      <c r="D26" s="139">
        <v>36667</v>
      </c>
      <c r="E26" s="140" t="s">
        <v>111</v>
      </c>
      <c r="J26" s="517"/>
    </row>
    <row r="27" spans="1:10" s="127" customFormat="1" ht="20.100000000000001" customHeight="1"/>
  </sheetData>
  <protectedRanges>
    <protectedRange sqref="E8:E9 E25" name="نطاق1_3"/>
    <protectedRange sqref="E10:E24" name="نطاق1_1_1"/>
    <protectedRange sqref="A4" name="نطاق1_11"/>
    <protectedRange sqref="E4:F4" name="نطاق1_10"/>
  </protectedRanges>
  <mergeCells count="6">
    <mergeCell ref="J1:J26"/>
    <mergeCell ref="B2:E2"/>
    <mergeCell ref="B3:E3"/>
    <mergeCell ref="A5:A7"/>
    <mergeCell ref="B5:D5"/>
    <mergeCell ref="E5:E7"/>
  </mergeCells>
  <pageMargins left="0.7" right="0.7" top="0.75" bottom="0.75" header="0.3" footer="0.3"/>
  <pageSetup paperSize="9" scale="65" orientation="landscape" r:id="rId1"/>
  <colBreaks count="1" manualBreakCount="1">
    <brk id="9" max="1048575" man="1"/>
  </colBreaks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zoomScaleNormal="100" zoomScaleSheetLayoutView="70" workbookViewId="0">
      <selection activeCell="B23" sqref="B23"/>
    </sheetView>
  </sheetViews>
  <sheetFormatPr defaultColWidth="26.875" defaultRowHeight="20.100000000000001" customHeight="1"/>
  <cols>
    <col min="1" max="16384" width="26.875" style="123"/>
  </cols>
  <sheetData>
    <row r="1" spans="1:10" s="113" customFormat="1" ht="20.100000000000001" customHeight="1">
      <c r="A1" s="422" t="s">
        <v>1037</v>
      </c>
      <c r="E1" s="430" t="s">
        <v>1038</v>
      </c>
      <c r="F1" s="170"/>
      <c r="G1" s="170"/>
      <c r="H1" s="170"/>
      <c r="J1" s="517"/>
    </row>
    <row r="2" spans="1:10" s="113" customFormat="1" ht="30" customHeight="1">
      <c r="B2" s="518" t="s">
        <v>960</v>
      </c>
      <c r="C2" s="518"/>
      <c r="D2" s="518"/>
      <c r="E2" s="518"/>
      <c r="F2" s="133"/>
      <c r="G2" s="133"/>
      <c r="H2" s="133"/>
      <c r="I2" s="133"/>
      <c r="J2" s="517"/>
    </row>
    <row r="3" spans="1:10" s="113" customFormat="1" ht="30" customHeight="1">
      <c r="B3" s="518" t="s">
        <v>961</v>
      </c>
      <c r="C3" s="518"/>
      <c r="D3" s="518"/>
      <c r="E3" s="518"/>
      <c r="F3" s="170"/>
      <c r="G3" s="170"/>
      <c r="H3" s="170"/>
      <c r="I3" s="170"/>
      <c r="J3" s="517"/>
    </row>
    <row r="4" spans="1:10" s="113" customFormat="1" ht="20.100000000000001" customHeight="1" thickBot="1">
      <c r="A4" s="422" t="s">
        <v>98</v>
      </c>
      <c r="E4" s="422" t="s">
        <v>99</v>
      </c>
      <c r="F4" s="93"/>
      <c r="G4" s="93"/>
      <c r="I4" s="435"/>
      <c r="J4" s="517"/>
    </row>
    <row r="5" spans="1:10" s="120" customFormat="1" ht="20.100000000000001" customHeight="1">
      <c r="A5" s="479" t="s">
        <v>724</v>
      </c>
      <c r="B5" s="481" t="s">
        <v>1039</v>
      </c>
      <c r="C5" s="481"/>
      <c r="D5" s="481"/>
      <c r="E5" s="482" t="s">
        <v>727</v>
      </c>
      <c r="J5" s="517"/>
    </row>
    <row r="6" spans="1:10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483"/>
      <c r="J6" s="517"/>
    </row>
    <row r="7" spans="1:10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483"/>
      <c r="J7" s="517"/>
    </row>
    <row r="8" spans="1:10" s="127" customFormat="1" ht="20.100000000000001" customHeight="1">
      <c r="A8" s="306" t="s">
        <v>741</v>
      </c>
      <c r="B8" s="49">
        <v>48896</v>
      </c>
      <c r="C8" s="49">
        <v>29478</v>
      </c>
      <c r="D8" s="49">
        <v>78374</v>
      </c>
      <c r="E8" s="311" t="s">
        <v>1040</v>
      </c>
      <c r="J8" s="517"/>
    </row>
    <row r="9" spans="1:10" s="127" customFormat="1" ht="20.100000000000001" customHeight="1">
      <c r="A9" s="307" t="s">
        <v>1041</v>
      </c>
      <c r="B9" s="52">
        <v>42267</v>
      </c>
      <c r="C9" s="52">
        <v>16482</v>
      </c>
      <c r="D9" s="52">
        <v>58749</v>
      </c>
      <c r="E9" s="312" t="s">
        <v>744</v>
      </c>
      <c r="J9" s="517"/>
    </row>
    <row r="10" spans="1:10" s="127" customFormat="1" ht="20.100000000000001" customHeight="1">
      <c r="A10" s="306" t="s">
        <v>745</v>
      </c>
      <c r="B10" s="49">
        <v>2190</v>
      </c>
      <c r="C10" s="49">
        <v>2134</v>
      </c>
      <c r="D10" s="49">
        <v>4324</v>
      </c>
      <c r="E10" s="311" t="s">
        <v>746</v>
      </c>
      <c r="J10" s="517"/>
    </row>
    <row r="11" spans="1:10" s="127" customFormat="1" ht="20.100000000000001" customHeight="1">
      <c r="A11" s="307" t="s">
        <v>1042</v>
      </c>
      <c r="B11" s="52">
        <v>1990</v>
      </c>
      <c r="C11" s="52">
        <v>8202</v>
      </c>
      <c r="D11" s="52">
        <v>10192</v>
      </c>
      <c r="E11" s="312" t="s">
        <v>748</v>
      </c>
      <c r="J11" s="517"/>
    </row>
    <row r="12" spans="1:10" s="127" customFormat="1" ht="20.100000000000001" customHeight="1" thickBot="1">
      <c r="A12" s="138" t="s">
        <v>214</v>
      </c>
      <c r="B12" s="139">
        <v>95343</v>
      </c>
      <c r="C12" s="139">
        <v>56296</v>
      </c>
      <c r="D12" s="139">
        <v>151639</v>
      </c>
      <c r="E12" s="140" t="s">
        <v>111</v>
      </c>
      <c r="J12" s="517"/>
    </row>
    <row r="13" spans="1:10" s="127" customFormat="1" ht="20.100000000000001" customHeight="1"/>
  </sheetData>
  <protectedRanges>
    <protectedRange sqref="E8:E9" name="نطاق1_3"/>
    <protectedRange sqref="E10:E11" name="نطاق1_1_1"/>
    <protectedRange sqref="A4" name="نطاق1_11"/>
    <protectedRange sqref="E4:F4" name="نطاق1_10"/>
  </protectedRanges>
  <mergeCells count="6">
    <mergeCell ref="J1:J12"/>
    <mergeCell ref="B2:E2"/>
    <mergeCell ref="B3:E3"/>
    <mergeCell ref="A5:A7"/>
    <mergeCell ref="B5:D5"/>
    <mergeCell ref="E5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zoomScaleNormal="100" zoomScaleSheetLayoutView="50" workbookViewId="0">
      <selection activeCell="B23" sqref="B23"/>
    </sheetView>
  </sheetViews>
  <sheetFormatPr defaultColWidth="31.25" defaultRowHeight="20.100000000000001" customHeight="1"/>
  <cols>
    <col min="1" max="1" width="31.25" style="123"/>
    <col min="2" max="4" width="26.875" style="123" customWidth="1"/>
    <col min="5" max="16384" width="31.25" style="123"/>
  </cols>
  <sheetData>
    <row r="1" spans="1:10" s="113" customFormat="1" ht="20.100000000000001" customHeight="1">
      <c r="A1" s="422" t="s">
        <v>1043</v>
      </c>
      <c r="E1" s="430" t="s">
        <v>1044</v>
      </c>
      <c r="F1" s="170"/>
      <c r="G1" s="170"/>
      <c r="H1" s="170"/>
      <c r="J1" s="517"/>
    </row>
    <row r="2" spans="1:10" s="113" customFormat="1" ht="30" customHeight="1">
      <c r="B2" s="518" t="s">
        <v>964</v>
      </c>
      <c r="C2" s="518"/>
      <c r="D2" s="518"/>
      <c r="E2" s="518"/>
      <c r="F2" s="133"/>
      <c r="G2" s="133"/>
      <c r="H2" s="133"/>
      <c r="I2" s="133"/>
      <c r="J2" s="517"/>
    </row>
    <row r="3" spans="1:10" s="113" customFormat="1" ht="30" customHeight="1">
      <c r="B3" s="518" t="s">
        <v>965</v>
      </c>
      <c r="C3" s="518"/>
      <c r="D3" s="518"/>
      <c r="E3" s="518"/>
      <c r="F3" s="170"/>
      <c r="G3" s="170"/>
      <c r="H3" s="170"/>
      <c r="I3" s="170"/>
      <c r="J3" s="517"/>
    </row>
    <row r="4" spans="1:10" s="113" customFormat="1" ht="20.100000000000001" customHeight="1" thickBot="1">
      <c r="A4" s="422" t="s">
        <v>98</v>
      </c>
      <c r="E4" s="422" t="s">
        <v>99</v>
      </c>
      <c r="F4" s="93"/>
      <c r="G4" s="93"/>
      <c r="I4" s="435"/>
      <c r="J4" s="517"/>
    </row>
    <row r="5" spans="1:10" s="120" customFormat="1" ht="20.100000000000001" customHeight="1">
      <c r="A5" s="479" t="s">
        <v>724</v>
      </c>
      <c r="B5" s="481" t="s">
        <v>1039</v>
      </c>
      <c r="C5" s="481"/>
      <c r="D5" s="481"/>
      <c r="E5" s="482" t="s">
        <v>727</v>
      </c>
      <c r="J5" s="517"/>
    </row>
    <row r="6" spans="1:10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483"/>
      <c r="J6" s="517"/>
    </row>
    <row r="7" spans="1:10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483"/>
      <c r="J7" s="517"/>
    </row>
    <row r="8" spans="1:10" s="127" customFormat="1" ht="20.100000000000001" customHeight="1">
      <c r="A8" s="306" t="s">
        <v>741</v>
      </c>
      <c r="B8" s="49">
        <v>42253</v>
      </c>
      <c r="C8" s="49">
        <v>26616</v>
      </c>
      <c r="D8" s="49">
        <v>68869</v>
      </c>
      <c r="E8" s="311" t="s">
        <v>1040</v>
      </c>
      <c r="J8" s="517"/>
    </row>
    <row r="9" spans="1:10" s="127" customFormat="1" ht="20.100000000000001" customHeight="1">
      <c r="A9" s="307" t="s">
        <v>1041</v>
      </c>
      <c r="B9" s="52">
        <v>29055</v>
      </c>
      <c r="C9" s="52">
        <v>12334</v>
      </c>
      <c r="D9" s="52">
        <v>41389</v>
      </c>
      <c r="E9" s="312" t="s">
        <v>744</v>
      </c>
      <c r="J9" s="517"/>
    </row>
    <row r="10" spans="1:10" s="127" customFormat="1" ht="20.100000000000001" customHeight="1">
      <c r="A10" s="306" t="s">
        <v>745</v>
      </c>
      <c r="B10" s="49">
        <v>1938</v>
      </c>
      <c r="C10" s="49">
        <v>1944</v>
      </c>
      <c r="D10" s="49">
        <v>3882</v>
      </c>
      <c r="E10" s="311" t="s">
        <v>746</v>
      </c>
      <c r="J10" s="517"/>
    </row>
    <row r="11" spans="1:10" s="127" customFormat="1" ht="20.100000000000001" customHeight="1">
      <c r="A11" s="307" t="s">
        <v>1042</v>
      </c>
      <c r="B11" s="52">
        <v>1724</v>
      </c>
      <c r="C11" s="52">
        <v>7385</v>
      </c>
      <c r="D11" s="52">
        <v>9109</v>
      </c>
      <c r="E11" s="312" t="s">
        <v>748</v>
      </c>
      <c r="J11" s="517"/>
    </row>
    <row r="12" spans="1:10" s="127" customFormat="1" ht="20.100000000000001" customHeight="1" thickBot="1">
      <c r="A12" s="138" t="s">
        <v>214</v>
      </c>
      <c r="B12" s="139">
        <v>74970</v>
      </c>
      <c r="C12" s="139">
        <v>48279</v>
      </c>
      <c r="D12" s="139">
        <v>123249</v>
      </c>
      <c r="E12" s="140" t="s">
        <v>111</v>
      </c>
      <c r="J12" s="517"/>
    </row>
    <row r="13" spans="1:10" s="127" customFormat="1" ht="20.100000000000001" customHeight="1"/>
  </sheetData>
  <protectedRanges>
    <protectedRange sqref="E8:E9" name="نطاق1_3"/>
    <protectedRange sqref="E10:E11" name="نطاق1_1_1"/>
    <protectedRange sqref="A4" name="نطاق1_11"/>
    <protectedRange sqref="E4:F4" name="نطاق1_10"/>
  </protectedRanges>
  <mergeCells count="6">
    <mergeCell ref="J1:J12"/>
    <mergeCell ref="B2:E2"/>
    <mergeCell ref="B3:E3"/>
    <mergeCell ref="A5:A7"/>
    <mergeCell ref="B5:D5"/>
    <mergeCell ref="E5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rightToLeft="1" zoomScaleNormal="100" zoomScaleSheetLayoutView="55" workbookViewId="0">
      <selection activeCell="B23" sqref="B23"/>
    </sheetView>
  </sheetViews>
  <sheetFormatPr defaultColWidth="26.875" defaultRowHeight="20.100000000000001" customHeight="1"/>
  <cols>
    <col min="1" max="16384" width="26.875" style="123"/>
  </cols>
  <sheetData>
    <row r="1" spans="1:18" s="113" customFormat="1" ht="20.100000000000001" customHeight="1">
      <c r="A1" s="422" t="s">
        <v>1045</v>
      </c>
      <c r="E1" s="422" t="s">
        <v>1046</v>
      </c>
      <c r="F1" s="170"/>
      <c r="G1" s="170"/>
      <c r="H1" s="170"/>
      <c r="J1" s="517"/>
    </row>
    <row r="2" spans="1:18" s="113" customFormat="1" ht="30" customHeight="1">
      <c r="B2" s="518" t="s">
        <v>968</v>
      </c>
      <c r="C2" s="518"/>
      <c r="D2" s="518"/>
      <c r="E2" s="518"/>
      <c r="F2" s="133"/>
      <c r="G2" s="133"/>
      <c r="H2" s="133"/>
      <c r="I2" s="133"/>
      <c r="J2" s="517"/>
    </row>
    <row r="3" spans="1:18" s="113" customFormat="1" ht="30" customHeight="1">
      <c r="B3" s="518" t="s">
        <v>969</v>
      </c>
      <c r="C3" s="518"/>
      <c r="D3" s="518"/>
      <c r="E3" s="518"/>
      <c r="F3" s="170"/>
      <c r="G3" s="170"/>
      <c r="H3" s="170"/>
      <c r="I3" s="170"/>
      <c r="J3" s="517"/>
    </row>
    <row r="4" spans="1:18" s="113" customFormat="1" ht="20.100000000000001" customHeight="1" thickBot="1">
      <c r="A4" s="422" t="s">
        <v>98</v>
      </c>
      <c r="E4" s="422" t="s">
        <v>99</v>
      </c>
      <c r="F4" s="93"/>
      <c r="G4" s="93"/>
      <c r="I4" s="435"/>
      <c r="J4" s="517"/>
      <c r="Q4" s="119"/>
      <c r="R4" s="119"/>
    </row>
    <row r="5" spans="1:18" s="120" customFormat="1" ht="20.100000000000001" customHeight="1">
      <c r="A5" s="479" t="s">
        <v>724</v>
      </c>
      <c r="B5" s="481" t="s">
        <v>1039</v>
      </c>
      <c r="C5" s="481"/>
      <c r="D5" s="481"/>
      <c r="E5" s="482" t="s">
        <v>727</v>
      </c>
      <c r="J5" s="517"/>
      <c r="Q5" s="319"/>
      <c r="R5" s="319"/>
    </row>
    <row r="6" spans="1:18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483"/>
      <c r="J6" s="517"/>
      <c r="Q6" s="316"/>
      <c r="R6" s="316"/>
    </row>
    <row r="7" spans="1:18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483"/>
      <c r="J7" s="517"/>
      <c r="Q7" s="316"/>
      <c r="R7" s="92"/>
    </row>
    <row r="8" spans="1:18" s="127" customFormat="1" ht="20.100000000000001" customHeight="1">
      <c r="A8" s="306" t="s">
        <v>741</v>
      </c>
      <c r="B8" s="49">
        <v>6643</v>
      </c>
      <c r="C8" s="49">
        <v>2862</v>
      </c>
      <c r="D8" s="49">
        <v>9505</v>
      </c>
      <c r="E8" s="311" t="s">
        <v>1040</v>
      </c>
      <c r="J8" s="517"/>
      <c r="Q8" s="328"/>
      <c r="R8" s="92"/>
    </row>
    <row r="9" spans="1:18" s="127" customFormat="1" ht="20.100000000000001" customHeight="1">
      <c r="A9" s="307" t="s">
        <v>1041</v>
      </c>
      <c r="B9" s="52">
        <v>13212</v>
      </c>
      <c r="C9" s="52">
        <v>4148</v>
      </c>
      <c r="D9" s="52">
        <v>17360</v>
      </c>
      <c r="E9" s="312" t="s">
        <v>744</v>
      </c>
      <c r="J9" s="517"/>
      <c r="Q9" s="328"/>
      <c r="R9" s="92"/>
    </row>
    <row r="10" spans="1:18" s="127" customFormat="1" ht="20.100000000000001" customHeight="1">
      <c r="A10" s="306" t="s">
        <v>745</v>
      </c>
      <c r="B10" s="49">
        <v>252</v>
      </c>
      <c r="C10" s="49">
        <v>190</v>
      </c>
      <c r="D10" s="49">
        <v>442</v>
      </c>
      <c r="E10" s="311" t="s">
        <v>746</v>
      </c>
      <c r="J10" s="517"/>
      <c r="Q10" s="328"/>
      <c r="R10" s="92"/>
    </row>
    <row r="11" spans="1:18" s="127" customFormat="1" ht="20.100000000000001" customHeight="1">
      <c r="A11" s="307" t="s">
        <v>1042</v>
      </c>
      <c r="B11" s="52">
        <v>266</v>
      </c>
      <c r="C11" s="52">
        <v>817</v>
      </c>
      <c r="D11" s="52">
        <v>1083</v>
      </c>
      <c r="E11" s="312" t="s">
        <v>748</v>
      </c>
      <c r="J11" s="517"/>
      <c r="Q11" s="328"/>
      <c r="R11" s="328"/>
    </row>
    <row r="12" spans="1:18" s="127" customFormat="1" ht="20.100000000000001" customHeight="1" thickBot="1">
      <c r="A12" s="138" t="s">
        <v>214</v>
      </c>
      <c r="B12" s="139">
        <v>20373</v>
      </c>
      <c r="C12" s="139">
        <v>8017</v>
      </c>
      <c r="D12" s="139">
        <v>28390</v>
      </c>
      <c r="E12" s="140" t="s">
        <v>111</v>
      </c>
      <c r="J12" s="517"/>
      <c r="Q12" s="328"/>
      <c r="R12" s="328"/>
    </row>
    <row r="13" spans="1:18" s="127" customFormat="1" ht="20.100000000000001" customHeight="1">
      <c r="Q13" s="328"/>
      <c r="R13" s="328"/>
    </row>
    <row r="14" spans="1:18" ht="20.100000000000001" customHeight="1">
      <c r="Q14" s="317"/>
      <c r="R14" s="317"/>
    </row>
    <row r="15" spans="1:18" ht="20.100000000000001" customHeight="1">
      <c r="Q15" s="317"/>
      <c r="R15" s="317"/>
    </row>
    <row r="16" spans="1:18" ht="20.100000000000001" customHeight="1">
      <c r="Q16" s="317"/>
      <c r="R16" s="317"/>
    </row>
  </sheetData>
  <protectedRanges>
    <protectedRange sqref="E8:E9" name="نطاق1_3"/>
    <protectedRange sqref="E10:E11" name="نطاق1_1_1"/>
    <protectedRange sqref="A4" name="نطاق1_11"/>
    <protectedRange sqref="E4:F4" name="نطاق1_10"/>
  </protectedRanges>
  <mergeCells count="6">
    <mergeCell ref="J1:J12"/>
    <mergeCell ref="B2:E2"/>
    <mergeCell ref="B3:E3"/>
    <mergeCell ref="A5:A7"/>
    <mergeCell ref="B5:D5"/>
    <mergeCell ref="E5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9" max="1048575" man="1"/>
  </colBreaks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zoomScaleNormal="100" zoomScaleSheetLayoutView="55" workbookViewId="0">
      <selection activeCell="B23" sqref="B23"/>
    </sheetView>
  </sheetViews>
  <sheetFormatPr defaultColWidth="26.875" defaultRowHeight="20.100000000000001" customHeight="1"/>
  <cols>
    <col min="1" max="16384" width="26.875" style="123"/>
  </cols>
  <sheetData>
    <row r="1" spans="1:10" s="113" customFormat="1" ht="20.100000000000001" customHeight="1">
      <c r="A1" s="422" t="s">
        <v>1047</v>
      </c>
      <c r="E1" s="422" t="s">
        <v>1048</v>
      </c>
      <c r="F1" s="170"/>
      <c r="G1" s="170"/>
      <c r="H1" s="170"/>
      <c r="J1" s="517"/>
    </row>
    <row r="2" spans="1:10" s="113" customFormat="1" ht="30" customHeight="1">
      <c r="B2" s="518" t="s">
        <v>972</v>
      </c>
      <c r="C2" s="518"/>
      <c r="D2" s="518"/>
      <c r="E2" s="518"/>
      <c r="F2" s="133"/>
      <c r="G2" s="133"/>
      <c r="H2" s="133"/>
      <c r="I2" s="133"/>
      <c r="J2" s="517"/>
    </row>
    <row r="3" spans="1:10" s="113" customFormat="1" ht="30" customHeight="1">
      <c r="B3" s="518" t="s">
        <v>973</v>
      </c>
      <c r="C3" s="518"/>
      <c r="D3" s="518"/>
      <c r="E3" s="518"/>
      <c r="F3" s="170"/>
      <c r="G3" s="170"/>
      <c r="H3" s="170"/>
      <c r="I3" s="170"/>
      <c r="J3" s="517"/>
    </row>
    <row r="4" spans="1:10" s="113" customFormat="1" ht="20.100000000000001" customHeight="1" thickBot="1">
      <c r="A4" s="422" t="s">
        <v>98</v>
      </c>
      <c r="E4" s="422" t="s">
        <v>99</v>
      </c>
      <c r="F4" s="93"/>
      <c r="G4" s="93"/>
      <c r="I4" s="435"/>
      <c r="J4" s="517"/>
    </row>
    <row r="5" spans="1:10" s="120" customFormat="1" ht="20.100000000000001" customHeight="1">
      <c r="A5" s="479" t="s">
        <v>1049</v>
      </c>
      <c r="B5" s="481" t="s">
        <v>1039</v>
      </c>
      <c r="C5" s="481"/>
      <c r="D5" s="481"/>
      <c r="E5" s="482" t="s">
        <v>1050</v>
      </c>
      <c r="J5" s="517"/>
    </row>
    <row r="6" spans="1:10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483"/>
      <c r="J6" s="517"/>
    </row>
    <row r="7" spans="1:10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483"/>
      <c r="J7" s="517"/>
    </row>
    <row r="8" spans="1:10" s="127" customFormat="1" ht="20.100000000000001" customHeight="1">
      <c r="A8" s="306" t="s">
        <v>1051</v>
      </c>
      <c r="B8" s="49">
        <v>17203</v>
      </c>
      <c r="C8" s="49">
        <v>13921</v>
      </c>
      <c r="D8" s="49">
        <v>31124</v>
      </c>
      <c r="E8" s="311" t="s">
        <v>1052</v>
      </c>
      <c r="J8" s="517"/>
    </row>
    <row r="9" spans="1:10" s="127" customFormat="1" ht="20.100000000000001" customHeight="1">
      <c r="A9" s="307" t="s">
        <v>1053</v>
      </c>
      <c r="B9" s="52">
        <v>5168</v>
      </c>
      <c r="C9" s="52">
        <v>3781</v>
      </c>
      <c r="D9" s="52">
        <v>8949</v>
      </c>
      <c r="E9" s="312" t="s">
        <v>1054</v>
      </c>
      <c r="J9" s="517"/>
    </row>
    <row r="10" spans="1:10" s="127" customFormat="1" ht="20.100000000000001" customHeight="1">
      <c r="A10" s="306" t="s">
        <v>1055</v>
      </c>
      <c r="B10" s="49">
        <v>15900</v>
      </c>
      <c r="C10" s="49">
        <v>11275</v>
      </c>
      <c r="D10" s="49">
        <v>27175</v>
      </c>
      <c r="E10" s="311" t="s">
        <v>1056</v>
      </c>
      <c r="J10" s="517"/>
    </row>
    <row r="11" spans="1:10" s="127" customFormat="1" ht="20.100000000000001" customHeight="1">
      <c r="A11" s="307" t="s">
        <v>1057</v>
      </c>
      <c r="B11" s="52">
        <v>7160</v>
      </c>
      <c r="C11" s="52">
        <v>1991</v>
      </c>
      <c r="D11" s="52">
        <v>9151</v>
      </c>
      <c r="E11" s="312" t="s">
        <v>1058</v>
      </c>
      <c r="J11" s="517"/>
    </row>
    <row r="12" spans="1:10" s="127" customFormat="1" ht="20.100000000000001" customHeight="1">
      <c r="A12" s="306" t="s">
        <v>1059</v>
      </c>
      <c r="B12" s="49">
        <v>26984</v>
      </c>
      <c r="C12" s="49">
        <v>15957</v>
      </c>
      <c r="D12" s="49">
        <v>42941</v>
      </c>
      <c r="E12" s="311" t="s">
        <v>1060</v>
      </c>
      <c r="J12" s="517"/>
    </row>
    <row r="13" spans="1:10" s="127" customFormat="1" ht="20.100000000000001" customHeight="1">
      <c r="A13" s="307" t="s">
        <v>1061</v>
      </c>
      <c r="B13" s="52">
        <v>27471</v>
      </c>
      <c r="C13" s="52">
        <v>17186</v>
      </c>
      <c r="D13" s="52">
        <v>44657</v>
      </c>
      <c r="E13" s="312" t="s">
        <v>1062</v>
      </c>
      <c r="J13" s="517"/>
    </row>
    <row r="14" spans="1:10" s="127" customFormat="1" ht="20.100000000000001" customHeight="1">
      <c r="A14" s="306" t="s">
        <v>767</v>
      </c>
      <c r="B14" s="49">
        <v>26672</v>
      </c>
      <c r="C14" s="49">
        <v>16215</v>
      </c>
      <c r="D14" s="49">
        <v>42887</v>
      </c>
      <c r="E14" s="311" t="s">
        <v>771</v>
      </c>
      <c r="J14" s="517"/>
    </row>
    <row r="15" spans="1:10" s="127" customFormat="1" ht="20.100000000000001" customHeight="1" thickBot="1">
      <c r="A15" s="138" t="s">
        <v>214</v>
      </c>
      <c r="B15" s="139">
        <v>126558</v>
      </c>
      <c r="C15" s="139">
        <v>80326</v>
      </c>
      <c r="D15" s="139">
        <v>206884</v>
      </c>
      <c r="E15" s="140" t="s">
        <v>111</v>
      </c>
      <c r="J15" s="517"/>
    </row>
    <row r="16" spans="1:10" s="127" customFormat="1" ht="20.100000000000001" customHeight="1"/>
  </sheetData>
  <protectedRanges>
    <protectedRange sqref="E8:E9" name="نطاق1_3"/>
    <protectedRange sqref="E10:E14" name="نطاق1_1_1"/>
    <protectedRange sqref="A4" name="نطاق1_11"/>
    <protectedRange sqref="E4:F4" name="نطاق1_10"/>
  </protectedRanges>
  <mergeCells count="6">
    <mergeCell ref="J1:J15"/>
    <mergeCell ref="B2:E2"/>
    <mergeCell ref="B3:E3"/>
    <mergeCell ref="A5:A7"/>
    <mergeCell ref="B5:D5"/>
    <mergeCell ref="E5:E7"/>
  </mergeCells>
  <pageMargins left="0.7" right="0.7" top="0.75" bottom="0.75" header="0.3" footer="0.3"/>
  <pageSetup paperSize="9" scale="66" orientation="landscape" r:id="rId1"/>
  <colBreaks count="1" manualBreakCount="1">
    <brk id="9" max="1048575" man="1"/>
  </colBreaks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zoomScaleNormal="100" zoomScaleSheetLayoutView="50" workbookViewId="0">
      <selection activeCell="B23" sqref="B23"/>
    </sheetView>
  </sheetViews>
  <sheetFormatPr defaultColWidth="26.875" defaultRowHeight="20.100000000000001" customHeight="1"/>
  <cols>
    <col min="1" max="16384" width="26.875" style="439"/>
  </cols>
  <sheetData>
    <row r="1" spans="1:10" s="436" customFormat="1" ht="20.100000000000001" customHeight="1">
      <c r="A1" s="422" t="s">
        <v>1063</v>
      </c>
      <c r="E1" s="430" t="s">
        <v>1064</v>
      </c>
      <c r="F1" s="156"/>
      <c r="G1" s="156"/>
      <c r="H1" s="156"/>
      <c r="J1" s="653"/>
    </row>
    <row r="2" spans="1:10" s="436" customFormat="1" ht="30" customHeight="1">
      <c r="B2" s="518" t="s">
        <v>976</v>
      </c>
      <c r="C2" s="518"/>
      <c r="D2" s="518"/>
      <c r="E2" s="518"/>
      <c r="F2" s="156"/>
      <c r="G2" s="156"/>
      <c r="H2" s="156"/>
      <c r="I2" s="156"/>
      <c r="J2" s="653"/>
    </row>
    <row r="3" spans="1:10" s="436" customFormat="1" ht="30" customHeight="1">
      <c r="B3" s="518" t="s">
        <v>1065</v>
      </c>
      <c r="C3" s="518"/>
      <c r="D3" s="518"/>
      <c r="E3" s="518"/>
      <c r="F3" s="156"/>
      <c r="G3" s="156"/>
      <c r="H3" s="156"/>
      <c r="I3" s="156"/>
      <c r="J3" s="653"/>
    </row>
    <row r="4" spans="1:10" s="436" customFormat="1" ht="20.100000000000001" customHeight="1" thickBot="1">
      <c r="A4" s="422" t="s">
        <v>98</v>
      </c>
      <c r="E4" s="422" t="s">
        <v>99</v>
      </c>
      <c r="F4" s="93"/>
      <c r="G4" s="93"/>
      <c r="I4" s="93"/>
      <c r="J4" s="653"/>
    </row>
    <row r="5" spans="1:10" s="437" customFormat="1" ht="20.100000000000001" customHeight="1">
      <c r="A5" s="479" t="s">
        <v>1049</v>
      </c>
      <c r="B5" s="481" t="s">
        <v>1039</v>
      </c>
      <c r="C5" s="481"/>
      <c r="D5" s="481"/>
      <c r="E5" s="482" t="s">
        <v>1050</v>
      </c>
      <c r="J5" s="653"/>
    </row>
    <row r="6" spans="1:10" s="438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483"/>
      <c r="J6" s="653"/>
    </row>
    <row r="7" spans="1:10" s="438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483"/>
      <c r="J7" s="653"/>
    </row>
    <row r="8" spans="1:10" s="156" customFormat="1" ht="20.100000000000001" customHeight="1">
      <c r="A8" s="306" t="s">
        <v>1051</v>
      </c>
      <c r="B8" s="49">
        <v>14666</v>
      </c>
      <c r="C8" s="49">
        <v>12188</v>
      </c>
      <c r="D8" s="49">
        <v>26854</v>
      </c>
      <c r="E8" s="311" t="s">
        <v>1052</v>
      </c>
      <c r="J8" s="653"/>
    </row>
    <row r="9" spans="1:10" s="156" customFormat="1" ht="20.100000000000001" customHeight="1">
      <c r="A9" s="307" t="s">
        <v>1053</v>
      </c>
      <c r="B9" s="52">
        <v>3588</v>
      </c>
      <c r="C9" s="52">
        <v>3068</v>
      </c>
      <c r="D9" s="52">
        <v>6656</v>
      </c>
      <c r="E9" s="312" t="s">
        <v>1054</v>
      </c>
      <c r="J9" s="653"/>
    </row>
    <row r="10" spans="1:10" s="156" customFormat="1" ht="20.100000000000001" customHeight="1">
      <c r="A10" s="306" t="s">
        <v>1055</v>
      </c>
      <c r="B10" s="49">
        <v>13700</v>
      </c>
      <c r="C10" s="49">
        <v>10218</v>
      </c>
      <c r="D10" s="49">
        <v>23918</v>
      </c>
      <c r="E10" s="311" t="s">
        <v>1056</v>
      </c>
      <c r="J10" s="653"/>
    </row>
    <row r="11" spans="1:10" s="156" customFormat="1" ht="20.100000000000001" customHeight="1">
      <c r="A11" s="307" t="s">
        <v>1057</v>
      </c>
      <c r="B11" s="52">
        <v>4616</v>
      </c>
      <c r="C11" s="52">
        <v>1748</v>
      </c>
      <c r="D11" s="52">
        <v>6364</v>
      </c>
      <c r="E11" s="312" t="s">
        <v>1058</v>
      </c>
      <c r="J11" s="653"/>
    </row>
    <row r="12" spans="1:10" s="156" customFormat="1" ht="20.100000000000001" customHeight="1">
      <c r="A12" s="306" t="s">
        <v>1059</v>
      </c>
      <c r="B12" s="49">
        <v>22033</v>
      </c>
      <c r="C12" s="49">
        <v>13646</v>
      </c>
      <c r="D12" s="49">
        <v>35679</v>
      </c>
      <c r="E12" s="311" t="s">
        <v>1060</v>
      </c>
      <c r="J12" s="653"/>
    </row>
    <row r="13" spans="1:10" s="156" customFormat="1" ht="20.100000000000001" customHeight="1">
      <c r="A13" s="307" t="s">
        <v>1061</v>
      </c>
      <c r="B13" s="52">
        <v>21727</v>
      </c>
      <c r="C13" s="52">
        <v>13972</v>
      </c>
      <c r="D13" s="52">
        <v>35699</v>
      </c>
      <c r="E13" s="312" t="s">
        <v>1062</v>
      </c>
      <c r="J13" s="653"/>
    </row>
    <row r="14" spans="1:10" s="156" customFormat="1" ht="20.100000000000001" customHeight="1">
      <c r="A14" s="306" t="s">
        <v>767</v>
      </c>
      <c r="B14" s="49">
        <v>21185</v>
      </c>
      <c r="C14" s="49">
        <v>13862</v>
      </c>
      <c r="D14" s="49">
        <v>35047</v>
      </c>
      <c r="E14" s="311" t="s">
        <v>771</v>
      </c>
      <c r="J14" s="653"/>
    </row>
    <row r="15" spans="1:10" s="156" customFormat="1" ht="20.100000000000001" customHeight="1" thickBot="1">
      <c r="A15" s="138" t="s">
        <v>214</v>
      </c>
      <c r="B15" s="139">
        <v>101515</v>
      </c>
      <c r="C15" s="139">
        <v>68702</v>
      </c>
      <c r="D15" s="139">
        <v>170217</v>
      </c>
      <c r="E15" s="140" t="s">
        <v>111</v>
      </c>
      <c r="J15" s="653"/>
    </row>
    <row r="16" spans="1:10" s="156" customFormat="1" ht="20.100000000000001" customHeight="1"/>
  </sheetData>
  <protectedRanges>
    <protectedRange sqref="E8:E9" name="نطاق1_3"/>
    <protectedRange sqref="E10:E14" name="نطاق1_1_1"/>
    <protectedRange sqref="A4" name="نطاق1_11"/>
    <protectedRange sqref="E4:F4" name="نطاق1_10"/>
  </protectedRanges>
  <mergeCells count="6">
    <mergeCell ref="J1:J15"/>
    <mergeCell ref="B2:E2"/>
    <mergeCell ref="B3:E3"/>
    <mergeCell ref="A5:A7"/>
    <mergeCell ref="B5:D5"/>
    <mergeCell ref="E5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zoomScaleNormal="100" zoomScaleSheetLayoutView="50" workbookViewId="0">
      <selection activeCell="B23" sqref="B23"/>
    </sheetView>
  </sheetViews>
  <sheetFormatPr defaultColWidth="26.875" defaultRowHeight="20.100000000000001" customHeight="1"/>
  <cols>
    <col min="1" max="16384" width="26.875" style="123"/>
  </cols>
  <sheetData>
    <row r="1" spans="1:10" s="113" customFormat="1" ht="20.100000000000001" customHeight="1">
      <c r="A1" s="422" t="s">
        <v>1066</v>
      </c>
      <c r="E1" s="430" t="s">
        <v>1067</v>
      </c>
      <c r="F1" s="170"/>
      <c r="G1" s="170"/>
      <c r="H1" s="170"/>
      <c r="J1" s="517"/>
    </row>
    <row r="2" spans="1:10" s="113" customFormat="1" ht="30" customHeight="1">
      <c r="B2" s="518" t="s">
        <v>980</v>
      </c>
      <c r="C2" s="518"/>
      <c r="D2" s="518"/>
      <c r="E2" s="518"/>
      <c r="F2" s="133"/>
      <c r="G2" s="133"/>
      <c r="H2" s="133"/>
      <c r="I2" s="133"/>
      <c r="J2" s="517"/>
    </row>
    <row r="3" spans="1:10" s="113" customFormat="1" ht="30" customHeight="1">
      <c r="B3" s="518" t="s">
        <v>981</v>
      </c>
      <c r="C3" s="518"/>
      <c r="D3" s="518"/>
      <c r="E3" s="518"/>
      <c r="F3" s="170"/>
      <c r="G3" s="170"/>
      <c r="H3" s="170"/>
      <c r="I3" s="170"/>
      <c r="J3" s="517"/>
    </row>
    <row r="4" spans="1:10" s="113" customFormat="1" ht="20.100000000000001" customHeight="1" thickBot="1">
      <c r="A4" s="422" t="s">
        <v>98</v>
      </c>
      <c r="E4" s="422" t="s">
        <v>99</v>
      </c>
      <c r="F4" s="93"/>
      <c r="G4" s="93"/>
      <c r="I4" s="435"/>
      <c r="J4" s="517"/>
    </row>
    <row r="5" spans="1:10" s="120" customFormat="1" ht="20.100000000000001" customHeight="1">
      <c r="A5" s="479" t="s">
        <v>1049</v>
      </c>
      <c r="B5" s="481" t="s">
        <v>1039</v>
      </c>
      <c r="C5" s="481"/>
      <c r="D5" s="481"/>
      <c r="E5" s="482" t="s">
        <v>1050</v>
      </c>
      <c r="J5" s="517"/>
    </row>
    <row r="6" spans="1:10" s="122" customFormat="1" ht="20.100000000000001" customHeight="1">
      <c r="A6" s="480"/>
      <c r="B6" s="121" t="s">
        <v>772</v>
      </c>
      <c r="C6" s="121" t="s">
        <v>254</v>
      </c>
      <c r="D6" s="121" t="s">
        <v>108</v>
      </c>
      <c r="E6" s="483"/>
      <c r="J6" s="517"/>
    </row>
    <row r="7" spans="1:10" s="122" customFormat="1" ht="20.100000000000001" customHeight="1">
      <c r="A7" s="480"/>
      <c r="B7" s="121" t="s">
        <v>109</v>
      </c>
      <c r="C7" s="121" t="s">
        <v>110</v>
      </c>
      <c r="D7" s="121" t="s">
        <v>111</v>
      </c>
      <c r="E7" s="483"/>
      <c r="J7" s="517"/>
    </row>
    <row r="8" spans="1:10" s="127" customFormat="1" ht="20.100000000000001" customHeight="1">
      <c r="A8" s="306" t="s">
        <v>1051</v>
      </c>
      <c r="B8" s="49">
        <v>2537</v>
      </c>
      <c r="C8" s="49">
        <v>1733</v>
      </c>
      <c r="D8" s="49">
        <v>4270</v>
      </c>
      <c r="E8" s="311" t="s">
        <v>1052</v>
      </c>
      <c r="J8" s="517"/>
    </row>
    <row r="9" spans="1:10" s="127" customFormat="1" ht="20.100000000000001" customHeight="1">
      <c r="A9" s="307" t="s">
        <v>1053</v>
      </c>
      <c r="B9" s="52">
        <v>1580</v>
      </c>
      <c r="C9" s="52">
        <v>713</v>
      </c>
      <c r="D9" s="52">
        <v>2293</v>
      </c>
      <c r="E9" s="312" t="s">
        <v>1054</v>
      </c>
      <c r="J9" s="517"/>
    </row>
    <row r="10" spans="1:10" s="127" customFormat="1" ht="20.100000000000001" customHeight="1">
      <c r="A10" s="306" t="s">
        <v>1055</v>
      </c>
      <c r="B10" s="49">
        <v>2200</v>
      </c>
      <c r="C10" s="49">
        <v>1057</v>
      </c>
      <c r="D10" s="49">
        <v>3257</v>
      </c>
      <c r="E10" s="311" t="s">
        <v>1056</v>
      </c>
      <c r="J10" s="517"/>
    </row>
    <row r="11" spans="1:10" s="127" customFormat="1" ht="20.100000000000001" customHeight="1">
      <c r="A11" s="307" t="s">
        <v>1057</v>
      </c>
      <c r="B11" s="52">
        <v>2544</v>
      </c>
      <c r="C11" s="52">
        <v>243</v>
      </c>
      <c r="D11" s="52">
        <v>2787</v>
      </c>
      <c r="E11" s="312" t="s">
        <v>1058</v>
      </c>
      <c r="J11" s="517"/>
    </row>
    <row r="12" spans="1:10" s="127" customFormat="1" ht="20.100000000000001" customHeight="1">
      <c r="A12" s="306" t="s">
        <v>1059</v>
      </c>
      <c r="B12" s="49">
        <v>4951</v>
      </c>
      <c r="C12" s="49">
        <v>2311</v>
      </c>
      <c r="D12" s="49">
        <v>7262</v>
      </c>
      <c r="E12" s="311" t="s">
        <v>1060</v>
      </c>
      <c r="J12" s="517"/>
    </row>
    <row r="13" spans="1:10" s="127" customFormat="1" ht="20.100000000000001" customHeight="1">
      <c r="A13" s="307" t="s">
        <v>1061</v>
      </c>
      <c r="B13" s="52">
        <v>5744</v>
      </c>
      <c r="C13" s="52">
        <v>3214</v>
      </c>
      <c r="D13" s="52">
        <v>8958</v>
      </c>
      <c r="E13" s="312" t="s">
        <v>1062</v>
      </c>
      <c r="J13" s="517"/>
    </row>
    <row r="14" spans="1:10" s="127" customFormat="1" ht="20.100000000000001" customHeight="1">
      <c r="A14" s="306" t="s">
        <v>767</v>
      </c>
      <c r="B14" s="49">
        <v>5487</v>
      </c>
      <c r="C14" s="49">
        <v>2353</v>
      </c>
      <c r="D14" s="49">
        <v>7840</v>
      </c>
      <c r="E14" s="311" t="s">
        <v>771</v>
      </c>
      <c r="J14" s="517"/>
    </row>
    <row r="15" spans="1:10" s="127" customFormat="1" ht="20.100000000000001" customHeight="1" thickBot="1">
      <c r="A15" s="138" t="s">
        <v>214</v>
      </c>
      <c r="B15" s="139">
        <v>25043</v>
      </c>
      <c r="C15" s="139">
        <v>11624</v>
      </c>
      <c r="D15" s="139">
        <v>36667</v>
      </c>
      <c r="E15" s="140" t="s">
        <v>111</v>
      </c>
      <c r="J15" s="517"/>
    </row>
    <row r="16" spans="1:10" s="127" customFormat="1" ht="20.100000000000001" customHeight="1"/>
  </sheetData>
  <protectedRanges>
    <protectedRange sqref="E8:E9" name="نطاق1_3"/>
    <protectedRange sqref="E10:E14" name="نطاق1_1_1"/>
    <protectedRange sqref="A4" name="نطاق1_11"/>
    <protectedRange sqref="E4:F4" name="نطاق1_10"/>
  </protectedRanges>
  <mergeCells count="6">
    <mergeCell ref="J1:J15"/>
    <mergeCell ref="B2:E2"/>
    <mergeCell ref="B3:E3"/>
    <mergeCell ref="A5:A7"/>
    <mergeCell ref="B5:D5"/>
    <mergeCell ref="E5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rightToLeft="1" zoomScaleNormal="100" zoomScaleSheetLayoutView="70" workbookViewId="0">
      <selection activeCell="C3" sqref="C3"/>
    </sheetView>
  </sheetViews>
  <sheetFormatPr defaultColWidth="9" defaultRowHeight="20.25"/>
  <cols>
    <col min="1" max="1" width="15.375" style="81" customWidth="1"/>
    <col min="2" max="10" width="11.625" style="81" customWidth="1"/>
    <col min="11" max="13" width="12.875" style="81" customWidth="1"/>
    <col min="14" max="14" width="13.75" style="88" customWidth="1"/>
    <col min="15" max="15" width="9.375" style="81" customWidth="1"/>
    <col min="16" max="16384" width="9" style="81"/>
  </cols>
  <sheetData>
    <row r="1" spans="1:16" ht="20.100000000000001" customHeight="1" thickTop="1">
      <c r="A1" s="64" t="s">
        <v>237</v>
      </c>
      <c r="B1" s="89"/>
      <c r="C1" s="89"/>
      <c r="E1" s="89"/>
      <c r="F1" s="89"/>
      <c r="G1" s="89"/>
      <c r="H1" s="89"/>
      <c r="I1" s="89"/>
      <c r="J1" s="89"/>
      <c r="K1" s="89"/>
      <c r="L1" s="89"/>
      <c r="M1" s="89"/>
      <c r="N1" s="100" t="s">
        <v>238</v>
      </c>
      <c r="O1" s="25" t="s">
        <v>95</v>
      </c>
      <c r="P1" s="100"/>
    </row>
    <row r="2" spans="1:16" ht="30" customHeight="1">
      <c r="A2" s="90"/>
      <c r="B2" s="90"/>
      <c r="C2" s="448" t="s">
        <v>239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97"/>
    </row>
    <row r="3" spans="1:16" ht="30" customHeight="1">
      <c r="A3" s="91"/>
      <c r="B3" s="91"/>
      <c r="C3" s="448" t="s">
        <v>235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101"/>
      <c r="P3" s="82"/>
    </row>
    <row r="4" spans="1:16" s="82" customFormat="1" ht="20.100000000000001" customHeight="1" thickBot="1">
      <c r="A4" s="64" t="s">
        <v>98</v>
      </c>
      <c r="C4" s="92"/>
      <c r="D4" s="92"/>
      <c r="E4" s="92"/>
      <c r="F4" s="92"/>
      <c r="G4" s="92"/>
      <c r="H4" s="92"/>
      <c r="I4" s="92"/>
      <c r="J4" s="92"/>
      <c r="K4" s="92"/>
      <c r="L4" s="102"/>
      <c r="M4" s="102"/>
      <c r="N4" s="102" t="s">
        <v>99</v>
      </c>
      <c r="O4" s="103"/>
      <c r="P4" s="103"/>
    </row>
    <row r="5" spans="1:16" s="85" customFormat="1" ht="20.100000000000001" customHeight="1" thickTop="1">
      <c r="A5" s="449" t="s">
        <v>183</v>
      </c>
      <c r="B5" s="451" t="s">
        <v>184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65" t="s">
        <v>185</v>
      </c>
      <c r="N5" s="455" t="s">
        <v>146</v>
      </c>
      <c r="O5" s="97"/>
    </row>
    <row r="6" spans="1:16" s="85" customFormat="1" ht="20.100000000000001" customHeight="1">
      <c r="A6" s="450"/>
      <c r="B6" s="30" t="s">
        <v>186</v>
      </c>
      <c r="C6" s="30" t="s">
        <v>187</v>
      </c>
      <c r="D6" s="30" t="s">
        <v>188</v>
      </c>
      <c r="E6" s="30" t="s">
        <v>189</v>
      </c>
      <c r="F6" s="30" t="s">
        <v>190</v>
      </c>
      <c r="G6" s="30" t="s">
        <v>191</v>
      </c>
      <c r="H6" s="30" t="s">
        <v>192</v>
      </c>
      <c r="I6" s="30" t="s">
        <v>193</v>
      </c>
      <c r="J6" s="30" t="s">
        <v>194</v>
      </c>
      <c r="K6" s="30" t="s">
        <v>195</v>
      </c>
      <c r="L6" s="30" t="s">
        <v>196</v>
      </c>
      <c r="M6" s="30" t="s">
        <v>197</v>
      </c>
      <c r="N6" s="456"/>
      <c r="O6" s="97"/>
    </row>
    <row r="7" spans="1:16" s="85" customFormat="1" ht="20.100000000000001" customHeight="1">
      <c r="A7" s="450"/>
      <c r="B7" s="30" t="s">
        <v>198</v>
      </c>
      <c r="C7" s="30" t="s">
        <v>199</v>
      </c>
      <c r="D7" s="30" t="s">
        <v>200</v>
      </c>
      <c r="E7" s="30" t="s">
        <v>201</v>
      </c>
      <c r="F7" s="30" t="s">
        <v>202</v>
      </c>
      <c r="G7" s="30" t="s">
        <v>203</v>
      </c>
      <c r="H7" s="30" t="s">
        <v>204</v>
      </c>
      <c r="I7" s="30" t="s">
        <v>205</v>
      </c>
      <c r="J7" s="30" t="s">
        <v>206</v>
      </c>
      <c r="K7" s="30" t="s">
        <v>207</v>
      </c>
      <c r="L7" s="30" t="s">
        <v>111</v>
      </c>
      <c r="M7" s="30" t="s">
        <v>208</v>
      </c>
      <c r="N7" s="456"/>
      <c r="O7" s="97"/>
    </row>
    <row r="8" spans="1:16" ht="20.100000000000001" customHeight="1">
      <c r="A8" s="31" t="s">
        <v>209</v>
      </c>
      <c r="B8" s="32">
        <v>0</v>
      </c>
      <c r="C8" s="32">
        <v>0</v>
      </c>
      <c r="D8" s="32">
        <v>40943</v>
      </c>
      <c r="E8" s="32">
        <v>0</v>
      </c>
      <c r="F8" s="32">
        <v>1427</v>
      </c>
      <c r="G8" s="32">
        <v>0</v>
      </c>
      <c r="H8" s="32">
        <v>88</v>
      </c>
      <c r="I8" s="32">
        <v>473</v>
      </c>
      <c r="J8" s="32">
        <v>0</v>
      </c>
      <c r="K8" s="32">
        <v>276</v>
      </c>
      <c r="L8" s="32">
        <v>43207</v>
      </c>
      <c r="M8" s="32">
        <v>285</v>
      </c>
      <c r="N8" s="33" t="s">
        <v>210</v>
      </c>
      <c r="O8" s="97"/>
    </row>
    <row r="9" spans="1:16" ht="20.100000000000001" customHeight="1">
      <c r="A9" s="51" t="s">
        <v>211</v>
      </c>
      <c r="B9" s="35">
        <v>0</v>
      </c>
      <c r="C9" s="35">
        <v>0</v>
      </c>
      <c r="D9" s="35">
        <v>234694</v>
      </c>
      <c r="E9" s="35">
        <v>0</v>
      </c>
      <c r="F9" s="35">
        <v>6126</v>
      </c>
      <c r="G9" s="35">
        <v>0</v>
      </c>
      <c r="H9" s="35">
        <v>1550</v>
      </c>
      <c r="I9" s="35">
        <v>1972</v>
      </c>
      <c r="J9" s="35">
        <v>0</v>
      </c>
      <c r="K9" s="35">
        <v>1322</v>
      </c>
      <c r="L9" s="35">
        <v>245664</v>
      </c>
      <c r="M9" s="35">
        <v>910</v>
      </c>
      <c r="N9" s="36" t="s">
        <v>211</v>
      </c>
      <c r="O9" s="97"/>
    </row>
    <row r="10" spans="1:16" ht="20.100000000000001" customHeight="1">
      <c r="A10" s="48" t="s">
        <v>148</v>
      </c>
      <c r="B10" s="32">
        <v>0</v>
      </c>
      <c r="C10" s="32">
        <v>0</v>
      </c>
      <c r="D10" s="32">
        <v>307990</v>
      </c>
      <c r="E10" s="32">
        <v>0</v>
      </c>
      <c r="F10" s="32">
        <v>5073</v>
      </c>
      <c r="G10" s="32">
        <v>0</v>
      </c>
      <c r="H10" s="32">
        <v>3533</v>
      </c>
      <c r="I10" s="32">
        <v>1733</v>
      </c>
      <c r="J10" s="32">
        <v>0</v>
      </c>
      <c r="K10" s="32">
        <v>945</v>
      </c>
      <c r="L10" s="32">
        <v>319274</v>
      </c>
      <c r="M10" s="32">
        <v>1106</v>
      </c>
      <c r="N10" s="33" t="s">
        <v>148</v>
      </c>
      <c r="O10" s="97"/>
    </row>
    <row r="11" spans="1:16" ht="20.100000000000001" customHeight="1">
      <c r="A11" s="51" t="s">
        <v>150</v>
      </c>
      <c r="B11" s="35">
        <v>0</v>
      </c>
      <c r="C11" s="35">
        <v>0</v>
      </c>
      <c r="D11" s="35">
        <v>282466</v>
      </c>
      <c r="E11" s="35">
        <v>0</v>
      </c>
      <c r="F11" s="35">
        <v>3815</v>
      </c>
      <c r="G11" s="35">
        <v>0</v>
      </c>
      <c r="H11" s="35">
        <v>7096</v>
      </c>
      <c r="I11" s="35">
        <v>1426</v>
      </c>
      <c r="J11" s="35">
        <v>0</v>
      </c>
      <c r="K11" s="35">
        <v>918</v>
      </c>
      <c r="L11" s="35">
        <v>295721</v>
      </c>
      <c r="M11" s="35">
        <v>1085</v>
      </c>
      <c r="N11" s="36" t="s">
        <v>150</v>
      </c>
      <c r="O11" s="97"/>
    </row>
    <row r="12" spans="1:16" ht="20.100000000000001" customHeight="1">
      <c r="A12" s="48" t="s">
        <v>152</v>
      </c>
      <c r="B12" s="32">
        <v>4845</v>
      </c>
      <c r="C12" s="32">
        <v>0</v>
      </c>
      <c r="D12" s="32">
        <v>221463</v>
      </c>
      <c r="E12" s="32">
        <v>12</v>
      </c>
      <c r="F12" s="32">
        <v>1270</v>
      </c>
      <c r="G12" s="32">
        <v>0</v>
      </c>
      <c r="H12" s="32">
        <v>9720</v>
      </c>
      <c r="I12" s="32">
        <v>2324</v>
      </c>
      <c r="J12" s="32">
        <v>0</v>
      </c>
      <c r="K12" s="32">
        <v>7364</v>
      </c>
      <c r="L12" s="32">
        <v>246998</v>
      </c>
      <c r="M12" s="32">
        <v>3705</v>
      </c>
      <c r="N12" s="33" t="s">
        <v>152</v>
      </c>
      <c r="O12" s="97"/>
    </row>
    <row r="13" spans="1:16" ht="20.100000000000001" customHeight="1">
      <c r="A13" s="51" t="s">
        <v>154</v>
      </c>
      <c r="B13" s="35">
        <v>52201</v>
      </c>
      <c r="C13" s="35">
        <v>0</v>
      </c>
      <c r="D13" s="35">
        <v>146024</v>
      </c>
      <c r="E13" s="35">
        <v>135</v>
      </c>
      <c r="F13" s="35">
        <v>803</v>
      </c>
      <c r="G13" s="35">
        <v>0</v>
      </c>
      <c r="H13" s="35">
        <v>17072</v>
      </c>
      <c r="I13" s="35">
        <v>13640</v>
      </c>
      <c r="J13" s="35">
        <v>3288</v>
      </c>
      <c r="K13" s="35">
        <v>156735</v>
      </c>
      <c r="L13" s="35">
        <v>389898</v>
      </c>
      <c r="M13" s="35">
        <v>59566</v>
      </c>
      <c r="N13" s="36" t="s">
        <v>154</v>
      </c>
      <c r="O13" s="97"/>
    </row>
    <row r="14" spans="1:16" ht="20.100000000000001" customHeight="1">
      <c r="A14" s="48" t="s">
        <v>156</v>
      </c>
      <c r="B14" s="32">
        <v>171318</v>
      </c>
      <c r="C14" s="32">
        <v>0</v>
      </c>
      <c r="D14" s="32">
        <v>92946</v>
      </c>
      <c r="E14" s="32">
        <v>452</v>
      </c>
      <c r="F14" s="32">
        <v>544</v>
      </c>
      <c r="G14" s="32">
        <v>0</v>
      </c>
      <c r="H14" s="32">
        <v>21211</v>
      </c>
      <c r="I14" s="32">
        <v>23633</v>
      </c>
      <c r="J14" s="32">
        <v>11618</v>
      </c>
      <c r="K14" s="32">
        <v>358186</v>
      </c>
      <c r="L14" s="32">
        <v>679908</v>
      </c>
      <c r="M14" s="32">
        <v>156517</v>
      </c>
      <c r="N14" s="33" t="s">
        <v>156</v>
      </c>
      <c r="O14" s="97"/>
    </row>
    <row r="15" spans="1:16" ht="20.100000000000001" customHeight="1">
      <c r="A15" s="51" t="s">
        <v>158</v>
      </c>
      <c r="B15" s="35">
        <v>268425</v>
      </c>
      <c r="C15" s="35">
        <v>0</v>
      </c>
      <c r="D15" s="35">
        <v>45743</v>
      </c>
      <c r="E15" s="35">
        <v>508</v>
      </c>
      <c r="F15" s="35">
        <v>345</v>
      </c>
      <c r="G15" s="35">
        <v>195</v>
      </c>
      <c r="H15" s="35">
        <v>16344</v>
      </c>
      <c r="I15" s="35">
        <v>20704</v>
      </c>
      <c r="J15" s="35">
        <v>18040</v>
      </c>
      <c r="K15" s="35">
        <v>366908</v>
      </c>
      <c r="L15" s="35">
        <v>737212</v>
      </c>
      <c r="M15" s="35">
        <v>253676</v>
      </c>
      <c r="N15" s="36" t="s">
        <v>158</v>
      </c>
      <c r="O15" s="97"/>
    </row>
    <row r="16" spans="1:16" ht="20.100000000000001" customHeight="1">
      <c r="A16" s="48" t="s">
        <v>212</v>
      </c>
      <c r="B16" s="32">
        <v>319804</v>
      </c>
      <c r="C16" s="32">
        <v>0</v>
      </c>
      <c r="D16" s="32">
        <v>23082</v>
      </c>
      <c r="E16" s="32">
        <v>368</v>
      </c>
      <c r="F16" s="32">
        <v>234</v>
      </c>
      <c r="G16" s="32">
        <v>5352</v>
      </c>
      <c r="H16" s="32">
        <v>11805</v>
      </c>
      <c r="I16" s="32">
        <v>16166</v>
      </c>
      <c r="J16" s="32">
        <v>22476</v>
      </c>
      <c r="K16" s="32">
        <v>302245</v>
      </c>
      <c r="L16" s="32">
        <v>701532</v>
      </c>
      <c r="M16" s="32">
        <v>167858</v>
      </c>
      <c r="N16" s="33" t="s">
        <v>212</v>
      </c>
      <c r="O16" s="97"/>
    </row>
    <row r="17" spans="1:15" ht="20.100000000000001" customHeight="1">
      <c r="A17" s="51" t="s">
        <v>162</v>
      </c>
      <c r="B17" s="35">
        <v>284675</v>
      </c>
      <c r="C17" s="35">
        <v>0</v>
      </c>
      <c r="D17" s="35">
        <v>10125</v>
      </c>
      <c r="E17" s="35">
        <v>162</v>
      </c>
      <c r="F17" s="35">
        <v>139</v>
      </c>
      <c r="G17" s="35">
        <v>895</v>
      </c>
      <c r="H17" s="35">
        <v>7483</v>
      </c>
      <c r="I17" s="35">
        <v>11379</v>
      </c>
      <c r="J17" s="35">
        <v>17300</v>
      </c>
      <c r="K17" s="35">
        <v>208958</v>
      </c>
      <c r="L17" s="35">
        <v>541116</v>
      </c>
      <c r="M17" s="35">
        <v>112792</v>
      </c>
      <c r="N17" s="36" t="s">
        <v>162</v>
      </c>
      <c r="O17" s="97"/>
    </row>
    <row r="18" spans="1:15" ht="20.100000000000001" customHeight="1">
      <c r="A18" s="48" t="s">
        <v>164</v>
      </c>
      <c r="B18" s="32">
        <v>221324</v>
      </c>
      <c r="C18" s="32">
        <v>0</v>
      </c>
      <c r="D18" s="32">
        <v>4638</v>
      </c>
      <c r="E18" s="32">
        <v>79</v>
      </c>
      <c r="F18" s="32">
        <v>141</v>
      </c>
      <c r="G18" s="32">
        <v>4733</v>
      </c>
      <c r="H18" s="32">
        <v>4595</v>
      </c>
      <c r="I18" s="32">
        <v>6944</v>
      </c>
      <c r="J18" s="32">
        <v>11570</v>
      </c>
      <c r="K18" s="32">
        <v>124871</v>
      </c>
      <c r="L18" s="32">
        <v>378895</v>
      </c>
      <c r="M18" s="32">
        <v>69155</v>
      </c>
      <c r="N18" s="33" t="s">
        <v>164</v>
      </c>
      <c r="O18" s="97"/>
    </row>
    <row r="19" spans="1:15" ht="20.100000000000001" customHeight="1">
      <c r="A19" s="51" t="s">
        <v>166</v>
      </c>
      <c r="B19" s="35">
        <v>161166</v>
      </c>
      <c r="C19" s="35">
        <v>0</v>
      </c>
      <c r="D19" s="35">
        <v>1606</v>
      </c>
      <c r="E19" s="35">
        <v>45</v>
      </c>
      <c r="F19" s="35">
        <v>0</v>
      </c>
      <c r="G19" s="35">
        <v>3168</v>
      </c>
      <c r="H19" s="35">
        <v>2336</v>
      </c>
      <c r="I19" s="35">
        <v>3975</v>
      </c>
      <c r="J19" s="35">
        <v>7235</v>
      </c>
      <c r="K19" s="35">
        <v>65146</v>
      </c>
      <c r="L19" s="35">
        <v>244677</v>
      </c>
      <c r="M19" s="35">
        <v>41301</v>
      </c>
      <c r="N19" s="36" t="s">
        <v>166</v>
      </c>
      <c r="O19" s="97"/>
    </row>
    <row r="20" spans="1:15" ht="20.100000000000001" customHeight="1">
      <c r="A20" s="48" t="s">
        <v>168</v>
      </c>
      <c r="B20" s="32">
        <v>86873</v>
      </c>
      <c r="C20" s="32">
        <v>0</v>
      </c>
      <c r="D20" s="32">
        <v>536</v>
      </c>
      <c r="E20" s="32">
        <v>24</v>
      </c>
      <c r="F20" s="32">
        <v>0</v>
      </c>
      <c r="G20" s="32">
        <v>1964</v>
      </c>
      <c r="H20" s="32">
        <v>1022</v>
      </c>
      <c r="I20" s="32">
        <v>1791</v>
      </c>
      <c r="J20" s="32">
        <v>3059</v>
      </c>
      <c r="K20" s="32">
        <v>25044</v>
      </c>
      <c r="L20" s="32">
        <v>120313</v>
      </c>
      <c r="M20" s="32">
        <v>22523</v>
      </c>
      <c r="N20" s="33" t="s">
        <v>168</v>
      </c>
      <c r="O20" s="97"/>
    </row>
    <row r="21" spans="1:15" ht="20.100000000000001" customHeight="1">
      <c r="A21" s="51" t="s">
        <v>170</v>
      </c>
      <c r="B21" s="35">
        <v>43652</v>
      </c>
      <c r="C21" s="35">
        <v>0</v>
      </c>
      <c r="D21" s="35">
        <v>286</v>
      </c>
      <c r="E21" s="35">
        <v>11</v>
      </c>
      <c r="F21" s="35">
        <v>0</v>
      </c>
      <c r="G21" s="35">
        <v>948</v>
      </c>
      <c r="H21" s="35">
        <v>380</v>
      </c>
      <c r="I21" s="35">
        <v>807</v>
      </c>
      <c r="J21" s="35">
        <v>1221</v>
      </c>
      <c r="K21" s="35">
        <v>10745</v>
      </c>
      <c r="L21" s="35">
        <v>58050</v>
      </c>
      <c r="M21" s="35">
        <v>10659</v>
      </c>
      <c r="N21" s="36" t="s">
        <v>170</v>
      </c>
      <c r="O21" s="97"/>
    </row>
    <row r="22" spans="1:15" ht="20.100000000000001" customHeight="1">
      <c r="A22" s="48" t="s">
        <v>172</v>
      </c>
      <c r="B22" s="32">
        <v>16531</v>
      </c>
      <c r="C22" s="32">
        <v>0</v>
      </c>
      <c r="D22" s="32">
        <v>128</v>
      </c>
      <c r="E22" s="32">
        <v>3</v>
      </c>
      <c r="F22" s="32">
        <v>0</v>
      </c>
      <c r="G22" s="32">
        <v>733</v>
      </c>
      <c r="H22" s="32">
        <v>159</v>
      </c>
      <c r="I22" s="32">
        <v>299</v>
      </c>
      <c r="J22" s="32">
        <v>246</v>
      </c>
      <c r="K22" s="32">
        <v>2146</v>
      </c>
      <c r="L22" s="32">
        <v>20245</v>
      </c>
      <c r="M22" s="32">
        <v>5498</v>
      </c>
      <c r="N22" s="33" t="s">
        <v>172</v>
      </c>
      <c r="O22" s="97"/>
    </row>
    <row r="23" spans="1:15" ht="20.100000000000001" customHeight="1">
      <c r="A23" s="51" t="s">
        <v>174</v>
      </c>
      <c r="B23" s="35">
        <v>9473</v>
      </c>
      <c r="C23" s="35">
        <v>0</v>
      </c>
      <c r="D23" s="35">
        <v>51</v>
      </c>
      <c r="E23" s="35">
        <v>0</v>
      </c>
      <c r="F23" s="35">
        <v>0</v>
      </c>
      <c r="G23" s="35">
        <v>725</v>
      </c>
      <c r="H23" s="35">
        <v>71</v>
      </c>
      <c r="I23" s="35">
        <v>205</v>
      </c>
      <c r="J23" s="35">
        <v>185</v>
      </c>
      <c r="K23" s="35">
        <v>844</v>
      </c>
      <c r="L23" s="35">
        <v>11554</v>
      </c>
      <c r="M23" s="35">
        <v>2939</v>
      </c>
      <c r="N23" s="36" t="s">
        <v>174</v>
      </c>
      <c r="O23" s="97"/>
    </row>
    <row r="24" spans="1:15" ht="20.100000000000001" customHeight="1">
      <c r="A24" s="48" t="s">
        <v>176</v>
      </c>
      <c r="B24" s="32">
        <v>3615</v>
      </c>
      <c r="C24" s="32">
        <v>0</v>
      </c>
      <c r="D24" s="32">
        <v>21</v>
      </c>
      <c r="E24" s="32">
        <v>0</v>
      </c>
      <c r="F24" s="32">
        <v>0</v>
      </c>
      <c r="G24" s="32">
        <v>419</v>
      </c>
      <c r="H24" s="32">
        <v>38</v>
      </c>
      <c r="I24" s="32">
        <v>102</v>
      </c>
      <c r="J24" s="32">
        <v>30</v>
      </c>
      <c r="K24" s="32">
        <v>371</v>
      </c>
      <c r="L24" s="32">
        <v>4596</v>
      </c>
      <c r="M24" s="32">
        <v>1559</v>
      </c>
      <c r="N24" s="33" t="s">
        <v>176</v>
      </c>
      <c r="O24" s="97"/>
    </row>
    <row r="25" spans="1:15" ht="20.100000000000001" customHeight="1">
      <c r="A25" s="51" t="s">
        <v>213</v>
      </c>
      <c r="B25" s="35">
        <v>3623</v>
      </c>
      <c r="C25" s="35">
        <v>0</v>
      </c>
      <c r="D25" s="35">
        <v>59</v>
      </c>
      <c r="E25" s="35">
        <v>1</v>
      </c>
      <c r="F25" s="35">
        <v>0</v>
      </c>
      <c r="G25" s="35">
        <v>682</v>
      </c>
      <c r="H25" s="35">
        <v>48</v>
      </c>
      <c r="I25" s="35">
        <v>165</v>
      </c>
      <c r="J25" s="35">
        <v>185</v>
      </c>
      <c r="K25" s="35">
        <v>284</v>
      </c>
      <c r="L25" s="35">
        <v>5047</v>
      </c>
      <c r="M25" s="35">
        <v>1173</v>
      </c>
      <c r="N25" s="36" t="s">
        <v>178</v>
      </c>
      <c r="O25" s="97"/>
    </row>
    <row r="26" spans="1:15" ht="20.100000000000001" customHeight="1" thickBot="1">
      <c r="A26" s="37" t="s">
        <v>214</v>
      </c>
      <c r="B26" s="38">
        <v>1647525</v>
      </c>
      <c r="C26" s="38">
        <v>0</v>
      </c>
      <c r="D26" s="38">
        <v>1412801</v>
      </c>
      <c r="E26" s="38">
        <v>1800</v>
      </c>
      <c r="F26" s="38">
        <v>19917</v>
      </c>
      <c r="G26" s="38">
        <v>19814</v>
      </c>
      <c r="H26" s="38">
        <v>104551</v>
      </c>
      <c r="I26" s="38">
        <v>107738</v>
      </c>
      <c r="J26" s="38">
        <v>96453</v>
      </c>
      <c r="K26" s="38">
        <v>1633308</v>
      </c>
      <c r="L26" s="38">
        <v>5043907</v>
      </c>
      <c r="M26" s="38">
        <v>912307</v>
      </c>
      <c r="N26" s="39" t="s">
        <v>111</v>
      </c>
      <c r="O26" s="97"/>
    </row>
    <row r="27" spans="1:15" ht="20.100000000000001" customHeight="1" thickTop="1">
      <c r="A27" s="466" t="s">
        <v>236</v>
      </c>
      <c r="B27" s="466"/>
      <c r="C27" s="466"/>
      <c r="D27" s="99"/>
      <c r="K27" s="96"/>
      <c r="L27" s="471" t="s">
        <v>216</v>
      </c>
      <c r="M27" s="471"/>
      <c r="N27" s="471"/>
      <c r="O27" s="97"/>
    </row>
  </sheetData>
  <protectedRanges>
    <protectedRange sqref="A8:A26" name="نطاق1_1"/>
    <protectedRange sqref="A3:B3 L3:M3 C3:K4" name="نطاق1_4"/>
    <protectedRange sqref="A5:J7 K6:K10 M5:M7" name="نطاق1"/>
    <protectedRange sqref="N8:N9 N25" name="نطاق1_3_1"/>
    <protectedRange sqref="N10:N24" name="نطاق1_1_1_1"/>
    <protectedRange sqref="N26" name="نطاق1_5_1"/>
    <protectedRange sqref="N5:N7" name="نطاق1_2"/>
    <protectedRange sqref="L5:L7" name="نطاق1_2_1"/>
    <protectedRange sqref="A4" name="نطاق1_5"/>
    <protectedRange sqref="L4:M4" name="نطاق1_10"/>
  </protectedRanges>
  <mergeCells count="9">
    <mergeCell ref="A27:C27"/>
    <mergeCell ref="L27:N27"/>
    <mergeCell ref="C2:L2"/>
    <mergeCell ref="M2:N2"/>
    <mergeCell ref="C3:L3"/>
    <mergeCell ref="M3:N3"/>
    <mergeCell ref="A5:A7"/>
    <mergeCell ref="B5:L5"/>
    <mergeCell ref="N5:N7"/>
  </mergeCells>
  <hyperlinks>
    <hyperlink ref="O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rightToLeft="1" zoomScaleNormal="100" zoomScaleSheetLayoutView="55" workbookViewId="0">
      <selection activeCell="C3" sqref="C3"/>
    </sheetView>
  </sheetViews>
  <sheetFormatPr defaultColWidth="9" defaultRowHeight="20.25"/>
  <cols>
    <col min="1" max="1" width="15.375" style="81" customWidth="1"/>
    <col min="2" max="10" width="11.625" style="81" customWidth="1"/>
    <col min="11" max="13" width="12.875" style="81" customWidth="1"/>
    <col min="14" max="14" width="13.75" style="88" customWidth="1"/>
    <col min="15" max="15" width="9.375" style="81" customWidth="1"/>
    <col min="16" max="16384" width="9" style="81"/>
  </cols>
  <sheetData>
    <row r="1" spans="1:15">
      <c r="A1" s="64" t="s">
        <v>240</v>
      </c>
      <c r="B1" s="104"/>
      <c r="C1" s="104"/>
      <c r="D1" s="105"/>
      <c r="E1" s="104"/>
      <c r="F1" s="104"/>
      <c r="G1" s="104"/>
      <c r="H1" s="104"/>
      <c r="I1" s="104"/>
      <c r="J1" s="104"/>
      <c r="K1" s="104"/>
      <c r="L1" s="104"/>
      <c r="M1" s="104"/>
      <c r="N1" s="70" t="s">
        <v>241</v>
      </c>
      <c r="O1" s="25" t="s">
        <v>95</v>
      </c>
    </row>
    <row r="2" spans="1:15" ht="27">
      <c r="A2" s="106"/>
      <c r="B2" s="106"/>
      <c r="C2" s="448" t="s">
        <v>242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107"/>
    </row>
    <row r="3" spans="1:15" ht="27">
      <c r="A3" s="92"/>
      <c r="B3" s="92"/>
      <c r="C3" s="448" t="s">
        <v>243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107"/>
    </row>
    <row r="4" spans="1:15" s="82" customFormat="1" ht="21" thickBot="1">
      <c r="A4" s="98" t="s">
        <v>98</v>
      </c>
      <c r="B4" s="98"/>
      <c r="C4" s="92"/>
      <c r="D4" s="92"/>
      <c r="E4" s="92"/>
      <c r="F4" s="92"/>
      <c r="G4" s="92"/>
      <c r="H4" s="92"/>
      <c r="I4" s="92"/>
      <c r="J4" s="92"/>
      <c r="K4" s="92"/>
      <c r="L4" s="108"/>
      <c r="M4" s="94"/>
      <c r="N4" s="94" t="s">
        <v>99</v>
      </c>
      <c r="O4" s="107"/>
    </row>
    <row r="5" spans="1:15" s="85" customFormat="1" ht="21" customHeight="1" thickTop="1">
      <c r="A5" s="449" t="s">
        <v>183</v>
      </c>
      <c r="B5" s="451" t="s">
        <v>184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65" t="s">
        <v>185</v>
      </c>
      <c r="N5" s="455" t="s">
        <v>146</v>
      </c>
      <c r="O5" s="107"/>
    </row>
    <row r="6" spans="1:15" s="85" customFormat="1" ht="20.25" customHeight="1">
      <c r="A6" s="450"/>
      <c r="B6" s="30" t="s">
        <v>186</v>
      </c>
      <c r="C6" s="30" t="s">
        <v>187</v>
      </c>
      <c r="D6" s="30" t="s">
        <v>188</v>
      </c>
      <c r="E6" s="30" t="s">
        <v>189</v>
      </c>
      <c r="F6" s="30" t="s">
        <v>190</v>
      </c>
      <c r="G6" s="30" t="s">
        <v>191</v>
      </c>
      <c r="H6" s="30" t="s">
        <v>192</v>
      </c>
      <c r="I6" s="30" t="s">
        <v>193</v>
      </c>
      <c r="J6" s="30" t="s">
        <v>194</v>
      </c>
      <c r="K6" s="30" t="s">
        <v>195</v>
      </c>
      <c r="L6" s="30" t="s">
        <v>196</v>
      </c>
      <c r="M6" s="30" t="s">
        <v>197</v>
      </c>
      <c r="N6" s="456"/>
      <c r="O6" s="107"/>
    </row>
    <row r="7" spans="1:15" s="85" customFormat="1" ht="20.25" customHeight="1">
      <c r="A7" s="450"/>
      <c r="B7" s="30" t="s">
        <v>198</v>
      </c>
      <c r="C7" s="30" t="s">
        <v>199</v>
      </c>
      <c r="D7" s="30" t="s">
        <v>200</v>
      </c>
      <c r="E7" s="30" t="s">
        <v>201</v>
      </c>
      <c r="F7" s="30" t="s">
        <v>202</v>
      </c>
      <c r="G7" s="30" t="s">
        <v>203</v>
      </c>
      <c r="H7" s="30" t="s">
        <v>204</v>
      </c>
      <c r="I7" s="30" t="s">
        <v>205</v>
      </c>
      <c r="J7" s="30" t="s">
        <v>206</v>
      </c>
      <c r="K7" s="30" t="s">
        <v>207</v>
      </c>
      <c r="L7" s="30" t="s">
        <v>111</v>
      </c>
      <c r="M7" s="30" t="s">
        <v>208</v>
      </c>
      <c r="N7" s="456"/>
      <c r="O7" s="107"/>
    </row>
    <row r="8" spans="1:15" ht="18">
      <c r="A8" s="34" t="s">
        <v>209</v>
      </c>
      <c r="B8" s="35">
        <v>0</v>
      </c>
      <c r="C8" s="35">
        <v>0</v>
      </c>
      <c r="D8" s="35">
        <v>36929</v>
      </c>
      <c r="E8" s="35">
        <v>0</v>
      </c>
      <c r="F8" s="35">
        <v>1222</v>
      </c>
      <c r="G8" s="35">
        <v>0</v>
      </c>
      <c r="H8" s="35">
        <v>78</v>
      </c>
      <c r="I8" s="35">
        <v>398</v>
      </c>
      <c r="J8" s="35">
        <v>0</v>
      </c>
      <c r="K8" s="35">
        <v>250</v>
      </c>
      <c r="L8" s="35">
        <v>38877</v>
      </c>
      <c r="M8" s="35">
        <v>142</v>
      </c>
      <c r="N8" s="36" t="s">
        <v>210</v>
      </c>
      <c r="O8" s="107"/>
    </row>
    <row r="9" spans="1:15" ht="18">
      <c r="A9" s="48" t="s">
        <v>211</v>
      </c>
      <c r="B9" s="32">
        <v>0</v>
      </c>
      <c r="C9" s="32">
        <v>0</v>
      </c>
      <c r="D9" s="32">
        <v>206779</v>
      </c>
      <c r="E9" s="32">
        <v>0</v>
      </c>
      <c r="F9" s="32">
        <v>5503</v>
      </c>
      <c r="G9" s="32">
        <v>0</v>
      </c>
      <c r="H9" s="32">
        <v>1485</v>
      </c>
      <c r="I9" s="32">
        <v>1824</v>
      </c>
      <c r="J9" s="32">
        <v>0</v>
      </c>
      <c r="K9" s="32">
        <v>1453</v>
      </c>
      <c r="L9" s="32">
        <v>217044</v>
      </c>
      <c r="M9" s="32">
        <v>603</v>
      </c>
      <c r="N9" s="33" t="s">
        <v>211</v>
      </c>
      <c r="O9" s="107"/>
    </row>
    <row r="10" spans="1:15" ht="18">
      <c r="A10" s="51" t="s">
        <v>148</v>
      </c>
      <c r="B10" s="35">
        <v>0</v>
      </c>
      <c r="C10" s="35">
        <v>0</v>
      </c>
      <c r="D10" s="35">
        <v>245256</v>
      </c>
      <c r="E10" s="35">
        <v>0</v>
      </c>
      <c r="F10" s="35">
        <v>4414</v>
      </c>
      <c r="G10" s="35">
        <v>0</v>
      </c>
      <c r="H10" s="35">
        <v>4302</v>
      </c>
      <c r="I10" s="35">
        <v>1610</v>
      </c>
      <c r="J10" s="35">
        <v>0</v>
      </c>
      <c r="K10" s="35">
        <v>770</v>
      </c>
      <c r="L10" s="35">
        <v>256352</v>
      </c>
      <c r="M10" s="35">
        <v>700</v>
      </c>
      <c r="N10" s="36" t="s">
        <v>148</v>
      </c>
      <c r="O10" s="107"/>
    </row>
    <row r="11" spans="1:15" ht="18">
      <c r="A11" s="48" t="s">
        <v>150</v>
      </c>
      <c r="B11" s="32">
        <v>0</v>
      </c>
      <c r="C11" s="32">
        <v>0</v>
      </c>
      <c r="D11" s="32">
        <v>203966</v>
      </c>
      <c r="E11" s="32">
        <v>0</v>
      </c>
      <c r="F11" s="32">
        <v>2312</v>
      </c>
      <c r="G11" s="32">
        <v>0</v>
      </c>
      <c r="H11" s="32">
        <v>8276</v>
      </c>
      <c r="I11" s="32">
        <v>1322</v>
      </c>
      <c r="J11" s="32">
        <v>0</v>
      </c>
      <c r="K11" s="32">
        <v>567</v>
      </c>
      <c r="L11" s="32">
        <v>216443</v>
      </c>
      <c r="M11" s="32">
        <v>783</v>
      </c>
      <c r="N11" s="33" t="s">
        <v>150</v>
      </c>
      <c r="O11" s="107"/>
    </row>
    <row r="12" spans="1:15" ht="18">
      <c r="A12" s="51" t="s">
        <v>152</v>
      </c>
      <c r="B12" s="35">
        <v>294</v>
      </c>
      <c r="C12" s="35">
        <v>9948</v>
      </c>
      <c r="D12" s="35">
        <v>144440</v>
      </c>
      <c r="E12" s="35">
        <v>1571</v>
      </c>
      <c r="F12" s="35">
        <v>880</v>
      </c>
      <c r="G12" s="35">
        <v>0</v>
      </c>
      <c r="H12" s="35">
        <v>10131</v>
      </c>
      <c r="I12" s="35">
        <v>1855</v>
      </c>
      <c r="J12" s="35">
        <v>0</v>
      </c>
      <c r="K12" s="35">
        <v>2572</v>
      </c>
      <c r="L12" s="35">
        <v>171691</v>
      </c>
      <c r="M12" s="35">
        <v>1313</v>
      </c>
      <c r="N12" s="36" t="s">
        <v>152</v>
      </c>
      <c r="O12" s="107"/>
    </row>
    <row r="13" spans="1:15" ht="18">
      <c r="A13" s="48" t="s">
        <v>154</v>
      </c>
      <c r="B13" s="32">
        <v>1744</v>
      </c>
      <c r="C13" s="32">
        <v>68295</v>
      </c>
      <c r="D13" s="32">
        <v>71181</v>
      </c>
      <c r="E13" s="32">
        <v>4821</v>
      </c>
      <c r="F13" s="32">
        <v>471</v>
      </c>
      <c r="G13" s="32">
        <v>0</v>
      </c>
      <c r="H13" s="32">
        <v>9112</v>
      </c>
      <c r="I13" s="32">
        <v>2864</v>
      </c>
      <c r="J13" s="32">
        <v>35921</v>
      </c>
      <c r="K13" s="32">
        <v>5222</v>
      </c>
      <c r="L13" s="32">
        <v>199631</v>
      </c>
      <c r="M13" s="32">
        <v>6609</v>
      </c>
      <c r="N13" s="33" t="s">
        <v>154</v>
      </c>
      <c r="O13" s="107"/>
    </row>
    <row r="14" spans="1:15" ht="18">
      <c r="A14" s="51" t="s">
        <v>156</v>
      </c>
      <c r="B14" s="35">
        <v>5189</v>
      </c>
      <c r="C14" s="35">
        <v>145976</v>
      </c>
      <c r="D14" s="35">
        <v>31471</v>
      </c>
      <c r="E14" s="35">
        <v>4122</v>
      </c>
      <c r="F14" s="35">
        <v>253</v>
      </c>
      <c r="G14" s="35">
        <v>0</v>
      </c>
      <c r="H14" s="35">
        <v>5756</v>
      </c>
      <c r="I14" s="35">
        <v>3195</v>
      </c>
      <c r="J14" s="35">
        <v>89061</v>
      </c>
      <c r="K14" s="35">
        <v>12246</v>
      </c>
      <c r="L14" s="35">
        <v>297269</v>
      </c>
      <c r="M14" s="35">
        <v>16120</v>
      </c>
      <c r="N14" s="36" t="s">
        <v>156</v>
      </c>
      <c r="O14" s="107"/>
    </row>
    <row r="15" spans="1:15" ht="18">
      <c r="A15" s="48" t="s">
        <v>158</v>
      </c>
      <c r="B15" s="32">
        <v>6461</v>
      </c>
      <c r="C15" s="32">
        <v>157685</v>
      </c>
      <c r="D15" s="32">
        <v>12322</v>
      </c>
      <c r="E15" s="32">
        <v>1709</v>
      </c>
      <c r="F15" s="32">
        <v>157</v>
      </c>
      <c r="G15" s="32">
        <v>478</v>
      </c>
      <c r="H15" s="32">
        <v>3488</v>
      </c>
      <c r="I15" s="32">
        <v>2286</v>
      </c>
      <c r="J15" s="32">
        <v>116880</v>
      </c>
      <c r="K15" s="32">
        <v>10194</v>
      </c>
      <c r="L15" s="32">
        <v>311660</v>
      </c>
      <c r="M15" s="32">
        <v>18058</v>
      </c>
      <c r="N15" s="33" t="s">
        <v>158</v>
      </c>
      <c r="O15" s="107"/>
    </row>
    <row r="16" spans="1:15" ht="18">
      <c r="A16" s="51" t="s">
        <v>212</v>
      </c>
      <c r="B16" s="35">
        <v>8042</v>
      </c>
      <c r="C16" s="35">
        <v>137722</v>
      </c>
      <c r="D16" s="35">
        <v>5618</v>
      </c>
      <c r="E16" s="35">
        <v>641</v>
      </c>
      <c r="F16" s="35">
        <v>121</v>
      </c>
      <c r="G16" s="35">
        <v>1102</v>
      </c>
      <c r="H16" s="35">
        <v>2219</v>
      </c>
      <c r="I16" s="35">
        <v>1544</v>
      </c>
      <c r="J16" s="35">
        <v>108788</v>
      </c>
      <c r="K16" s="35">
        <v>7467</v>
      </c>
      <c r="L16" s="35">
        <v>273264</v>
      </c>
      <c r="M16" s="35">
        <v>13356</v>
      </c>
      <c r="N16" s="36" t="s">
        <v>212</v>
      </c>
      <c r="O16" s="107"/>
    </row>
    <row r="17" spans="1:15" ht="18">
      <c r="A17" s="48" t="s">
        <v>162</v>
      </c>
      <c r="B17" s="32">
        <v>6638</v>
      </c>
      <c r="C17" s="32">
        <v>95891</v>
      </c>
      <c r="D17" s="32">
        <v>2546</v>
      </c>
      <c r="E17" s="32">
        <v>246</v>
      </c>
      <c r="F17" s="32">
        <v>51</v>
      </c>
      <c r="G17" s="32">
        <v>2484</v>
      </c>
      <c r="H17" s="32">
        <v>1427</v>
      </c>
      <c r="I17" s="32">
        <v>1134</v>
      </c>
      <c r="J17" s="32">
        <v>56197</v>
      </c>
      <c r="K17" s="32">
        <v>4692</v>
      </c>
      <c r="L17" s="32">
        <v>171306</v>
      </c>
      <c r="M17" s="32">
        <v>10095</v>
      </c>
      <c r="N17" s="33" t="s">
        <v>162</v>
      </c>
      <c r="O17" s="107"/>
    </row>
    <row r="18" spans="1:15" ht="18">
      <c r="A18" s="51" t="s">
        <v>164</v>
      </c>
      <c r="B18" s="35">
        <v>5552</v>
      </c>
      <c r="C18" s="35">
        <v>65442</v>
      </c>
      <c r="D18" s="35">
        <v>1327</v>
      </c>
      <c r="E18" s="35">
        <v>88</v>
      </c>
      <c r="F18" s="35">
        <v>26</v>
      </c>
      <c r="G18" s="35">
        <v>4736</v>
      </c>
      <c r="H18" s="35">
        <v>837</v>
      </c>
      <c r="I18" s="35">
        <v>849</v>
      </c>
      <c r="J18" s="35">
        <v>25098</v>
      </c>
      <c r="K18" s="35">
        <v>2747</v>
      </c>
      <c r="L18" s="35">
        <v>106702</v>
      </c>
      <c r="M18" s="35">
        <v>8194</v>
      </c>
      <c r="N18" s="36" t="s">
        <v>164</v>
      </c>
      <c r="O18" s="107"/>
    </row>
    <row r="19" spans="1:15" ht="18">
      <c r="A19" s="48" t="s">
        <v>166</v>
      </c>
      <c r="B19" s="32">
        <v>5595</v>
      </c>
      <c r="C19" s="32">
        <v>39341</v>
      </c>
      <c r="D19" s="32">
        <v>639</v>
      </c>
      <c r="E19" s="32">
        <v>54</v>
      </c>
      <c r="F19" s="32">
        <v>0</v>
      </c>
      <c r="G19" s="32">
        <v>6505</v>
      </c>
      <c r="H19" s="32">
        <v>575</v>
      </c>
      <c r="I19" s="32">
        <v>915</v>
      </c>
      <c r="J19" s="32">
        <v>11034</v>
      </c>
      <c r="K19" s="32">
        <v>2197</v>
      </c>
      <c r="L19" s="32">
        <v>66855</v>
      </c>
      <c r="M19" s="32">
        <v>8475</v>
      </c>
      <c r="N19" s="33" t="s">
        <v>166</v>
      </c>
      <c r="O19" s="107"/>
    </row>
    <row r="20" spans="1:15" ht="18">
      <c r="A20" s="51" t="s">
        <v>168</v>
      </c>
      <c r="B20" s="35">
        <v>3298</v>
      </c>
      <c r="C20" s="35">
        <v>18251</v>
      </c>
      <c r="D20" s="35">
        <v>250</v>
      </c>
      <c r="E20" s="35">
        <v>26</v>
      </c>
      <c r="F20" s="35">
        <v>0</v>
      </c>
      <c r="G20" s="35">
        <v>4322</v>
      </c>
      <c r="H20" s="35">
        <v>353</v>
      </c>
      <c r="I20" s="35">
        <v>556</v>
      </c>
      <c r="J20" s="35">
        <v>3116</v>
      </c>
      <c r="K20" s="35">
        <v>1085</v>
      </c>
      <c r="L20" s="35">
        <v>31257</v>
      </c>
      <c r="M20" s="35">
        <v>7735</v>
      </c>
      <c r="N20" s="36" t="s">
        <v>168</v>
      </c>
      <c r="O20" s="107"/>
    </row>
    <row r="21" spans="1:15" ht="18">
      <c r="A21" s="48" t="s">
        <v>170</v>
      </c>
      <c r="B21" s="32">
        <v>2666</v>
      </c>
      <c r="C21" s="32">
        <v>9074</v>
      </c>
      <c r="D21" s="32">
        <v>131</v>
      </c>
      <c r="E21" s="32">
        <v>9</v>
      </c>
      <c r="F21" s="32">
        <v>0</v>
      </c>
      <c r="G21" s="32">
        <v>4069</v>
      </c>
      <c r="H21" s="32">
        <v>261</v>
      </c>
      <c r="I21" s="32">
        <v>718</v>
      </c>
      <c r="J21" s="32">
        <v>1082</v>
      </c>
      <c r="K21" s="32">
        <v>543</v>
      </c>
      <c r="L21" s="32">
        <v>18553</v>
      </c>
      <c r="M21" s="32">
        <v>5142</v>
      </c>
      <c r="N21" s="33" t="s">
        <v>170</v>
      </c>
      <c r="O21" s="107"/>
    </row>
    <row r="22" spans="1:15" ht="18">
      <c r="A22" s="51" t="s">
        <v>172</v>
      </c>
      <c r="B22" s="35">
        <v>1357</v>
      </c>
      <c r="C22" s="35">
        <v>3671</v>
      </c>
      <c r="D22" s="35">
        <v>48</v>
      </c>
      <c r="E22" s="35">
        <v>3</v>
      </c>
      <c r="F22" s="35">
        <v>0</v>
      </c>
      <c r="G22" s="35">
        <v>2733</v>
      </c>
      <c r="H22" s="35">
        <v>146</v>
      </c>
      <c r="I22" s="35">
        <v>415</v>
      </c>
      <c r="J22" s="35">
        <v>253</v>
      </c>
      <c r="K22" s="35">
        <v>215</v>
      </c>
      <c r="L22" s="35">
        <v>8841</v>
      </c>
      <c r="M22" s="35">
        <v>3322</v>
      </c>
      <c r="N22" s="36" t="s">
        <v>172</v>
      </c>
      <c r="O22" s="107"/>
    </row>
    <row r="23" spans="1:15" ht="18">
      <c r="A23" s="48" t="s">
        <v>174</v>
      </c>
      <c r="B23" s="32">
        <v>1610</v>
      </c>
      <c r="C23" s="32">
        <v>1452</v>
      </c>
      <c r="D23" s="32">
        <v>42</v>
      </c>
      <c r="E23" s="32">
        <v>2</v>
      </c>
      <c r="F23" s="32">
        <v>0</v>
      </c>
      <c r="G23" s="32">
        <v>2494</v>
      </c>
      <c r="H23" s="32">
        <v>113</v>
      </c>
      <c r="I23" s="32">
        <v>515</v>
      </c>
      <c r="J23" s="32">
        <v>143</v>
      </c>
      <c r="K23" s="32">
        <v>181</v>
      </c>
      <c r="L23" s="32">
        <v>6552</v>
      </c>
      <c r="M23" s="32">
        <v>2043</v>
      </c>
      <c r="N23" s="33" t="s">
        <v>174</v>
      </c>
      <c r="O23" s="107"/>
    </row>
    <row r="24" spans="1:15" ht="18">
      <c r="A24" s="51" t="s">
        <v>176</v>
      </c>
      <c r="B24" s="35">
        <v>555</v>
      </c>
      <c r="C24" s="35">
        <v>480</v>
      </c>
      <c r="D24" s="35">
        <v>15</v>
      </c>
      <c r="E24" s="35">
        <v>1</v>
      </c>
      <c r="F24" s="35">
        <v>0</v>
      </c>
      <c r="G24" s="35">
        <v>1162</v>
      </c>
      <c r="H24" s="35">
        <v>54</v>
      </c>
      <c r="I24" s="35">
        <v>267</v>
      </c>
      <c r="J24" s="35">
        <v>54</v>
      </c>
      <c r="K24" s="35">
        <v>70</v>
      </c>
      <c r="L24" s="35">
        <v>2658</v>
      </c>
      <c r="M24" s="35">
        <v>1048</v>
      </c>
      <c r="N24" s="36" t="s">
        <v>176</v>
      </c>
      <c r="O24" s="107"/>
    </row>
    <row r="25" spans="1:15" ht="18">
      <c r="A25" s="48" t="s">
        <v>213</v>
      </c>
      <c r="B25" s="32">
        <v>893</v>
      </c>
      <c r="C25" s="32">
        <v>337</v>
      </c>
      <c r="D25" s="32">
        <v>35</v>
      </c>
      <c r="E25" s="32">
        <v>1</v>
      </c>
      <c r="F25" s="32">
        <v>0</v>
      </c>
      <c r="G25" s="32">
        <v>1781</v>
      </c>
      <c r="H25" s="32">
        <v>74</v>
      </c>
      <c r="I25" s="32">
        <v>583</v>
      </c>
      <c r="J25" s="32">
        <v>68</v>
      </c>
      <c r="K25" s="32">
        <v>105</v>
      </c>
      <c r="L25" s="32">
        <v>3877</v>
      </c>
      <c r="M25" s="32">
        <v>862</v>
      </c>
      <c r="N25" s="33" t="s">
        <v>178</v>
      </c>
      <c r="O25" s="107"/>
    </row>
    <row r="26" spans="1:15" ht="18.75" thickBot="1">
      <c r="A26" s="37" t="s">
        <v>214</v>
      </c>
      <c r="B26" s="38">
        <v>49894</v>
      </c>
      <c r="C26" s="38">
        <v>753565</v>
      </c>
      <c r="D26" s="38">
        <v>962995</v>
      </c>
      <c r="E26" s="38">
        <v>13294</v>
      </c>
      <c r="F26" s="38">
        <v>15410</v>
      </c>
      <c r="G26" s="38">
        <v>31866</v>
      </c>
      <c r="H26" s="38">
        <v>48687</v>
      </c>
      <c r="I26" s="38">
        <v>22850</v>
      </c>
      <c r="J26" s="38">
        <v>447695</v>
      </c>
      <c r="K26" s="38">
        <v>52576</v>
      </c>
      <c r="L26" s="38">
        <v>2398832</v>
      </c>
      <c r="M26" s="38">
        <v>104600</v>
      </c>
      <c r="N26" s="39" t="s">
        <v>111</v>
      </c>
      <c r="O26" s="107"/>
    </row>
    <row r="27" spans="1:15" ht="21" thickTop="1">
      <c r="A27" s="465" t="s">
        <v>236</v>
      </c>
      <c r="B27" s="465"/>
      <c r="C27" s="465"/>
      <c r="D27" s="109"/>
      <c r="E27" s="105"/>
      <c r="F27" s="105"/>
      <c r="G27" s="105"/>
      <c r="H27" s="105"/>
      <c r="I27" s="105"/>
      <c r="J27" s="105"/>
      <c r="K27" s="110"/>
      <c r="L27" s="467" t="s">
        <v>216</v>
      </c>
      <c r="M27" s="467"/>
      <c r="N27" s="467"/>
      <c r="O27" s="107"/>
    </row>
  </sheetData>
  <protectedRanges>
    <protectedRange sqref="A8:A26" name="نطاق1_1"/>
    <protectedRange sqref="A3:B3 L3:M3 I4 J3:K4 C3:H4" name="نطاق1_4"/>
    <protectedRange sqref="A5:J7 K6:K10 M5:M7" name="نطاق1"/>
    <protectedRange sqref="N8:N9 N25" name="نطاق1_3_1"/>
    <protectedRange sqref="N10:N24" name="نطاق1_1_1_1"/>
    <protectedRange sqref="N26" name="نطاق1_5_1"/>
    <protectedRange sqref="N5:N7" name="نطاق1_2"/>
    <protectedRange sqref="L5:L7" name="نطاق1_2_1"/>
    <protectedRange sqref="A4" name="نطاق1_5"/>
    <protectedRange sqref="M4" name="نطاق1_10"/>
  </protectedRanges>
  <mergeCells count="9">
    <mergeCell ref="A27:C27"/>
    <mergeCell ref="L27:N27"/>
    <mergeCell ref="C2:L2"/>
    <mergeCell ref="M2:N2"/>
    <mergeCell ref="C3:L3"/>
    <mergeCell ref="M3:N3"/>
    <mergeCell ref="A5:A7"/>
    <mergeCell ref="B5:L5"/>
    <mergeCell ref="N5:N7"/>
  </mergeCells>
  <hyperlinks>
    <hyperlink ref="O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rightToLeft="1" zoomScaleNormal="100" zoomScaleSheetLayoutView="70" workbookViewId="0">
      <selection activeCell="C3" sqref="C3"/>
    </sheetView>
  </sheetViews>
  <sheetFormatPr defaultColWidth="9" defaultRowHeight="12.75"/>
  <cols>
    <col min="1" max="1" width="17.25" style="81" customWidth="1"/>
    <col min="2" max="11" width="12" style="123" customWidth="1"/>
    <col min="12" max="12" width="13.75" style="123" customWidth="1"/>
    <col min="13" max="13" width="21.875" style="123" customWidth="1"/>
    <col min="14" max="14" width="9.375" style="128" customWidth="1"/>
    <col min="15" max="16384" width="9" style="123"/>
  </cols>
  <sheetData>
    <row r="1" spans="1:14" s="113" customFormat="1" ht="20.100000000000001" customHeight="1">
      <c r="A1" s="64" t="s">
        <v>244</v>
      </c>
      <c r="B1" s="111"/>
      <c r="C1" s="112"/>
      <c r="D1" s="111"/>
      <c r="E1" s="111"/>
      <c r="F1" s="111"/>
      <c r="G1" s="111"/>
      <c r="H1" s="111"/>
      <c r="I1" s="111"/>
      <c r="J1" s="111"/>
      <c r="K1" s="111"/>
      <c r="L1" s="111"/>
      <c r="M1" s="70" t="s">
        <v>245</v>
      </c>
      <c r="N1" s="25" t="s">
        <v>95</v>
      </c>
    </row>
    <row r="2" spans="1:14" s="113" customFormat="1" ht="30" customHeight="1">
      <c r="A2" s="114"/>
      <c r="B2" s="114"/>
      <c r="C2" s="448" t="s">
        <v>246</v>
      </c>
      <c r="D2" s="448"/>
      <c r="E2" s="448"/>
      <c r="F2" s="448"/>
      <c r="G2" s="448"/>
      <c r="H2" s="448"/>
      <c r="I2" s="448"/>
      <c r="J2" s="448"/>
      <c r="K2" s="448"/>
      <c r="L2" s="448"/>
      <c r="M2" s="115"/>
      <c r="N2" s="116"/>
    </row>
    <row r="3" spans="1:14" s="113" customFormat="1" ht="30" customHeight="1">
      <c r="A3" s="117"/>
      <c r="B3" s="117"/>
      <c r="C3" s="448" t="s">
        <v>247</v>
      </c>
      <c r="D3" s="448"/>
      <c r="E3" s="448"/>
      <c r="F3" s="448"/>
      <c r="G3" s="448"/>
      <c r="H3" s="448"/>
      <c r="I3" s="448"/>
      <c r="J3" s="448"/>
      <c r="K3" s="448"/>
      <c r="L3" s="448"/>
      <c r="M3" s="115"/>
      <c r="N3" s="116"/>
    </row>
    <row r="4" spans="1:14" s="119" customFormat="1" ht="20.100000000000001" customHeight="1" thickBot="1">
      <c r="A4" s="98" t="s">
        <v>98</v>
      </c>
      <c r="B4" s="98"/>
      <c r="C4" s="118"/>
      <c r="D4" s="118"/>
      <c r="E4" s="118"/>
      <c r="F4" s="118"/>
      <c r="G4" s="118"/>
      <c r="H4" s="118"/>
      <c r="I4" s="118"/>
      <c r="J4" s="118"/>
      <c r="K4" s="94"/>
      <c r="L4" s="94"/>
      <c r="M4" s="94" t="s">
        <v>99</v>
      </c>
      <c r="N4" s="116"/>
    </row>
    <row r="5" spans="1:14" s="113" customFormat="1" ht="20.100000000000001" customHeight="1" thickTop="1">
      <c r="A5" s="472" t="s">
        <v>145</v>
      </c>
      <c r="B5" s="474" t="s">
        <v>248</v>
      </c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5" t="s">
        <v>146</v>
      </c>
      <c r="N5" s="116"/>
    </row>
    <row r="6" spans="1:14" s="120" customFormat="1" ht="30" customHeight="1">
      <c r="A6" s="473"/>
      <c r="B6" s="477" t="s">
        <v>249</v>
      </c>
      <c r="C6" s="477"/>
      <c r="D6" s="477" t="s">
        <v>250</v>
      </c>
      <c r="E6" s="477"/>
      <c r="F6" s="477" t="s">
        <v>251</v>
      </c>
      <c r="G6" s="477"/>
      <c r="H6" s="477" t="s">
        <v>252</v>
      </c>
      <c r="I6" s="477"/>
      <c r="J6" s="478" t="s">
        <v>253</v>
      </c>
      <c r="K6" s="478"/>
      <c r="L6" s="478"/>
      <c r="M6" s="476"/>
      <c r="N6" s="116"/>
    </row>
    <row r="7" spans="1:14" s="122" customFormat="1" ht="20.100000000000001" customHeight="1">
      <c r="A7" s="473"/>
      <c r="B7" s="121" t="s">
        <v>106</v>
      </c>
      <c r="C7" s="121" t="s">
        <v>254</v>
      </c>
      <c r="D7" s="121" t="s">
        <v>106</v>
      </c>
      <c r="E7" s="121" t="s">
        <v>254</v>
      </c>
      <c r="F7" s="121" t="s">
        <v>106</v>
      </c>
      <c r="G7" s="121" t="s">
        <v>254</v>
      </c>
      <c r="H7" s="121" t="s">
        <v>106</v>
      </c>
      <c r="I7" s="121" t="s">
        <v>254</v>
      </c>
      <c r="J7" s="121" t="s">
        <v>106</v>
      </c>
      <c r="K7" s="121" t="s">
        <v>254</v>
      </c>
      <c r="L7" s="121" t="s">
        <v>255</v>
      </c>
      <c r="M7" s="476"/>
      <c r="N7" s="116"/>
    </row>
    <row r="8" spans="1:14" s="122" customFormat="1" ht="20.100000000000001" customHeight="1">
      <c r="A8" s="473"/>
      <c r="B8" s="121" t="s">
        <v>109</v>
      </c>
      <c r="C8" s="121" t="s">
        <v>110</v>
      </c>
      <c r="D8" s="121" t="s">
        <v>109</v>
      </c>
      <c r="E8" s="121" t="s">
        <v>110</v>
      </c>
      <c r="F8" s="121" t="s">
        <v>109</v>
      </c>
      <c r="G8" s="121" t="s">
        <v>110</v>
      </c>
      <c r="H8" s="121" t="s">
        <v>109</v>
      </c>
      <c r="I8" s="121" t="s">
        <v>110</v>
      </c>
      <c r="J8" s="30" t="s">
        <v>109</v>
      </c>
      <c r="K8" s="29" t="s">
        <v>110</v>
      </c>
      <c r="L8" s="29" t="s">
        <v>111</v>
      </c>
      <c r="M8" s="476"/>
      <c r="N8" s="116"/>
    </row>
    <row r="9" spans="1:14" ht="20.100000000000001" customHeight="1">
      <c r="A9" s="48" t="s">
        <v>256</v>
      </c>
      <c r="B9" s="32">
        <v>1375189</v>
      </c>
      <c r="C9" s="32">
        <v>1158665</v>
      </c>
      <c r="D9" s="32">
        <v>24639</v>
      </c>
      <c r="E9" s="32">
        <v>68916</v>
      </c>
      <c r="F9" s="32">
        <v>622</v>
      </c>
      <c r="G9" s="32">
        <v>1695</v>
      </c>
      <c r="H9" s="32">
        <v>90</v>
      </c>
      <c r="I9" s="32">
        <v>246</v>
      </c>
      <c r="J9" s="32">
        <v>1400540</v>
      </c>
      <c r="K9" s="32">
        <v>1229522</v>
      </c>
      <c r="L9" s="32">
        <v>2630062</v>
      </c>
      <c r="M9" s="33" t="s">
        <v>153</v>
      </c>
      <c r="N9" s="116"/>
    </row>
    <row r="10" spans="1:14" ht="20.100000000000001" customHeight="1">
      <c r="A10" s="51" t="s">
        <v>257</v>
      </c>
      <c r="B10" s="35">
        <v>1276566</v>
      </c>
      <c r="C10" s="35">
        <v>729693</v>
      </c>
      <c r="D10" s="35">
        <v>235063</v>
      </c>
      <c r="E10" s="35">
        <v>485221</v>
      </c>
      <c r="F10" s="35">
        <v>2998</v>
      </c>
      <c r="G10" s="35">
        <v>22195</v>
      </c>
      <c r="H10" s="35">
        <v>287</v>
      </c>
      <c r="I10" s="35">
        <v>13969</v>
      </c>
      <c r="J10" s="35">
        <v>1514914</v>
      </c>
      <c r="K10" s="35">
        <v>1251078</v>
      </c>
      <c r="L10" s="35">
        <v>2765992</v>
      </c>
      <c r="M10" s="36" t="s">
        <v>155</v>
      </c>
      <c r="N10" s="116"/>
    </row>
    <row r="11" spans="1:14" ht="20.100000000000001" customHeight="1">
      <c r="A11" s="48" t="s">
        <v>258</v>
      </c>
      <c r="B11" s="32">
        <v>882317</v>
      </c>
      <c r="C11" s="32">
        <v>397828</v>
      </c>
      <c r="D11" s="32">
        <v>887517</v>
      </c>
      <c r="E11" s="32">
        <v>916385</v>
      </c>
      <c r="F11" s="32">
        <v>9675</v>
      </c>
      <c r="G11" s="32">
        <v>19369</v>
      </c>
      <c r="H11" s="32">
        <v>650</v>
      </c>
      <c r="I11" s="32">
        <v>4591</v>
      </c>
      <c r="J11" s="32">
        <v>1780159</v>
      </c>
      <c r="K11" s="32">
        <v>1338173</v>
      </c>
      <c r="L11" s="32">
        <v>3118332</v>
      </c>
      <c r="M11" s="33" t="s">
        <v>157</v>
      </c>
      <c r="N11" s="116"/>
    </row>
    <row r="12" spans="1:14" ht="20.100000000000001" customHeight="1">
      <c r="A12" s="51" t="s">
        <v>259</v>
      </c>
      <c r="B12" s="35">
        <v>302691</v>
      </c>
      <c r="C12" s="35">
        <v>141918</v>
      </c>
      <c r="D12" s="35">
        <v>1492710</v>
      </c>
      <c r="E12" s="35">
        <v>953323</v>
      </c>
      <c r="F12" s="35">
        <v>16577</v>
      </c>
      <c r="G12" s="35">
        <v>33271</v>
      </c>
      <c r="H12" s="35">
        <v>1186</v>
      </c>
      <c r="I12" s="35">
        <v>29153</v>
      </c>
      <c r="J12" s="35">
        <v>1813164</v>
      </c>
      <c r="K12" s="35">
        <v>1157665</v>
      </c>
      <c r="L12" s="35">
        <v>2970829</v>
      </c>
      <c r="M12" s="36" t="s">
        <v>159</v>
      </c>
      <c r="N12" s="116"/>
    </row>
    <row r="13" spans="1:14" ht="20.100000000000001" customHeight="1">
      <c r="A13" s="48" t="s">
        <v>260</v>
      </c>
      <c r="B13" s="32">
        <v>148492</v>
      </c>
      <c r="C13" s="32">
        <v>55910</v>
      </c>
      <c r="D13" s="32">
        <v>1381882</v>
      </c>
      <c r="E13" s="32">
        <v>814871</v>
      </c>
      <c r="F13" s="32">
        <v>16420</v>
      </c>
      <c r="G13" s="32">
        <v>44473</v>
      </c>
      <c r="H13" s="32">
        <v>1373</v>
      </c>
      <c r="I13" s="32">
        <v>50139</v>
      </c>
      <c r="J13" s="32">
        <v>1548167</v>
      </c>
      <c r="K13" s="32">
        <v>965393</v>
      </c>
      <c r="L13" s="32">
        <v>2513560</v>
      </c>
      <c r="M13" s="33" t="s">
        <v>161</v>
      </c>
      <c r="N13" s="116"/>
    </row>
    <row r="14" spans="1:14" ht="20.100000000000001" customHeight="1">
      <c r="A14" s="51" t="s">
        <v>261</v>
      </c>
      <c r="B14" s="35">
        <v>76559</v>
      </c>
      <c r="C14" s="35">
        <v>32281</v>
      </c>
      <c r="D14" s="35">
        <v>1062641</v>
      </c>
      <c r="E14" s="35">
        <v>589734</v>
      </c>
      <c r="F14" s="35">
        <v>13233</v>
      </c>
      <c r="G14" s="35">
        <v>30710</v>
      </c>
      <c r="H14" s="35">
        <v>1600</v>
      </c>
      <c r="I14" s="35">
        <v>43886</v>
      </c>
      <c r="J14" s="35">
        <v>1154033</v>
      </c>
      <c r="K14" s="35">
        <v>696611</v>
      </c>
      <c r="L14" s="35">
        <v>1850644</v>
      </c>
      <c r="M14" s="36" t="s">
        <v>163</v>
      </c>
      <c r="N14" s="116"/>
    </row>
    <row r="15" spans="1:14" ht="20.100000000000001" customHeight="1">
      <c r="A15" s="48" t="s">
        <v>262</v>
      </c>
      <c r="B15" s="32">
        <v>30296</v>
      </c>
      <c r="C15" s="32">
        <v>9106</v>
      </c>
      <c r="D15" s="32">
        <v>845368</v>
      </c>
      <c r="E15" s="32">
        <v>443445</v>
      </c>
      <c r="F15" s="32">
        <v>12520</v>
      </c>
      <c r="G15" s="32">
        <v>46873</v>
      </c>
      <c r="H15" s="32">
        <v>1614</v>
      </c>
      <c r="I15" s="32">
        <v>63417</v>
      </c>
      <c r="J15" s="32">
        <v>889798</v>
      </c>
      <c r="K15" s="32">
        <v>562841</v>
      </c>
      <c r="L15" s="32">
        <v>1452639</v>
      </c>
      <c r="M15" s="33" t="s">
        <v>165</v>
      </c>
      <c r="N15" s="116"/>
    </row>
    <row r="16" spans="1:14" ht="20.100000000000001" customHeight="1">
      <c r="A16" s="51" t="s">
        <v>263</v>
      </c>
      <c r="B16" s="35">
        <v>16228</v>
      </c>
      <c r="C16" s="35">
        <v>11720</v>
      </c>
      <c r="D16" s="35">
        <v>595871</v>
      </c>
      <c r="E16" s="35">
        <v>280554</v>
      </c>
      <c r="F16" s="35">
        <v>8254</v>
      </c>
      <c r="G16" s="35">
        <v>33479</v>
      </c>
      <c r="H16" s="35">
        <v>2251</v>
      </c>
      <c r="I16" s="35">
        <v>71083</v>
      </c>
      <c r="J16" s="35">
        <v>622604</v>
      </c>
      <c r="K16" s="35">
        <v>396836</v>
      </c>
      <c r="L16" s="35">
        <v>1019440</v>
      </c>
      <c r="M16" s="36" t="s">
        <v>167</v>
      </c>
      <c r="N16" s="116"/>
    </row>
    <row r="17" spans="1:14" ht="20.100000000000001" customHeight="1">
      <c r="A17" s="48" t="s">
        <v>264</v>
      </c>
      <c r="B17" s="32">
        <v>7965</v>
      </c>
      <c r="C17" s="32">
        <v>2560</v>
      </c>
      <c r="D17" s="32">
        <v>354045</v>
      </c>
      <c r="E17" s="32">
        <v>169071</v>
      </c>
      <c r="F17" s="32">
        <v>6991</v>
      </c>
      <c r="G17" s="32">
        <v>9272</v>
      </c>
      <c r="H17" s="32">
        <v>2606</v>
      </c>
      <c r="I17" s="32">
        <v>61715</v>
      </c>
      <c r="J17" s="32">
        <v>371607</v>
      </c>
      <c r="K17" s="32">
        <v>242618</v>
      </c>
      <c r="L17" s="32">
        <v>614225</v>
      </c>
      <c r="M17" s="33" t="s">
        <v>169</v>
      </c>
      <c r="N17" s="116"/>
    </row>
    <row r="18" spans="1:14" ht="20.100000000000001" customHeight="1">
      <c r="A18" s="51" t="s">
        <v>265</v>
      </c>
      <c r="B18" s="35">
        <v>5220</v>
      </c>
      <c r="C18" s="35">
        <v>1420</v>
      </c>
      <c r="D18" s="35">
        <v>245546</v>
      </c>
      <c r="E18" s="35">
        <v>111310</v>
      </c>
      <c r="F18" s="35">
        <v>3520</v>
      </c>
      <c r="G18" s="35">
        <v>7821</v>
      </c>
      <c r="H18" s="35">
        <v>3199</v>
      </c>
      <c r="I18" s="35">
        <v>55353</v>
      </c>
      <c r="J18" s="35">
        <v>257485</v>
      </c>
      <c r="K18" s="35">
        <v>175904</v>
      </c>
      <c r="L18" s="35">
        <v>433389</v>
      </c>
      <c r="M18" s="36" t="s">
        <v>171</v>
      </c>
      <c r="N18" s="116"/>
    </row>
    <row r="19" spans="1:14" ht="20.100000000000001" customHeight="1">
      <c r="A19" s="48" t="s">
        <v>266</v>
      </c>
      <c r="B19" s="32">
        <v>1973</v>
      </c>
      <c r="C19" s="32">
        <v>760</v>
      </c>
      <c r="D19" s="32">
        <v>177809</v>
      </c>
      <c r="E19" s="32">
        <v>62675</v>
      </c>
      <c r="F19" s="32">
        <v>5555</v>
      </c>
      <c r="G19" s="32">
        <v>5290</v>
      </c>
      <c r="H19" s="32">
        <v>3847</v>
      </c>
      <c r="I19" s="32">
        <v>48017</v>
      </c>
      <c r="J19" s="32">
        <v>189184</v>
      </c>
      <c r="K19" s="32">
        <v>116742</v>
      </c>
      <c r="L19" s="32">
        <v>305926</v>
      </c>
      <c r="M19" s="33" t="s">
        <v>173</v>
      </c>
      <c r="N19" s="116"/>
    </row>
    <row r="20" spans="1:14" ht="20.100000000000001" customHeight="1">
      <c r="A20" s="51" t="s">
        <v>267</v>
      </c>
      <c r="B20" s="35">
        <v>1718</v>
      </c>
      <c r="C20" s="35">
        <v>629</v>
      </c>
      <c r="D20" s="35">
        <v>86832</v>
      </c>
      <c r="E20" s="35">
        <v>28389</v>
      </c>
      <c r="F20" s="35">
        <v>1517</v>
      </c>
      <c r="G20" s="35">
        <v>2278</v>
      </c>
      <c r="H20" s="35">
        <v>3681</v>
      </c>
      <c r="I20" s="35">
        <v>41342</v>
      </c>
      <c r="J20" s="35">
        <v>93748</v>
      </c>
      <c r="K20" s="35">
        <v>72638</v>
      </c>
      <c r="L20" s="35">
        <v>166386</v>
      </c>
      <c r="M20" s="36" t="s">
        <v>175</v>
      </c>
      <c r="N20" s="116"/>
    </row>
    <row r="21" spans="1:14" ht="20.100000000000001" customHeight="1">
      <c r="A21" s="48" t="s">
        <v>268</v>
      </c>
      <c r="B21" s="32">
        <v>985</v>
      </c>
      <c r="C21" s="32">
        <v>344</v>
      </c>
      <c r="D21" s="32">
        <v>43977</v>
      </c>
      <c r="E21" s="32">
        <v>12903</v>
      </c>
      <c r="F21" s="32">
        <v>879</v>
      </c>
      <c r="G21" s="32">
        <v>1239</v>
      </c>
      <c r="H21" s="32">
        <v>2755</v>
      </c>
      <c r="I21" s="32">
        <v>21938</v>
      </c>
      <c r="J21" s="32">
        <v>48596</v>
      </c>
      <c r="K21" s="32">
        <v>36424</v>
      </c>
      <c r="L21" s="32">
        <v>85020</v>
      </c>
      <c r="M21" s="33" t="s">
        <v>177</v>
      </c>
      <c r="N21" s="116"/>
    </row>
    <row r="22" spans="1:14" ht="20.100000000000001" customHeight="1">
      <c r="A22" s="51" t="s">
        <v>269</v>
      </c>
      <c r="B22" s="35">
        <v>1635</v>
      </c>
      <c r="C22" s="35">
        <v>299</v>
      </c>
      <c r="D22" s="35">
        <v>56308</v>
      </c>
      <c r="E22" s="35">
        <v>11728</v>
      </c>
      <c r="F22" s="35">
        <v>1514</v>
      </c>
      <c r="G22" s="35">
        <v>1732</v>
      </c>
      <c r="H22" s="35">
        <v>10615</v>
      </c>
      <c r="I22" s="35">
        <v>37568</v>
      </c>
      <c r="J22" s="35">
        <v>70072</v>
      </c>
      <c r="K22" s="35">
        <v>51327</v>
      </c>
      <c r="L22" s="35">
        <v>121399</v>
      </c>
      <c r="M22" s="36" t="s">
        <v>270</v>
      </c>
      <c r="N22" s="116"/>
    </row>
    <row r="23" spans="1:14" s="127" customFormat="1" ht="20.100000000000001" customHeight="1" thickBot="1">
      <c r="A23" s="124" t="s">
        <v>214</v>
      </c>
      <c r="B23" s="125">
        <v>4127834</v>
      </c>
      <c r="C23" s="125">
        <v>2543133</v>
      </c>
      <c r="D23" s="125">
        <v>7490208</v>
      </c>
      <c r="E23" s="125">
        <v>4948525</v>
      </c>
      <c r="F23" s="125">
        <v>100275</v>
      </c>
      <c r="G23" s="125">
        <v>259697</v>
      </c>
      <c r="H23" s="125">
        <v>35754</v>
      </c>
      <c r="I23" s="125">
        <v>542417</v>
      </c>
      <c r="J23" s="125">
        <v>11754071</v>
      </c>
      <c r="K23" s="125">
        <v>8293772</v>
      </c>
      <c r="L23" s="125">
        <v>20047843</v>
      </c>
      <c r="M23" s="126" t="s">
        <v>111</v>
      </c>
      <c r="N23" s="116"/>
    </row>
    <row r="24" spans="1:14" ht="13.5" thickTop="1">
      <c r="A24" s="123"/>
    </row>
  </sheetData>
  <protectedRanges>
    <protectedRange sqref="J5:K5 B5:H5" name="نطاق1_2"/>
    <protectedRange sqref="F7:F8 B7:B8 D7:D8 H7:H8" name="نطاق1_4"/>
    <protectedRange sqref="G7:G8 C7:C8 E7:E8 I7:I8" name="نطاق1_5"/>
    <protectedRange sqref="L7:L8" name="نطاق1_6"/>
    <protectedRange sqref="H6" name="نطاق1_7"/>
    <protectedRange sqref="A5:A23" name="نطاق1_8"/>
    <protectedRange sqref="M5:M22" name="نطاق1_9"/>
    <protectedRange sqref="M23" name="نطاق1_2_1"/>
    <protectedRange sqref="A2:B3 K2:L3 C2:J4" name="نطاق1"/>
    <protectedRange sqref="A4" name="نطاق1_10"/>
    <protectedRange sqref="K4:L4" name="نطاق1_10_1"/>
    <protectedRange sqref="A1:B1 D1:M1" name="نطاق1_3_1"/>
  </protectedRanges>
  <mergeCells count="10">
    <mergeCell ref="C2:L2"/>
    <mergeCell ref="C3:L3"/>
    <mergeCell ref="A5:A8"/>
    <mergeCell ref="B5:L5"/>
    <mergeCell ref="M5:M8"/>
    <mergeCell ref="B6:C6"/>
    <mergeCell ref="D6:E6"/>
    <mergeCell ref="F6:G6"/>
    <mergeCell ref="H6:I6"/>
    <mergeCell ref="J6:L6"/>
  </mergeCells>
  <hyperlinks>
    <hyperlink ref="N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65" fitToHeight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rightToLeft="1" zoomScaleNormal="100" zoomScaleSheetLayoutView="70" workbookViewId="0">
      <selection activeCell="C3" sqref="C3"/>
    </sheetView>
  </sheetViews>
  <sheetFormatPr defaultColWidth="9" defaultRowHeight="12.75"/>
  <cols>
    <col min="1" max="1" width="17.25" style="81" customWidth="1"/>
    <col min="2" max="11" width="12" style="123" customWidth="1"/>
    <col min="12" max="12" width="13.75" style="123" customWidth="1"/>
    <col min="13" max="13" width="21.875" style="123" customWidth="1"/>
    <col min="14" max="14" width="9.375" style="128" customWidth="1"/>
    <col min="15" max="16384" width="9" style="123"/>
  </cols>
  <sheetData>
    <row r="1" spans="1:14" s="113" customFormat="1" ht="20.100000000000001" customHeight="1">
      <c r="A1" s="64" t="s">
        <v>271</v>
      </c>
      <c r="B1" s="64"/>
      <c r="D1" s="129"/>
      <c r="E1" s="129"/>
      <c r="F1" s="129"/>
      <c r="G1" s="129"/>
      <c r="H1" s="129"/>
      <c r="I1" s="129"/>
      <c r="J1" s="129"/>
      <c r="K1" s="129"/>
      <c r="L1" s="129"/>
      <c r="M1" s="70" t="s">
        <v>272</v>
      </c>
      <c r="N1" s="25" t="s">
        <v>95</v>
      </c>
    </row>
    <row r="2" spans="1:14" s="113" customFormat="1" ht="30" customHeight="1">
      <c r="A2" s="130"/>
      <c r="B2" s="130"/>
      <c r="C2" s="448" t="s">
        <v>273</v>
      </c>
      <c r="D2" s="448"/>
      <c r="E2" s="448"/>
      <c r="F2" s="448"/>
      <c r="G2" s="448"/>
      <c r="H2" s="448"/>
      <c r="I2" s="448"/>
      <c r="J2" s="448"/>
      <c r="K2" s="448"/>
      <c r="L2" s="448"/>
      <c r="M2" s="71"/>
      <c r="N2" s="116"/>
    </row>
    <row r="3" spans="1:14" s="113" customFormat="1" ht="30" customHeight="1">
      <c r="A3" s="131"/>
      <c r="B3" s="131"/>
      <c r="C3" s="448" t="s">
        <v>274</v>
      </c>
      <c r="D3" s="448"/>
      <c r="E3" s="448"/>
      <c r="F3" s="448"/>
      <c r="G3" s="448"/>
      <c r="H3" s="448"/>
      <c r="I3" s="448"/>
      <c r="J3" s="448"/>
      <c r="K3" s="448"/>
      <c r="L3" s="448"/>
      <c r="M3" s="71"/>
      <c r="N3" s="116"/>
    </row>
    <row r="4" spans="1:14" s="119" customFormat="1" ht="20.100000000000001" customHeight="1" thickBot="1">
      <c r="A4" s="64" t="s">
        <v>98</v>
      </c>
      <c r="C4" s="132"/>
      <c r="D4" s="132"/>
      <c r="E4" s="132"/>
      <c r="F4" s="132"/>
      <c r="G4" s="132"/>
      <c r="H4" s="132"/>
      <c r="I4" s="132"/>
      <c r="J4" s="132"/>
      <c r="K4" s="94"/>
      <c r="L4" s="94"/>
      <c r="M4" s="94" t="s">
        <v>99</v>
      </c>
      <c r="N4" s="116"/>
    </row>
    <row r="5" spans="1:14" s="113" customFormat="1" ht="20.100000000000001" customHeight="1" thickTop="1">
      <c r="A5" s="472" t="s">
        <v>145</v>
      </c>
      <c r="B5" s="474" t="s">
        <v>248</v>
      </c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5" t="s">
        <v>146</v>
      </c>
      <c r="N5" s="116"/>
    </row>
    <row r="6" spans="1:14" s="120" customFormat="1" ht="30" customHeight="1">
      <c r="A6" s="473"/>
      <c r="B6" s="477" t="s">
        <v>249</v>
      </c>
      <c r="C6" s="477"/>
      <c r="D6" s="477" t="s">
        <v>250</v>
      </c>
      <c r="E6" s="477"/>
      <c r="F6" s="477" t="s">
        <v>251</v>
      </c>
      <c r="G6" s="477"/>
      <c r="H6" s="477" t="s">
        <v>252</v>
      </c>
      <c r="I6" s="477"/>
      <c r="J6" s="478" t="s">
        <v>253</v>
      </c>
      <c r="K6" s="478"/>
      <c r="L6" s="478"/>
      <c r="M6" s="476"/>
      <c r="N6" s="116"/>
    </row>
    <row r="7" spans="1:14" s="122" customFormat="1" ht="20.100000000000001" customHeight="1">
      <c r="A7" s="473"/>
      <c r="B7" s="121" t="s">
        <v>106</v>
      </c>
      <c r="C7" s="121" t="s">
        <v>254</v>
      </c>
      <c r="D7" s="121" t="s">
        <v>106</v>
      </c>
      <c r="E7" s="121" t="s">
        <v>254</v>
      </c>
      <c r="F7" s="121" t="s">
        <v>106</v>
      </c>
      <c r="G7" s="121" t="s">
        <v>254</v>
      </c>
      <c r="H7" s="121" t="s">
        <v>106</v>
      </c>
      <c r="I7" s="121" t="s">
        <v>254</v>
      </c>
      <c r="J7" s="121" t="s">
        <v>106</v>
      </c>
      <c r="K7" s="121" t="s">
        <v>254</v>
      </c>
      <c r="L7" s="121" t="s">
        <v>255</v>
      </c>
      <c r="M7" s="476"/>
      <c r="N7" s="116"/>
    </row>
    <row r="8" spans="1:14" s="122" customFormat="1" ht="20.100000000000001" customHeight="1">
      <c r="A8" s="473"/>
      <c r="B8" s="121" t="s">
        <v>109</v>
      </c>
      <c r="C8" s="121" t="s">
        <v>110</v>
      </c>
      <c r="D8" s="121" t="s">
        <v>109</v>
      </c>
      <c r="E8" s="121" t="s">
        <v>110</v>
      </c>
      <c r="F8" s="121" t="s">
        <v>109</v>
      </c>
      <c r="G8" s="121" t="s">
        <v>110</v>
      </c>
      <c r="H8" s="121" t="s">
        <v>109</v>
      </c>
      <c r="I8" s="121" t="s">
        <v>110</v>
      </c>
      <c r="J8" s="30" t="s">
        <v>109</v>
      </c>
      <c r="K8" s="29" t="s">
        <v>110</v>
      </c>
      <c r="L8" s="29" t="s">
        <v>111</v>
      </c>
      <c r="M8" s="476"/>
      <c r="N8" s="116"/>
    </row>
    <row r="9" spans="1:14" ht="20.100000000000001" customHeight="1">
      <c r="A9" s="48" t="s">
        <v>256</v>
      </c>
      <c r="B9" s="32">
        <v>1131361</v>
      </c>
      <c r="C9" s="32">
        <v>1001226</v>
      </c>
      <c r="D9" s="32">
        <v>17927</v>
      </c>
      <c r="E9" s="32">
        <v>53727</v>
      </c>
      <c r="F9" s="32">
        <v>473</v>
      </c>
      <c r="G9" s="32">
        <v>1386</v>
      </c>
      <c r="H9" s="32">
        <v>76</v>
      </c>
      <c r="I9" s="32">
        <v>179</v>
      </c>
      <c r="J9" s="32">
        <v>1149837</v>
      </c>
      <c r="K9" s="32">
        <v>1056518</v>
      </c>
      <c r="L9" s="32">
        <v>2206355</v>
      </c>
      <c r="M9" s="33" t="s">
        <v>153</v>
      </c>
      <c r="N9" s="116"/>
    </row>
    <row r="10" spans="1:14" ht="20.100000000000001" customHeight="1">
      <c r="A10" s="51" t="s">
        <v>257</v>
      </c>
      <c r="B10" s="35">
        <v>910664</v>
      </c>
      <c r="C10" s="35">
        <v>623625</v>
      </c>
      <c r="D10" s="35">
        <v>152997</v>
      </c>
      <c r="E10" s="35">
        <v>387208</v>
      </c>
      <c r="F10" s="35">
        <v>1690</v>
      </c>
      <c r="G10" s="35">
        <v>20311</v>
      </c>
      <c r="H10" s="35">
        <v>99</v>
      </c>
      <c r="I10" s="35">
        <v>13694</v>
      </c>
      <c r="J10" s="35">
        <v>1065450</v>
      </c>
      <c r="K10" s="35">
        <v>1044838</v>
      </c>
      <c r="L10" s="35">
        <v>2110288</v>
      </c>
      <c r="M10" s="36" t="s">
        <v>155</v>
      </c>
      <c r="N10" s="116"/>
    </row>
    <row r="11" spans="1:14" ht="20.100000000000001" customHeight="1">
      <c r="A11" s="48" t="s">
        <v>258</v>
      </c>
      <c r="B11" s="32">
        <v>440595</v>
      </c>
      <c r="C11" s="32">
        <v>318289</v>
      </c>
      <c r="D11" s="32">
        <v>497661</v>
      </c>
      <c r="E11" s="32">
        <v>688118</v>
      </c>
      <c r="F11" s="32">
        <v>5291</v>
      </c>
      <c r="G11" s="32">
        <v>14750</v>
      </c>
      <c r="H11" s="32">
        <v>187</v>
      </c>
      <c r="I11" s="32">
        <v>3627</v>
      </c>
      <c r="J11" s="32">
        <v>943734</v>
      </c>
      <c r="K11" s="32">
        <v>1024784</v>
      </c>
      <c r="L11" s="32">
        <v>1968518</v>
      </c>
      <c r="M11" s="33" t="s">
        <v>157</v>
      </c>
      <c r="N11" s="116"/>
    </row>
    <row r="12" spans="1:14" ht="20.100000000000001" customHeight="1">
      <c r="A12" s="51" t="s">
        <v>259</v>
      </c>
      <c r="B12" s="35">
        <v>114981</v>
      </c>
      <c r="C12" s="35">
        <v>107291</v>
      </c>
      <c r="D12" s="35">
        <v>698803</v>
      </c>
      <c r="E12" s="35">
        <v>666168</v>
      </c>
      <c r="F12" s="35">
        <v>8160</v>
      </c>
      <c r="G12" s="35">
        <v>27252</v>
      </c>
      <c r="H12" s="35">
        <v>332</v>
      </c>
      <c r="I12" s="35">
        <v>27236</v>
      </c>
      <c r="J12" s="35">
        <v>822276</v>
      </c>
      <c r="K12" s="35">
        <v>827947</v>
      </c>
      <c r="L12" s="35">
        <v>1650223</v>
      </c>
      <c r="M12" s="36" t="s">
        <v>159</v>
      </c>
      <c r="N12" s="116"/>
    </row>
    <row r="13" spans="1:14" ht="20.100000000000001" customHeight="1">
      <c r="A13" s="48" t="s">
        <v>260</v>
      </c>
      <c r="B13" s="32">
        <v>88107</v>
      </c>
      <c r="C13" s="32">
        <v>39994</v>
      </c>
      <c r="D13" s="32">
        <v>581927</v>
      </c>
      <c r="E13" s="32">
        <v>553247</v>
      </c>
      <c r="F13" s="32">
        <v>8329</v>
      </c>
      <c r="G13" s="32">
        <v>38589</v>
      </c>
      <c r="H13" s="32">
        <v>414</v>
      </c>
      <c r="I13" s="32">
        <v>46943</v>
      </c>
      <c r="J13" s="32">
        <v>678777</v>
      </c>
      <c r="K13" s="32">
        <v>678773</v>
      </c>
      <c r="L13" s="32">
        <v>1357550</v>
      </c>
      <c r="M13" s="33" t="s">
        <v>161</v>
      </c>
      <c r="N13" s="116"/>
    </row>
    <row r="14" spans="1:14" ht="20.100000000000001" customHeight="1">
      <c r="A14" s="51" t="s">
        <v>261</v>
      </c>
      <c r="B14" s="35">
        <v>53536</v>
      </c>
      <c r="C14" s="35">
        <v>25761</v>
      </c>
      <c r="D14" s="35">
        <v>439213</v>
      </c>
      <c r="E14" s="35">
        <v>423067</v>
      </c>
      <c r="F14" s="35">
        <v>6805</v>
      </c>
      <c r="G14" s="35">
        <v>26633</v>
      </c>
      <c r="H14" s="35">
        <v>571</v>
      </c>
      <c r="I14" s="35">
        <v>39749</v>
      </c>
      <c r="J14" s="35">
        <v>500125</v>
      </c>
      <c r="K14" s="35">
        <v>515210</v>
      </c>
      <c r="L14" s="35">
        <v>1015335</v>
      </c>
      <c r="M14" s="36" t="s">
        <v>163</v>
      </c>
      <c r="N14" s="116"/>
    </row>
    <row r="15" spans="1:14" ht="20.100000000000001" customHeight="1">
      <c r="A15" s="48" t="s">
        <v>262</v>
      </c>
      <c r="B15" s="32">
        <v>18552</v>
      </c>
      <c r="C15" s="32">
        <v>5976</v>
      </c>
      <c r="D15" s="32">
        <v>414413</v>
      </c>
      <c r="E15" s="32">
        <v>339260</v>
      </c>
      <c r="F15" s="32">
        <v>8067</v>
      </c>
      <c r="G15" s="32">
        <v>44150</v>
      </c>
      <c r="H15" s="32">
        <v>716</v>
      </c>
      <c r="I15" s="32">
        <v>58559</v>
      </c>
      <c r="J15" s="32">
        <v>441748</v>
      </c>
      <c r="K15" s="32">
        <v>447945</v>
      </c>
      <c r="L15" s="32">
        <v>889693</v>
      </c>
      <c r="M15" s="33" t="s">
        <v>165</v>
      </c>
      <c r="N15" s="116"/>
    </row>
    <row r="16" spans="1:14" ht="20.100000000000001" customHeight="1">
      <c r="A16" s="51" t="s">
        <v>263</v>
      </c>
      <c r="B16" s="35">
        <v>10372</v>
      </c>
      <c r="C16" s="35">
        <v>9827</v>
      </c>
      <c r="D16" s="35">
        <v>319900</v>
      </c>
      <c r="E16" s="35">
        <v>215784</v>
      </c>
      <c r="F16" s="35">
        <v>5262</v>
      </c>
      <c r="G16" s="35">
        <v>31501</v>
      </c>
      <c r="H16" s="35">
        <v>1092</v>
      </c>
      <c r="I16" s="35">
        <v>64394</v>
      </c>
      <c r="J16" s="35">
        <v>336626</v>
      </c>
      <c r="K16" s="35">
        <v>321506</v>
      </c>
      <c r="L16" s="35">
        <v>658132</v>
      </c>
      <c r="M16" s="36" t="s">
        <v>167</v>
      </c>
      <c r="N16" s="116"/>
    </row>
    <row r="17" spans="1:14" ht="20.100000000000001" customHeight="1">
      <c r="A17" s="48" t="s">
        <v>264</v>
      </c>
      <c r="B17" s="32">
        <v>5236</v>
      </c>
      <c r="C17" s="32">
        <v>1659</v>
      </c>
      <c r="D17" s="32">
        <v>216534</v>
      </c>
      <c r="E17" s="32">
        <v>137116</v>
      </c>
      <c r="F17" s="32">
        <v>5389</v>
      </c>
      <c r="G17" s="32">
        <v>8120</v>
      </c>
      <c r="H17" s="32">
        <v>1612</v>
      </c>
      <c r="I17" s="32">
        <v>56731</v>
      </c>
      <c r="J17" s="32">
        <v>228771</v>
      </c>
      <c r="K17" s="32">
        <v>203626</v>
      </c>
      <c r="L17" s="32">
        <v>432397</v>
      </c>
      <c r="M17" s="33" t="s">
        <v>169</v>
      </c>
      <c r="N17" s="116"/>
    </row>
    <row r="18" spans="1:14" ht="20.100000000000001" customHeight="1">
      <c r="A18" s="51" t="s">
        <v>265</v>
      </c>
      <c r="B18" s="35">
        <v>4071</v>
      </c>
      <c r="C18" s="35">
        <v>1051</v>
      </c>
      <c r="D18" s="35">
        <v>180044</v>
      </c>
      <c r="E18" s="35">
        <v>94605</v>
      </c>
      <c r="F18" s="35">
        <v>2687</v>
      </c>
      <c r="G18" s="35">
        <v>7178</v>
      </c>
      <c r="H18" s="35">
        <v>1974</v>
      </c>
      <c r="I18" s="35">
        <v>49375</v>
      </c>
      <c r="J18" s="35">
        <v>188776</v>
      </c>
      <c r="K18" s="35">
        <v>152209</v>
      </c>
      <c r="L18" s="35">
        <v>340985</v>
      </c>
      <c r="M18" s="36" t="s">
        <v>171</v>
      </c>
      <c r="N18" s="116"/>
    </row>
    <row r="19" spans="1:14" ht="20.100000000000001" customHeight="1">
      <c r="A19" s="48" t="s">
        <v>266</v>
      </c>
      <c r="B19" s="32">
        <v>1521</v>
      </c>
      <c r="C19" s="32">
        <v>619</v>
      </c>
      <c r="D19" s="32">
        <v>153805</v>
      </c>
      <c r="E19" s="32">
        <v>54955</v>
      </c>
      <c r="F19" s="32">
        <v>5175</v>
      </c>
      <c r="G19" s="32">
        <v>4961</v>
      </c>
      <c r="H19" s="32">
        <v>2940</v>
      </c>
      <c r="I19" s="32">
        <v>44044</v>
      </c>
      <c r="J19" s="32">
        <v>163441</v>
      </c>
      <c r="K19" s="32">
        <v>104579</v>
      </c>
      <c r="L19" s="32">
        <v>268020</v>
      </c>
      <c r="M19" s="33" t="s">
        <v>173</v>
      </c>
      <c r="N19" s="116"/>
    </row>
    <row r="20" spans="1:14" ht="20.100000000000001" customHeight="1">
      <c r="A20" s="51" t="s">
        <v>267</v>
      </c>
      <c r="B20" s="35">
        <v>1466</v>
      </c>
      <c r="C20" s="35">
        <v>503</v>
      </c>
      <c r="D20" s="35">
        <v>73822</v>
      </c>
      <c r="E20" s="35">
        <v>24381</v>
      </c>
      <c r="F20" s="35">
        <v>1278</v>
      </c>
      <c r="G20" s="35">
        <v>2030</v>
      </c>
      <c r="H20" s="35">
        <v>2689</v>
      </c>
      <c r="I20" s="35">
        <v>37129</v>
      </c>
      <c r="J20" s="35">
        <v>79255</v>
      </c>
      <c r="K20" s="35">
        <v>64043</v>
      </c>
      <c r="L20" s="35">
        <v>143298</v>
      </c>
      <c r="M20" s="36" t="s">
        <v>175</v>
      </c>
      <c r="N20" s="116"/>
    </row>
    <row r="21" spans="1:14" ht="20.100000000000001" customHeight="1">
      <c r="A21" s="48" t="s">
        <v>268</v>
      </c>
      <c r="B21" s="32">
        <v>861</v>
      </c>
      <c r="C21" s="32">
        <v>289</v>
      </c>
      <c r="D21" s="32">
        <v>38578</v>
      </c>
      <c r="E21" s="32">
        <v>11237</v>
      </c>
      <c r="F21" s="32">
        <v>775</v>
      </c>
      <c r="G21" s="32">
        <v>1154</v>
      </c>
      <c r="H21" s="32">
        <v>2227</v>
      </c>
      <c r="I21" s="32">
        <v>20038</v>
      </c>
      <c r="J21" s="32">
        <v>42441</v>
      </c>
      <c r="K21" s="32">
        <v>32718</v>
      </c>
      <c r="L21" s="32">
        <v>75159</v>
      </c>
      <c r="M21" s="33" t="s">
        <v>177</v>
      </c>
      <c r="N21" s="116"/>
    </row>
    <row r="22" spans="1:14" ht="20.100000000000001" customHeight="1">
      <c r="A22" s="51" t="s">
        <v>269</v>
      </c>
      <c r="B22" s="35">
        <v>1458</v>
      </c>
      <c r="C22" s="35">
        <v>262</v>
      </c>
      <c r="D22" s="35">
        <v>51245</v>
      </c>
      <c r="E22" s="35">
        <v>10332</v>
      </c>
      <c r="F22" s="35">
        <v>1401</v>
      </c>
      <c r="G22" s="35">
        <v>1624</v>
      </c>
      <c r="H22" s="35">
        <v>9748</v>
      </c>
      <c r="I22" s="35">
        <v>34370</v>
      </c>
      <c r="J22" s="35">
        <v>63852</v>
      </c>
      <c r="K22" s="35">
        <v>46588</v>
      </c>
      <c r="L22" s="35">
        <v>110440</v>
      </c>
      <c r="M22" s="36" t="s">
        <v>270</v>
      </c>
      <c r="N22" s="116"/>
    </row>
    <row r="23" spans="1:14" s="127" customFormat="1" ht="20.100000000000001" customHeight="1" thickBot="1">
      <c r="A23" s="124" t="s">
        <v>214</v>
      </c>
      <c r="B23" s="125">
        <v>2782781</v>
      </c>
      <c r="C23" s="125">
        <v>2136372</v>
      </c>
      <c r="D23" s="125">
        <v>3836869</v>
      </c>
      <c r="E23" s="125">
        <v>3659205</v>
      </c>
      <c r="F23" s="125">
        <v>60782</v>
      </c>
      <c r="G23" s="125">
        <v>229639</v>
      </c>
      <c r="H23" s="125">
        <v>24677</v>
      </c>
      <c r="I23" s="125">
        <v>496068</v>
      </c>
      <c r="J23" s="125">
        <v>6705109</v>
      </c>
      <c r="K23" s="125">
        <v>6521284</v>
      </c>
      <c r="L23" s="125">
        <v>13226393</v>
      </c>
      <c r="M23" s="126" t="s">
        <v>111</v>
      </c>
      <c r="N23" s="116"/>
    </row>
    <row r="24" spans="1:14" ht="13.5" thickTop="1">
      <c r="A24" s="123"/>
    </row>
  </sheetData>
  <protectedRanges>
    <protectedRange sqref="J5:K5 B5:H5" name="نطاق1_2"/>
    <protectedRange sqref="F7:F8 B7:B8 D7:D8 H7:H8" name="نطاق1_4"/>
    <protectedRange sqref="G7:G8 C7:C8 E7:E8 I7:I8" name="نطاق1_5"/>
    <protectedRange sqref="L7:L8" name="نطاق1_6"/>
    <protectedRange sqref="H6" name="نطاق1_7"/>
    <protectedRange sqref="A5:A23" name="نطاق1_8"/>
    <protectedRange sqref="M5:M22" name="نطاق1_9"/>
    <protectedRange sqref="M23" name="نطاق1_2_1"/>
    <protectedRange sqref="A2:B3 K2:L3 C2:J4" name="نطاق1"/>
    <protectedRange sqref="A4" name="نطاق1_10"/>
    <protectedRange sqref="K4:L4" name="نطاق1_10_1"/>
    <protectedRange sqref="A1:B1 D1:M1" name="نطاق1_3_1"/>
  </protectedRanges>
  <mergeCells count="10">
    <mergeCell ref="C2:L2"/>
    <mergeCell ref="C3:L3"/>
    <mergeCell ref="A5:A8"/>
    <mergeCell ref="B5:L5"/>
    <mergeCell ref="M5:M8"/>
    <mergeCell ref="B6:C6"/>
    <mergeCell ref="D6:E6"/>
    <mergeCell ref="F6:G6"/>
    <mergeCell ref="H6:I6"/>
    <mergeCell ref="J6:L6"/>
  </mergeCells>
  <hyperlinks>
    <hyperlink ref="N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65" fitToHeight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rightToLeft="1" zoomScaleNormal="100" zoomScaleSheetLayoutView="55" workbookViewId="0">
      <selection activeCell="C3" sqref="C3"/>
    </sheetView>
  </sheetViews>
  <sheetFormatPr defaultColWidth="9" defaultRowHeight="12.75"/>
  <cols>
    <col min="1" max="1" width="17.25" style="81" customWidth="1"/>
    <col min="2" max="11" width="12" style="123" customWidth="1"/>
    <col min="12" max="12" width="13.75" style="123" customWidth="1"/>
    <col min="13" max="13" width="21.875" style="123" customWidth="1"/>
    <col min="14" max="14" width="9.375" style="128" customWidth="1"/>
    <col min="15" max="16384" width="9" style="123"/>
  </cols>
  <sheetData>
    <row r="1" spans="1:14" s="113" customFormat="1" ht="20.25">
      <c r="A1" s="64" t="s">
        <v>275</v>
      </c>
      <c r="B1" s="129"/>
      <c r="D1" s="129"/>
      <c r="E1" s="129"/>
      <c r="F1" s="129"/>
      <c r="G1" s="129"/>
      <c r="H1" s="129"/>
      <c r="I1" s="129"/>
      <c r="J1" s="129"/>
      <c r="K1" s="129"/>
      <c r="L1" s="129"/>
      <c r="M1" s="70" t="s">
        <v>276</v>
      </c>
      <c r="N1" s="25" t="s">
        <v>95</v>
      </c>
    </row>
    <row r="2" spans="1:14" s="113" customFormat="1" ht="30" customHeight="1">
      <c r="A2" s="130"/>
      <c r="B2" s="130"/>
      <c r="C2" s="448" t="s">
        <v>48</v>
      </c>
      <c r="D2" s="448"/>
      <c r="E2" s="448"/>
      <c r="F2" s="448"/>
      <c r="G2" s="448"/>
      <c r="H2" s="448"/>
      <c r="I2" s="448"/>
      <c r="J2" s="448"/>
      <c r="K2" s="448"/>
      <c r="L2" s="448"/>
      <c r="M2" s="71"/>
      <c r="N2" s="116"/>
    </row>
    <row r="3" spans="1:14" s="113" customFormat="1" ht="30" customHeight="1">
      <c r="A3" s="131"/>
      <c r="B3" s="131"/>
      <c r="C3" s="448" t="s">
        <v>277</v>
      </c>
      <c r="D3" s="448"/>
      <c r="E3" s="448"/>
      <c r="F3" s="448"/>
      <c r="G3" s="448"/>
      <c r="H3" s="448"/>
      <c r="I3" s="448"/>
      <c r="J3" s="448"/>
      <c r="K3" s="448"/>
      <c r="L3" s="448"/>
      <c r="M3" s="71"/>
      <c r="N3" s="116"/>
    </row>
    <row r="4" spans="1:14" s="119" customFormat="1" ht="21" thickBot="1">
      <c r="A4" s="64" t="s">
        <v>98</v>
      </c>
      <c r="C4" s="132"/>
      <c r="D4" s="132"/>
      <c r="E4" s="132"/>
      <c r="F4" s="132"/>
      <c r="G4" s="132"/>
      <c r="H4" s="132"/>
      <c r="I4" s="132"/>
      <c r="J4" s="132"/>
      <c r="K4" s="94"/>
      <c r="L4" s="94"/>
      <c r="M4" s="94" t="s">
        <v>99</v>
      </c>
      <c r="N4" s="116"/>
    </row>
    <row r="5" spans="1:14" s="113" customFormat="1" ht="19.5" customHeight="1" thickTop="1">
      <c r="A5" s="472" t="s">
        <v>145</v>
      </c>
      <c r="B5" s="474" t="s">
        <v>248</v>
      </c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5" t="s">
        <v>146</v>
      </c>
      <c r="N5" s="116"/>
    </row>
    <row r="6" spans="1:14" s="120" customFormat="1" ht="30" customHeight="1">
      <c r="A6" s="473"/>
      <c r="B6" s="477" t="s">
        <v>249</v>
      </c>
      <c r="C6" s="477"/>
      <c r="D6" s="477" t="s">
        <v>250</v>
      </c>
      <c r="E6" s="477"/>
      <c r="F6" s="477" t="s">
        <v>251</v>
      </c>
      <c r="G6" s="477"/>
      <c r="H6" s="477" t="s">
        <v>252</v>
      </c>
      <c r="I6" s="477"/>
      <c r="J6" s="478" t="s">
        <v>253</v>
      </c>
      <c r="K6" s="478"/>
      <c r="L6" s="478"/>
      <c r="M6" s="476"/>
      <c r="N6" s="116"/>
    </row>
    <row r="7" spans="1:14" s="122" customFormat="1" ht="18" customHeight="1">
      <c r="A7" s="473"/>
      <c r="B7" s="121" t="s">
        <v>106</v>
      </c>
      <c r="C7" s="121" t="s">
        <v>254</v>
      </c>
      <c r="D7" s="121" t="s">
        <v>106</v>
      </c>
      <c r="E7" s="121" t="s">
        <v>254</v>
      </c>
      <c r="F7" s="121" t="s">
        <v>106</v>
      </c>
      <c r="G7" s="121" t="s">
        <v>254</v>
      </c>
      <c r="H7" s="121" t="s">
        <v>106</v>
      </c>
      <c r="I7" s="121" t="s">
        <v>254</v>
      </c>
      <c r="J7" s="121" t="s">
        <v>106</v>
      </c>
      <c r="K7" s="121" t="s">
        <v>254</v>
      </c>
      <c r="L7" s="121" t="s">
        <v>255</v>
      </c>
      <c r="M7" s="476"/>
      <c r="N7" s="116"/>
    </row>
    <row r="8" spans="1:14" s="122" customFormat="1" ht="18.75" customHeight="1">
      <c r="A8" s="473"/>
      <c r="B8" s="121" t="s">
        <v>109</v>
      </c>
      <c r="C8" s="121" t="s">
        <v>110</v>
      </c>
      <c r="D8" s="121" t="s">
        <v>109</v>
      </c>
      <c r="E8" s="121" t="s">
        <v>110</v>
      </c>
      <c r="F8" s="121" t="s">
        <v>109</v>
      </c>
      <c r="G8" s="121" t="s">
        <v>110</v>
      </c>
      <c r="H8" s="121" t="s">
        <v>109</v>
      </c>
      <c r="I8" s="121" t="s">
        <v>110</v>
      </c>
      <c r="J8" s="30" t="s">
        <v>109</v>
      </c>
      <c r="K8" s="29" t="s">
        <v>110</v>
      </c>
      <c r="L8" s="29" t="s">
        <v>111</v>
      </c>
      <c r="M8" s="476"/>
      <c r="N8" s="116"/>
    </row>
    <row r="9" spans="1:14" ht="18">
      <c r="A9" s="48" t="s">
        <v>256</v>
      </c>
      <c r="B9" s="32">
        <v>243828</v>
      </c>
      <c r="C9" s="32">
        <v>157439</v>
      </c>
      <c r="D9" s="32">
        <v>6712</v>
      </c>
      <c r="E9" s="32">
        <v>15189</v>
      </c>
      <c r="F9" s="32">
        <v>149</v>
      </c>
      <c r="G9" s="32">
        <v>309</v>
      </c>
      <c r="H9" s="32">
        <v>14</v>
      </c>
      <c r="I9" s="32">
        <v>67</v>
      </c>
      <c r="J9" s="32">
        <v>250703</v>
      </c>
      <c r="K9" s="32">
        <v>173004</v>
      </c>
      <c r="L9" s="32">
        <v>423707</v>
      </c>
      <c r="M9" s="33" t="s">
        <v>153</v>
      </c>
      <c r="N9" s="116"/>
    </row>
    <row r="10" spans="1:14" ht="18">
      <c r="A10" s="51" t="s">
        <v>257</v>
      </c>
      <c r="B10" s="35">
        <v>365902</v>
      </c>
      <c r="C10" s="35">
        <v>106068</v>
      </c>
      <c r="D10" s="35">
        <v>82066</v>
      </c>
      <c r="E10" s="35">
        <v>98013</v>
      </c>
      <c r="F10" s="35">
        <v>1308</v>
      </c>
      <c r="G10" s="35">
        <v>1884</v>
      </c>
      <c r="H10" s="35">
        <v>188</v>
      </c>
      <c r="I10" s="35">
        <v>275</v>
      </c>
      <c r="J10" s="35">
        <v>449464</v>
      </c>
      <c r="K10" s="35">
        <v>206240</v>
      </c>
      <c r="L10" s="35">
        <v>655704</v>
      </c>
      <c r="M10" s="36" t="s">
        <v>155</v>
      </c>
      <c r="N10" s="116"/>
    </row>
    <row r="11" spans="1:14" ht="18">
      <c r="A11" s="48" t="s">
        <v>258</v>
      </c>
      <c r="B11" s="32">
        <v>441722</v>
      </c>
      <c r="C11" s="32">
        <v>79539</v>
      </c>
      <c r="D11" s="32">
        <v>389856</v>
      </c>
      <c r="E11" s="32">
        <v>228267</v>
      </c>
      <c r="F11" s="32">
        <v>4384</v>
      </c>
      <c r="G11" s="32">
        <v>4619</v>
      </c>
      <c r="H11" s="32">
        <v>463</v>
      </c>
      <c r="I11" s="32">
        <v>964</v>
      </c>
      <c r="J11" s="32">
        <v>836425</v>
      </c>
      <c r="K11" s="32">
        <v>313389</v>
      </c>
      <c r="L11" s="32">
        <v>1149814</v>
      </c>
      <c r="M11" s="33" t="s">
        <v>157</v>
      </c>
      <c r="N11" s="116"/>
    </row>
    <row r="12" spans="1:14" ht="18">
      <c r="A12" s="51" t="s">
        <v>259</v>
      </c>
      <c r="B12" s="35">
        <v>187710</v>
      </c>
      <c r="C12" s="35">
        <v>34627</v>
      </c>
      <c r="D12" s="35">
        <v>793907</v>
      </c>
      <c r="E12" s="35">
        <v>287155</v>
      </c>
      <c r="F12" s="35">
        <v>8417</v>
      </c>
      <c r="G12" s="35">
        <v>6019</v>
      </c>
      <c r="H12" s="35">
        <v>854</v>
      </c>
      <c r="I12" s="35">
        <v>1917</v>
      </c>
      <c r="J12" s="35">
        <v>990888</v>
      </c>
      <c r="K12" s="35">
        <v>329718</v>
      </c>
      <c r="L12" s="35">
        <v>1320606</v>
      </c>
      <c r="M12" s="36" t="s">
        <v>159</v>
      </c>
      <c r="N12" s="116"/>
    </row>
    <row r="13" spans="1:14" ht="18">
      <c r="A13" s="48" t="s">
        <v>260</v>
      </c>
      <c r="B13" s="32">
        <v>60385</v>
      </c>
      <c r="C13" s="32">
        <v>15916</v>
      </c>
      <c r="D13" s="32">
        <v>799955</v>
      </c>
      <c r="E13" s="32">
        <v>261624</v>
      </c>
      <c r="F13" s="32">
        <v>8091</v>
      </c>
      <c r="G13" s="32">
        <v>5884</v>
      </c>
      <c r="H13" s="32">
        <v>959</v>
      </c>
      <c r="I13" s="32">
        <v>3196</v>
      </c>
      <c r="J13" s="32">
        <v>869390</v>
      </c>
      <c r="K13" s="32">
        <v>286620</v>
      </c>
      <c r="L13" s="32">
        <v>1156010</v>
      </c>
      <c r="M13" s="33" t="s">
        <v>161</v>
      </c>
      <c r="N13" s="116"/>
    </row>
    <row r="14" spans="1:14" ht="18">
      <c r="A14" s="51" t="s">
        <v>261</v>
      </c>
      <c r="B14" s="35">
        <v>23023</v>
      </c>
      <c r="C14" s="35">
        <v>6520</v>
      </c>
      <c r="D14" s="35">
        <v>623428</v>
      </c>
      <c r="E14" s="35">
        <v>166667</v>
      </c>
      <c r="F14" s="35">
        <v>6428</v>
      </c>
      <c r="G14" s="35">
        <v>4077</v>
      </c>
      <c r="H14" s="35">
        <v>1029</v>
      </c>
      <c r="I14" s="35">
        <v>4137</v>
      </c>
      <c r="J14" s="35">
        <v>653908</v>
      </c>
      <c r="K14" s="35">
        <v>181401</v>
      </c>
      <c r="L14" s="35">
        <v>835309</v>
      </c>
      <c r="M14" s="36" t="s">
        <v>163</v>
      </c>
      <c r="N14" s="116"/>
    </row>
    <row r="15" spans="1:14" ht="18">
      <c r="A15" s="48" t="s">
        <v>262</v>
      </c>
      <c r="B15" s="32">
        <v>11744</v>
      </c>
      <c r="C15" s="32">
        <v>3130</v>
      </c>
      <c r="D15" s="32">
        <v>430955</v>
      </c>
      <c r="E15" s="32">
        <v>104185</v>
      </c>
      <c r="F15" s="32">
        <v>4453</v>
      </c>
      <c r="G15" s="32">
        <v>2723</v>
      </c>
      <c r="H15" s="32">
        <v>898</v>
      </c>
      <c r="I15" s="32">
        <v>4858</v>
      </c>
      <c r="J15" s="32">
        <v>448050</v>
      </c>
      <c r="K15" s="32">
        <v>114896</v>
      </c>
      <c r="L15" s="32">
        <v>562946</v>
      </c>
      <c r="M15" s="33" t="s">
        <v>165</v>
      </c>
      <c r="N15" s="116"/>
    </row>
    <row r="16" spans="1:14" ht="18">
      <c r="A16" s="51" t="s">
        <v>263</v>
      </c>
      <c r="B16" s="35">
        <v>5856</v>
      </c>
      <c r="C16" s="35">
        <v>1893</v>
      </c>
      <c r="D16" s="35">
        <v>275971</v>
      </c>
      <c r="E16" s="35">
        <v>64770</v>
      </c>
      <c r="F16" s="35">
        <v>2992</v>
      </c>
      <c r="G16" s="35">
        <v>1978</v>
      </c>
      <c r="H16" s="35">
        <v>1159</v>
      </c>
      <c r="I16" s="35">
        <v>6689</v>
      </c>
      <c r="J16" s="35">
        <v>285978</v>
      </c>
      <c r="K16" s="35">
        <v>75330</v>
      </c>
      <c r="L16" s="35">
        <v>361308</v>
      </c>
      <c r="M16" s="36" t="s">
        <v>167</v>
      </c>
      <c r="N16" s="116"/>
    </row>
    <row r="17" spans="1:14" ht="18">
      <c r="A17" s="48" t="s">
        <v>264</v>
      </c>
      <c r="B17" s="32">
        <v>2729</v>
      </c>
      <c r="C17" s="32">
        <v>901</v>
      </c>
      <c r="D17" s="32">
        <v>137511</v>
      </c>
      <c r="E17" s="32">
        <v>31955</v>
      </c>
      <c r="F17" s="32">
        <v>1602</v>
      </c>
      <c r="G17" s="32">
        <v>1152</v>
      </c>
      <c r="H17" s="32">
        <v>994</v>
      </c>
      <c r="I17" s="32">
        <v>4984</v>
      </c>
      <c r="J17" s="32">
        <v>142836</v>
      </c>
      <c r="K17" s="32">
        <v>38992</v>
      </c>
      <c r="L17" s="32">
        <v>181828</v>
      </c>
      <c r="M17" s="33" t="s">
        <v>169</v>
      </c>
      <c r="N17" s="116"/>
    </row>
    <row r="18" spans="1:14" ht="18">
      <c r="A18" s="51" t="s">
        <v>265</v>
      </c>
      <c r="B18" s="35">
        <v>1149</v>
      </c>
      <c r="C18" s="35">
        <v>369</v>
      </c>
      <c r="D18" s="35">
        <v>65502</v>
      </c>
      <c r="E18" s="35">
        <v>16705</v>
      </c>
      <c r="F18" s="35">
        <v>833</v>
      </c>
      <c r="G18" s="35">
        <v>643</v>
      </c>
      <c r="H18" s="35">
        <v>1225</v>
      </c>
      <c r="I18" s="35">
        <v>5978</v>
      </c>
      <c r="J18" s="35">
        <v>68709</v>
      </c>
      <c r="K18" s="35">
        <v>23695</v>
      </c>
      <c r="L18" s="35">
        <v>92404</v>
      </c>
      <c r="M18" s="36" t="s">
        <v>171</v>
      </c>
      <c r="N18" s="116"/>
    </row>
    <row r="19" spans="1:14" ht="18">
      <c r="A19" s="48" t="s">
        <v>266</v>
      </c>
      <c r="B19" s="32">
        <v>452</v>
      </c>
      <c r="C19" s="32">
        <v>141</v>
      </c>
      <c r="D19" s="32">
        <v>24004</v>
      </c>
      <c r="E19" s="32">
        <v>7720</v>
      </c>
      <c r="F19" s="32">
        <v>380</v>
      </c>
      <c r="G19" s="32">
        <v>329</v>
      </c>
      <c r="H19" s="32">
        <v>907</v>
      </c>
      <c r="I19" s="32">
        <v>3973</v>
      </c>
      <c r="J19" s="32">
        <v>25743</v>
      </c>
      <c r="K19" s="32">
        <v>12163</v>
      </c>
      <c r="L19" s="32">
        <v>37906</v>
      </c>
      <c r="M19" s="33" t="s">
        <v>173</v>
      </c>
      <c r="N19" s="116"/>
    </row>
    <row r="20" spans="1:14" ht="18">
      <c r="A20" s="51" t="s">
        <v>267</v>
      </c>
      <c r="B20" s="35">
        <v>252</v>
      </c>
      <c r="C20" s="35">
        <v>126</v>
      </c>
      <c r="D20" s="35">
        <v>13010</v>
      </c>
      <c r="E20" s="35">
        <v>4008</v>
      </c>
      <c r="F20" s="35">
        <v>239</v>
      </c>
      <c r="G20" s="35">
        <v>248</v>
      </c>
      <c r="H20" s="35">
        <v>992</v>
      </c>
      <c r="I20" s="35">
        <v>4213</v>
      </c>
      <c r="J20" s="35">
        <v>14493</v>
      </c>
      <c r="K20" s="35">
        <v>8595</v>
      </c>
      <c r="L20" s="35">
        <v>23088</v>
      </c>
      <c r="M20" s="36" t="s">
        <v>175</v>
      </c>
      <c r="N20" s="116"/>
    </row>
    <row r="21" spans="1:14" ht="18">
      <c r="A21" s="48" t="s">
        <v>268</v>
      </c>
      <c r="B21" s="32">
        <v>124</v>
      </c>
      <c r="C21" s="32">
        <v>55</v>
      </c>
      <c r="D21" s="32">
        <v>5399</v>
      </c>
      <c r="E21" s="32">
        <v>1666</v>
      </c>
      <c r="F21" s="32">
        <v>104</v>
      </c>
      <c r="G21" s="32">
        <v>85</v>
      </c>
      <c r="H21" s="32">
        <v>528</v>
      </c>
      <c r="I21" s="32">
        <v>1900</v>
      </c>
      <c r="J21" s="32">
        <v>6155</v>
      </c>
      <c r="K21" s="32">
        <v>3706</v>
      </c>
      <c r="L21" s="32">
        <v>9861</v>
      </c>
      <c r="M21" s="33" t="s">
        <v>177</v>
      </c>
      <c r="N21" s="116"/>
    </row>
    <row r="22" spans="1:14" ht="18">
      <c r="A22" s="51" t="s">
        <v>269</v>
      </c>
      <c r="B22" s="35">
        <v>177</v>
      </c>
      <c r="C22" s="35">
        <v>37</v>
      </c>
      <c r="D22" s="35">
        <v>5063</v>
      </c>
      <c r="E22" s="35">
        <v>1396</v>
      </c>
      <c r="F22" s="35">
        <v>113</v>
      </c>
      <c r="G22" s="35">
        <v>108</v>
      </c>
      <c r="H22" s="35">
        <v>867</v>
      </c>
      <c r="I22" s="35">
        <v>3198</v>
      </c>
      <c r="J22" s="35">
        <v>6220</v>
      </c>
      <c r="K22" s="35">
        <v>4739</v>
      </c>
      <c r="L22" s="35">
        <v>10959</v>
      </c>
      <c r="M22" s="36" t="s">
        <v>270</v>
      </c>
      <c r="N22" s="116"/>
    </row>
    <row r="23" spans="1:14" s="127" customFormat="1" ht="18.75" thickBot="1">
      <c r="A23" s="124" t="s">
        <v>214</v>
      </c>
      <c r="B23" s="125">
        <v>1345053</v>
      </c>
      <c r="C23" s="125">
        <v>406761</v>
      </c>
      <c r="D23" s="125">
        <v>3653339</v>
      </c>
      <c r="E23" s="125">
        <v>1289320</v>
      </c>
      <c r="F23" s="125">
        <v>39493</v>
      </c>
      <c r="G23" s="125">
        <v>30058</v>
      </c>
      <c r="H23" s="125">
        <v>11077</v>
      </c>
      <c r="I23" s="125">
        <v>46349</v>
      </c>
      <c r="J23" s="125">
        <v>5048962</v>
      </c>
      <c r="K23" s="125">
        <v>1772488</v>
      </c>
      <c r="L23" s="125">
        <v>6821450</v>
      </c>
      <c r="M23" s="126" t="s">
        <v>111</v>
      </c>
      <c r="N23" s="116"/>
    </row>
    <row r="24" spans="1:14" ht="13.5" thickTop="1">
      <c r="A24" s="123"/>
    </row>
  </sheetData>
  <protectedRanges>
    <protectedRange sqref="J5:K5 B5:H5" name="نطاق1_2"/>
    <protectedRange sqref="F7:F8 B7:B8 D7:D8 H7:H8" name="نطاق1_4"/>
    <protectedRange sqref="G7:G8 C7:C8 E7:E8 I7:I8" name="نطاق1_5"/>
    <protectedRange sqref="L7:L8" name="نطاق1_6"/>
    <protectedRange sqref="H6" name="نطاق1_7"/>
    <protectedRange sqref="A5:A23" name="نطاق1_8"/>
    <protectedRange sqref="M5:M22" name="نطاق1_9"/>
    <protectedRange sqref="M23" name="نطاق1_2_1"/>
    <protectedRange sqref="A2:B3 K2:L3 C2:J4" name="نطاق1"/>
    <protectedRange sqref="A4" name="نطاق1_10"/>
    <protectedRange sqref="K4:L4" name="نطاق1_10_1"/>
    <protectedRange sqref="A1:B1 D1:M1" name="نطاق1_3_1"/>
  </protectedRanges>
  <mergeCells count="10">
    <mergeCell ref="C2:L2"/>
    <mergeCell ref="C3:L3"/>
    <mergeCell ref="A5:A8"/>
    <mergeCell ref="B5:L5"/>
    <mergeCell ref="M5:M8"/>
    <mergeCell ref="B6:C6"/>
    <mergeCell ref="D6:E6"/>
    <mergeCell ref="F6:G6"/>
    <mergeCell ref="H6:I6"/>
    <mergeCell ref="J6:L6"/>
  </mergeCells>
  <hyperlinks>
    <hyperlink ref="N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65" fitToHeight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rightToLeft="1" topLeftCell="A7" zoomScaleNormal="100" zoomScaleSheetLayoutView="55" workbookViewId="0">
      <selection activeCell="I22" sqref="I22"/>
    </sheetView>
  </sheetViews>
  <sheetFormatPr defaultColWidth="9" defaultRowHeight="20.100000000000001" customHeight="1"/>
  <cols>
    <col min="1" max="1" width="17.25" style="81" customWidth="1"/>
    <col min="2" max="11" width="12" style="123" customWidth="1"/>
    <col min="12" max="12" width="13.75" style="123" customWidth="1"/>
    <col min="13" max="13" width="21.875" style="123" customWidth="1"/>
    <col min="14" max="14" width="9.375" style="128" customWidth="1"/>
    <col min="15" max="16384" width="9" style="123"/>
  </cols>
  <sheetData>
    <row r="1" spans="1:14" s="113" customFormat="1" ht="20.100000000000001" customHeight="1">
      <c r="A1" s="64" t="s">
        <v>278</v>
      </c>
      <c r="B1" s="129"/>
      <c r="D1" s="129"/>
      <c r="E1" s="129"/>
      <c r="F1" s="129"/>
      <c r="G1" s="129"/>
      <c r="H1" s="129"/>
      <c r="I1" s="129"/>
      <c r="J1" s="129"/>
      <c r="K1" s="129"/>
      <c r="L1" s="129"/>
      <c r="M1" s="70" t="s">
        <v>279</v>
      </c>
      <c r="N1" s="25" t="s">
        <v>95</v>
      </c>
    </row>
    <row r="2" spans="1:14" s="113" customFormat="1" ht="30" customHeight="1">
      <c r="A2" s="133"/>
      <c r="C2" s="448" t="s">
        <v>280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116"/>
    </row>
    <row r="3" spans="1:14" s="113" customFormat="1" ht="30" customHeight="1">
      <c r="A3" s="91"/>
      <c r="C3" s="448" t="s">
        <v>281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116"/>
    </row>
    <row r="4" spans="1:14" s="119" customFormat="1" ht="20.100000000000001" customHeight="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70"/>
      <c r="L4" s="70"/>
      <c r="M4" s="70" t="s">
        <v>99</v>
      </c>
      <c r="N4" s="116"/>
    </row>
    <row r="5" spans="1:14" s="113" customFormat="1" ht="20.100000000000001" customHeight="1">
      <c r="A5" s="479" t="s">
        <v>100</v>
      </c>
      <c r="B5" s="481" t="s">
        <v>248</v>
      </c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 t="s">
        <v>104</v>
      </c>
      <c r="N5" s="116"/>
    </row>
    <row r="6" spans="1:14" s="120" customFormat="1" ht="39" customHeight="1">
      <c r="A6" s="480"/>
      <c r="B6" s="477" t="s">
        <v>249</v>
      </c>
      <c r="C6" s="477"/>
      <c r="D6" s="477" t="s">
        <v>250</v>
      </c>
      <c r="E6" s="477"/>
      <c r="F6" s="477" t="s">
        <v>251</v>
      </c>
      <c r="G6" s="477"/>
      <c r="H6" s="477" t="s">
        <v>252</v>
      </c>
      <c r="I6" s="477"/>
      <c r="J6" s="478" t="s">
        <v>253</v>
      </c>
      <c r="K6" s="478"/>
      <c r="L6" s="478"/>
      <c r="M6" s="483"/>
      <c r="N6" s="116"/>
    </row>
    <row r="7" spans="1:14" s="122" customFormat="1" ht="20.100000000000001" customHeight="1">
      <c r="A7" s="480"/>
      <c r="B7" s="121" t="s">
        <v>106</v>
      </c>
      <c r="C7" s="121" t="s">
        <v>254</v>
      </c>
      <c r="D7" s="121" t="s">
        <v>106</v>
      </c>
      <c r="E7" s="121" t="s">
        <v>254</v>
      </c>
      <c r="F7" s="121" t="s">
        <v>106</v>
      </c>
      <c r="G7" s="121" t="s">
        <v>254</v>
      </c>
      <c r="H7" s="121" t="s">
        <v>106</v>
      </c>
      <c r="I7" s="121" t="s">
        <v>254</v>
      </c>
      <c r="J7" s="121" t="s">
        <v>106</v>
      </c>
      <c r="K7" s="121" t="s">
        <v>254</v>
      </c>
      <c r="L7" s="121" t="s">
        <v>255</v>
      </c>
      <c r="M7" s="483"/>
      <c r="N7" s="116"/>
    </row>
    <row r="8" spans="1:14" s="122" customFormat="1" ht="20.100000000000001" customHeight="1">
      <c r="A8" s="480"/>
      <c r="B8" s="121" t="s">
        <v>109</v>
      </c>
      <c r="C8" s="121" t="s">
        <v>110</v>
      </c>
      <c r="D8" s="121" t="s">
        <v>109</v>
      </c>
      <c r="E8" s="121" t="s">
        <v>110</v>
      </c>
      <c r="F8" s="121" t="s">
        <v>109</v>
      </c>
      <c r="G8" s="121" t="s">
        <v>110</v>
      </c>
      <c r="H8" s="121" t="s">
        <v>109</v>
      </c>
      <c r="I8" s="121" t="s">
        <v>110</v>
      </c>
      <c r="J8" s="30" t="s">
        <v>109</v>
      </c>
      <c r="K8" s="29" t="s">
        <v>110</v>
      </c>
      <c r="L8" s="29" t="s">
        <v>111</v>
      </c>
      <c r="M8" s="483"/>
      <c r="N8" s="116"/>
    </row>
    <row r="9" spans="1:14" s="122" customFormat="1" ht="20.100000000000001" customHeight="1">
      <c r="A9" s="73" t="s">
        <v>113</v>
      </c>
      <c r="B9" s="32">
        <v>1058144</v>
      </c>
      <c r="C9" s="32">
        <v>588230</v>
      </c>
      <c r="D9" s="32">
        <v>1965759</v>
      </c>
      <c r="E9" s="32">
        <v>1178189</v>
      </c>
      <c r="F9" s="32">
        <v>27146</v>
      </c>
      <c r="G9" s="32">
        <v>73950</v>
      </c>
      <c r="H9" s="32">
        <v>5658</v>
      </c>
      <c r="I9" s="32">
        <v>113052</v>
      </c>
      <c r="J9" s="32">
        <f>B9+D9+F9+H9</f>
        <v>3056707</v>
      </c>
      <c r="K9" s="32">
        <f>C9+E9+G9+I9</f>
        <v>1953421</v>
      </c>
      <c r="L9" s="32">
        <f>SUM(J9:K9)</f>
        <v>5010128</v>
      </c>
      <c r="M9" s="74" t="s">
        <v>114</v>
      </c>
      <c r="N9" s="116"/>
    </row>
    <row r="10" spans="1:14" ht="20.100000000000001" customHeight="1">
      <c r="A10" s="134" t="s">
        <v>115</v>
      </c>
      <c r="B10" s="35">
        <v>1033354</v>
      </c>
      <c r="C10" s="35">
        <v>684857</v>
      </c>
      <c r="D10" s="35">
        <v>1918892</v>
      </c>
      <c r="E10" s="35">
        <v>1256605</v>
      </c>
      <c r="F10" s="35">
        <v>27354</v>
      </c>
      <c r="G10" s="35">
        <v>72944</v>
      </c>
      <c r="H10" s="35">
        <v>10710</v>
      </c>
      <c r="I10" s="35">
        <v>138419</v>
      </c>
      <c r="J10" s="32">
        <f t="shared" ref="J10:J21" si="0">B10+D10+F10+H10</f>
        <v>2990310</v>
      </c>
      <c r="K10" s="32">
        <f t="shared" ref="K10:K21" si="1">C10+E10+G10+I10</f>
        <v>2152825</v>
      </c>
      <c r="L10" s="32">
        <f t="shared" ref="L10:L21" si="2">SUM(J10:K10)</f>
        <v>5143135</v>
      </c>
      <c r="M10" s="76" t="s">
        <v>116</v>
      </c>
      <c r="N10" s="116"/>
    </row>
    <row r="11" spans="1:14" ht="20.100000000000001" customHeight="1">
      <c r="A11" s="73" t="s">
        <v>117</v>
      </c>
      <c r="B11" s="32">
        <v>256015</v>
      </c>
      <c r="C11" s="32">
        <v>184588</v>
      </c>
      <c r="D11" s="32">
        <v>468530</v>
      </c>
      <c r="E11" s="32">
        <v>323343</v>
      </c>
      <c r="F11" s="32">
        <v>5203</v>
      </c>
      <c r="G11" s="32">
        <v>11229</v>
      </c>
      <c r="H11" s="32">
        <v>4746</v>
      </c>
      <c r="I11" s="32">
        <v>32960</v>
      </c>
      <c r="J11" s="32">
        <f t="shared" si="0"/>
        <v>734494</v>
      </c>
      <c r="K11" s="32">
        <f t="shared" si="1"/>
        <v>552120</v>
      </c>
      <c r="L11" s="32">
        <f t="shared" si="2"/>
        <v>1286614</v>
      </c>
      <c r="M11" s="74" t="s">
        <v>118</v>
      </c>
      <c r="N11" s="116"/>
    </row>
    <row r="12" spans="1:14" ht="20.100000000000001" customHeight="1">
      <c r="A12" s="134" t="s">
        <v>119</v>
      </c>
      <c r="B12" s="35">
        <v>200653</v>
      </c>
      <c r="C12" s="35">
        <v>117904</v>
      </c>
      <c r="D12" s="35">
        <v>328215</v>
      </c>
      <c r="E12" s="35">
        <v>224904</v>
      </c>
      <c r="F12" s="35">
        <v>3265</v>
      </c>
      <c r="G12" s="35">
        <v>8652</v>
      </c>
      <c r="H12" s="35">
        <v>1006</v>
      </c>
      <c r="I12" s="35">
        <v>20808</v>
      </c>
      <c r="J12" s="32">
        <f t="shared" si="0"/>
        <v>533139</v>
      </c>
      <c r="K12" s="32">
        <f t="shared" si="1"/>
        <v>372268</v>
      </c>
      <c r="L12" s="32">
        <f t="shared" si="2"/>
        <v>905407</v>
      </c>
      <c r="M12" s="76" t="s">
        <v>120</v>
      </c>
      <c r="N12" s="116"/>
    </row>
    <row r="13" spans="1:14" ht="20.100000000000001" customHeight="1">
      <c r="A13" s="73" t="s">
        <v>121</v>
      </c>
      <c r="B13" s="32">
        <v>624564</v>
      </c>
      <c r="C13" s="32">
        <v>337170</v>
      </c>
      <c r="D13" s="32">
        <v>1233623</v>
      </c>
      <c r="E13" s="32">
        <v>753935</v>
      </c>
      <c r="F13" s="32">
        <v>16246</v>
      </c>
      <c r="G13" s="32">
        <v>42364</v>
      </c>
      <c r="H13" s="32">
        <v>5328</v>
      </c>
      <c r="I13" s="32">
        <v>68535</v>
      </c>
      <c r="J13" s="32">
        <f t="shared" si="0"/>
        <v>1879761</v>
      </c>
      <c r="K13" s="32">
        <f t="shared" si="1"/>
        <v>1202004</v>
      </c>
      <c r="L13" s="32">
        <f t="shared" si="2"/>
        <v>3081765</v>
      </c>
      <c r="M13" s="74" t="s">
        <v>122</v>
      </c>
      <c r="N13" s="116"/>
    </row>
    <row r="14" spans="1:14" ht="20.100000000000001" customHeight="1">
      <c r="A14" s="134" t="s">
        <v>123</v>
      </c>
      <c r="B14" s="35">
        <v>294847</v>
      </c>
      <c r="C14" s="35">
        <v>203734</v>
      </c>
      <c r="D14" s="35">
        <v>463839</v>
      </c>
      <c r="E14" s="35">
        <v>363732</v>
      </c>
      <c r="F14" s="35">
        <v>6385</v>
      </c>
      <c r="G14" s="35">
        <v>13356</v>
      </c>
      <c r="H14" s="35">
        <v>2885</v>
      </c>
      <c r="I14" s="35">
        <v>51329</v>
      </c>
      <c r="J14" s="32">
        <f t="shared" si="0"/>
        <v>767956</v>
      </c>
      <c r="K14" s="32">
        <f t="shared" si="1"/>
        <v>632151</v>
      </c>
      <c r="L14" s="32">
        <f t="shared" si="2"/>
        <v>1400107</v>
      </c>
      <c r="M14" s="76" t="s">
        <v>124</v>
      </c>
      <c r="N14" s="116"/>
    </row>
    <row r="15" spans="1:14" ht="20.100000000000001" customHeight="1">
      <c r="A15" s="73" t="s">
        <v>125</v>
      </c>
      <c r="B15" s="32">
        <v>117246</v>
      </c>
      <c r="C15" s="32">
        <v>69168</v>
      </c>
      <c r="D15" s="32">
        <v>198841</v>
      </c>
      <c r="E15" s="32">
        <v>154912</v>
      </c>
      <c r="F15" s="32">
        <v>2469</v>
      </c>
      <c r="G15" s="32">
        <v>5240</v>
      </c>
      <c r="H15" s="32">
        <v>861</v>
      </c>
      <c r="I15" s="32">
        <v>14981</v>
      </c>
      <c r="J15" s="32">
        <f t="shared" si="0"/>
        <v>319417</v>
      </c>
      <c r="K15" s="32">
        <f t="shared" si="1"/>
        <v>244301</v>
      </c>
      <c r="L15" s="32">
        <f t="shared" si="2"/>
        <v>563718</v>
      </c>
      <c r="M15" s="74" t="s">
        <v>126</v>
      </c>
      <c r="N15" s="116"/>
    </row>
    <row r="16" spans="1:14" ht="20.100000000000001" customHeight="1">
      <c r="A16" s="134" t="s">
        <v>127</v>
      </c>
      <c r="B16" s="35">
        <v>91940</v>
      </c>
      <c r="C16" s="35">
        <v>56125</v>
      </c>
      <c r="D16" s="35">
        <v>154147</v>
      </c>
      <c r="E16" s="35">
        <v>121779</v>
      </c>
      <c r="F16" s="35">
        <v>1852</v>
      </c>
      <c r="G16" s="35">
        <v>4097</v>
      </c>
      <c r="H16" s="35">
        <v>651</v>
      </c>
      <c r="I16" s="35">
        <v>16999</v>
      </c>
      <c r="J16" s="32">
        <f t="shared" si="0"/>
        <v>248590</v>
      </c>
      <c r="K16" s="32">
        <f t="shared" si="1"/>
        <v>199000</v>
      </c>
      <c r="L16" s="32">
        <f t="shared" si="2"/>
        <v>447590</v>
      </c>
      <c r="M16" s="76" t="s">
        <v>128</v>
      </c>
      <c r="N16" s="116"/>
    </row>
    <row r="17" spans="1:14" ht="20.100000000000001" customHeight="1">
      <c r="A17" s="73" t="s">
        <v>129</v>
      </c>
      <c r="B17" s="32">
        <v>44393</v>
      </c>
      <c r="C17" s="32">
        <v>30315</v>
      </c>
      <c r="D17" s="32">
        <v>81843</v>
      </c>
      <c r="E17" s="32">
        <v>57475</v>
      </c>
      <c r="F17" s="32">
        <v>913</v>
      </c>
      <c r="G17" s="32">
        <v>5521</v>
      </c>
      <c r="H17" s="32">
        <v>336</v>
      </c>
      <c r="I17" s="32">
        <v>9709</v>
      </c>
      <c r="J17" s="32">
        <f t="shared" si="0"/>
        <v>127485</v>
      </c>
      <c r="K17" s="32">
        <f t="shared" si="1"/>
        <v>103020</v>
      </c>
      <c r="L17" s="32">
        <f t="shared" si="2"/>
        <v>230505</v>
      </c>
      <c r="M17" s="74" t="s">
        <v>130</v>
      </c>
      <c r="N17" s="116"/>
    </row>
    <row r="18" spans="1:14" ht="20.100000000000001" customHeight="1">
      <c r="A18" s="134" t="s">
        <v>131</v>
      </c>
      <c r="B18" s="35">
        <v>210395</v>
      </c>
      <c r="C18" s="35">
        <v>149105</v>
      </c>
      <c r="D18" s="35">
        <v>328510</v>
      </c>
      <c r="E18" s="35">
        <v>252149</v>
      </c>
      <c r="F18" s="35">
        <v>6037</v>
      </c>
      <c r="G18" s="35">
        <v>6279</v>
      </c>
      <c r="H18" s="35">
        <v>2435</v>
      </c>
      <c r="I18" s="35">
        <v>44041</v>
      </c>
      <c r="J18" s="32">
        <f t="shared" si="0"/>
        <v>547377</v>
      </c>
      <c r="K18" s="32">
        <f t="shared" si="1"/>
        <v>451574</v>
      </c>
      <c r="L18" s="32">
        <f t="shared" si="2"/>
        <v>998951</v>
      </c>
      <c r="M18" s="76" t="s">
        <v>132</v>
      </c>
      <c r="N18" s="116"/>
    </row>
    <row r="19" spans="1:14" ht="20.100000000000001" customHeight="1">
      <c r="A19" s="73" t="s">
        <v>133</v>
      </c>
      <c r="B19" s="32">
        <v>75765</v>
      </c>
      <c r="C19" s="32">
        <v>48209</v>
      </c>
      <c r="D19" s="32">
        <v>125010</v>
      </c>
      <c r="E19" s="32">
        <v>89779</v>
      </c>
      <c r="F19" s="32">
        <v>1085</v>
      </c>
      <c r="G19" s="32">
        <v>6949</v>
      </c>
      <c r="H19" s="32">
        <v>315</v>
      </c>
      <c r="I19" s="32">
        <v>11312</v>
      </c>
      <c r="J19" s="32">
        <f t="shared" si="0"/>
        <v>202175</v>
      </c>
      <c r="K19" s="32">
        <f t="shared" si="1"/>
        <v>156249</v>
      </c>
      <c r="L19" s="32">
        <f t="shared" si="2"/>
        <v>358424</v>
      </c>
      <c r="M19" s="74" t="s">
        <v>134</v>
      </c>
      <c r="N19" s="116"/>
    </row>
    <row r="20" spans="1:14" s="127" customFormat="1" ht="20.100000000000001" customHeight="1">
      <c r="A20" s="134" t="s">
        <v>135</v>
      </c>
      <c r="B20" s="35">
        <v>57264</v>
      </c>
      <c r="C20" s="35">
        <v>42025</v>
      </c>
      <c r="D20" s="35">
        <v>109034</v>
      </c>
      <c r="E20" s="35">
        <v>88033</v>
      </c>
      <c r="F20" s="35">
        <v>798</v>
      </c>
      <c r="G20" s="35">
        <v>5478</v>
      </c>
      <c r="H20" s="35">
        <v>436</v>
      </c>
      <c r="I20" s="35">
        <v>11715</v>
      </c>
      <c r="J20" s="32">
        <f t="shared" si="0"/>
        <v>167532</v>
      </c>
      <c r="K20" s="32">
        <f t="shared" si="1"/>
        <v>147251</v>
      </c>
      <c r="L20" s="32">
        <f t="shared" si="2"/>
        <v>314783</v>
      </c>
      <c r="M20" s="76" t="s">
        <v>136</v>
      </c>
      <c r="N20" s="116"/>
    </row>
    <row r="21" spans="1:14" ht="20.100000000000001" customHeight="1">
      <c r="A21" s="73" t="s">
        <v>137</v>
      </c>
      <c r="B21" s="32">
        <v>63254</v>
      </c>
      <c r="C21" s="32">
        <v>31703</v>
      </c>
      <c r="D21" s="32">
        <v>113965</v>
      </c>
      <c r="E21" s="32">
        <v>83690</v>
      </c>
      <c r="F21" s="32">
        <v>1522</v>
      </c>
      <c r="G21" s="32">
        <v>3638</v>
      </c>
      <c r="H21" s="32">
        <v>387</v>
      </c>
      <c r="I21" s="32">
        <v>8557</v>
      </c>
      <c r="J21" s="32">
        <f t="shared" si="0"/>
        <v>179128</v>
      </c>
      <c r="K21" s="32">
        <f t="shared" si="1"/>
        <v>127588</v>
      </c>
      <c r="L21" s="32">
        <f t="shared" si="2"/>
        <v>306716</v>
      </c>
      <c r="M21" s="74" t="s">
        <v>138</v>
      </c>
    </row>
    <row r="22" spans="1:14" ht="20.100000000000001" customHeight="1" thickBot="1">
      <c r="A22" s="135" t="s">
        <v>214</v>
      </c>
      <c r="B22" s="136">
        <f>SUM(B9:B21)</f>
        <v>4127834</v>
      </c>
      <c r="C22" s="136">
        <f t="shared" ref="C22:L22" si="3">SUM(C9:C21)</f>
        <v>2543133</v>
      </c>
      <c r="D22" s="136">
        <f t="shared" si="3"/>
        <v>7490208</v>
      </c>
      <c r="E22" s="136">
        <f t="shared" si="3"/>
        <v>4948525</v>
      </c>
      <c r="F22" s="136">
        <f t="shared" si="3"/>
        <v>100275</v>
      </c>
      <c r="G22" s="136">
        <f t="shared" si="3"/>
        <v>259697</v>
      </c>
      <c r="H22" s="136">
        <f t="shared" si="3"/>
        <v>35754</v>
      </c>
      <c r="I22" s="136">
        <f t="shared" si="3"/>
        <v>542417</v>
      </c>
      <c r="J22" s="136">
        <f t="shared" si="3"/>
        <v>11754071</v>
      </c>
      <c r="K22" s="136">
        <f t="shared" si="3"/>
        <v>8293772</v>
      </c>
      <c r="L22" s="136">
        <f t="shared" si="3"/>
        <v>20047843</v>
      </c>
      <c r="M22" s="137" t="s">
        <v>111</v>
      </c>
    </row>
  </sheetData>
  <protectedRanges>
    <protectedRange sqref="M5:M8 M20 F6 J6:K8 D6 B6" name="نطاق1"/>
    <protectedRange sqref="A1:B1 D1:M1" name="نطاق1_3"/>
    <protectedRange sqref="J5:K5 B5:H5" name="نطاق1_2"/>
    <protectedRange sqref="F7:F8 D7:D8 B7:B8 H7:H8" name="نطاق1_4"/>
    <protectedRange sqref="G7:G8 E7:E8 C7:C8 I7:I8" name="نطاق1_5"/>
    <protectedRange sqref="L7:L8" name="نطاق1_6"/>
    <protectedRange sqref="H6" name="نطاق1_7"/>
    <protectedRange sqref="A20 A5:A8" name="نطاق1_8"/>
    <protectedRange sqref="K2:L3 A2:A3 C2:J4" name="نطاق1_9"/>
    <protectedRange sqref="A4" name="نطاق1_11"/>
    <protectedRange sqref="K4:L4" name="نطاق1_10_1"/>
    <protectedRange sqref="M9:M19" name="نطاق1_10"/>
    <protectedRange sqref="A9:A19" name="نطاق1_1_1"/>
  </protectedRanges>
  <mergeCells count="12">
    <mergeCell ref="C2:K2"/>
    <mergeCell ref="L2:M2"/>
    <mergeCell ref="C3:K3"/>
    <mergeCell ref="L3:M3"/>
    <mergeCell ref="A5:A8"/>
    <mergeCell ref="B5:L5"/>
    <mergeCell ref="M5:M8"/>
    <mergeCell ref="B6:C6"/>
    <mergeCell ref="D6:E6"/>
    <mergeCell ref="F6:G6"/>
    <mergeCell ref="H6:I6"/>
    <mergeCell ref="J6:L6"/>
  </mergeCells>
  <hyperlinks>
    <hyperlink ref="N1" location="الفهرس!A1" display="R"/>
  </hyperlinks>
  <printOptions horizontalCentered="1" verticalCentered="1"/>
  <pageMargins left="0.19685039370078741" right="0" top="0.39370078740157483" bottom="0.19685039370078741" header="0.39370078740157483" footer="0.19685039370078741"/>
  <pageSetup paperSize="9" scale="65" fitToHeight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rightToLeft="1" topLeftCell="A7" zoomScaleNormal="100" zoomScaleSheetLayoutView="55" workbookViewId="0">
      <selection activeCell="J9" sqref="J9"/>
    </sheetView>
  </sheetViews>
  <sheetFormatPr defaultColWidth="9" defaultRowHeight="20.100000000000001" customHeight="1"/>
  <cols>
    <col min="1" max="1" width="17.25" style="81" customWidth="1"/>
    <col min="2" max="11" width="12" style="123" customWidth="1"/>
    <col min="12" max="12" width="13.75" style="123" customWidth="1"/>
    <col min="13" max="13" width="21.875" style="123" customWidth="1"/>
    <col min="14" max="14" width="9.375" style="128" customWidth="1"/>
    <col min="15" max="16384" width="9" style="123"/>
  </cols>
  <sheetData>
    <row r="1" spans="1:14" s="113" customFormat="1" ht="20.100000000000001" customHeight="1">
      <c r="A1" s="64" t="s">
        <v>282</v>
      </c>
      <c r="B1" s="129"/>
      <c r="D1" s="129"/>
      <c r="E1" s="129"/>
      <c r="F1" s="129"/>
      <c r="G1" s="129"/>
      <c r="H1" s="129"/>
      <c r="I1" s="129"/>
      <c r="J1" s="129"/>
      <c r="K1" s="129"/>
      <c r="L1" s="129"/>
      <c r="M1" s="70" t="s">
        <v>283</v>
      </c>
      <c r="N1" s="25" t="s">
        <v>95</v>
      </c>
    </row>
    <row r="2" spans="1:14" s="113" customFormat="1" ht="30" customHeight="1">
      <c r="A2" s="133"/>
      <c r="B2" s="133"/>
      <c r="C2" s="133"/>
      <c r="D2" s="448" t="s">
        <v>54</v>
      </c>
      <c r="E2" s="448"/>
      <c r="F2" s="448"/>
      <c r="G2" s="448"/>
      <c r="H2" s="448"/>
      <c r="I2" s="448"/>
      <c r="J2" s="448"/>
      <c r="K2" s="448"/>
      <c r="L2" s="448"/>
      <c r="M2" s="71"/>
      <c r="N2" s="116"/>
    </row>
    <row r="3" spans="1:14" s="113" customFormat="1" ht="30" customHeight="1">
      <c r="A3" s="91"/>
      <c r="B3" s="91"/>
      <c r="C3" s="91"/>
      <c r="D3" s="448" t="s">
        <v>284</v>
      </c>
      <c r="E3" s="448"/>
      <c r="F3" s="448"/>
      <c r="G3" s="448"/>
      <c r="H3" s="448"/>
      <c r="I3" s="448"/>
      <c r="J3" s="448"/>
      <c r="K3" s="448"/>
      <c r="L3" s="448"/>
      <c r="M3" s="71"/>
      <c r="N3" s="116"/>
    </row>
    <row r="4" spans="1:14" s="119" customFormat="1" ht="20.100000000000001" customHeight="1" thickBot="1">
      <c r="A4" s="64" t="s">
        <v>98</v>
      </c>
      <c r="C4" s="92"/>
      <c r="D4" s="92"/>
      <c r="E4" s="92"/>
      <c r="F4" s="92"/>
      <c r="G4" s="92"/>
      <c r="H4" s="92"/>
      <c r="I4" s="92"/>
      <c r="J4" s="92"/>
      <c r="K4" s="93"/>
      <c r="L4" s="93"/>
      <c r="M4" s="64" t="s">
        <v>99</v>
      </c>
      <c r="N4" s="116"/>
    </row>
    <row r="5" spans="1:14" s="113" customFormat="1" ht="20.100000000000001" customHeight="1">
      <c r="A5" s="479" t="s">
        <v>100</v>
      </c>
      <c r="B5" s="481" t="s">
        <v>248</v>
      </c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 t="s">
        <v>104</v>
      </c>
      <c r="N5" s="116"/>
    </row>
    <row r="6" spans="1:14" s="120" customFormat="1" ht="30" customHeight="1">
      <c r="A6" s="480"/>
      <c r="B6" s="477" t="s">
        <v>249</v>
      </c>
      <c r="C6" s="477"/>
      <c r="D6" s="477" t="s">
        <v>250</v>
      </c>
      <c r="E6" s="477"/>
      <c r="F6" s="477" t="s">
        <v>251</v>
      </c>
      <c r="G6" s="477"/>
      <c r="H6" s="477" t="s">
        <v>252</v>
      </c>
      <c r="I6" s="477"/>
      <c r="J6" s="478" t="s">
        <v>253</v>
      </c>
      <c r="K6" s="478"/>
      <c r="L6" s="478"/>
      <c r="M6" s="483"/>
      <c r="N6" s="116"/>
    </row>
    <row r="7" spans="1:14" s="122" customFormat="1" ht="20.100000000000001" customHeight="1">
      <c r="A7" s="480"/>
      <c r="B7" s="121" t="s">
        <v>106</v>
      </c>
      <c r="C7" s="121" t="s">
        <v>254</v>
      </c>
      <c r="D7" s="121" t="s">
        <v>106</v>
      </c>
      <c r="E7" s="121" t="s">
        <v>254</v>
      </c>
      <c r="F7" s="121" t="s">
        <v>106</v>
      </c>
      <c r="G7" s="121" t="s">
        <v>254</v>
      </c>
      <c r="H7" s="121" t="s">
        <v>106</v>
      </c>
      <c r="I7" s="121" t="s">
        <v>254</v>
      </c>
      <c r="J7" s="121" t="s">
        <v>106</v>
      </c>
      <c r="K7" s="121" t="s">
        <v>254</v>
      </c>
      <c r="L7" s="121" t="s">
        <v>255</v>
      </c>
      <c r="M7" s="483"/>
      <c r="N7" s="116"/>
    </row>
    <row r="8" spans="1:14" s="122" customFormat="1" ht="20.100000000000001" customHeight="1">
      <c r="A8" s="480"/>
      <c r="B8" s="121" t="s">
        <v>109</v>
      </c>
      <c r="C8" s="121" t="s">
        <v>110</v>
      </c>
      <c r="D8" s="121" t="s">
        <v>109</v>
      </c>
      <c r="E8" s="121" t="s">
        <v>110</v>
      </c>
      <c r="F8" s="121" t="s">
        <v>109</v>
      </c>
      <c r="G8" s="121" t="s">
        <v>110</v>
      </c>
      <c r="H8" s="121" t="s">
        <v>109</v>
      </c>
      <c r="I8" s="121" t="s">
        <v>110</v>
      </c>
      <c r="J8" s="30" t="s">
        <v>109</v>
      </c>
      <c r="K8" s="29" t="s">
        <v>110</v>
      </c>
      <c r="L8" s="29" t="s">
        <v>111</v>
      </c>
      <c r="M8" s="483"/>
      <c r="N8" s="116"/>
    </row>
    <row r="9" spans="1:14" s="122" customFormat="1" ht="20.100000000000001" customHeight="1">
      <c r="A9" s="73" t="s">
        <v>113</v>
      </c>
      <c r="B9" s="32">
        <v>654086</v>
      </c>
      <c r="C9" s="32">
        <v>476367</v>
      </c>
      <c r="D9" s="32">
        <v>876081</v>
      </c>
      <c r="E9" s="32">
        <v>796146</v>
      </c>
      <c r="F9" s="32">
        <v>15500</v>
      </c>
      <c r="G9" s="32">
        <v>66211</v>
      </c>
      <c r="H9" s="32">
        <v>3447</v>
      </c>
      <c r="I9" s="32">
        <v>105096</v>
      </c>
      <c r="J9" s="32">
        <f>B9+++D9+F9+H9</f>
        <v>1549114</v>
      </c>
      <c r="K9" s="32">
        <f>C9+++E9+G9+I9</f>
        <v>1443820</v>
      </c>
      <c r="L9" s="32">
        <f>J9+K9</f>
        <v>2992934</v>
      </c>
      <c r="M9" s="74" t="s">
        <v>114</v>
      </c>
      <c r="N9" s="116"/>
    </row>
    <row r="10" spans="1:14" ht="20.100000000000001" customHeight="1">
      <c r="A10" s="134" t="s">
        <v>115</v>
      </c>
      <c r="B10" s="32">
        <v>618825</v>
      </c>
      <c r="C10" s="35">
        <v>513904</v>
      </c>
      <c r="D10" s="35">
        <v>882623</v>
      </c>
      <c r="E10" s="35">
        <v>799407</v>
      </c>
      <c r="F10" s="35">
        <v>15383</v>
      </c>
      <c r="G10" s="35">
        <v>60700</v>
      </c>
      <c r="H10" s="35">
        <v>5786</v>
      </c>
      <c r="I10" s="35">
        <v>113490</v>
      </c>
      <c r="J10" s="32">
        <f t="shared" ref="J10:J21" si="0">B10+++D10+F10+H10</f>
        <v>1522617</v>
      </c>
      <c r="K10" s="32">
        <f t="shared" ref="K10:K21" si="1">C10+++E10+G10+I10</f>
        <v>1487501</v>
      </c>
      <c r="L10" s="32">
        <f t="shared" ref="L10:L21" si="2">J10+K10</f>
        <v>3010118</v>
      </c>
      <c r="M10" s="76" t="s">
        <v>116</v>
      </c>
      <c r="N10" s="116"/>
    </row>
    <row r="11" spans="1:14" ht="20.100000000000001" customHeight="1">
      <c r="A11" s="73" t="s">
        <v>117</v>
      </c>
      <c r="B11" s="35">
        <v>179941</v>
      </c>
      <c r="C11" s="32">
        <v>157420</v>
      </c>
      <c r="D11" s="32">
        <v>250134</v>
      </c>
      <c r="E11" s="32">
        <v>240081</v>
      </c>
      <c r="F11" s="32">
        <v>2808</v>
      </c>
      <c r="G11" s="32">
        <v>8775</v>
      </c>
      <c r="H11" s="32">
        <v>3355</v>
      </c>
      <c r="I11" s="32">
        <v>27968</v>
      </c>
      <c r="J11" s="32">
        <f t="shared" si="0"/>
        <v>436238</v>
      </c>
      <c r="K11" s="32">
        <f t="shared" si="1"/>
        <v>434244</v>
      </c>
      <c r="L11" s="32">
        <f t="shared" si="2"/>
        <v>870482</v>
      </c>
      <c r="M11" s="74" t="s">
        <v>118</v>
      </c>
      <c r="N11" s="116"/>
    </row>
    <row r="12" spans="1:14" s="127" customFormat="1" ht="20.100000000000001" customHeight="1">
      <c r="A12" s="134" t="s">
        <v>119</v>
      </c>
      <c r="B12" s="32">
        <v>152238</v>
      </c>
      <c r="C12" s="35">
        <v>109694</v>
      </c>
      <c r="D12" s="35">
        <v>174190</v>
      </c>
      <c r="E12" s="35">
        <v>185112</v>
      </c>
      <c r="F12" s="35">
        <v>1929</v>
      </c>
      <c r="G12" s="35">
        <v>7962</v>
      </c>
      <c r="H12" s="35">
        <v>844</v>
      </c>
      <c r="I12" s="35">
        <v>20191</v>
      </c>
      <c r="J12" s="32">
        <f t="shared" si="0"/>
        <v>329201</v>
      </c>
      <c r="K12" s="32">
        <f t="shared" si="1"/>
        <v>322959</v>
      </c>
      <c r="L12" s="32">
        <f t="shared" si="2"/>
        <v>652160</v>
      </c>
      <c r="M12" s="76" t="s">
        <v>120</v>
      </c>
      <c r="N12" s="116"/>
    </row>
    <row r="13" spans="1:14" ht="20.100000000000001" customHeight="1">
      <c r="A13" s="73" t="s">
        <v>121</v>
      </c>
      <c r="B13" s="35">
        <v>421510</v>
      </c>
      <c r="C13" s="32">
        <v>294504</v>
      </c>
      <c r="D13" s="32">
        <v>619603</v>
      </c>
      <c r="E13" s="32">
        <v>587628</v>
      </c>
      <c r="F13" s="32">
        <v>8811</v>
      </c>
      <c r="G13" s="32">
        <v>38801</v>
      </c>
      <c r="H13" s="32">
        <v>4091</v>
      </c>
      <c r="I13" s="32">
        <v>65655</v>
      </c>
      <c r="J13" s="32">
        <f t="shared" si="0"/>
        <v>1054015</v>
      </c>
      <c r="K13" s="32">
        <f t="shared" si="1"/>
        <v>986588</v>
      </c>
      <c r="L13" s="32">
        <f t="shared" si="2"/>
        <v>2040603</v>
      </c>
      <c r="M13" s="74" t="s">
        <v>122</v>
      </c>
    </row>
    <row r="14" spans="1:14" ht="20.100000000000001" customHeight="1">
      <c r="A14" s="134" t="s">
        <v>123</v>
      </c>
      <c r="B14" s="32">
        <v>237215</v>
      </c>
      <c r="C14" s="35">
        <v>193438</v>
      </c>
      <c r="D14" s="35">
        <v>302181</v>
      </c>
      <c r="E14" s="35">
        <v>318236</v>
      </c>
      <c r="F14" s="35">
        <v>5069</v>
      </c>
      <c r="G14" s="35">
        <v>12355</v>
      </c>
      <c r="H14" s="35">
        <v>2735</v>
      </c>
      <c r="I14" s="35">
        <v>50577</v>
      </c>
      <c r="J14" s="32">
        <f t="shared" si="0"/>
        <v>547200</v>
      </c>
      <c r="K14" s="32">
        <f t="shared" si="1"/>
        <v>574606</v>
      </c>
      <c r="L14" s="32">
        <f t="shared" si="2"/>
        <v>1121806</v>
      </c>
      <c r="M14" s="76" t="s">
        <v>124</v>
      </c>
    </row>
    <row r="15" spans="1:14" ht="20.100000000000001" customHeight="1">
      <c r="A15" s="73" t="s">
        <v>125</v>
      </c>
      <c r="B15" s="35">
        <v>94673</v>
      </c>
      <c r="C15" s="32">
        <v>64469</v>
      </c>
      <c r="D15" s="32">
        <v>134447</v>
      </c>
      <c r="E15" s="32">
        <v>137263</v>
      </c>
      <c r="F15" s="32">
        <v>1784</v>
      </c>
      <c r="G15" s="32">
        <v>4931</v>
      </c>
      <c r="H15" s="32">
        <v>753</v>
      </c>
      <c r="I15" s="32">
        <v>14618</v>
      </c>
      <c r="J15" s="32">
        <f t="shared" si="0"/>
        <v>231657</v>
      </c>
      <c r="K15" s="32">
        <f t="shared" si="1"/>
        <v>221281</v>
      </c>
      <c r="L15" s="32">
        <f t="shared" si="2"/>
        <v>452938</v>
      </c>
      <c r="M15" s="74" t="s">
        <v>126</v>
      </c>
    </row>
    <row r="16" spans="1:14" ht="20.100000000000001" customHeight="1">
      <c r="A16" s="134" t="s">
        <v>127</v>
      </c>
      <c r="B16" s="32">
        <v>74658</v>
      </c>
      <c r="C16" s="35">
        <v>52869</v>
      </c>
      <c r="D16" s="35">
        <v>94570</v>
      </c>
      <c r="E16" s="35">
        <v>104493</v>
      </c>
      <c r="F16" s="35">
        <v>1468</v>
      </c>
      <c r="G16" s="35">
        <v>3871</v>
      </c>
      <c r="H16" s="35">
        <v>595</v>
      </c>
      <c r="I16" s="35">
        <v>16809</v>
      </c>
      <c r="J16" s="32">
        <f t="shared" si="0"/>
        <v>171291</v>
      </c>
      <c r="K16" s="32">
        <f t="shared" si="1"/>
        <v>178042</v>
      </c>
      <c r="L16" s="32">
        <f t="shared" si="2"/>
        <v>349333</v>
      </c>
      <c r="M16" s="76" t="s">
        <v>128</v>
      </c>
    </row>
    <row r="17" spans="1:13" ht="20.100000000000001" customHeight="1">
      <c r="A17" s="73" t="s">
        <v>129</v>
      </c>
      <c r="B17" s="35">
        <v>35204</v>
      </c>
      <c r="C17" s="32">
        <v>28599</v>
      </c>
      <c r="D17" s="32">
        <v>54977</v>
      </c>
      <c r="E17" s="32">
        <v>49261</v>
      </c>
      <c r="F17" s="32">
        <v>593</v>
      </c>
      <c r="G17" s="32">
        <v>5376</v>
      </c>
      <c r="H17" s="32">
        <v>300</v>
      </c>
      <c r="I17" s="32">
        <v>9546</v>
      </c>
      <c r="J17" s="32">
        <f t="shared" si="0"/>
        <v>91074</v>
      </c>
      <c r="K17" s="32">
        <f t="shared" si="1"/>
        <v>92782</v>
      </c>
      <c r="L17" s="32">
        <f t="shared" si="2"/>
        <v>183856</v>
      </c>
      <c r="M17" s="74" t="s">
        <v>130</v>
      </c>
    </row>
    <row r="18" spans="1:13" ht="20.100000000000001" customHeight="1">
      <c r="A18" s="134" t="s">
        <v>131</v>
      </c>
      <c r="B18" s="32">
        <v>162027</v>
      </c>
      <c r="C18" s="35">
        <v>132642</v>
      </c>
      <c r="D18" s="35">
        <v>230324</v>
      </c>
      <c r="E18" s="35">
        <v>216195</v>
      </c>
      <c r="F18" s="35">
        <v>5177</v>
      </c>
      <c r="G18" s="35">
        <v>5458</v>
      </c>
      <c r="H18" s="35">
        <v>1815</v>
      </c>
      <c r="I18" s="35">
        <v>41424</v>
      </c>
      <c r="J18" s="32">
        <f t="shared" si="0"/>
        <v>399343</v>
      </c>
      <c r="K18" s="32">
        <f t="shared" si="1"/>
        <v>395719</v>
      </c>
      <c r="L18" s="32">
        <f t="shared" si="2"/>
        <v>795062</v>
      </c>
      <c r="M18" s="76" t="s">
        <v>132</v>
      </c>
    </row>
    <row r="19" spans="1:13" ht="20.100000000000001" customHeight="1">
      <c r="A19" s="73" t="s">
        <v>133</v>
      </c>
      <c r="B19" s="35">
        <v>56758</v>
      </c>
      <c r="C19" s="32">
        <v>43206</v>
      </c>
      <c r="D19" s="32">
        <v>78210</v>
      </c>
      <c r="E19" s="32">
        <v>75962</v>
      </c>
      <c r="F19" s="32">
        <v>748</v>
      </c>
      <c r="G19" s="32">
        <v>6579</v>
      </c>
      <c r="H19" s="32">
        <v>245</v>
      </c>
      <c r="I19" s="32">
        <v>10834</v>
      </c>
      <c r="J19" s="32">
        <f t="shared" si="0"/>
        <v>135961</v>
      </c>
      <c r="K19" s="32">
        <f t="shared" si="1"/>
        <v>136581</v>
      </c>
      <c r="L19" s="32">
        <f t="shared" si="2"/>
        <v>272542</v>
      </c>
      <c r="M19" s="74" t="s">
        <v>134</v>
      </c>
    </row>
    <row r="20" spans="1:13" ht="20.100000000000001" customHeight="1">
      <c r="A20" s="134" t="s">
        <v>135</v>
      </c>
      <c r="B20" s="32">
        <v>46287</v>
      </c>
      <c r="C20" s="35">
        <v>39896</v>
      </c>
      <c r="D20" s="35">
        <v>74940</v>
      </c>
      <c r="E20" s="35">
        <v>78799</v>
      </c>
      <c r="F20" s="35">
        <v>550</v>
      </c>
      <c r="G20" s="35">
        <v>5223</v>
      </c>
      <c r="H20" s="35">
        <v>393</v>
      </c>
      <c r="I20" s="35">
        <v>11532</v>
      </c>
      <c r="J20" s="32">
        <f t="shared" si="0"/>
        <v>122170</v>
      </c>
      <c r="K20" s="32">
        <f t="shared" si="1"/>
        <v>135450</v>
      </c>
      <c r="L20" s="32">
        <f t="shared" si="2"/>
        <v>257620</v>
      </c>
      <c r="M20" s="76" t="s">
        <v>136</v>
      </c>
    </row>
    <row r="21" spans="1:13" ht="20.100000000000001" customHeight="1">
      <c r="A21" s="73" t="s">
        <v>137</v>
      </c>
      <c r="B21" s="35">
        <v>49359</v>
      </c>
      <c r="C21" s="32">
        <v>29364</v>
      </c>
      <c r="D21" s="32">
        <v>64589</v>
      </c>
      <c r="E21" s="32">
        <v>70622</v>
      </c>
      <c r="F21" s="32">
        <v>962</v>
      </c>
      <c r="G21" s="32">
        <v>3397</v>
      </c>
      <c r="H21" s="32">
        <v>318</v>
      </c>
      <c r="I21" s="32">
        <v>8328</v>
      </c>
      <c r="J21" s="32">
        <f t="shared" si="0"/>
        <v>115228</v>
      </c>
      <c r="K21" s="32">
        <f t="shared" si="1"/>
        <v>111711</v>
      </c>
      <c r="L21" s="32">
        <f t="shared" si="2"/>
        <v>226939</v>
      </c>
      <c r="M21" s="74" t="s">
        <v>138</v>
      </c>
    </row>
    <row r="22" spans="1:13" ht="20.100000000000001" customHeight="1" thickBot="1">
      <c r="A22" s="138" t="s">
        <v>214</v>
      </c>
      <c r="B22" s="139">
        <f t="shared" ref="B22:I22" si="3">B9+B10+B11+B12+B13+B14+B15+B16+B17+B18+B19+B20+B21</f>
        <v>2782781</v>
      </c>
      <c r="C22" s="139">
        <f t="shared" si="3"/>
        <v>2136372</v>
      </c>
      <c r="D22" s="139">
        <f t="shared" si="3"/>
        <v>3836869</v>
      </c>
      <c r="E22" s="139">
        <f t="shared" si="3"/>
        <v>3659205</v>
      </c>
      <c r="F22" s="139">
        <f t="shared" si="3"/>
        <v>60782</v>
      </c>
      <c r="G22" s="139">
        <f t="shared" si="3"/>
        <v>229639</v>
      </c>
      <c r="H22" s="139">
        <f t="shared" si="3"/>
        <v>24677</v>
      </c>
      <c r="I22" s="139">
        <f t="shared" si="3"/>
        <v>496068</v>
      </c>
      <c r="J22" s="139">
        <f t="shared" ref="J22" si="4">J9+J10+J11+J12+J13+J14+J15+J16+J17+J18+J19+J20+J21</f>
        <v>6705109</v>
      </c>
      <c r="K22" s="139">
        <f t="shared" ref="K22" si="5">K9+K10+K11+K12+K13+K14+K15+K16+K17+K18+K19+K20+K21</f>
        <v>6521284</v>
      </c>
      <c r="L22" s="139">
        <f t="shared" ref="L22" si="6">L9+L10+L11+L12+L13+L14+L15+L16+L17+L18+L19+L20+L21</f>
        <v>13226393</v>
      </c>
      <c r="M22" s="140" t="s">
        <v>111</v>
      </c>
    </row>
  </sheetData>
  <protectedRanges>
    <protectedRange sqref="M5:M8 F6 B6 D6 J6:K8" name="نطاق1"/>
    <protectedRange sqref="A1:B1 D1:M1" name="نطاق1_3"/>
    <protectedRange sqref="J5:K5 B5:H5" name="نطاق1_2"/>
    <protectedRange sqref="B7:B8 D7:D8 F7:F8 H7:H8" name="نطاق1_4"/>
    <protectedRange sqref="C7:C8 E7:E8 G7:G8 I7:I8" name="نطاق1_5"/>
    <protectedRange sqref="L7:L8" name="نطاق1_6"/>
    <protectedRange sqref="H6" name="نطاق1_7"/>
    <protectedRange sqref="A5:A8" name="نطاق1_8"/>
    <protectedRange sqref="A2:B3 K2:L3 C2:J4" name="نطاق1_9"/>
    <protectedRange sqref="A4" name="نطاق1_11"/>
    <protectedRange sqref="L4:M4" name="نطاق1_10_1"/>
    <protectedRange sqref="M20" name="نطاق1_1"/>
    <protectedRange sqref="A20" name="نطاق1_8_1"/>
    <protectedRange sqref="A9:A19" name="نطاق1_1_1"/>
  </protectedRanges>
  <mergeCells count="10">
    <mergeCell ref="D2:L2"/>
    <mergeCell ref="D3:L3"/>
    <mergeCell ref="A5:A8"/>
    <mergeCell ref="B5:L5"/>
    <mergeCell ref="M5:M8"/>
    <mergeCell ref="B6:C6"/>
    <mergeCell ref="D6:E6"/>
    <mergeCell ref="F6:G6"/>
    <mergeCell ref="H6:I6"/>
    <mergeCell ref="J6:L6"/>
  </mergeCells>
  <hyperlinks>
    <hyperlink ref="N1" location="الفهرس!A1" display="R"/>
  </hyperlinks>
  <printOptions horizontalCentered="1" verticalCentered="1"/>
  <pageMargins left="0.19685039370078741" right="0" top="0.39370078740157483" bottom="0.19685039370078741" header="0.39370078740157483" footer="0.19685039370078741"/>
  <pageSetup paperSize="9" scale="65" fitToHeight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rightToLeft="1" topLeftCell="A4" zoomScaleNormal="100" zoomScaleSheetLayoutView="70" workbookViewId="0">
      <selection activeCell="C3" sqref="C3:L3"/>
    </sheetView>
  </sheetViews>
  <sheetFormatPr defaultColWidth="9" defaultRowHeight="20.100000000000001" customHeight="1"/>
  <cols>
    <col min="1" max="1" width="17.25" style="81" customWidth="1"/>
    <col min="2" max="11" width="12" style="123" customWidth="1"/>
    <col min="12" max="12" width="13.75" style="123" customWidth="1"/>
    <col min="13" max="13" width="21.875" style="123" customWidth="1"/>
    <col min="14" max="14" width="9.375" style="128" customWidth="1"/>
    <col min="15" max="16384" width="9" style="123"/>
  </cols>
  <sheetData>
    <row r="1" spans="1:14" s="113" customFormat="1" ht="20.100000000000001" customHeight="1">
      <c r="A1" s="64" t="s">
        <v>285</v>
      </c>
      <c r="B1" s="129"/>
      <c r="D1" s="129"/>
      <c r="E1" s="129"/>
      <c r="F1" s="129"/>
      <c r="G1" s="129"/>
      <c r="H1" s="129"/>
      <c r="I1" s="129"/>
      <c r="J1" s="129"/>
      <c r="K1" s="129"/>
      <c r="L1" s="129"/>
      <c r="M1" s="70" t="s">
        <v>286</v>
      </c>
      <c r="N1" s="25" t="s">
        <v>95</v>
      </c>
    </row>
    <row r="2" spans="1:14" s="113" customFormat="1" ht="30" customHeight="1">
      <c r="A2" s="133"/>
      <c r="B2" s="133"/>
      <c r="C2" s="448" t="s">
        <v>287</v>
      </c>
      <c r="D2" s="448"/>
      <c r="E2" s="448"/>
      <c r="F2" s="448"/>
      <c r="G2" s="448"/>
      <c r="H2" s="448"/>
      <c r="I2" s="448"/>
      <c r="J2" s="448"/>
      <c r="K2" s="448"/>
      <c r="L2" s="448"/>
      <c r="M2" s="71"/>
      <c r="N2" s="116"/>
    </row>
    <row r="3" spans="1:14" s="113" customFormat="1" ht="30" customHeight="1">
      <c r="A3" s="91"/>
      <c r="B3" s="91"/>
      <c r="C3" s="448" t="s">
        <v>288</v>
      </c>
      <c r="D3" s="448"/>
      <c r="E3" s="448"/>
      <c r="F3" s="448"/>
      <c r="G3" s="448"/>
      <c r="H3" s="448"/>
      <c r="I3" s="448"/>
      <c r="J3" s="448"/>
      <c r="K3" s="448"/>
      <c r="L3" s="448"/>
      <c r="M3" s="71"/>
      <c r="N3" s="116"/>
    </row>
    <row r="4" spans="1:14" s="119" customFormat="1" ht="20.100000000000001" customHeight="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70"/>
      <c r="L4" s="70"/>
      <c r="M4" s="70" t="s">
        <v>99</v>
      </c>
      <c r="N4" s="116"/>
    </row>
    <row r="5" spans="1:14" s="113" customFormat="1" ht="20.100000000000001" customHeight="1">
      <c r="A5" s="479" t="s">
        <v>100</v>
      </c>
      <c r="B5" s="481" t="s">
        <v>248</v>
      </c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 t="s">
        <v>104</v>
      </c>
      <c r="N5" s="116"/>
    </row>
    <row r="6" spans="1:14" s="120" customFormat="1" ht="30" customHeight="1">
      <c r="A6" s="480"/>
      <c r="B6" s="477" t="s">
        <v>249</v>
      </c>
      <c r="C6" s="477"/>
      <c r="D6" s="477" t="s">
        <v>250</v>
      </c>
      <c r="E6" s="477"/>
      <c r="F6" s="477" t="s">
        <v>251</v>
      </c>
      <c r="G6" s="477"/>
      <c r="H6" s="477" t="s">
        <v>252</v>
      </c>
      <c r="I6" s="477"/>
      <c r="J6" s="478" t="s">
        <v>253</v>
      </c>
      <c r="K6" s="478"/>
      <c r="L6" s="478"/>
      <c r="M6" s="483"/>
      <c r="N6" s="116"/>
    </row>
    <row r="7" spans="1:14" s="122" customFormat="1" ht="20.100000000000001" customHeight="1">
      <c r="A7" s="480"/>
      <c r="B7" s="121" t="s">
        <v>106</v>
      </c>
      <c r="C7" s="121" t="s">
        <v>254</v>
      </c>
      <c r="D7" s="121" t="s">
        <v>106</v>
      </c>
      <c r="E7" s="121" t="s">
        <v>254</v>
      </c>
      <c r="F7" s="121" t="s">
        <v>106</v>
      </c>
      <c r="G7" s="121" t="s">
        <v>254</v>
      </c>
      <c r="H7" s="121" t="s">
        <v>106</v>
      </c>
      <c r="I7" s="121" t="s">
        <v>254</v>
      </c>
      <c r="J7" s="121" t="s">
        <v>106</v>
      </c>
      <c r="K7" s="121" t="s">
        <v>254</v>
      </c>
      <c r="L7" s="121" t="s">
        <v>255</v>
      </c>
      <c r="M7" s="483"/>
      <c r="N7" s="116"/>
    </row>
    <row r="8" spans="1:14" s="122" customFormat="1" ht="20.100000000000001" customHeight="1">
      <c r="A8" s="480"/>
      <c r="B8" s="121" t="s">
        <v>109</v>
      </c>
      <c r="C8" s="121" t="s">
        <v>110</v>
      </c>
      <c r="D8" s="121" t="s">
        <v>109</v>
      </c>
      <c r="E8" s="121" t="s">
        <v>110</v>
      </c>
      <c r="F8" s="121" t="s">
        <v>109</v>
      </c>
      <c r="G8" s="121" t="s">
        <v>110</v>
      </c>
      <c r="H8" s="121" t="s">
        <v>109</v>
      </c>
      <c r="I8" s="121" t="s">
        <v>110</v>
      </c>
      <c r="J8" s="30" t="s">
        <v>109</v>
      </c>
      <c r="K8" s="29" t="s">
        <v>110</v>
      </c>
      <c r="L8" s="29" t="s">
        <v>111</v>
      </c>
      <c r="M8" s="483"/>
      <c r="N8" s="116"/>
    </row>
    <row r="9" spans="1:14" s="122" customFormat="1" ht="20.100000000000001" customHeight="1">
      <c r="A9" s="73" t="s">
        <v>113</v>
      </c>
      <c r="B9" s="32">
        <v>404058</v>
      </c>
      <c r="C9" s="32">
        <v>111863</v>
      </c>
      <c r="D9" s="32">
        <v>1089678</v>
      </c>
      <c r="E9" s="32">
        <v>382043</v>
      </c>
      <c r="F9" s="32">
        <v>11646</v>
      </c>
      <c r="G9" s="32">
        <v>7739</v>
      </c>
      <c r="H9" s="32">
        <v>2211</v>
      </c>
      <c r="I9" s="32">
        <v>7956</v>
      </c>
      <c r="J9" s="32">
        <v>1507593</v>
      </c>
      <c r="K9" s="32">
        <v>509601</v>
      </c>
      <c r="L9" s="32">
        <v>2017194</v>
      </c>
      <c r="M9" s="74" t="s">
        <v>114</v>
      </c>
      <c r="N9" s="116"/>
    </row>
    <row r="10" spans="1:14" ht="20.100000000000001" customHeight="1">
      <c r="A10" s="134" t="s">
        <v>115</v>
      </c>
      <c r="B10" s="35">
        <v>414529</v>
      </c>
      <c r="C10" s="35">
        <v>170953</v>
      </c>
      <c r="D10" s="35">
        <v>1036269</v>
      </c>
      <c r="E10" s="35">
        <v>457198</v>
      </c>
      <c r="F10" s="35">
        <v>11971</v>
      </c>
      <c r="G10" s="35">
        <v>12244</v>
      </c>
      <c r="H10" s="35">
        <v>4924</v>
      </c>
      <c r="I10" s="35">
        <v>24929</v>
      </c>
      <c r="J10" s="35">
        <v>1467693</v>
      </c>
      <c r="K10" s="35">
        <v>665324</v>
      </c>
      <c r="L10" s="35">
        <v>2133017</v>
      </c>
      <c r="M10" s="76" t="s">
        <v>116</v>
      </c>
      <c r="N10" s="116"/>
    </row>
    <row r="11" spans="1:14" ht="20.100000000000001" customHeight="1">
      <c r="A11" s="73" t="s">
        <v>117</v>
      </c>
      <c r="B11" s="32">
        <v>76074</v>
      </c>
      <c r="C11" s="32">
        <v>27168</v>
      </c>
      <c r="D11" s="32">
        <v>218396</v>
      </c>
      <c r="E11" s="32">
        <v>83262</v>
      </c>
      <c r="F11" s="32">
        <v>2395</v>
      </c>
      <c r="G11" s="32">
        <v>2454</v>
      </c>
      <c r="H11" s="32">
        <v>1391</v>
      </c>
      <c r="I11" s="32">
        <v>4992</v>
      </c>
      <c r="J11" s="32">
        <v>298256</v>
      </c>
      <c r="K11" s="32">
        <v>117876</v>
      </c>
      <c r="L11" s="32">
        <v>416132</v>
      </c>
      <c r="M11" s="74" t="s">
        <v>118</v>
      </c>
      <c r="N11" s="116"/>
    </row>
    <row r="12" spans="1:14" s="127" customFormat="1" ht="20.100000000000001" customHeight="1">
      <c r="A12" s="134" t="s">
        <v>119</v>
      </c>
      <c r="B12" s="35">
        <v>48415</v>
      </c>
      <c r="C12" s="35">
        <v>8210</v>
      </c>
      <c r="D12" s="35">
        <v>154025</v>
      </c>
      <c r="E12" s="35">
        <v>39792</v>
      </c>
      <c r="F12" s="35">
        <v>1336</v>
      </c>
      <c r="G12" s="35">
        <v>690</v>
      </c>
      <c r="H12" s="35">
        <v>162</v>
      </c>
      <c r="I12" s="35">
        <v>617</v>
      </c>
      <c r="J12" s="35">
        <v>203938</v>
      </c>
      <c r="K12" s="35">
        <v>49309</v>
      </c>
      <c r="L12" s="35">
        <v>253247</v>
      </c>
      <c r="M12" s="76" t="s">
        <v>120</v>
      </c>
      <c r="N12" s="116"/>
    </row>
    <row r="13" spans="1:14" ht="20.100000000000001" customHeight="1">
      <c r="A13" s="73" t="s">
        <v>121</v>
      </c>
      <c r="B13" s="32">
        <v>203054</v>
      </c>
      <c r="C13" s="32">
        <v>42666</v>
      </c>
      <c r="D13" s="32">
        <v>614020</v>
      </c>
      <c r="E13" s="32">
        <v>166307</v>
      </c>
      <c r="F13" s="32">
        <v>7435</v>
      </c>
      <c r="G13" s="32">
        <v>3563</v>
      </c>
      <c r="H13" s="32">
        <v>1237</v>
      </c>
      <c r="I13" s="32">
        <v>2880</v>
      </c>
      <c r="J13" s="32">
        <v>825746</v>
      </c>
      <c r="K13" s="32">
        <v>215416</v>
      </c>
      <c r="L13" s="32">
        <v>1041162</v>
      </c>
      <c r="M13" s="74" t="s">
        <v>122</v>
      </c>
      <c r="N13" s="116"/>
    </row>
    <row r="14" spans="1:14" ht="20.100000000000001" customHeight="1">
      <c r="A14" s="134" t="s">
        <v>123</v>
      </c>
      <c r="B14" s="35">
        <v>57632</v>
      </c>
      <c r="C14" s="35">
        <v>10296</v>
      </c>
      <c r="D14" s="35">
        <v>161658</v>
      </c>
      <c r="E14" s="35">
        <v>45496</v>
      </c>
      <c r="F14" s="35">
        <v>1316</v>
      </c>
      <c r="G14" s="35">
        <v>1001</v>
      </c>
      <c r="H14" s="35">
        <v>150</v>
      </c>
      <c r="I14" s="35">
        <v>752</v>
      </c>
      <c r="J14" s="35">
        <v>220756</v>
      </c>
      <c r="K14" s="35">
        <v>57545</v>
      </c>
      <c r="L14" s="35">
        <v>278301</v>
      </c>
      <c r="M14" s="76" t="s">
        <v>124</v>
      </c>
      <c r="N14" s="116"/>
    </row>
    <row r="15" spans="1:14" ht="20.100000000000001" customHeight="1">
      <c r="A15" s="73" t="s">
        <v>125</v>
      </c>
      <c r="B15" s="32">
        <v>22573</v>
      </c>
      <c r="C15" s="32">
        <v>4699</v>
      </c>
      <c r="D15" s="32">
        <v>64394</v>
      </c>
      <c r="E15" s="32">
        <v>17649</v>
      </c>
      <c r="F15" s="32">
        <v>685</v>
      </c>
      <c r="G15" s="32">
        <v>309</v>
      </c>
      <c r="H15" s="32">
        <v>108</v>
      </c>
      <c r="I15" s="32">
        <v>363</v>
      </c>
      <c r="J15" s="32">
        <v>87760</v>
      </c>
      <c r="K15" s="32">
        <v>23020</v>
      </c>
      <c r="L15" s="32">
        <v>110780</v>
      </c>
      <c r="M15" s="74" t="s">
        <v>126</v>
      </c>
      <c r="N15" s="116"/>
    </row>
    <row r="16" spans="1:14" ht="20.100000000000001" customHeight="1">
      <c r="A16" s="134" t="s">
        <v>127</v>
      </c>
      <c r="B16" s="35">
        <v>17282</v>
      </c>
      <c r="C16" s="35">
        <v>3256</v>
      </c>
      <c r="D16" s="35">
        <v>59577</v>
      </c>
      <c r="E16" s="35">
        <v>17286</v>
      </c>
      <c r="F16" s="35">
        <v>384</v>
      </c>
      <c r="G16" s="35">
        <v>226</v>
      </c>
      <c r="H16" s="35">
        <v>56</v>
      </c>
      <c r="I16" s="35">
        <v>190</v>
      </c>
      <c r="J16" s="35">
        <v>77299</v>
      </c>
      <c r="K16" s="35">
        <v>20958</v>
      </c>
      <c r="L16" s="35">
        <v>98257</v>
      </c>
      <c r="M16" s="76" t="s">
        <v>128</v>
      </c>
      <c r="N16" s="116"/>
    </row>
    <row r="17" spans="1:14" ht="20.100000000000001" customHeight="1">
      <c r="A17" s="73" t="s">
        <v>129</v>
      </c>
      <c r="B17" s="32">
        <v>9189</v>
      </c>
      <c r="C17" s="32">
        <v>1716</v>
      </c>
      <c r="D17" s="32">
        <v>26866</v>
      </c>
      <c r="E17" s="32">
        <v>8214</v>
      </c>
      <c r="F17" s="32">
        <v>320</v>
      </c>
      <c r="G17" s="32">
        <v>145</v>
      </c>
      <c r="H17" s="32">
        <v>36</v>
      </c>
      <c r="I17" s="32">
        <v>163</v>
      </c>
      <c r="J17" s="32">
        <v>36411</v>
      </c>
      <c r="K17" s="32">
        <v>10238</v>
      </c>
      <c r="L17" s="32">
        <v>46649</v>
      </c>
      <c r="M17" s="74" t="s">
        <v>130</v>
      </c>
      <c r="N17" s="116"/>
    </row>
    <row r="18" spans="1:14" ht="20.100000000000001" customHeight="1">
      <c r="A18" s="134" t="s">
        <v>131</v>
      </c>
      <c r="B18" s="35">
        <v>48368</v>
      </c>
      <c r="C18" s="35">
        <v>16463</v>
      </c>
      <c r="D18" s="35">
        <v>98186</v>
      </c>
      <c r="E18" s="35">
        <v>35954</v>
      </c>
      <c r="F18" s="35">
        <v>860</v>
      </c>
      <c r="G18" s="35">
        <v>821</v>
      </c>
      <c r="H18" s="35">
        <v>620</v>
      </c>
      <c r="I18" s="35">
        <v>2617</v>
      </c>
      <c r="J18" s="35">
        <v>148034</v>
      </c>
      <c r="K18" s="35">
        <v>55855</v>
      </c>
      <c r="L18" s="35">
        <v>203889</v>
      </c>
      <c r="M18" s="76" t="s">
        <v>132</v>
      </c>
      <c r="N18" s="116"/>
    </row>
    <row r="19" spans="1:14" ht="20.100000000000001" customHeight="1">
      <c r="A19" s="73" t="s">
        <v>133</v>
      </c>
      <c r="B19" s="32">
        <v>19007</v>
      </c>
      <c r="C19" s="32">
        <v>5003</v>
      </c>
      <c r="D19" s="32">
        <v>46800</v>
      </c>
      <c r="E19" s="32">
        <v>13817</v>
      </c>
      <c r="F19" s="32">
        <v>337</v>
      </c>
      <c r="G19" s="32">
        <v>370</v>
      </c>
      <c r="H19" s="32">
        <v>70</v>
      </c>
      <c r="I19" s="32">
        <v>478</v>
      </c>
      <c r="J19" s="32">
        <v>66214</v>
      </c>
      <c r="K19" s="32">
        <v>19668</v>
      </c>
      <c r="L19" s="32">
        <v>85882</v>
      </c>
      <c r="M19" s="74" t="s">
        <v>134</v>
      </c>
      <c r="N19" s="116"/>
    </row>
    <row r="20" spans="1:14" ht="20.100000000000001" customHeight="1">
      <c r="A20" s="134" t="s">
        <v>135</v>
      </c>
      <c r="B20" s="35">
        <v>10977</v>
      </c>
      <c r="C20" s="35">
        <v>2129</v>
      </c>
      <c r="D20" s="35">
        <v>34094</v>
      </c>
      <c r="E20" s="35">
        <v>9234</v>
      </c>
      <c r="F20" s="35">
        <v>248</v>
      </c>
      <c r="G20" s="35">
        <v>255</v>
      </c>
      <c r="H20" s="35">
        <v>43</v>
      </c>
      <c r="I20" s="35">
        <v>183</v>
      </c>
      <c r="J20" s="35">
        <v>45362</v>
      </c>
      <c r="K20" s="35">
        <v>11801</v>
      </c>
      <c r="L20" s="35">
        <v>57163</v>
      </c>
      <c r="M20" s="76" t="s">
        <v>136</v>
      </c>
      <c r="N20" s="116"/>
    </row>
    <row r="21" spans="1:14" ht="20.100000000000001" customHeight="1">
      <c r="A21" s="73" t="s">
        <v>137</v>
      </c>
      <c r="B21" s="32">
        <v>13895</v>
      </c>
      <c r="C21" s="32">
        <v>2339</v>
      </c>
      <c r="D21" s="32">
        <v>49376</v>
      </c>
      <c r="E21" s="32">
        <v>13068</v>
      </c>
      <c r="F21" s="32">
        <v>560</v>
      </c>
      <c r="G21" s="32">
        <v>241</v>
      </c>
      <c r="H21" s="32">
        <v>69</v>
      </c>
      <c r="I21" s="32">
        <v>229</v>
      </c>
      <c r="J21" s="32">
        <v>63900</v>
      </c>
      <c r="K21" s="32">
        <v>15877</v>
      </c>
      <c r="L21" s="32">
        <v>79777</v>
      </c>
      <c r="M21" s="74" t="s">
        <v>138</v>
      </c>
    </row>
    <row r="22" spans="1:14" ht="20.100000000000001" customHeight="1" thickBot="1">
      <c r="A22" s="138" t="s">
        <v>214</v>
      </c>
      <c r="B22" s="139">
        <v>1345053</v>
      </c>
      <c r="C22" s="139">
        <v>406761</v>
      </c>
      <c r="D22" s="139">
        <v>3653339</v>
      </c>
      <c r="E22" s="139">
        <v>1289320</v>
      </c>
      <c r="F22" s="139">
        <v>39493</v>
      </c>
      <c r="G22" s="139">
        <v>30058</v>
      </c>
      <c r="H22" s="139">
        <v>11077</v>
      </c>
      <c r="I22" s="139">
        <v>46349</v>
      </c>
      <c r="J22" s="139">
        <v>5048962</v>
      </c>
      <c r="K22" s="139">
        <v>1772488</v>
      </c>
      <c r="L22" s="139">
        <v>6821450</v>
      </c>
      <c r="M22" s="140" t="s">
        <v>111</v>
      </c>
    </row>
  </sheetData>
  <protectedRanges>
    <protectedRange sqref="M5:M8 F6 B6 D6 J6:K8" name="نطاق1"/>
    <protectedRange sqref="A1:B1 D1:M1" name="نطاق1_3"/>
    <protectedRange sqref="J5:K5 B5:H5" name="نطاق1_2"/>
    <protectedRange sqref="D7:D8 B7:B8 F7:F8 H7:H8" name="نطاق1_4"/>
    <protectedRange sqref="E7:E8 C7:C8 G7:G8 I7:I8" name="نطاق1_5"/>
    <protectedRange sqref="L7:L8" name="نطاق1_6"/>
    <protectedRange sqref="H6" name="نطاق1_7"/>
    <protectedRange sqref="A5:A8" name="نطاق1_8"/>
    <protectedRange sqref="K2:L3 E2:J4 A2:C3 C4:D4" name="نطاق1_9"/>
    <protectedRange sqref="A4" name="نطاق1_11"/>
    <protectedRange sqref="K4:L4" name="نطاق1_10_1"/>
    <protectedRange sqref="M20" name="نطاق1_1"/>
    <protectedRange sqref="A20" name="نطاق1_8_1"/>
    <protectedRange sqref="A9:A19" name="نطاق1_1_1"/>
  </protectedRanges>
  <mergeCells count="10">
    <mergeCell ref="C2:L2"/>
    <mergeCell ref="C3:L3"/>
    <mergeCell ref="A5:A8"/>
    <mergeCell ref="B5:L5"/>
    <mergeCell ref="M5:M8"/>
    <mergeCell ref="B6:C6"/>
    <mergeCell ref="D6:E6"/>
    <mergeCell ref="F6:G6"/>
    <mergeCell ref="H6:I6"/>
    <mergeCell ref="J6:L6"/>
  </mergeCells>
  <hyperlinks>
    <hyperlink ref="N1" location="الفهرس!A1" display="R"/>
  </hyperlinks>
  <printOptions horizontalCentered="1" verticalCentered="1"/>
  <pageMargins left="0.19685039370078741" right="0" top="0.39370078740157483" bottom="0.19685039370078741" header="0.39370078740157483" footer="0.19685039370078741"/>
  <pageSetup paperSize="9" scale="65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rightToLeft="1" topLeftCell="A28" workbookViewId="0">
      <selection activeCell="D1" sqref="D1"/>
    </sheetView>
  </sheetViews>
  <sheetFormatPr defaultColWidth="9" defaultRowHeight="20.100000000000001" customHeight="1"/>
  <cols>
    <col min="1" max="1" width="7.75" style="1" bestFit="1" customWidth="1"/>
    <col min="2" max="3" width="91.375" style="1" customWidth="1"/>
    <col min="4" max="4" width="8.75" style="1" customWidth="1"/>
    <col min="5" max="16384" width="9" style="1"/>
  </cols>
  <sheetData>
    <row r="1" spans="1:4" ht="30" customHeight="1">
      <c r="C1" s="2" t="s">
        <v>4</v>
      </c>
      <c r="D1" s="5" t="s">
        <v>95</v>
      </c>
    </row>
    <row r="2" spans="1:4" ht="30" customHeight="1" thickBot="1"/>
    <row r="3" spans="1:4" ht="63.75" customHeight="1">
      <c r="A3" s="3" t="s">
        <v>1</v>
      </c>
      <c r="B3" s="10" t="s">
        <v>2</v>
      </c>
      <c r="C3" s="10" t="s">
        <v>9</v>
      </c>
      <c r="D3" s="11" t="s">
        <v>10</v>
      </c>
    </row>
    <row r="4" spans="1:4" ht="20.100000000000001" customHeight="1">
      <c r="A4" s="8">
        <v>1</v>
      </c>
      <c r="B4" s="12" t="s">
        <v>11</v>
      </c>
      <c r="C4" s="13" t="s">
        <v>12</v>
      </c>
      <c r="D4" s="14">
        <v>1</v>
      </c>
    </row>
    <row r="5" spans="1:4" ht="20.100000000000001" customHeight="1">
      <c r="A5" s="6">
        <v>2</v>
      </c>
      <c r="B5" s="7" t="s">
        <v>13</v>
      </c>
      <c r="C5" s="15" t="s">
        <v>14</v>
      </c>
      <c r="D5" s="16">
        <v>2</v>
      </c>
    </row>
    <row r="6" spans="1:4" ht="20.100000000000001" customHeight="1">
      <c r="A6" s="8" t="s">
        <v>15</v>
      </c>
      <c r="B6" s="12" t="s">
        <v>16</v>
      </c>
      <c r="C6" s="13" t="s">
        <v>17</v>
      </c>
      <c r="D6" s="14" t="s">
        <v>15</v>
      </c>
    </row>
    <row r="7" spans="1:4" ht="20.100000000000001" customHeight="1">
      <c r="A7" s="6" t="s">
        <v>18</v>
      </c>
      <c r="B7" s="7" t="s">
        <v>19</v>
      </c>
      <c r="C7" s="15" t="s">
        <v>20</v>
      </c>
      <c r="D7" s="16" t="s">
        <v>18</v>
      </c>
    </row>
    <row r="8" spans="1:4" ht="20.100000000000001" customHeight="1">
      <c r="A8" s="8" t="s">
        <v>21</v>
      </c>
      <c r="B8" s="12" t="s">
        <v>22</v>
      </c>
      <c r="C8" s="13" t="s">
        <v>23</v>
      </c>
      <c r="D8" s="14" t="s">
        <v>21</v>
      </c>
    </row>
    <row r="9" spans="1:4" ht="20.100000000000001" customHeight="1">
      <c r="A9" s="6" t="s">
        <v>24</v>
      </c>
      <c r="B9" s="7" t="s">
        <v>25</v>
      </c>
      <c r="C9" s="15" t="s">
        <v>26</v>
      </c>
      <c r="D9" s="16" t="s">
        <v>24</v>
      </c>
    </row>
    <row r="10" spans="1:4" ht="20.100000000000001" customHeight="1">
      <c r="A10" s="8" t="s">
        <v>27</v>
      </c>
      <c r="B10" s="12" t="s">
        <v>28</v>
      </c>
      <c r="C10" s="13" t="s">
        <v>29</v>
      </c>
      <c r="D10" s="14" t="s">
        <v>27</v>
      </c>
    </row>
    <row r="11" spans="1:4" ht="20.100000000000001" customHeight="1">
      <c r="A11" s="6" t="s">
        <v>30</v>
      </c>
      <c r="B11" s="7" t="s">
        <v>31</v>
      </c>
      <c r="C11" s="15" t="s">
        <v>32</v>
      </c>
      <c r="D11" s="16" t="s">
        <v>30</v>
      </c>
    </row>
    <row r="12" spans="1:4" ht="20.100000000000001" customHeight="1">
      <c r="A12" s="8" t="s">
        <v>33</v>
      </c>
      <c r="B12" s="12" t="s">
        <v>34</v>
      </c>
      <c r="C12" s="13" t="s">
        <v>35</v>
      </c>
      <c r="D12" s="14" t="s">
        <v>33</v>
      </c>
    </row>
    <row r="13" spans="1:4" ht="20.100000000000001" customHeight="1">
      <c r="A13" s="6" t="s">
        <v>36</v>
      </c>
      <c r="B13" s="7" t="s">
        <v>37</v>
      </c>
      <c r="C13" s="15" t="s">
        <v>35</v>
      </c>
      <c r="D13" s="16" t="s">
        <v>36</v>
      </c>
    </row>
    <row r="14" spans="1:4" ht="20.100000000000001" customHeight="1">
      <c r="A14" s="8" t="s">
        <v>38</v>
      </c>
      <c r="B14" s="12" t="s">
        <v>39</v>
      </c>
      <c r="C14" s="13" t="s">
        <v>40</v>
      </c>
      <c r="D14" s="14" t="s">
        <v>38</v>
      </c>
    </row>
    <row r="15" spans="1:4" ht="20.100000000000001" customHeight="1">
      <c r="A15" s="6" t="s">
        <v>41</v>
      </c>
      <c r="B15" s="7" t="s">
        <v>42</v>
      </c>
      <c r="C15" s="15" t="s">
        <v>43</v>
      </c>
      <c r="D15" s="16" t="s">
        <v>41</v>
      </c>
    </row>
    <row r="16" spans="1:4" ht="20.100000000000001" customHeight="1">
      <c r="A16" s="8" t="s">
        <v>44</v>
      </c>
      <c r="B16" s="12" t="s">
        <v>45</v>
      </c>
      <c r="C16" s="13" t="s">
        <v>46</v>
      </c>
      <c r="D16" s="14" t="s">
        <v>44</v>
      </c>
    </row>
    <row r="17" spans="1:4" ht="20.100000000000001" customHeight="1">
      <c r="A17" s="6" t="s">
        <v>47</v>
      </c>
      <c r="B17" s="7" t="s">
        <v>48</v>
      </c>
      <c r="C17" s="15" t="s">
        <v>49</v>
      </c>
      <c r="D17" s="16" t="s">
        <v>47</v>
      </c>
    </row>
    <row r="18" spans="1:4" ht="20.100000000000001" customHeight="1">
      <c r="A18" s="8" t="s">
        <v>50</v>
      </c>
      <c r="B18" s="12" t="s">
        <v>51</v>
      </c>
      <c r="C18" s="13" t="s">
        <v>52</v>
      </c>
      <c r="D18" s="14" t="s">
        <v>50</v>
      </c>
    </row>
    <row r="19" spans="1:4" ht="20.100000000000001" customHeight="1">
      <c r="A19" s="6" t="s">
        <v>53</v>
      </c>
      <c r="B19" s="7" t="s">
        <v>54</v>
      </c>
      <c r="C19" s="15" t="s">
        <v>55</v>
      </c>
      <c r="D19" s="16" t="s">
        <v>53</v>
      </c>
    </row>
    <row r="20" spans="1:4" ht="20.100000000000001" customHeight="1">
      <c r="A20" s="8" t="s">
        <v>56</v>
      </c>
      <c r="B20" s="12" t="s">
        <v>57</v>
      </c>
      <c r="C20" s="13" t="s">
        <v>58</v>
      </c>
      <c r="D20" s="14" t="s">
        <v>56</v>
      </c>
    </row>
    <row r="21" spans="1:4" ht="20.100000000000001" customHeight="1">
      <c r="A21" s="6" t="s">
        <v>59</v>
      </c>
      <c r="B21" s="7" t="s">
        <v>60</v>
      </c>
      <c r="C21" s="17" t="s">
        <v>61</v>
      </c>
      <c r="D21" s="16" t="s">
        <v>59</v>
      </c>
    </row>
    <row r="22" spans="1:4" ht="20.100000000000001" customHeight="1">
      <c r="A22" s="8" t="s">
        <v>62</v>
      </c>
      <c r="B22" s="12" t="s">
        <v>63</v>
      </c>
      <c r="C22" s="18" t="s">
        <v>64</v>
      </c>
      <c r="D22" s="14" t="s">
        <v>62</v>
      </c>
    </row>
    <row r="23" spans="1:4" ht="20.100000000000001" customHeight="1">
      <c r="A23" s="6" t="s">
        <v>65</v>
      </c>
      <c r="B23" s="7" t="s">
        <v>66</v>
      </c>
      <c r="C23" s="17" t="s">
        <v>67</v>
      </c>
      <c r="D23" s="16" t="s">
        <v>65</v>
      </c>
    </row>
    <row r="24" spans="1:4" ht="20.100000000000001" customHeight="1">
      <c r="A24" s="8" t="s">
        <v>68</v>
      </c>
      <c r="B24" s="12" t="s">
        <v>69</v>
      </c>
      <c r="C24" s="13" t="s">
        <v>70</v>
      </c>
      <c r="D24" s="14" t="s">
        <v>68</v>
      </c>
    </row>
    <row r="25" spans="1:4" ht="20.100000000000001" customHeight="1">
      <c r="A25" s="6" t="s">
        <v>71</v>
      </c>
      <c r="B25" s="7" t="s">
        <v>72</v>
      </c>
      <c r="C25" s="15" t="s">
        <v>70</v>
      </c>
      <c r="D25" s="16" t="s">
        <v>71</v>
      </c>
    </row>
    <row r="26" spans="1:4" ht="20.100000000000001" customHeight="1">
      <c r="A26" s="8" t="s">
        <v>73</v>
      </c>
      <c r="B26" s="12" t="s">
        <v>74</v>
      </c>
      <c r="C26" s="13" t="s">
        <v>75</v>
      </c>
      <c r="D26" s="14" t="s">
        <v>73</v>
      </c>
    </row>
    <row r="27" spans="1:4" ht="20.100000000000001" customHeight="1">
      <c r="A27" s="6" t="s">
        <v>76</v>
      </c>
      <c r="B27" s="7" t="s">
        <v>77</v>
      </c>
      <c r="C27" s="15" t="s">
        <v>78</v>
      </c>
      <c r="D27" s="16" t="s">
        <v>76</v>
      </c>
    </row>
    <row r="28" spans="1:4" ht="20.100000000000001" customHeight="1">
      <c r="A28" s="8" t="s">
        <v>79</v>
      </c>
      <c r="B28" s="12" t="s">
        <v>80</v>
      </c>
      <c r="C28" s="13" t="s">
        <v>81</v>
      </c>
      <c r="D28" s="14" t="s">
        <v>79</v>
      </c>
    </row>
    <row r="29" spans="1:4" ht="20.100000000000001" customHeight="1">
      <c r="A29" s="6" t="s">
        <v>82</v>
      </c>
      <c r="B29" s="7" t="s">
        <v>83</v>
      </c>
      <c r="C29" s="15" t="s">
        <v>84</v>
      </c>
      <c r="D29" s="16" t="s">
        <v>82</v>
      </c>
    </row>
    <row r="30" spans="1:4" ht="20.100000000000001" customHeight="1">
      <c r="A30" s="8" t="s">
        <v>85</v>
      </c>
      <c r="B30" s="12" t="s">
        <v>86</v>
      </c>
      <c r="C30" s="13" t="s">
        <v>87</v>
      </c>
      <c r="D30" s="14" t="s">
        <v>85</v>
      </c>
    </row>
    <row r="31" spans="1:4" ht="20.100000000000001" customHeight="1">
      <c r="A31" s="6" t="s">
        <v>88</v>
      </c>
      <c r="B31" s="7" t="s">
        <v>89</v>
      </c>
      <c r="C31" s="15" t="s">
        <v>90</v>
      </c>
      <c r="D31" s="16" t="s">
        <v>88</v>
      </c>
    </row>
    <row r="32" spans="1:4" ht="20.100000000000001" customHeight="1" thickBot="1">
      <c r="A32" s="19" t="s">
        <v>91</v>
      </c>
      <c r="B32" s="12" t="s">
        <v>92</v>
      </c>
      <c r="C32" s="13" t="s">
        <v>90</v>
      </c>
      <c r="D32" s="20" t="s">
        <v>91</v>
      </c>
    </row>
  </sheetData>
  <hyperlinks>
    <hyperlink ref="B4:C4" location="'1'!A1" display="السكان حسب الجنس والمحافظة والجنسيه (سعودي/غير سعودي)"/>
    <hyperlink ref="B5:C5" location="'2'!A1" display="السكان حسب الجنس وفئات العمر والجنسية ( سعودي/ غير سعودي)"/>
    <hyperlink ref="B6:C6" location="'3-1'!A1" display="السكان   حسب فئات العمر والعلاقة برئيس الاسرة"/>
    <hyperlink ref="B7:C7" location="'3-2'!A1" display="السكان  الذكور حسب فئات العمر والعلاقة برئيس الاسرة "/>
    <hyperlink ref="B8:C8" location="'3-3'!A1" display="السكان  الاناث حسب فئات العمر والعلاقة برئيس الاسرة"/>
    <hyperlink ref="B9:C9" location="'3-4'!A1" display="السكان السعوديون  حسب فئات العمر والعلاقة برئيس الاسرة"/>
    <hyperlink ref="B10:C10" location="'3-5'!A1" display="السكان السعوديون الذكور حسب فئات العمر والعلاقة برئيس الاسرة "/>
    <hyperlink ref="B11:C11" location="'3-6'!A1" display="السكان السعوديون الاناث حسب فئات العمر والعلاقة برئيس الاسرة "/>
    <hyperlink ref="B12:C12" location="'3-7'!A1" display="السكان غير السعوديون  حسب فئات العمر والعلاقة برئيس الاسرة "/>
    <hyperlink ref="B13:C13" location="'3-8'!A1" display="السكان غير السعوديون الذكور حسب فئات العمر والعلاقة برئيس الاسرة"/>
    <hyperlink ref="B14:C14" location="'3-9'!A1" display="السكان غير السعوديون الاناث حسب فئات العمر والعلاقة برئيس الاسرة"/>
    <hyperlink ref="B15:C15" location="'4-1'!A1" display="السكان  (15 سنة فأكثر) حسب الجنس وفئات العمر والحالة الزواجية"/>
    <hyperlink ref="B16:C16" location="'4-2'!A1" display="السكان السعوديون (15 سنة فأكثر) حسب الجنس وفئات العمر والحالة الزواجية"/>
    <hyperlink ref="B17:C17" location="'4-3'!A1" display="السكان غير السعوديون (15 سنة فأكثر) حسب الجنس وفئات العمر والحالة الزواجية "/>
    <hyperlink ref="B18:C18" location="'5 -1'!A1" display="السكان (15 سنة فأكثر) حسب الجنس والحالة الزواجية والمحافظة"/>
    <hyperlink ref="B19:C19" location="'5-2'!A1" display="السكان السعوديون (15 سنة فأكثر) حسب الجنس والحالة الزواجية والمحافظة "/>
    <hyperlink ref="B20:C20" location="'5 -3'!A1" display="السكان غيرالسعوديون (15 سنة فأكثر) حسب الجنس والحالة الزواجية والمحافظة"/>
    <hyperlink ref="B21:C21" location="'6-1'!A1" display="النساء  اللاتي سبق لهن الزواج حسب فئات عمرالأم وجنس المولود وعدد المواليد الأحياء خلال الـ 12 شهراً السابقة للتعداد"/>
    <hyperlink ref="B22:C22" location="'6-2'!A1" display="النساء السعوديات اللاتي سبق لهن الزواج حسب فئات عمرالأم وجنس المولود وعدد المواليد الأحياء خلال الـ 12 شهراً السابقة للتعداد"/>
    <hyperlink ref="B23:C23" location="'6-3'!A1" display="النساء غير السعوديات اللاتي سبق لهن الزواج حسب فئات عمرالأم وجنس المولود وعدد المواليد الأحياء خلال الـ 12 شهراً السابقة للتعداد"/>
    <hyperlink ref="B24:C24" location="'7-1'!A1" display="وفيات  السكان خلال ال 12 شهراً السابقة للتعداد حسب المحافظة و فئات العمر عند الوفاة"/>
    <hyperlink ref="B25:C25" location="'7-2'!A1" display="وفيات  السكان  الذكور خلال ال 12 شهراً السابقة للتعداد حسب المحافظة و فئات العمر عند الوفاة"/>
    <hyperlink ref="B26:C26" location="'7-3'!A1" display="وفيات السكان  الاناث خلال ال 12 شهراً السابقة للتعداد حسب المحافظة و فئات العمر عند الوفاة"/>
    <hyperlink ref="B27:C27" location="'7-4'!A1" display="وفيات السكان السعوديين خلال ال 12 شهراً السابقة للتعداد حسب المحافظة و فئات العمر عند الوفاة"/>
    <hyperlink ref="B28:C28" location="'7-5'!A1" display="وفيات السكان السعوديين الذكور خلال ال 12 شهراً السابقة للتعداد حسب المحافظة و فئات العمر عند الوفاة"/>
    <hyperlink ref="B29:C29" location="'7-6'!A1" display="وفيات السكان السعوديين الاناث خلال ال 12 شهراً السابقة للتعداد حسب المحافظة و فئات العمر عند الوفاة"/>
    <hyperlink ref="B30:C30" location="'7-7'!A1" display="وفيات السكان غيرالسعوديين خلال ال 12 شهراً السابقة للتعداد حسب المحافظة و فئات العمر عند الوفاة"/>
    <hyperlink ref="B31:C31" location="'7-8'!A1" display="وفيات السكان  غيرالسعوديين الذكور خلال ال 12 شهراً السابقة للتعداد حسب المحافظة و فئات العمر عند الوفاة"/>
    <hyperlink ref="B32:C32" location="'7-9'!A1" display="وفيات السكان غير السعوديين الاناث خلال ال 12 شهراً السابقة للتعداد حسب المحافظة و فئات العمر عند الوفاة"/>
    <hyperlink ref="D1" location="'الفهرس الشامل'!A1" display="R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rightToLeft="1" zoomScaleNormal="100" zoomScaleSheetLayoutView="70" workbookViewId="0">
      <selection activeCell="C3" sqref="C3"/>
    </sheetView>
  </sheetViews>
  <sheetFormatPr defaultColWidth="9" defaultRowHeight="20.100000000000001" customHeight="1"/>
  <cols>
    <col min="1" max="1" width="15.75" style="142" customWidth="1"/>
    <col min="2" max="2" width="25" style="142" customWidth="1"/>
    <col min="3" max="6" width="9.375" style="142" customWidth="1"/>
    <col min="7" max="7" width="18.875" style="142" customWidth="1"/>
    <col min="8" max="11" width="9.375" style="142" customWidth="1"/>
    <col min="12" max="12" width="20.375" style="142" customWidth="1"/>
    <col min="13" max="13" width="16.375" style="142" customWidth="1"/>
    <col min="14" max="14" width="10.125" style="150" bestFit="1" customWidth="1"/>
    <col min="15" max="16384" width="9" style="142"/>
  </cols>
  <sheetData>
    <row r="1" spans="1:14" s="141" customFormat="1" ht="20.100000000000001" customHeight="1">
      <c r="A1" s="64" t="s">
        <v>289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70" t="s">
        <v>290</v>
      </c>
      <c r="N1" s="25" t="s">
        <v>95</v>
      </c>
    </row>
    <row r="2" spans="1:14" s="141" customFormat="1" ht="30" customHeight="1">
      <c r="A2" s="142"/>
      <c r="B2" s="142"/>
      <c r="C2" s="448" t="s">
        <v>291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143"/>
    </row>
    <row r="3" spans="1:14" s="141" customFormat="1" ht="30" customHeight="1">
      <c r="A3" s="142"/>
      <c r="B3" s="142"/>
      <c r="C3" s="484" t="s">
        <v>292</v>
      </c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143"/>
    </row>
    <row r="4" spans="1:14" s="145" customFormat="1" ht="20.100000000000001" customHeight="1" thickBot="1">
      <c r="A4" s="98" t="s">
        <v>98</v>
      </c>
      <c r="B4" s="98"/>
      <c r="C4" s="44"/>
      <c r="D4" s="44"/>
      <c r="E4" s="44"/>
      <c r="F4" s="44"/>
      <c r="G4" s="44"/>
      <c r="H4" s="44"/>
      <c r="I4" s="44"/>
      <c r="J4" s="44"/>
      <c r="K4" s="144"/>
      <c r="L4" s="94"/>
      <c r="M4" s="94" t="s">
        <v>99</v>
      </c>
      <c r="N4" s="143"/>
    </row>
    <row r="5" spans="1:14" s="147" customFormat="1" ht="20.100000000000001" customHeight="1" thickTop="1">
      <c r="A5" s="472" t="s">
        <v>183</v>
      </c>
      <c r="B5" s="65" t="s">
        <v>293</v>
      </c>
      <c r="C5" s="485" t="s">
        <v>294</v>
      </c>
      <c r="D5" s="486"/>
      <c r="E5" s="486"/>
      <c r="F5" s="487"/>
      <c r="G5" s="146" t="s">
        <v>295</v>
      </c>
      <c r="H5" s="485" t="s">
        <v>296</v>
      </c>
      <c r="I5" s="486"/>
      <c r="J5" s="486"/>
      <c r="K5" s="487"/>
      <c r="L5" s="146" t="s">
        <v>295</v>
      </c>
      <c r="M5" s="475" t="s">
        <v>146</v>
      </c>
      <c r="N5" s="143"/>
    </row>
    <row r="6" spans="1:14" s="147" customFormat="1" ht="20.100000000000001" customHeight="1">
      <c r="A6" s="473"/>
      <c r="B6" s="30" t="s">
        <v>297</v>
      </c>
      <c r="C6" s="148">
        <v>0</v>
      </c>
      <c r="D6" s="148">
        <v>1</v>
      </c>
      <c r="E6" s="148">
        <v>2</v>
      </c>
      <c r="F6" s="148" t="s">
        <v>298</v>
      </c>
      <c r="G6" s="30" t="s">
        <v>299</v>
      </c>
      <c r="H6" s="148">
        <v>0</v>
      </c>
      <c r="I6" s="148">
        <v>1</v>
      </c>
      <c r="J6" s="148">
        <v>2</v>
      </c>
      <c r="K6" s="148" t="s">
        <v>298</v>
      </c>
      <c r="L6" s="30" t="s">
        <v>299</v>
      </c>
      <c r="M6" s="476"/>
      <c r="N6" s="143"/>
    </row>
    <row r="7" spans="1:14" ht="20.100000000000001" customHeight="1">
      <c r="A7" s="48" t="s">
        <v>152</v>
      </c>
      <c r="B7" s="32">
        <v>70857</v>
      </c>
      <c r="C7" s="32">
        <v>66136</v>
      </c>
      <c r="D7" s="32">
        <v>4681</v>
      </c>
      <c r="E7" s="32">
        <v>40</v>
      </c>
      <c r="F7" s="32">
        <v>0</v>
      </c>
      <c r="G7" s="32">
        <v>4761</v>
      </c>
      <c r="H7" s="32">
        <v>65017</v>
      </c>
      <c r="I7" s="32">
        <v>5802</v>
      </c>
      <c r="J7" s="32">
        <v>36</v>
      </c>
      <c r="K7" s="32">
        <v>2</v>
      </c>
      <c r="L7" s="32">
        <v>5880</v>
      </c>
      <c r="M7" s="33" t="s">
        <v>153</v>
      </c>
      <c r="N7" s="143"/>
    </row>
    <row r="8" spans="1:14" ht="20.100000000000001" customHeight="1">
      <c r="A8" s="51" t="s">
        <v>154</v>
      </c>
      <c r="B8" s="35">
        <v>521385</v>
      </c>
      <c r="C8" s="35">
        <v>487239</v>
      </c>
      <c r="D8" s="35">
        <v>33874</v>
      </c>
      <c r="E8" s="35">
        <v>267</v>
      </c>
      <c r="F8" s="35">
        <v>5</v>
      </c>
      <c r="G8" s="35">
        <v>34423</v>
      </c>
      <c r="H8" s="35">
        <v>487588</v>
      </c>
      <c r="I8" s="35">
        <v>33448</v>
      </c>
      <c r="J8" s="35">
        <v>345</v>
      </c>
      <c r="K8" s="35">
        <v>4</v>
      </c>
      <c r="L8" s="35">
        <v>34150</v>
      </c>
      <c r="M8" s="36" t="s">
        <v>155</v>
      </c>
      <c r="N8" s="143"/>
    </row>
    <row r="9" spans="1:14" ht="20.100000000000001" customHeight="1">
      <c r="A9" s="48" t="s">
        <v>156</v>
      </c>
      <c r="B9" s="32">
        <v>940345</v>
      </c>
      <c r="C9" s="32">
        <v>861631</v>
      </c>
      <c r="D9" s="32">
        <v>78039</v>
      </c>
      <c r="E9" s="32">
        <v>639</v>
      </c>
      <c r="F9" s="32">
        <v>36</v>
      </c>
      <c r="G9" s="32">
        <v>79425</v>
      </c>
      <c r="H9" s="32">
        <v>870799</v>
      </c>
      <c r="I9" s="32">
        <v>68820</v>
      </c>
      <c r="J9" s="32">
        <v>716</v>
      </c>
      <c r="K9" s="32">
        <v>10</v>
      </c>
      <c r="L9" s="32">
        <v>70282</v>
      </c>
      <c r="M9" s="33" t="s">
        <v>157</v>
      </c>
      <c r="N9" s="143"/>
    </row>
    <row r="10" spans="1:14" ht="20.100000000000001" customHeight="1">
      <c r="A10" s="51" t="s">
        <v>158</v>
      </c>
      <c r="B10" s="35">
        <v>1015747</v>
      </c>
      <c r="C10" s="35">
        <v>926756</v>
      </c>
      <c r="D10" s="35">
        <v>88159</v>
      </c>
      <c r="E10" s="35">
        <v>795</v>
      </c>
      <c r="F10" s="35">
        <v>37</v>
      </c>
      <c r="G10" s="35">
        <v>89860</v>
      </c>
      <c r="H10" s="35">
        <v>971089</v>
      </c>
      <c r="I10" s="35">
        <v>43993</v>
      </c>
      <c r="J10" s="35">
        <v>645</v>
      </c>
      <c r="K10" s="35">
        <v>20</v>
      </c>
      <c r="L10" s="35">
        <v>45343</v>
      </c>
      <c r="M10" s="36" t="s">
        <v>159</v>
      </c>
      <c r="N10" s="143"/>
    </row>
    <row r="11" spans="1:14" ht="20.100000000000001" customHeight="1">
      <c r="A11" s="48" t="s">
        <v>212</v>
      </c>
      <c r="B11" s="32">
        <v>909483</v>
      </c>
      <c r="C11" s="32">
        <v>876740</v>
      </c>
      <c r="D11" s="32">
        <v>32319</v>
      </c>
      <c r="E11" s="32">
        <v>397</v>
      </c>
      <c r="F11" s="32">
        <v>27</v>
      </c>
      <c r="G11" s="32">
        <v>33195</v>
      </c>
      <c r="H11" s="32">
        <v>834530</v>
      </c>
      <c r="I11" s="32">
        <v>74496</v>
      </c>
      <c r="J11" s="32">
        <v>453</v>
      </c>
      <c r="K11" s="32">
        <v>4</v>
      </c>
      <c r="L11" s="32">
        <v>75414</v>
      </c>
      <c r="M11" s="33" t="s">
        <v>161</v>
      </c>
      <c r="N11" s="143"/>
    </row>
    <row r="12" spans="1:14" ht="20.100000000000001" customHeight="1">
      <c r="A12" s="51" t="s">
        <v>162</v>
      </c>
      <c r="B12" s="35">
        <v>664330</v>
      </c>
      <c r="C12" s="35">
        <v>639775</v>
      </c>
      <c r="D12" s="35">
        <v>24362</v>
      </c>
      <c r="E12" s="35">
        <v>183</v>
      </c>
      <c r="F12" s="35">
        <v>10</v>
      </c>
      <c r="G12" s="35">
        <v>24758</v>
      </c>
      <c r="H12" s="35">
        <v>647659</v>
      </c>
      <c r="I12" s="35">
        <v>16504</v>
      </c>
      <c r="J12" s="35">
        <v>161</v>
      </c>
      <c r="K12" s="35">
        <v>6</v>
      </c>
      <c r="L12" s="35">
        <v>16844</v>
      </c>
      <c r="M12" s="36" t="s">
        <v>163</v>
      </c>
      <c r="N12" s="143"/>
    </row>
    <row r="13" spans="1:14" ht="20.100000000000001" customHeight="1">
      <c r="A13" s="48" t="s">
        <v>164</v>
      </c>
      <c r="B13" s="32">
        <v>553735</v>
      </c>
      <c r="C13" s="32">
        <v>546458</v>
      </c>
      <c r="D13" s="32">
        <v>7202</v>
      </c>
      <c r="E13" s="32">
        <v>66</v>
      </c>
      <c r="F13" s="32">
        <v>9</v>
      </c>
      <c r="G13" s="32">
        <v>7361</v>
      </c>
      <c r="H13" s="32">
        <v>550551</v>
      </c>
      <c r="I13" s="32">
        <v>3129</v>
      </c>
      <c r="J13" s="32">
        <v>52</v>
      </c>
      <c r="K13" s="32">
        <v>3</v>
      </c>
      <c r="L13" s="32">
        <v>3242</v>
      </c>
      <c r="M13" s="33" t="s">
        <v>165</v>
      </c>
      <c r="N13" s="143"/>
    </row>
    <row r="14" spans="1:14" ht="20.100000000000001" customHeight="1">
      <c r="A14" s="51" t="s">
        <v>300</v>
      </c>
      <c r="B14" s="35">
        <v>1074757</v>
      </c>
      <c r="C14" s="35">
        <v>1073351</v>
      </c>
      <c r="D14" s="35">
        <v>1406</v>
      </c>
      <c r="E14" s="35">
        <v>0</v>
      </c>
      <c r="F14" s="35">
        <v>0</v>
      </c>
      <c r="G14" s="35">
        <v>1406</v>
      </c>
      <c r="H14" s="35">
        <v>1073640</v>
      </c>
      <c r="I14" s="35">
        <v>1117</v>
      </c>
      <c r="J14" s="35">
        <v>0</v>
      </c>
      <c r="K14" s="35">
        <v>0</v>
      </c>
      <c r="L14" s="35">
        <v>1117</v>
      </c>
      <c r="M14" s="36" t="s">
        <v>301</v>
      </c>
      <c r="N14" s="143"/>
    </row>
    <row r="15" spans="1:14" s="149" customFormat="1" ht="20.100000000000001" customHeight="1" thickBot="1">
      <c r="A15" s="37" t="s">
        <v>214</v>
      </c>
      <c r="B15" s="38">
        <v>5750639</v>
      </c>
      <c r="C15" s="38">
        <v>5478086</v>
      </c>
      <c r="D15" s="38">
        <v>270042</v>
      </c>
      <c r="E15" s="38">
        <v>2387</v>
      </c>
      <c r="F15" s="38">
        <v>124</v>
      </c>
      <c r="G15" s="38">
        <v>275189</v>
      </c>
      <c r="H15" s="38">
        <v>5500873</v>
      </c>
      <c r="I15" s="38">
        <v>247309</v>
      </c>
      <c r="J15" s="38">
        <v>2408</v>
      </c>
      <c r="K15" s="38">
        <v>49</v>
      </c>
      <c r="L15" s="38">
        <v>252272</v>
      </c>
      <c r="M15" s="39" t="s">
        <v>111</v>
      </c>
      <c r="N15" s="143"/>
    </row>
    <row r="16" spans="1:14" ht="20.100000000000001" customHeight="1" thickTop="1"/>
    <row r="17" spans="1:14" ht="20.100000000000001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151"/>
    </row>
    <row r="18" spans="1:14" ht="20.100000000000001" customHeight="1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4"/>
      <c r="N18" s="151"/>
    </row>
    <row r="19" spans="1:14" ht="20.100000000000001" customHeight="1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4"/>
      <c r="N19" s="151"/>
    </row>
    <row r="20" spans="1:14" ht="20.100000000000001" customHeight="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  <c r="N20" s="151"/>
    </row>
    <row r="21" spans="1:14" ht="20.100000000000001" customHeight="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4"/>
      <c r="N21" s="151"/>
    </row>
    <row r="22" spans="1:14" ht="20.100000000000001" customHeight="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4"/>
      <c r="N22" s="151"/>
    </row>
    <row r="23" spans="1:14" ht="20.100000000000001" customHeight="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4"/>
      <c r="N23" s="151"/>
    </row>
    <row r="24" spans="1:14" ht="20.100000000000001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4"/>
      <c r="N24" s="151"/>
    </row>
    <row r="25" spans="1:14" ht="20.100000000000001" customHeight="1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4"/>
      <c r="N25" s="151"/>
    </row>
    <row r="26" spans="1:14" ht="20.100000000000001" customHeight="1">
      <c r="A26" s="155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92"/>
      <c r="N26" s="151"/>
    </row>
    <row r="27" spans="1:14" ht="20.100000000000001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151"/>
    </row>
    <row r="28" spans="1:14" ht="20.100000000000001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151"/>
    </row>
  </sheetData>
  <protectedRanges>
    <protectedRange sqref="A4" name="نطاق1_1"/>
    <protectedRange sqref="L4" name="نطاق1_10"/>
  </protectedRanges>
  <mergeCells count="6">
    <mergeCell ref="C2:M2"/>
    <mergeCell ref="C3:M3"/>
    <mergeCell ref="A5:A6"/>
    <mergeCell ref="C5:F5"/>
    <mergeCell ref="H5:K5"/>
    <mergeCell ref="M5:M6"/>
  </mergeCells>
  <hyperlinks>
    <hyperlink ref="N1" location="الفهرس!A1" display="R"/>
  </hyperlinks>
  <printOptions horizontalCentered="1" verticalCentered="1"/>
  <pageMargins left="0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rightToLeft="1" zoomScaleNormal="100" zoomScaleSheetLayoutView="70" workbookViewId="0">
      <selection activeCell="C3" sqref="C3"/>
    </sheetView>
  </sheetViews>
  <sheetFormatPr defaultColWidth="9" defaultRowHeight="20.100000000000001" customHeight="1"/>
  <cols>
    <col min="1" max="1" width="16.375" style="123" customWidth="1"/>
    <col min="2" max="2" width="26.25" style="123" customWidth="1"/>
    <col min="3" max="6" width="12.25" style="123" customWidth="1"/>
    <col min="7" max="7" width="15.125" style="123" customWidth="1"/>
    <col min="8" max="11" width="12.25" style="123" customWidth="1"/>
    <col min="12" max="13" width="15.375" style="123" customWidth="1"/>
    <col min="14" max="14" width="9.375" style="158" customWidth="1"/>
    <col min="15" max="16384" width="9" style="123"/>
  </cols>
  <sheetData>
    <row r="1" spans="1:14" s="113" customFormat="1" ht="20.100000000000001" customHeight="1">
      <c r="A1" s="64" t="s">
        <v>302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70" t="s">
        <v>303</v>
      </c>
      <c r="N1" s="25" t="s">
        <v>95</v>
      </c>
    </row>
    <row r="2" spans="1:14" s="113" customFormat="1" ht="30" customHeight="1">
      <c r="A2" s="133"/>
      <c r="B2" s="133"/>
      <c r="C2" s="448" t="s">
        <v>304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116"/>
    </row>
    <row r="3" spans="1:14" s="113" customFormat="1" ht="30" customHeight="1">
      <c r="A3" s="156"/>
      <c r="B3" s="156"/>
      <c r="C3" s="488" t="s">
        <v>64</v>
      </c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116"/>
    </row>
    <row r="4" spans="1:14" s="119" customFormat="1" ht="20.100000000000001" customHeight="1" thickBot="1">
      <c r="A4" s="98" t="s">
        <v>98</v>
      </c>
      <c r="B4" s="98"/>
      <c r="C4" s="92"/>
      <c r="D4" s="92"/>
      <c r="E4" s="92"/>
      <c r="F4" s="92"/>
      <c r="G4" s="92"/>
      <c r="H4" s="92"/>
      <c r="I4" s="92"/>
      <c r="J4" s="92"/>
      <c r="K4" s="93"/>
      <c r="L4" s="94"/>
      <c r="M4" s="94" t="s">
        <v>99</v>
      </c>
      <c r="N4" s="116"/>
    </row>
    <row r="5" spans="1:14" s="122" customFormat="1" ht="20.100000000000001" customHeight="1" thickTop="1">
      <c r="A5" s="489" t="s">
        <v>183</v>
      </c>
      <c r="B5" s="65" t="s">
        <v>293</v>
      </c>
      <c r="C5" s="485" t="s">
        <v>305</v>
      </c>
      <c r="D5" s="486"/>
      <c r="E5" s="486"/>
      <c r="F5" s="487"/>
      <c r="G5" s="146" t="s">
        <v>295</v>
      </c>
      <c r="H5" s="485" t="s">
        <v>306</v>
      </c>
      <c r="I5" s="486"/>
      <c r="J5" s="486"/>
      <c r="K5" s="487"/>
      <c r="L5" s="146" t="s">
        <v>295</v>
      </c>
      <c r="M5" s="491" t="s">
        <v>146</v>
      </c>
      <c r="N5" s="116"/>
    </row>
    <row r="6" spans="1:14" s="122" customFormat="1" ht="20.100000000000001" customHeight="1">
      <c r="A6" s="490"/>
      <c r="B6" s="30" t="s">
        <v>297</v>
      </c>
      <c r="C6" s="148">
        <v>0</v>
      </c>
      <c r="D6" s="148">
        <v>1</v>
      </c>
      <c r="E6" s="148">
        <v>2</v>
      </c>
      <c r="F6" s="157" t="s">
        <v>298</v>
      </c>
      <c r="G6" s="30" t="s">
        <v>299</v>
      </c>
      <c r="H6" s="148">
        <v>0</v>
      </c>
      <c r="I6" s="148">
        <v>1</v>
      </c>
      <c r="J6" s="148">
        <v>2</v>
      </c>
      <c r="K6" s="157" t="s">
        <v>298</v>
      </c>
      <c r="L6" s="30" t="s">
        <v>299</v>
      </c>
      <c r="M6" s="492"/>
      <c r="N6" s="116"/>
    </row>
    <row r="7" spans="1:14" ht="20.100000000000001" customHeight="1">
      <c r="A7" s="31" t="s">
        <v>152</v>
      </c>
      <c r="B7" s="32">
        <v>55292</v>
      </c>
      <c r="C7" s="32">
        <v>51869</v>
      </c>
      <c r="D7" s="32">
        <v>3398</v>
      </c>
      <c r="E7" s="32">
        <v>25</v>
      </c>
      <c r="F7" s="32">
        <v>0</v>
      </c>
      <c r="G7" s="32">
        <v>3448</v>
      </c>
      <c r="H7" s="32">
        <v>50594</v>
      </c>
      <c r="I7" s="32">
        <v>4671</v>
      </c>
      <c r="J7" s="32">
        <v>26</v>
      </c>
      <c r="K7" s="32">
        <v>1</v>
      </c>
      <c r="L7" s="32">
        <v>4726</v>
      </c>
      <c r="M7" s="33" t="s">
        <v>153</v>
      </c>
      <c r="N7" s="116"/>
    </row>
    <row r="8" spans="1:14" ht="20.100000000000001" customHeight="1">
      <c r="A8" s="34" t="s">
        <v>154</v>
      </c>
      <c r="B8" s="35">
        <v>421213</v>
      </c>
      <c r="C8" s="35">
        <v>394855</v>
      </c>
      <c r="D8" s="35">
        <v>26156</v>
      </c>
      <c r="E8" s="35">
        <v>200</v>
      </c>
      <c r="F8" s="35">
        <v>2</v>
      </c>
      <c r="G8" s="35">
        <v>26562</v>
      </c>
      <c r="H8" s="35">
        <v>394519</v>
      </c>
      <c r="I8" s="35">
        <v>26440</v>
      </c>
      <c r="J8" s="35">
        <v>250</v>
      </c>
      <c r="K8" s="35">
        <v>4</v>
      </c>
      <c r="L8" s="35">
        <v>26952</v>
      </c>
      <c r="M8" s="36" t="s">
        <v>155</v>
      </c>
      <c r="N8" s="116"/>
    </row>
    <row r="9" spans="1:14" ht="20.100000000000001" customHeight="1">
      <c r="A9" s="31" t="s">
        <v>156</v>
      </c>
      <c r="B9" s="32">
        <v>706495</v>
      </c>
      <c r="C9" s="32">
        <v>641752</v>
      </c>
      <c r="D9" s="32">
        <v>64278</v>
      </c>
      <c r="E9" s="32">
        <v>443</v>
      </c>
      <c r="F9" s="32">
        <v>22</v>
      </c>
      <c r="G9" s="32">
        <v>65230</v>
      </c>
      <c r="H9" s="32">
        <v>649405</v>
      </c>
      <c r="I9" s="32">
        <v>56576</v>
      </c>
      <c r="J9" s="32">
        <v>508</v>
      </c>
      <c r="K9" s="32">
        <v>6</v>
      </c>
      <c r="L9" s="32">
        <v>57610</v>
      </c>
      <c r="M9" s="33" t="s">
        <v>157</v>
      </c>
      <c r="N9" s="116"/>
    </row>
    <row r="10" spans="1:14" ht="20.100000000000001" customHeight="1">
      <c r="A10" s="34" t="s">
        <v>158</v>
      </c>
      <c r="B10" s="35">
        <v>720656</v>
      </c>
      <c r="C10" s="35">
        <v>642421</v>
      </c>
      <c r="D10" s="35">
        <v>77611</v>
      </c>
      <c r="E10" s="35">
        <v>606</v>
      </c>
      <c r="F10" s="35">
        <v>18</v>
      </c>
      <c r="G10" s="35">
        <v>78877</v>
      </c>
      <c r="H10" s="35">
        <v>685587</v>
      </c>
      <c r="I10" s="35">
        <v>34627</v>
      </c>
      <c r="J10" s="35">
        <v>435</v>
      </c>
      <c r="K10" s="35">
        <v>7</v>
      </c>
      <c r="L10" s="35">
        <v>35518</v>
      </c>
      <c r="M10" s="36" t="s">
        <v>159</v>
      </c>
      <c r="N10" s="116"/>
    </row>
    <row r="11" spans="1:14" ht="20.100000000000001" customHeight="1">
      <c r="A11" s="31" t="s">
        <v>212</v>
      </c>
      <c r="B11" s="32">
        <v>638779</v>
      </c>
      <c r="C11" s="32">
        <v>612210</v>
      </c>
      <c r="D11" s="32">
        <v>26306</v>
      </c>
      <c r="E11" s="32">
        <v>251</v>
      </c>
      <c r="F11" s="32">
        <v>12</v>
      </c>
      <c r="G11" s="32">
        <v>26845</v>
      </c>
      <c r="H11" s="32">
        <v>569317</v>
      </c>
      <c r="I11" s="32">
        <v>69136</v>
      </c>
      <c r="J11" s="32">
        <v>324</v>
      </c>
      <c r="K11" s="32">
        <v>2</v>
      </c>
      <c r="L11" s="32">
        <v>69790</v>
      </c>
      <c r="M11" s="33" t="s">
        <v>161</v>
      </c>
      <c r="N11" s="116"/>
    </row>
    <row r="12" spans="1:14" ht="20.100000000000001" customHeight="1">
      <c r="A12" s="34" t="s">
        <v>162</v>
      </c>
      <c r="B12" s="35">
        <v>489449</v>
      </c>
      <c r="C12" s="35">
        <v>466804</v>
      </c>
      <c r="D12" s="35">
        <v>22509</v>
      </c>
      <c r="E12" s="35">
        <v>135</v>
      </c>
      <c r="F12" s="35">
        <v>1</v>
      </c>
      <c r="G12" s="35">
        <v>22782</v>
      </c>
      <c r="H12" s="35">
        <v>474484</v>
      </c>
      <c r="I12" s="35">
        <v>14840</v>
      </c>
      <c r="J12" s="35">
        <v>121</v>
      </c>
      <c r="K12" s="35">
        <v>4</v>
      </c>
      <c r="L12" s="35">
        <v>15094</v>
      </c>
      <c r="M12" s="36" t="s">
        <v>163</v>
      </c>
      <c r="N12" s="116"/>
    </row>
    <row r="13" spans="1:14" ht="20.100000000000001" customHeight="1">
      <c r="A13" s="31" t="s">
        <v>164</v>
      </c>
      <c r="B13" s="32">
        <v>441969</v>
      </c>
      <c r="C13" s="32">
        <v>435225</v>
      </c>
      <c r="D13" s="32">
        <v>6701</v>
      </c>
      <c r="E13" s="32">
        <v>37</v>
      </c>
      <c r="F13" s="32">
        <v>6</v>
      </c>
      <c r="G13" s="32">
        <v>6793</v>
      </c>
      <c r="H13" s="32">
        <v>439280</v>
      </c>
      <c r="I13" s="32">
        <v>2649</v>
      </c>
      <c r="J13" s="32">
        <v>38</v>
      </c>
      <c r="K13" s="32">
        <v>2</v>
      </c>
      <c r="L13" s="32">
        <v>2731</v>
      </c>
      <c r="M13" s="33" t="s">
        <v>165</v>
      </c>
      <c r="N13" s="116"/>
    </row>
    <row r="14" spans="1:14" ht="20.100000000000001" customHeight="1">
      <c r="A14" s="34" t="s">
        <v>300</v>
      </c>
      <c r="B14" s="35">
        <v>911059</v>
      </c>
      <c r="C14" s="35">
        <v>909899</v>
      </c>
      <c r="D14" s="35">
        <v>1160</v>
      </c>
      <c r="E14" s="35">
        <v>0</v>
      </c>
      <c r="F14" s="35">
        <v>0</v>
      </c>
      <c r="G14" s="35">
        <v>1160</v>
      </c>
      <c r="H14" s="35">
        <v>910227</v>
      </c>
      <c r="I14" s="35">
        <v>832</v>
      </c>
      <c r="J14" s="35">
        <v>0</v>
      </c>
      <c r="K14" s="35">
        <v>0</v>
      </c>
      <c r="L14" s="35">
        <v>832</v>
      </c>
      <c r="M14" s="36" t="s">
        <v>301</v>
      </c>
      <c r="N14" s="116"/>
    </row>
    <row r="15" spans="1:14" s="127" customFormat="1" ht="20.100000000000001" customHeight="1" thickBot="1">
      <c r="A15" s="37" t="s">
        <v>214</v>
      </c>
      <c r="B15" s="38">
        <v>4384912</v>
      </c>
      <c r="C15" s="38">
        <v>4155035</v>
      </c>
      <c r="D15" s="38">
        <v>228119</v>
      </c>
      <c r="E15" s="38">
        <v>1697</v>
      </c>
      <c r="F15" s="38">
        <v>61</v>
      </c>
      <c r="G15" s="38">
        <v>231697</v>
      </c>
      <c r="H15" s="38">
        <v>4173413</v>
      </c>
      <c r="I15" s="38">
        <v>209771</v>
      </c>
      <c r="J15" s="38">
        <v>1702</v>
      </c>
      <c r="K15" s="38">
        <v>26</v>
      </c>
      <c r="L15" s="38">
        <v>213253</v>
      </c>
      <c r="M15" s="39" t="s">
        <v>111</v>
      </c>
      <c r="N15" s="116"/>
    </row>
    <row r="16" spans="1:14" ht="20.100000000000001" customHeight="1" thickTop="1"/>
  </sheetData>
  <protectedRanges>
    <protectedRange sqref="A4" name="نطاق1_1"/>
    <protectedRange sqref="L4" name="نطاق1_10"/>
  </protectedRanges>
  <mergeCells count="6">
    <mergeCell ref="C2:M2"/>
    <mergeCell ref="C3:M3"/>
    <mergeCell ref="A5:A6"/>
    <mergeCell ref="C5:F5"/>
    <mergeCell ref="H5:K5"/>
    <mergeCell ref="M5:M6"/>
  </mergeCells>
  <hyperlinks>
    <hyperlink ref="N1" location="الفهرس!A1" display="R"/>
  </hyperlinks>
  <printOptions horizontalCentered="1" verticalCentered="1"/>
  <pageMargins left="0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rightToLeft="1" zoomScaleNormal="100" zoomScaleSheetLayoutView="70" workbookViewId="0">
      <selection activeCell="C3" sqref="C3"/>
    </sheetView>
  </sheetViews>
  <sheetFormatPr defaultColWidth="9" defaultRowHeight="20.100000000000001" customHeight="1"/>
  <cols>
    <col min="1" max="1" width="16.375" style="123" customWidth="1"/>
    <col min="2" max="2" width="18.875" style="123" customWidth="1"/>
    <col min="3" max="3" width="13.625" style="123" bestFit="1" customWidth="1"/>
    <col min="4" max="7" width="12.25" style="123" customWidth="1"/>
    <col min="8" max="8" width="13.625" style="123" bestFit="1" customWidth="1"/>
    <col min="9" max="11" width="12.25" style="123" customWidth="1"/>
    <col min="12" max="12" width="16.875" style="123" customWidth="1"/>
    <col min="13" max="13" width="15.375" style="123" customWidth="1"/>
    <col min="14" max="14" width="9.375" style="158" customWidth="1"/>
    <col min="15" max="16384" width="9" style="123"/>
  </cols>
  <sheetData>
    <row r="1" spans="1:14" s="113" customFormat="1" ht="20.100000000000001" customHeight="1">
      <c r="A1" s="64" t="s">
        <v>307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70" t="s">
        <v>308</v>
      </c>
      <c r="N1" s="25" t="s">
        <v>95</v>
      </c>
    </row>
    <row r="2" spans="1:14" s="113" customFormat="1" ht="30" customHeight="1">
      <c r="A2" s="133"/>
      <c r="B2" s="133"/>
      <c r="C2" s="448" t="s">
        <v>309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116"/>
    </row>
    <row r="3" spans="1:14" s="113" customFormat="1" ht="30" customHeight="1">
      <c r="A3" s="156"/>
      <c r="B3" s="156"/>
      <c r="C3" s="488" t="s">
        <v>67</v>
      </c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116"/>
    </row>
    <row r="4" spans="1:14" s="119" customFormat="1" ht="20.100000000000001" customHeight="1" thickBot="1">
      <c r="A4" s="98" t="s">
        <v>98</v>
      </c>
      <c r="B4" s="98"/>
      <c r="C4" s="92"/>
      <c r="D4" s="92"/>
      <c r="E4" s="92"/>
      <c r="F4" s="92"/>
      <c r="G4" s="92"/>
      <c r="H4" s="92"/>
      <c r="I4" s="92"/>
      <c r="J4" s="92"/>
      <c r="K4" s="93"/>
      <c r="L4" s="94"/>
      <c r="M4" s="94" t="s">
        <v>99</v>
      </c>
      <c r="N4" s="116"/>
    </row>
    <row r="5" spans="1:14" ht="20.100000000000001" customHeight="1" thickTop="1">
      <c r="A5" s="489" t="s">
        <v>183</v>
      </c>
      <c r="B5" s="65" t="s">
        <v>293</v>
      </c>
      <c r="C5" s="485" t="s">
        <v>305</v>
      </c>
      <c r="D5" s="486"/>
      <c r="E5" s="486"/>
      <c r="F5" s="487"/>
      <c r="G5" s="146" t="s">
        <v>295</v>
      </c>
      <c r="H5" s="485" t="s">
        <v>306</v>
      </c>
      <c r="I5" s="486"/>
      <c r="J5" s="486"/>
      <c r="K5" s="487"/>
      <c r="L5" s="146" t="s">
        <v>295</v>
      </c>
      <c r="M5" s="491" t="s">
        <v>146</v>
      </c>
    </row>
    <row r="6" spans="1:14" ht="20.100000000000001" customHeight="1">
      <c r="A6" s="490"/>
      <c r="B6" s="30" t="s">
        <v>297</v>
      </c>
      <c r="C6" s="148">
        <v>0</v>
      </c>
      <c r="D6" s="148">
        <v>1</v>
      </c>
      <c r="E6" s="148">
        <v>2</v>
      </c>
      <c r="F6" s="157" t="s">
        <v>298</v>
      </c>
      <c r="G6" s="30" t="s">
        <v>299</v>
      </c>
      <c r="H6" s="148">
        <v>0</v>
      </c>
      <c r="I6" s="148">
        <v>1</v>
      </c>
      <c r="J6" s="148">
        <v>2</v>
      </c>
      <c r="K6" s="157" t="s">
        <v>298</v>
      </c>
      <c r="L6" s="30" t="s">
        <v>299</v>
      </c>
      <c r="M6" s="492"/>
    </row>
    <row r="7" spans="1:14" ht="20.100000000000001" customHeight="1">
      <c r="A7" s="31" t="s">
        <v>152</v>
      </c>
      <c r="B7" s="32">
        <v>15565</v>
      </c>
      <c r="C7" s="32">
        <v>14267</v>
      </c>
      <c r="D7" s="32">
        <v>1283</v>
      </c>
      <c r="E7" s="32">
        <v>15</v>
      </c>
      <c r="F7" s="32">
        <v>0</v>
      </c>
      <c r="G7" s="32">
        <v>1313</v>
      </c>
      <c r="H7" s="32">
        <v>14423</v>
      </c>
      <c r="I7" s="32">
        <v>1131</v>
      </c>
      <c r="J7" s="32">
        <v>10</v>
      </c>
      <c r="K7" s="32">
        <v>1</v>
      </c>
      <c r="L7" s="32">
        <v>1154</v>
      </c>
      <c r="M7" s="33" t="s">
        <v>153</v>
      </c>
    </row>
    <row r="8" spans="1:14" ht="20.100000000000001" customHeight="1">
      <c r="A8" s="34" t="s">
        <v>154</v>
      </c>
      <c r="B8" s="35">
        <v>100172</v>
      </c>
      <c r="C8" s="35">
        <v>92384</v>
      </c>
      <c r="D8" s="35">
        <v>7718</v>
      </c>
      <c r="E8" s="35">
        <v>67</v>
      </c>
      <c r="F8" s="35">
        <v>3</v>
      </c>
      <c r="G8" s="35">
        <v>7861</v>
      </c>
      <c r="H8" s="35">
        <v>93069</v>
      </c>
      <c r="I8" s="35">
        <v>7008</v>
      </c>
      <c r="J8" s="35">
        <v>95</v>
      </c>
      <c r="K8" s="35">
        <v>0</v>
      </c>
      <c r="L8" s="35">
        <v>7198</v>
      </c>
      <c r="M8" s="36" t="s">
        <v>155</v>
      </c>
    </row>
    <row r="9" spans="1:14" ht="20.100000000000001" customHeight="1">
      <c r="A9" s="31" t="s">
        <v>156</v>
      </c>
      <c r="B9" s="32">
        <v>233850</v>
      </c>
      <c r="C9" s="32">
        <v>219879</v>
      </c>
      <c r="D9" s="32">
        <v>13761</v>
      </c>
      <c r="E9" s="32">
        <v>196</v>
      </c>
      <c r="F9" s="32">
        <v>14</v>
      </c>
      <c r="G9" s="32">
        <v>14195</v>
      </c>
      <c r="H9" s="32">
        <v>221394</v>
      </c>
      <c r="I9" s="32">
        <v>12244</v>
      </c>
      <c r="J9" s="32">
        <v>208</v>
      </c>
      <c r="K9" s="32">
        <v>4</v>
      </c>
      <c r="L9" s="32">
        <v>12672</v>
      </c>
      <c r="M9" s="33" t="s">
        <v>157</v>
      </c>
    </row>
    <row r="10" spans="1:14" ht="20.100000000000001" customHeight="1">
      <c r="A10" s="34" t="s">
        <v>158</v>
      </c>
      <c r="B10" s="35">
        <v>295091</v>
      </c>
      <c r="C10" s="35">
        <v>284335</v>
      </c>
      <c r="D10" s="35">
        <v>10548</v>
      </c>
      <c r="E10" s="35">
        <v>189</v>
      </c>
      <c r="F10" s="35">
        <v>19</v>
      </c>
      <c r="G10" s="35">
        <v>10983</v>
      </c>
      <c r="H10" s="35">
        <v>285502</v>
      </c>
      <c r="I10" s="35">
        <v>9366</v>
      </c>
      <c r="J10" s="35">
        <v>210</v>
      </c>
      <c r="K10" s="35">
        <v>13</v>
      </c>
      <c r="L10" s="35">
        <v>9825</v>
      </c>
      <c r="M10" s="36" t="s">
        <v>159</v>
      </c>
    </row>
    <row r="11" spans="1:14" ht="20.100000000000001" customHeight="1">
      <c r="A11" s="31" t="s">
        <v>212</v>
      </c>
      <c r="B11" s="32">
        <v>270704</v>
      </c>
      <c r="C11" s="32">
        <v>264530</v>
      </c>
      <c r="D11" s="32">
        <v>6013</v>
      </c>
      <c r="E11" s="32">
        <v>146</v>
      </c>
      <c r="F11" s="32">
        <v>15</v>
      </c>
      <c r="G11" s="32">
        <v>6350</v>
      </c>
      <c r="H11" s="32">
        <v>265213</v>
      </c>
      <c r="I11" s="32">
        <v>5360</v>
      </c>
      <c r="J11" s="32">
        <v>129</v>
      </c>
      <c r="K11" s="32">
        <v>2</v>
      </c>
      <c r="L11" s="32">
        <v>5624</v>
      </c>
      <c r="M11" s="33" t="s">
        <v>161</v>
      </c>
    </row>
    <row r="12" spans="1:14" ht="20.100000000000001" customHeight="1">
      <c r="A12" s="34" t="s">
        <v>162</v>
      </c>
      <c r="B12" s="35">
        <v>174881</v>
      </c>
      <c r="C12" s="35">
        <v>172971</v>
      </c>
      <c r="D12" s="35">
        <v>1853</v>
      </c>
      <c r="E12" s="35">
        <v>48</v>
      </c>
      <c r="F12" s="35">
        <v>9</v>
      </c>
      <c r="G12" s="35">
        <v>1976</v>
      </c>
      <c r="H12" s="35">
        <v>173175</v>
      </c>
      <c r="I12" s="35">
        <v>1664</v>
      </c>
      <c r="J12" s="35">
        <v>40</v>
      </c>
      <c r="K12" s="35">
        <v>2</v>
      </c>
      <c r="L12" s="35">
        <v>1750</v>
      </c>
      <c r="M12" s="36" t="s">
        <v>163</v>
      </c>
    </row>
    <row r="13" spans="1:14" ht="20.100000000000001" customHeight="1">
      <c r="A13" s="31" t="s">
        <v>164</v>
      </c>
      <c r="B13" s="32">
        <v>111766</v>
      </c>
      <c r="C13" s="32">
        <v>111233</v>
      </c>
      <c r="D13" s="32">
        <v>501</v>
      </c>
      <c r="E13" s="32">
        <v>29</v>
      </c>
      <c r="F13" s="32">
        <v>3</v>
      </c>
      <c r="G13" s="32">
        <v>568</v>
      </c>
      <c r="H13" s="32">
        <v>111271</v>
      </c>
      <c r="I13" s="32">
        <v>480</v>
      </c>
      <c r="J13" s="32">
        <v>14</v>
      </c>
      <c r="K13" s="32">
        <v>1</v>
      </c>
      <c r="L13" s="32">
        <v>511</v>
      </c>
      <c r="M13" s="33" t="s">
        <v>165</v>
      </c>
    </row>
    <row r="14" spans="1:14" ht="20.100000000000001" customHeight="1">
      <c r="A14" s="34" t="s">
        <v>300</v>
      </c>
      <c r="B14" s="35">
        <v>163698</v>
      </c>
      <c r="C14" s="35">
        <v>163452</v>
      </c>
      <c r="D14" s="35">
        <v>246</v>
      </c>
      <c r="E14" s="35">
        <v>0</v>
      </c>
      <c r="F14" s="35">
        <v>0</v>
      </c>
      <c r="G14" s="35">
        <v>246</v>
      </c>
      <c r="H14" s="35">
        <v>163413</v>
      </c>
      <c r="I14" s="35">
        <v>285</v>
      </c>
      <c r="J14" s="35">
        <v>0</v>
      </c>
      <c r="K14" s="35">
        <v>0</v>
      </c>
      <c r="L14" s="35">
        <v>285</v>
      </c>
      <c r="M14" s="36" t="s">
        <v>301</v>
      </c>
    </row>
    <row r="15" spans="1:14" ht="20.100000000000001" customHeight="1" thickBot="1">
      <c r="A15" s="37" t="s">
        <v>214</v>
      </c>
      <c r="B15" s="38">
        <v>1365727</v>
      </c>
      <c r="C15" s="38">
        <v>1323051</v>
      </c>
      <c r="D15" s="38">
        <v>41923</v>
      </c>
      <c r="E15" s="38">
        <v>690</v>
      </c>
      <c r="F15" s="38">
        <v>63</v>
      </c>
      <c r="G15" s="38">
        <v>43492</v>
      </c>
      <c r="H15" s="38">
        <v>1327460</v>
      </c>
      <c r="I15" s="38">
        <v>37538</v>
      </c>
      <c r="J15" s="38">
        <v>706</v>
      </c>
      <c r="K15" s="38">
        <v>23</v>
      </c>
      <c r="L15" s="38">
        <v>39019</v>
      </c>
      <c r="M15" s="39" t="s">
        <v>111</v>
      </c>
    </row>
    <row r="16" spans="1:14" ht="20.100000000000001" customHeight="1" thickTop="1"/>
  </sheetData>
  <protectedRanges>
    <protectedRange sqref="A4" name="نطاق1_1"/>
    <protectedRange sqref="L4" name="نطاق1_10"/>
  </protectedRanges>
  <mergeCells count="6">
    <mergeCell ref="C2:M2"/>
    <mergeCell ref="C3:M3"/>
    <mergeCell ref="A5:A6"/>
    <mergeCell ref="C5:F5"/>
    <mergeCell ref="H5:K5"/>
    <mergeCell ref="M5:M6"/>
  </mergeCells>
  <hyperlinks>
    <hyperlink ref="N1" location="الفهرس!A1" display="R"/>
  </hyperlinks>
  <printOptions horizontalCentered="1" verticalCentered="1"/>
  <pageMargins left="0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topLeftCell="E1" zoomScaleNormal="100" zoomScaleSheetLayoutView="55" workbookViewId="0">
      <selection activeCell="C3" sqref="C3"/>
    </sheetView>
  </sheetViews>
  <sheetFormatPr defaultColWidth="9" defaultRowHeight="20.100000000000001" customHeight="1"/>
  <cols>
    <col min="1" max="1" width="16.375" style="142" customWidth="1"/>
    <col min="2" max="2" width="10.625" style="142" customWidth="1"/>
    <col min="3" max="16" width="6.375" style="142" customWidth="1"/>
    <col min="17" max="17" width="6.75" style="142" customWidth="1"/>
    <col min="18" max="18" width="6.375" style="142" customWidth="1"/>
    <col min="19" max="19" width="9" style="142" bestFit="1" customWidth="1"/>
    <col min="20" max="20" width="6.375" style="142" customWidth="1"/>
    <col min="21" max="21" width="9.375" style="142" customWidth="1"/>
    <col min="22" max="22" width="25.125" style="142" customWidth="1"/>
    <col min="23" max="23" width="9.375" style="166" customWidth="1"/>
    <col min="24" max="16384" width="9" style="142"/>
  </cols>
  <sheetData>
    <row r="1" spans="1:23" s="112" customFormat="1" ht="20.100000000000001" customHeight="1">
      <c r="A1" s="64" t="s">
        <v>310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70" t="s">
        <v>311</v>
      </c>
      <c r="W1" s="25" t="s">
        <v>95</v>
      </c>
    </row>
    <row r="2" spans="1:23" s="112" customFormat="1" ht="30" customHeight="1">
      <c r="A2" s="142"/>
      <c r="B2" s="142"/>
      <c r="C2" s="142"/>
      <c r="D2" s="448" t="s">
        <v>312</v>
      </c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143"/>
    </row>
    <row r="3" spans="1:23" s="112" customFormat="1" ht="30" customHeight="1">
      <c r="A3" s="142"/>
      <c r="B3" s="142"/>
      <c r="C3" s="142"/>
      <c r="D3" s="448" t="s">
        <v>70</v>
      </c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143"/>
    </row>
    <row r="4" spans="1:23" s="159" customFormat="1" ht="20.100000000000001" customHeight="1" thickBot="1">
      <c r="A4" s="64" t="s">
        <v>98</v>
      </c>
      <c r="B4" s="6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144"/>
      <c r="U4" s="70"/>
      <c r="V4" s="70" t="s">
        <v>99</v>
      </c>
      <c r="W4" s="143"/>
    </row>
    <row r="5" spans="1:23" s="147" customFormat="1" ht="20.100000000000001" customHeight="1">
      <c r="A5" s="493" t="s">
        <v>100</v>
      </c>
      <c r="B5" s="160" t="s">
        <v>209</v>
      </c>
      <c r="C5" s="495" t="s">
        <v>313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160" t="s">
        <v>255</v>
      </c>
      <c r="V5" s="161" t="s">
        <v>104</v>
      </c>
      <c r="W5" s="143"/>
    </row>
    <row r="6" spans="1:23" s="147" customFormat="1" ht="20.100000000000001" customHeight="1">
      <c r="A6" s="494"/>
      <c r="B6" s="162" t="s">
        <v>314</v>
      </c>
      <c r="C6" s="163" t="s">
        <v>315</v>
      </c>
      <c r="D6" s="163" t="s">
        <v>148</v>
      </c>
      <c r="E6" s="163" t="s">
        <v>150</v>
      </c>
      <c r="F6" s="163" t="s">
        <v>152</v>
      </c>
      <c r="G6" s="163" t="s">
        <v>154</v>
      </c>
      <c r="H6" s="163" t="s">
        <v>156</v>
      </c>
      <c r="I6" s="163" t="s">
        <v>158</v>
      </c>
      <c r="J6" s="163" t="s">
        <v>212</v>
      </c>
      <c r="K6" s="163" t="s">
        <v>162</v>
      </c>
      <c r="L6" s="163" t="s">
        <v>164</v>
      </c>
      <c r="M6" s="163" t="s">
        <v>166</v>
      </c>
      <c r="N6" s="163" t="s">
        <v>168</v>
      </c>
      <c r="O6" s="163" t="s">
        <v>170</v>
      </c>
      <c r="P6" s="163" t="s">
        <v>172</v>
      </c>
      <c r="Q6" s="163" t="s">
        <v>174</v>
      </c>
      <c r="R6" s="163" t="s">
        <v>176</v>
      </c>
      <c r="S6" s="163" t="s">
        <v>316</v>
      </c>
      <c r="T6" s="163" t="s">
        <v>317</v>
      </c>
      <c r="U6" s="164" t="s">
        <v>318</v>
      </c>
      <c r="V6" s="165" t="s">
        <v>112</v>
      </c>
      <c r="W6" s="143"/>
    </row>
    <row r="7" spans="1:23" ht="20.100000000000001" customHeight="1">
      <c r="A7" s="73" t="s">
        <v>113</v>
      </c>
      <c r="B7" s="32">
        <v>2534</v>
      </c>
      <c r="C7" s="32">
        <v>532</v>
      </c>
      <c r="D7" s="32">
        <v>754</v>
      </c>
      <c r="E7" s="32">
        <v>432</v>
      </c>
      <c r="F7" s="32">
        <v>866</v>
      </c>
      <c r="G7" s="32">
        <v>851</v>
      </c>
      <c r="H7" s="32">
        <v>515</v>
      </c>
      <c r="I7" s="32">
        <v>399</v>
      </c>
      <c r="J7" s="32">
        <v>497</v>
      </c>
      <c r="K7" s="32">
        <v>547</v>
      </c>
      <c r="L7" s="32">
        <v>840</v>
      </c>
      <c r="M7" s="32">
        <v>835</v>
      </c>
      <c r="N7" s="32">
        <v>646</v>
      </c>
      <c r="O7" s="32">
        <v>1454</v>
      </c>
      <c r="P7" s="32">
        <v>1113</v>
      </c>
      <c r="Q7" s="32">
        <v>3456</v>
      </c>
      <c r="R7" s="32">
        <v>1271</v>
      </c>
      <c r="S7" s="32">
        <v>1549</v>
      </c>
      <c r="T7" s="32">
        <v>1766</v>
      </c>
      <c r="U7" s="32">
        <v>20857</v>
      </c>
      <c r="V7" s="74" t="s">
        <v>114</v>
      </c>
      <c r="W7" s="143"/>
    </row>
    <row r="8" spans="1:23" ht="20.100000000000001" customHeight="1">
      <c r="A8" s="134" t="s">
        <v>115</v>
      </c>
      <c r="B8" s="35">
        <v>2205</v>
      </c>
      <c r="C8" s="35">
        <v>470</v>
      </c>
      <c r="D8" s="35">
        <v>634</v>
      </c>
      <c r="E8" s="35">
        <v>466</v>
      </c>
      <c r="F8" s="35">
        <v>745</v>
      </c>
      <c r="G8" s="35">
        <v>780</v>
      </c>
      <c r="H8" s="35">
        <v>493</v>
      </c>
      <c r="I8" s="35">
        <v>416</v>
      </c>
      <c r="J8" s="35">
        <v>482</v>
      </c>
      <c r="K8" s="35">
        <v>934</v>
      </c>
      <c r="L8" s="35">
        <v>867</v>
      </c>
      <c r="M8" s="35">
        <v>1054</v>
      </c>
      <c r="N8" s="35">
        <v>997</v>
      </c>
      <c r="O8" s="35">
        <v>2359</v>
      </c>
      <c r="P8" s="35">
        <v>1559</v>
      </c>
      <c r="Q8" s="35">
        <v>2676</v>
      </c>
      <c r="R8" s="35">
        <v>1324</v>
      </c>
      <c r="S8" s="35">
        <v>1952</v>
      </c>
      <c r="T8" s="35">
        <v>1907</v>
      </c>
      <c r="U8" s="35">
        <v>22320</v>
      </c>
      <c r="V8" s="76" t="s">
        <v>116</v>
      </c>
      <c r="W8" s="143"/>
    </row>
    <row r="9" spans="1:23" ht="20.100000000000001" customHeight="1">
      <c r="A9" s="73" t="s">
        <v>117</v>
      </c>
      <c r="B9" s="32">
        <v>526</v>
      </c>
      <c r="C9" s="32">
        <v>145</v>
      </c>
      <c r="D9" s="32">
        <v>185</v>
      </c>
      <c r="E9" s="32">
        <v>112</v>
      </c>
      <c r="F9" s="32">
        <v>148</v>
      </c>
      <c r="G9" s="32">
        <v>154</v>
      </c>
      <c r="H9" s="32">
        <v>115</v>
      </c>
      <c r="I9" s="32">
        <v>57</v>
      </c>
      <c r="J9" s="32">
        <v>88</v>
      </c>
      <c r="K9" s="32">
        <v>74</v>
      </c>
      <c r="L9" s="32">
        <v>168</v>
      </c>
      <c r="M9" s="32">
        <v>232</v>
      </c>
      <c r="N9" s="32">
        <v>159</v>
      </c>
      <c r="O9" s="32">
        <v>228</v>
      </c>
      <c r="P9" s="32">
        <v>224</v>
      </c>
      <c r="Q9" s="32">
        <v>496</v>
      </c>
      <c r="R9" s="32">
        <v>356</v>
      </c>
      <c r="S9" s="32">
        <v>404</v>
      </c>
      <c r="T9" s="32">
        <v>430</v>
      </c>
      <c r="U9" s="32">
        <v>4301</v>
      </c>
      <c r="V9" s="74" t="s">
        <v>118</v>
      </c>
      <c r="W9" s="143"/>
    </row>
    <row r="10" spans="1:23" ht="20.100000000000001" customHeight="1">
      <c r="A10" s="134" t="s">
        <v>119</v>
      </c>
      <c r="B10" s="35">
        <v>322</v>
      </c>
      <c r="C10" s="35">
        <v>136</v>
      </c>
      <c r="D10" s="35">
        <v>86</v>
      </c>
      <c r="E10" s="35">
        <v>123</v>
      </c>
      <c r="F10" s="35">
        <v>142</v>
      </c>
      <c r="G10" s="35">
        <v>130</v>
      </c>
      <c r="H10" s="35">
        <v>81</v>
      </c>
      <c r="I10" s="35">
        <v>56</v>
      </c>
      <c r="J10" s="35">
        <v>61</v>
      </c>
      <c r="K10" s="35">
        <v>103</v>
      </c>
      <c r="L10" s="35">
        <v>115</v>
      </c>
      <c r="M10" s="35">
        <v>100</v>
      </c>
      <c r="N10" s="35">
        <v>93</v>
      </c>
      <c r="O10" s="35">
        <v>157</v>
      </c>
      <c r="P10" s="35">
        <v>99</v>
      </c>
      <c r="Q10" s="35">
        <v>361</v>
      </c>
      <c r="R10" s="35">
        <v>359</v>
      </c>
      <c r="S10" s="35">
        <v>360</v>
      </c>
      <c r="T10" s="35">
        <v>422</v>
      </c>
      <c r="U10" s="35">
        <v>3306</v>
      </c>
      <c r="V10" s="76" t="s">
        <v>120</v>
      </c>
      <c r="W10" s="143"/>
    </row>
    <row r="11" spans="1:23" ht="20.100000000000001" customHeight="1">
      <c r="A11" s="73" t="s">
        <v>121</v>
      </c>
      <c r="B11" s="32">
        <v>961</v>
      </c>
      <c r="C11" s="32">
        <v>292</v>
      </c>
      <c r="D11" s="32">
        <v>323</v>
      </c>
      <c r="E11" s="32">
        <v>222</v>
      </c>
      <c r="F11" s="32">
        <v>378</v>
      </c>
      <c r="G11" s="32">
        <v>410</v>
      </c>
      <c r="H11" s="32">
        <v>184</v>
      </c>
      <c r="I11" s="32">
        <v>108</v>
      </c>
      <c r="J11" s="32">
        <v>105</v>
      </c>
      <c r="K11" s="32">
        <v>186</v>
      </c>
      <c r="L11" s="32">
        <v>137</v>
      </c>
      <c r="M11" s="32">
        <v>422</v>
      </c>
      <c r="N11" s="32">
        <v>257</v>
      </c>
      <c r="O11" s="32">
        <v>592</v>
      </c>
      <c r="P11" s="32">
        <v>576</v>
      </c>
      <c r="Q11" s="32">
        <v>1200</v>
      </c>
      <c r="R11" s="32">
        <v>859</v>
      </c>
      <c r="S11" s="32">
        <v>1033</v>
      </c>
      <c r="T11" s="32">
        <v>785</v>
      </c>
      <c r="U11" s="32">
        <v>9030</v>
      </c>
      <c r="V11" s="74" t="s">
        <v>122</v>
      </c>
      <c r="W11" s="143"/>
    </row>
    <row r="12" spans="1:23" ht="20.100000000000001" customHeight="1">
      <c r="A12" s="134" t="s">
        <v>123</v>
      </c>
      <c r="B12" s="35">
        <v>715</v>
      </c>
      <c r="C12" s="35">
        <v>218</v>
      </c>
      <c r="D12" s="35">
        <v>127</v>
      </c>
      <c r="E12" s="35">
        <v>163</v>
      </c>
      <c r="F12" s="35">
        <v>237</v>
      </c>
      <c r="G12" s="35">
        <v>281</v>
      </c>
      <c r="H12" s="35">
        <v>135</v>
      </c>
      <c r="I12" s="35">
        <v>65</v>
      </c>
      <c r="J12" s="35">
        <v>89</v>
      </c>
      <c r="K12" s="35">
        <v>73</v>
      </c>
      <c r="L12" s="35">
        <v>76</v>
      </c>
      <c r="M12" s="35">
        <v>127</v>
      </c>
      <c r="N12" s="35">
        <v>104</v>
      </c>
      <c r="O12" s="35">
        <v>392</v>
      </c>
      <c r="P12" s="35">
        <v>371</v>
      </c>
      <c r="Q12" s="35">
        <v>1191</v>
      </c>
      <c r="R12" s="35">
        <v>295</v>
      </c>
      <c r="S12" s="35">
        <v>1220</v>
      </c>
      <c r="T12" s="35">
        <v>1069</v>
      </c>
      <c r="U12" s="35">
        <v>6948</v>
      </c>
      <c r="V12" s="76" t="s">
        <v>124</v>
      </c>
      <c r="W12" s="143"/>
    </row>
    <row r="13" spans="1:23" ht="20.100000000000001" customHeight="1">
      <c r="A13" s="73" t="s">
        <v>125</v>
      </c>
      <c r="B13" s="32">
        <v>281</v>
      </c>
      <c r="C13" s="32">
        <v>90</v>
      </c>
      <c r="D13" s="32">
        <v>112</v>
      </c>
      <c r="E13" s="32">
        <v>114</v>
      </c>
      <c r="F13" s="32">
        <v>73</v>
      </c>
      <c r="G13" s="32">
        <v>157</v>
      </c>
      <c r="H13" s="32">
        <v>55</v>
      </c>
      <c r="I13" s="32">
        <v>24</v>
      </c>
      <c r="J13" s="32">
        <v>37</v>
      </c>
      <c r="K13" s="32">
        <v>65</v>
      </c>
      <c r="L13" s="32">
        <v>61</v>
      </c>
      <c r="M13" s="32">
        <v>62</v>
      </c>
      <c r="N13" s="32">
        <v>101</v>
      </c>
      <c r="O13" s="32">
        <v>139</v>
      </c>
      <c r="P13" s="32">
        <v>65</v>
      </c>
      <c r="Q13" s="32">
        <v>97</v>
      </c>
      <c r="R13" s="32">
        <v>67</v>
      </c>
      <c r="S13" s="32">
        <v>118</v>
      </c>
      <c r="T13" s="32">
        <v>59</v>
      </c>
      <c r="U13" s="32">
        <v>1777</v>
      </c>
      <c r="V13" s="74" t="s">
        <v>126</v>
      </c>
      <c r="W13" s="143"/>
    </row>
    <row r="14" spans="1:23" ht="20.100000000000001" customHeight="1">
      <c r="A14" s="134" t="s">
        <v>127</v>
      </c>
      <c r="B14" s="35">
        <v>219</v>
      </c>
      <c r="C14" s="35">
        <v>66</v>
      </c>
      <c r="D14" s="35">
        <v>45</v>
      </c>
      <c r="E14" s="35">
        <v>18</v>
      </c>
      <c r="F14" s="35">
        <v>58</v>
      </c>
      <c r="G14" s="35">
        <v>85</v>
      </c>
      <c r="H14" s="35">
        <v>47</v>
      </c>
      <c r="I14" s="35">
        <v>34</v>
      </c>
      <c r="J14" s="35">
        <v>38</v>
      </c>
      <c r="K14" s="35">
        <v>64</v>
      </c>
      <c r="L14" s="35">
        <v>27</v>
      </c>
      <c r="M14" s="35">
        <v>65</v>
      </c>
      <c r="N14" s="35">
        <v>67</v>
      </c>
      <c r="O14" s="35">
        <v>126</v>
      </c>
      <c r="P14" s="35">
        <v>186</v>
      </c>
      <c r="Q14" s="35">
        <v>305</v>
      </c>
      <c r="R14" s="35">
        <v>165</v>
      </c>
      <c r="S14" s="35">
        <v>237</v>
      </c>
      <c r="T14" s="35">
        <v>253</v>
      </c>
      <c r="U14" s="35">
        <v>2105</v>
      </c>
      <c r="V14" s="76" t="s">
        <v>128</v>
      </c>
      <c r="W14" s="143"/>
    </row>
    <row r="15" spans="1:23" ht="20.100000000000001" customHeight="1">
      <c r="A15" s="73" t="s">
        <v>129</v>
      </c>
      <c r="B15" s="32">
        <v>93</v>
      </c>
      <c r="C15" s="32">
        <v>46</v>
      </c>
      <c r="D15" s="32">
        <v>37</v>
      </c>
      <c r="E15" s="32">
        <v>55</v>
      </c>
      <c r="F15" s="32">
        <v>18</v>
      </c>
      <c r="G15" s="32">
        <v>36</v>
      </c>
      <c r="H15" s="32">
        <v>77</v>
      </c>
      <c r="I15" s="32">
        <v>13</v>
      </c>
      <c r="J15" s="32">
        <v>17</v>
      </c>
      <c r="K15" s="32">
        <v>11</v>
      </c>
      <c r="L15" s="32">
        <v>30</v>
      </c>
      <c r="M15" s="32">
        <v>42</v>
      </c>
      <c r="N15" s="32">
        <v>47</v>
      </c>
      <c r="O15" s="32">
        <v>96</v>
      </c>
      <c r="P15" s="32">
        <v>59</v>
      </c>
      <c r="Q15" s="32">
        <v>169</v>
      </c>
      <c r="R15" s="32">
        <v>66</v>
      </c>
      <c r="S15" s="32">
        <v>53</v>
      </c>
      <c r="T15" s="32">
        <v>99</v>
      </c>
      <c r="U15" s="32">
        <v>1064</v>
      </c>
      <c r="V15" s="74" t="s">
        <v>130</v>
      </c>
      <c r="W15" s="143"/>
    </row>
    <row r="16" spans="1:23" ht="20.100000000000001" customHeight="1">
      <c r="A16" s="134" t="s">
        <v>131</v>
      </c>
      <c r="B16" s="35">
        <v>387</v>
      </c>
      <c r="C16" s="35">
        <v>181</v>
      </c>
      <c r="D16" s="35">
        <v>82</v>
      </c>
      <c r="E16" s="35">
        <v>74</v>
      </c>
      <c r="F16" s="35">
        <v>173</v>
      </c>
      <c r="G16" s="35">
        <v>197</v>
      </c>
      <c r="H16" s="35">
        <v>134</v>
      </c>
      <c r="I16" s="35">
        <v>64</v>
      </c>
      <c r="J16" s="35">
        <v>61</v>
      </c>
      <c r="K16" s="35">
        <v>64</v>
      </c>
      <c r="L16" s="35">
        <v>59</v>
      </c>
      <c r="M16" s="35">
        <v>126</v>
      </c>
      <c r="N16" s="35">
        <v>101</v>
      </c>
      <c r="O16" s="35">
        <v>438</v>
      </c>
      <c r="P16" s="35">
        <v>154</v>
      </c>
      <c r="Q16" s="35">
        <v>973</v>
      </c>
      <c r="R16" s="35">
        <v>109</v>
      </c>
      <c r="S16" s="35">
        <v>751</v>
      </c>
      <c r="T16" s="35">
        <v>305</v>
      </c>
      <c r="U16" s="35">
        <v>4433</v>
      </c>
      <c r="V16" s="76" t="s">
        <v>132</v>
      </c>
      <c r="W16" s="143"/>
    </row>
    <row r="17" spans="1:23" ht="20.100000000000001" customHeight="1">
      <c r="A17" s="73" t="s">
        <v>133</v>
      </c>
      <c r="B17" s="32">
        <v>162</v>
      </c>
      <c r="C17" s="32">
        <v>59</v>
      </c>
      <c r="D17" s="32">
        <v>50</v>
      </c>
      <c r="E17" s="32">
        <v>40</v>
      </c>
      <c r="F17" s="32">
        <v>85</v>
      </c>
      <c r="G17" s="32">
        <v>49</v>
      </c>
      <c r="H17" s="32">
        <v>19</v>
      </c>
      <c r="I17" s="32">
        <v>27</v>
      </c>
      <c r="J17" s="32">
        <v>37</v>
      </c>
      <c r="K17" s="32">
        <v>41</v>
      </c>
      <c r="L17" s="32">
        <v>40</v>
      </c>
      <c r="M17" s="32">
        <v>36</v>
      </c>
      <c r="N17" s="32">
        <v>49</v>
      </c>
      <c r="O17" s="32">
        <v>58</v>
      </c>
      <c r="P17" s="32">
        <v>128</v>
      </c>
      <c r="Q17" s="32">
        <v>150</v>
      </c>
      <c r="R17" s="32">
        <v>78</v>
      </c>
      <c r="S17" s="32">
        <v>124</v>
      </c>
      <c r="T17" s="32">
        <v>120</v>
      </c>
      <c r="U17" s="32">
        <v>1352</v>
      </c>
      <c r="V17" s="74" t="s">
        <v>134</v>
      </c>
      <c r="W17" s="143"/>
    </row>
    <row r="18" spans="1:23" ht="20.100000000000001" customHeight="1">
      <c r="A18" s="134" t="s">
        <v>135</v>
      </c>
      <c r="B18" s="35">
        <v>97</v>
      </c>
      <c r="C18" s="35">
        <v>42</v>
      </c>
      <c r="D18" s="35">
        <v>45</v>
      </c>
      <c r="E18" s="35">
        <v>27</v>
      </c>
      <c r="F18" s="35">
        <v>68</v>
      </c>
      <c r="G18" s="35">
        <v>44</v>
      </c>
      <c r="H18" s="35">
        <v>31</v>
      </c>
      <c r="I18" s="35">
        <v>5</v>
      </c>
      <c r="J18" s="35">
        <v>16</v>
      </c>
      <c r="K18" s="35">
        <v>50</v>
      </c>
      <c r="L18" s="35">
        <v>26</v>
      </c>
      <c r="M18" s="35">
        <v>34</v>
      </c>
      <c r="N18" s="35">
        <v>90</v>
      </c>
      <c r="O18" s="35">
        <v>71</v>
      </c>
      <c r="P18" s="35">
        <v>112</v>
      </c>
      <c r="Q18" s="35">
        <v>262</v>
      </c>
      <c r="R18" s="35">
        <v>164</v>
      </c>
      <c r="S18" s="35">
        <v>258</v>
      </c>
      <c r="T18" s="35">
        <v>375</v>
      </c>
      <c r="U18" s="35">
        <v>1817</v>
      </c>
      <c r="V18" s="76" t="s">
        <v>136</v>
      </c>
      <c r="W18" s="143"/>
    </row>
    <row r="19" spans="1:23" ht="20.100000000000001" customHeight="1">
      <c r="A19" s="73" t="s">
        <v>137</v>
      </c>
      <c r="B19" s="32">
        <v>138</v>
      </c>
      <c r="C19" s="32">
        <v>59</v>
      </c>
      <c r="D19" s="32">
        <v>80</v>
      </c>
      <c r="E19" s="32">
        <v>53</v>
      </c>
      <c r="F19" s="32">
        <v>61</v>
      </c>
      <c r="G19" s="32">
        <v>60</v>
      </c>
      <c r="H19" s="32">
        <v>57</v>
      </c>
      <c r="I19" s="32">
        <v>27</v>
      </c>
      <c r="J19" s="32">
        <v>35</v>
      </c>
      <c r="K19" s="32">
        <v>10</v>
      </c>
      <c r="L19" s="32">
        <v>40</v>
      </c>
      <c r="M19" s="32">
        <v>45</v>
      </c>
      <c r="N19" s="32">
        <v>28</v>
      </c>
      <c r="O19" s="32">
        <v>105</v>
      </c>
      <c r="P19" s="32">
        <v>74</v>
      </c>
      <c r="Q19" s="32">
        <v>102</v>
      </c>
      <c r="R19" s="32">
        <v>85</v>
      </c>
      <c r="S19" s="32">
        <v>179</v>
      </c>
      <c r="T19" s="32">
        <v>146</v>
      </c>
      <c r="U19" s="32">
        <v>1384</v>
      </c>
      <c r="V19" s="74" t="s">
        <v>138</v>
      </c>
    </row>
    <row r="20" spans="1:23" ht="20.100000000000001" customHeight="1" thickBot="1">
      <c r="A20" s="167" t="s">
        <v>214</v>
      </c>
      <c r="B20" s="168">
        <v>8640</v>
      </c>
      <c r="C20" s="168">
        <v>2336</v>
      </c>
      <c r="D20" s="168">
        <v>2560</v>
      </c>
      <c r="E20" s="168">
        <v>1899</v>
      </c>
      <c r="F20" s="168">
        <v>3052</v>
      </c>
      <c r="G20" s="168">
        <v>3234</v>
      </c>
      <c r="H20" s="168">
        <v>1943</v>
      </c>
      <c r="I20" s="168">
        <v>1295</v>
      </c>
      <c r="J20" s="168">
        <v>1563</v>
      </c>
      <c r="K20" s="168">
        <v>2222</v>
      </c>
      <c r="L20" s="168">
        <v>2486</v>
      </c>
      <c r="M20" s="168">
        <v>3180</v>
      </c>
      <c r="N20" s="168">
        <v>2739</v>
      </c>
      <c r="O20" s="168">
        <v>6215</v>
      </c>
      <c r="P20" s="168">
        <v>4720</v>
      </c>
      <c r="Q20" s="168">
        <v>11438</v>
      </c>
      <c r="R20" s="168">
        <v>5198</v>
      </c>
      <c r="S20" s="168">
        <v>8238</v>
      </c>
      <c r="T20" s="168">
        <v>7736</v>
      </c>
      <c r="U20" s="168">
        <v>80694</v>
      </c>
      <c r="V20" s="169" t="s">
        <v>111</v>
      </c>
    </row>
  </sheetData>
  <protectedRanges>
    <protectedRange sqref="A4" name="نطاق1_1"/>
    <protectedRange sqref="U4" name="نطاق1_10"/>
  </protectedRanges>
  <mergeCells count="4">
    <mergeCell ref="D2:V2"/>
    <mergeCell ref="D3:V3"/>
    <mergeCell ref="A5:A6"/>
    <mergeCell ref="C5:T5"/>
  </mergeCells>
  <hyperlinks>
    <hyperlink ref="W1" location="الفهرس!A1" display="R"/>
  </hyperlinks>
  <printOptions horizontalCentered="1" verticalCentered="1"/>
  <pageMargins left="0.19685039370078741" right="0" top="0" bottom="0" header="0" footer="0.19685039370078741"/>
  <pageSetup paperSize="9" scale="65" fitToHeight="0" orientation="landscape" horizontalDpi="300" verticalDpi="300" r:id="rId1"/>
  <headerFooter alignWithMargins="0"/>
  <rowBreaks count="1" manualBreakCount="1">
    <brk id="1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zoomScaleNormal="100" zoomScaleSheetLayoutView="55" workbookViewId="0">
      <selection activeCell="C3" sqref="C3"/>
    </sheetView>
  </sheetViews>
  <sheetFormatPr defaultColWidth="9" defaultRowHeight="20.100000000000001" customHeight="1"/>
  <cols>
    <col min="1" max="1" width="16.375" style="175" customWidth="1"/>
    <col min="2" max="2" width="10.625" style="123" customWidth="1"/>
    <col min="3" max="16" width="6.375" style="123" customWidth="1"/>
    <col min="17" max="17" width="6.75" style="123" customWidth="1"/>
    <col min="18" max="20" width="6.375" style="123" customWidth="1"/>
    <col min="21" max="21" width="9.375" style="123" customWidth="1"/>
    <col min="22" max="22" width="25.125" style="175" customWidth="1"/>
    <col min="23" max="23" width="9.375" style="171" customWidth="1"/>
    <col min="24" max="16384" width="9" style="123"/>
  </cols>
  <sheetData>
    <row r="1" spans="1:23" s="113" customFormat="1" ht="20.100000000000001" customHeight="1">
      <c r="A1" s="64" t="s">
        <v>319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70" t="s">
        <v>320</v>
      </c>
      <c r="W1" s="25" t="s">
        <v>95</v>
      </c>
    </row>
    <row r="2" spans="1:23" s="113" customFormat="1" ht="30" customHeight="1">
      <c r="A2" s="133"/>
      <c r="B2" s="133"/>
      <c r="C2" s="448" t="s">
        <v>321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71"/>
      <c r="W2" s="116"/>
    </row>
    <row r="3" spans="1:23" s="113" customFormat="1" ht="30" customHeight="1">
      <c r="A3" s="170"/>
      <c r="B3" s="170"/>
      <c r="C3" s="448" t="s">
        <v>322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71"/>
      <c r="W3" s="116"/>
    </row>
    <row r="4" spans="1:23" s="119" customFormat="1" ht="20.100000000000001" customHeight="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0"/>
      <c r="V4" s="70" t="s">
        <v>99</v>
      </c>
      <c r="W4" s="116"/>
    </row>
    <row r="5" spans="1:23" s="120" customFormat="1" ht="20.100000000000001" customHeight="1">
      <c r="A5" s="493" t="s">
        <v>100</v>
      </c>
      <c r="B5" s="160" t="s">
        <v>209</v>
      </c>
      <c r="C5" s="495" t="s">
        <v>313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160" t="s">
        <v>255</v>
      </c>
      <c r="V5" s="161" t="s">
        <v>104</v>
      </c>
      <c r="W5" s="116"/>
    </row>
    <row r="6" spans="1:23" s="122" customFormat="1" ht="20.100000000000001" customHeight="1">
      <c r="A6" s="494"/>
      <c r="B6" s="162" t="s">
        <v>314</v>
      </c>
      <c r="C6" s="163" t="s">
        <v>315</v>
      </c>
      <c r="D6" s="163" t="s">
        <v>148</v>
      </c>
      <c r="E6" s="163" t="s">
        <v>150</v>
      </c>
      <c r="F6" s="163" t="s">
        <v>152</v>
      </c>
      <c r="G6" s="163" t="s">
        <v>154</v>
      </c>
      <c r="H6" s="163" t="s">
        <v>156</v>
      </c>
      <c r="I6" s="163" t="s">
        <v>158</v>
      </c>
      <c r="J6" s="163" t="s">
        <v>212</v>
      </c>
      <c r="K6" s="163" t="s">
        <v>162</v>
      </c>
      <c r="L6" s="163" t="s">
        <v>164</v>
      </c>
      <c r="M6" s="163" t="s">
        <v>166</v>
      </c>
      <c r="N6" s="163" t="s">
        <v>168</v>
      </c>
      <c r="O6" s="163" t="s">
        <v>170</v>
      </c>
      <c r="P6" s="163" t="s">
        <v>172</v>
      </c>
      <c r="Q6" s="163" t="s">
        <v>174</v>
      </c>
      <c r="R6" s="163" t="s">
        <v>176</v>
      </c>
      <c r="S6" s="163" t="s">
        <v>316</v>
      </c>
      <c r="T6" s="163" t="s">
        <v>317</v>
      </c>
      <c r="U6" s="164" t="s">
        <v>318</v>
      </c>
      <c r="V6" s="165" t="s">
        <v>112</v>
      </c>
      <c r="W6" s="116"/>
    </row>
    <row r="7" spans="1:23" ht="20.100000000000001" customHeight="1">
      <c r="A7" s="73" t="s">
        <v>113</v>
      </c>
      <c r="B7" s="32">
        <v>1243</v>
      </c>
      <c r="C7" s="32">
        <v>228</v>
      </c>
      <c r="D7" s="32">
        <v>481</v>
      </c>
      <c r="E7" s="32">
        <v>266</v>
      </c>
      <c r="F7" s="32">
        <v>721</v>
      </c>
      <c r="G7" s="32">
        <v>685</v>
      </c>
      <c r="H7" s="32">
        <v>385</v>
      </c>
      <c r="I7" s="32">
        <v>278</v>
      </c>
      <c r="J7" s="32">
        <v>315</v>
      </c>
      <c r="K7" s="32">
        <v>327</v>
      </c>
      <c r="L7" s="32">
        <v>646</v>
      </c>
      <c r="M7" s="32">
        <v>562</v>
      </c>
      <c r="N7" s="32">
        <v>402</v>
      </c>
      <c r="O7" s="32">
        <v>832</v>
      </c>
      <c r="P7" s="32">
        <v>710</v>
      </c>
      <c r="Q7" s="32">
        <v>1959</v>
      </c>
      <c r="R7" s="32">
        <v>725</v>
      </c>
      <c r="S7" s="32">
        <v>919</v>
      </c>
      <c r="T7" s="32">
        <v>982</v>
      </c>
      <c r="U7" s="32">
        <v>12666</v>
      </c>
      <c r="V7" s="74" t="s">
        <v>114</v>
      </c>
      <c r="W7" s="116"/>
    </row>
    <row r="8" spans="1:23" ht="20.100000000000001" customHeight="1">
      <c r="A8" s="134" t="s">
        <v>115</v>
      </c>
      <c r="B8" s="35">
        <v>1137</v>
      </c>
      <c r="C8" s="35">
        <v>203</v>
      </c>
      <c r="D8" s="35">
        <v>346</v>
      </c>
      <c r="E8" s="35">
        <v>325</v>
      </c>
      <c r="F8" s="35">
        <v>628</v>
      </c>
      <c r="G8" s="35">
        <v>632</v>
      </c>
      <c r="H8" s="35">
        <v>365</v>
      </c>
      <c r="I8" s="35">
        <v>253</v>
      </c>
      <c r="J8" s="35">
        <v>299</v>
      </c>
      <c r="K8" s="35">
        <v>626</v>
      </c>
      <c r="L8" s="35">
        <v>632</v>
      </c>
      <c r="M8" s="35">
        <v>675</v>
      </c>
      <c r="N8" s="35">
        <v>584</v>
      </c>
      <c r="O8" s="35">
        <v>1543</v>
      </c>
      <c r="P8" s="35">
        <v>1175</v>
      </c>
      <c r="Q8" s="35">
        <v>1923</v>
      </c>
      <c r="R8" s="35">
        <v>783</v>
      </c>
      <c r="S8" s="35">
        <v>846</v>
      </c>
      <c r="T8" s="35">
        <v>948</v>
      </c>
      <c r="U8" s="35">
        <v>13923</v>
      </c>
      <c r="V8" s="76" t="s">
        <v>116</v>
      </c>
      <c r="W8" s="116"/>
    </row>
    <row r="9" spans="1:23" s="127" customFormat="1" ht="20.100000000000001" customHeight="1">
      <c r="A9" s="73" t="s">
        <v>117</v>
      </c>
      <c r="B9" s="32">
        <v>246</v>
      </c>
      <c r="C9" s="32">
        <v>61</v>
      </c>
      <c r="D9" s="32">
        <v>121</v>
      </c>
      <c r="E9" s="32">
        <v>66</v>
      </c>
      <c r="F9" s="32">
        <v>97</v>
      </c>
      <c r="G9" s="32">
        <v>128</v>
      </c>
      <c r="H9" s="32">
        <v>74</v>
      </c>
      <c r="I9" s="32">
        <v>32</v>
      </c>
      <c r="J9" s="32">
        <v>32</v>
      </c>
      <c r="K9" s="32">
        <v>35</v>
      </c>
      <c r="L9" s="32">
        <v>117</v>
      </c>
      <c r="M9" s="32">
        <v>134</v>
      </c>
      <c r="N9" s="32">
        <v>97</v>
      </c>
      <c r="O9" s="32">
        <v>162</v>
      </c>
      <c r="P9" s="32">
        <v>131</v>
      </c>
      <c r="Q9" s="32">
        <v>365</v>
      </c>
      <c r="R9" s="32">
        <v>280</v>
      </c>
      <c r="S9" s="32">
        <v>212</v>
      </c>
      <c r="T9" s="32">
        <v>265</v>
      </c>
      <c r="U9" s="32">
        <v>2655</v>
      </c>
      <c r="V9" s="74" t="s">
        <v>118</v>
      </c>
      <c r="W9" s="116"/>
    </row>
    <row r="10" spans="1:23" ht="20.100000000000001" customHeight="1">
      <c r="A10" s="134" t="s">
        <v>119</v>
      </c>
      <c r="B10" s="35">
        <v>173</v>
      </c>
      <c r="C10" s="35">
        <v>54</v>
      </c>
      <c r="D10" s="35">
        <v>52</v>
      </c>
      <c r="E10" s="35">
        <v>88</v>
      </c>
      <c r="F10" s="35">
        <v>116</v>
      </c>
      <c r="G10" s="35">
        <v>114</v>
      </c>
      <c r="H10" s="35">
        <v>69</v>
      </c>
      <c r="I10" s="35">
        <v>44</v>
      </c>
      <c r="J10" s="35">
        <v>31</v>
      </c>
      <c r="K10" s="35">
        <v>64</v>
      </c>
      <c r="L10" s="35">
        <v>80</v>
      </c>
      <c r="M10" s="35">
        <v>41</v>
      </c>
      <c r="N10" s="35">
        <v>43</v>
      </c>
      <c r="O10" s="35">
        <v>95</v>
      </c>
      <c r="P10" s="35">
        <v>79</v>
      </c>
      <c r="Q10" s="35">
        <v>249</v>
      </c>
      <c r="R10" s="35">
        <v>292</v>
      </c>
      <c r="S10" s="35">
        <v>108</v>
      </c>
      <c r="T10" s="35">
        <v>229</v>
      </c>
      <c r="U10" s="35">
        <v>2021</v>
      </c>
      <c r="V10" s="76" t="s">
        <v>120</v>
      </c>
      <c r="W10" s="158"/>
    </row>
    <row r="11" spans="1:23" ht="20.100000000000001" customHeight="1">
      <c r="A11" s="73" t="s">
        <v>121</v>
      </c>
      <c r="B11" s="32">
        <v>492</v>
      </c>
      <c r="C11" s="32">
        <v>123</v>
      </c>
      <c r="D11" s="32">
        <v>112</v>
      </c>
      <c r="E11" s="32">
        <v>130</v>
      </c>
      <c r="F11" s="32">
        <v>306</v>
      </c>
      <c r="G11" s="32">
        <v>359</v>
      </c>
      <c r="H11" s="32">
        <v>146</v>
      </c>
      <c r="I11" s="32">
        <v>63</v>
      </c>
      <c r="J11" s="32">
        <v>60</v>
      </c>
      <c r="K11" s="32">
        <v>126</v>
      </c>
      <c r="L11" s="32">
        <v>86</v>
      </c>
      <c r="M11" s="32">
        <v>255</v>
      </c>
      <c r="N11" s="32">
        <v>143</v>
      </c>
      <c r="O11" s="32">
        <v>353</v>
      </c>
      <c r="P11" s="32">
        <v>356</v>
      </c>
      <c r="Q11" s="32">
        <v>537</v>
      </c>
      <c r="R11" s="32">
        <v>511</v>
      </c>
      <c r="S11" s="32">
        <v>774</v>
      </c>
      <c r="T11" s="32">
        <v>549</v>
      </c>
      <c r="U11" s="32">
        <v>5481</v>
      </c>
      <c r="V11" s="74" t="s">
        <v>122</v>
      </c>
      <c r="W11" s="158"/>
    </row>
    <row r="12" spans="1:23" ht="20.100000000000001" customHeight="1">
      <c r="A12" s="134" t="s">
        <v>123</v>
      </c>
      <c r="B12" s="35">
        <v>378</v>
      </c>
      <c r="C12" s="35">
        <v>66</v>
      </c>
      <c r="D12" s="35">
        <v>83</v>
      </c>
      <c r="E12" s="35">
        <v>67</v>
      </c>
      <c r="F12" s="35">
        <v>180</v>
      </c>
      <c r="G12" s="35">
        <v>253</v>
      </c>
      <c r="H12" s="35">
        <v>122</v>
      </c>
      <c r="I12" s="35">
        <v>51</v>
      </c>
      <c r="J12" s="35">
        <v>48</v>
      </c>
      <c r="K12" s="35">
        <v>50</v>
      </c>
      <c r="L12" s="35">
        <v>45</v>
      </c>
      <c r="M12" s="35">
        <v>72</v>
      </c>
      <c r="N12" s="35">
        <v>55</v>
      </c>
      <c r="O12" s="35">
        <v>236</v>
      </c>
      <c r="P12" s="35">
        <v>327</v>
      </c>
      <c r="Q12" s="35">
        <v>897</v>
      </c>
      <c r="R12" s="35">
        <v>220</v>
      </c>
      <c r="S12" s="35">
        <v>562</v>
      </c>
      <c r="T12" s="35">
        <v>479</v>
      </c>
      <c r="U12" s="35">
        <v>4191</v>
      </c>
      <c r="V12" s="76" t="s">
        <v>124</v>
      </c>
    </row>
    <row r="13" spans="1:23" ht="20.100000000000001" customHeight="1">
      <c r="A13" s="73" t="s">
        <v>125</v>
      </c>
      <c r="B13" s="32">
        <v>121</v>
      </c>
      <c r="C13" s="32">
        <v>39</v>
      </c>
      <c r="D13" s="32">
        <v>47</v>
      </c>
      <c r="E13" s="32">
        <v>38</v>
      </c>
      <c r="F13" s="32">
        <v>57</v>
      </c>
      <c r="G13" s="32">
        <v>129</v>
      </c>
      <c r="H13" s="32">
        <v>36</v>
      </c>
      <c r="I13" s="32">
        <v>5</v>
      </c>
      <c r="J13" s="32">
        <v>24</v>
      </c>
      <c r="K13" s="32">
        <v>43</v>
      </c>
      <c r="L13" s="32">
        <v>42</v>
      </c>
      <c r="M13" s="32">
        <v>32</v>
      </c>
      <c r="N13" s="32">
        <v>57</v>
      </c>
      <c r="O13" s="32">
        <v>89</v>
      </c>
      <c r="P13" s="32">
        <v>26</v>
      </c>
      <c r="Q13" s="32">
        <v>57</v>
      </c>
      <c r="R13" s="32">
        <v>57</v>
      </c>
      <c r="S13" s="32">
        <v>107</v>
      </c>
      <c r="T13" s="32">
        <v>46</v>
      </c>
      <c r="U13" s="32">
        <v>1052</v>
      </c>
      <c r="V13" s="74" t="s">
        <v>126</v>
      </c>
    </row>
    <row r="14" spans="1:23" ht="20.100000000000001" customHeight="1">
      <c r="A14" s="134" t="s">
        <v>127</v>
      </c>
      <c r="B14" s="35">
        <v>113</v>
      </c>
      <c r="C14" s="35">
        <v>25</v>
      </c>
      <c r="D14" s="35">
        <v>22</v>
      </c>
      <c r="E14" s="35">
        <v>11</v>
      </c>
      <c r="F14" s="35">
        <v>48</v>
      </c>
      <c r="G14" s="35">
        <v>78</v>
      </c>
      <c r="H14" s="35">
        <v>27</v>
      </c>
      <c r="I14" s="35">
        <v>24</v>
      </c>
      <c r="J14" s="35">
        <v>29</v>
      </c>
      <c r="K14" s="35">
        <v>29</v>
      </c>
      <c r="L14" s="35">
        <v>14</v>
      </c>
      <c r="M14" s="35">
        <v>36</v>
      </c>
      <c r="N14" s="35">
        <v>39</v>
      </c>
      <c r="O14" s="35">
        <v>77</v>
      </c>
      <c r="P14" s="35">
        <v>102</v>
      </c>
      <c r="Q14" s="35">
        <v>184</v>
      </c>
      <c r="R14" s="35">
        <v>101</v>
      </c>
      <c r="S14" s="35">
        <v>163</v>
      </c>
      <c r="T14" s="35">
        <v>159</v>
      </c>
      <c r="U14" s="35">
        <v>1281</v>
      </c>
      <c r="V14" s="76" t="s">
        <v>128</v>
      </c>
    </row>
    <row r="15" spans="1:23" ht="20.100000000000001" customHeight="1">
      <c r="A15" s="73" t="s">
        <v>129</v>
      </c>
      <c r="B15" s="32">
        <v>54</v>
      </c>
      <c r="C15" s="32">
        <v>15</v>
      </c>
      <c r="D15" s="32">
        <v>27</v>
      </c>
      <c r="E15" s="32">
        <v>29</v>
      </c>
      <c r="F15" s="32">
        <v>18</v>
      </c>
      <c r="G15" s="32">
        <v>17</v>
      </c>
      <c r="H15" s="32">
        <v>63</v>
      </c>
      <c r="I15" s="32">
        <v>9</v>
      </c>
      <c r="J15" s="32">
        <v>7</v>
      </c>
      <c r="K15" s="32">
        <v>7</v>
      </c>
      <c r="L15" s="32">
        <v>17</v>
      </c>
      <c r="M15" s="32">
        <v>32</v>
      </c>
      <c r="N15" s="32">
        <v>9</v>
      </c>
      <c r="O15" s="32">
        <v>43</v>
      </c>
      <c r="P15" s="32">
        <v>35</v>
      </c>
      <c r="Q15" s="32">
        <v>121</v>
      </c>
      <c r="R15" s="32">
        <v>40</v>
      </c>
      <c r="S15" s="32">
        <v>14</v>
      </c>
      <c r="T15" s="32">
        <v>57</v>
      </c>
      <c r="U15" s="32">
        <v>614</v>
      </c>
      <c r="V15" s="74" t="s">
        <v>130</v>
      </c>
    </row>
    <row r="16" spans="1:23" ht="20.100000000000001" customHeight="1">
      <c r="A16" s="134" t="s">
        <v>131</v>
      </c>
      <c r="B16" s="35">
        <v>208</v>
      </c>
      <c r="C16" s="35">
        <v>59</v>
      </c>
      <c r="D16" s="35">
        <v>45</v>
      </c>
      <c r="E16" s="35">
        <v>42</v>
      </c>
      <c r="F16" s="35">
        <v>153</v>
      </c>
      <c r="G16" s="35">
        <v>174</v>
      </c>
      <c r="H16" s="35">
        <v>119</v>
      </c>
      <c r="I16" s="35">
        <v>48</v>
      </c>
      <c r="J16" s="35">
        <v>46</v>
      </c>
      <c r="K16" s="35">
        <v>35</v>
      </c>
      <c r="L16" s="35">
        <v>44</v>
      </c>
      <c r="M16" s="35">
        <v>66</v>
      </c>
      <c r="N16" s="35">
        <v>82</v>
      </c>
      <c r="O16" s="35">
        <v>174</v>
      </c>
      <c r="P16" s="35">
        <v>137</v>
      </c>
      <c r="Q16" s="35">
        <v>734</v>
      </c>
      <c r="R16" s="35">
        <v>62</v>
      </c>
      <c r="S16" s="35">
        <v>394</v>
      </c>
      <c r="T16" s="35">
        <v>212</v>
      </c>
      <c r="U16" s="35">
        <v>2834</v>
      </c>
      <c r="V16" s="76" t="s">
        <v>132</v>
      </c>
    </row>
    <row r="17" spans="1:22" ht="20.100000000000001" customHeight="1">
      <c r="A17" s="73" t="s">
        <v>133</v>
      </c>
      <c r="B17" s="32">
        <v>84</v>
      </c>
      <c r="C17" s="32">
        <v>20</v>
      </c>
      <c r="D17" s="32">
        <v>17</v>
      </c>
      <c r="E17" s="32">
        <v>24</v>
      </c>
      <c r="F17" s="32">
        <v>53</v>
      </c>
      <c r="G17" s="32">
        <v>30</v>
      </c>
      <c r="H17" s="32">
        <v>15</v>
      </c>
      <c r="I17" s="32">
        <v>11</v>
      </c>
      <c r="J17" s="32">
        <v>21</v>
      </c>
      <c r="K17" s="32">
        <v>24</v>
      </c>
      <c r="L17" s="32">
        <v>26</v>
      </c>
      <c r="M17" s="32">
        <v>21</v>
      </c>
      <c r="N17" s="32">
        <v>32</v>
      </c>
      <c r="O17" s="32">
        <v>44</v>
      </c>
      <c r="P17" s="32">
        <v>125</v>
      </c>
      <c r="Q17" s="32">
        <v>77</v>
      </c>
      <c r="R17" s="32">
        <v>68</v>
      </c>
      <c r="S17" s="32">
        <v>60</v>
      </c>
      <c r="T17" s="32">
        <v>78</v>
      </c>
      <c r="U17" s="32">
        <v>830</v>
      </c>
      <c r="V17" s="74" t="s">
        <v>134</v>
      </c>
    </row>
    <row r="18" spans="1:22" ht="20.100000000000001" customHeight="1">
      <c r="A18" s="134" t="s">
        <v>135</v>
      </c>
      <c r="B18" s="35">
        <v>53</v>
      </c>
      <c r="C18" s="35">
        <v>11</v>
      </c>
      <c r="D18" s="35">
        <v>34</v>
      </c>
      <c r="E18" s="35">
        <v>17</v>
      </c>
      <c r="F18" s="35">
        <v>68</v>
      </c>
      <c r="G18" s="35">
        <v>35</v>
      </c>
      <c r="H18" s="35">
        <v>14</v>
      </c>
      <c r="I18" s="35">
        <v>5</v>
      </c>
      <c r="J18" s="35">
        <v>15</v>
      </c>
      <c r="K18" s="35">
        <v>19</v>
      </c>
      <c r="L18" s="35">
        <v>13</v>
      </c>
      <c r="M18" s="35">
        <v>6</v>
      </c>
      <c r="N18" s="35">
        <v>56</v>
      </c>
      <c r="O18" s="35">
        <v>63</v>
      </c>
      <c r="P18" s="35">
        <v>87</v>
      </c>
      <c r="Q18" s="35">
        <v>135</v>
      </c>
      <c r="R18" s="35">
        <v>115</v>
      </c>
      <c r="S18" s="35">
        <v>126</v>
      </c>
      <c r="T18" s="35">
        <v>236</v>
      </c>
      <c r="U18" s="35">
        <v>1108</v>
      </c>
      <c r="V18" s="76" t="s">
        <v>136</v>
      </c>
    </row>
    <row r="19" spans="1:22" ht="20.100000000000001" customHeight="1">
      <c r="A19" s="73" t="s">
        <v>137</v>
      </c>
      <c r="B19" s="32">
        <v>71</v>
      </c>
      <c r="C19" s="32">
        <v>22</v>
      </c>
      <c r="D19" s="32">
        <v>43</v>
      </c>
      <c r="E19" s="32">
        <v>30</v>
      </c>
      <c r="F19" s="32">
        <v>53</v>
      </c>
      <c r="G19" s="32">
        <v>53</v>
      </c>
      <c r="H19" s="32">
        <v>49</v>
      </c>
      <c r="I19" s="32">
        <v>16</v>
      </c>
      <c r="J19" s="32">
        <v>13</v>
      </c>
      <c r="K19" s="32">
        <v>6</v>
      </c>
      <c r="L19" s="32">
        <v>26</v>
      </c>
      <c r="M19" s="32">
        <v>25</v>
      </c>
      <c r="N19" s="32">
        <v>20</v>
      </c>
      <c r="O19" s="32">
        <v>66</v>
      </c>
      <c r="P19" s="32">
        <v>41</v>
      </c>
      <c r="Q19" s="32">
        <v>72</v>
      </c>
      <c r="R19" s="32">
        <v>52</v>
      </c>
      <c r="S19" s="32">
        <v>94</v>
      </c>
      <c r="T19" s="32">
        <v>103</v>
      </c>
      <c r="U19" s="32">
        <v>855</v>
      </c>
      <c r="V19" s="74" t="s">
        <v>138</v>
      </c>
    </row>
    <row r="20" spans="1:22" ht="20.100000000000001" customHeight="1" thickBot="1">
      <c r="A20" s="172" t="s">
        <v>214</v>
      </c>
      <c r="B20" s="173">
        <v>4373</v>
      </c>
      <c r="C20" s="173">
        <v>926</v>
      </c>
      <c r="D20" s="173">
        <v>1430</v>
      </c>
      <c r="E20" s="173">
        <v>1133</v>
      </c>
      <c r="F20" s="173">
        <v>2498</v>
      </c>
      <c r="G20" s="173">
        <v>2687</v>
      </c>
      <c r="H20" s="173">
        <v>1484</v>
      </c>
      <c r="I20" s="173">
        <v>839</v>
      </c>
      <c r="J20" s="173">
        <v>940</v>
      </c>
      <c r="K20" s="173">
        <v>1391</v>
      </c>
      <c r="L20" s="173">
        <v>1788</v>
      </c>
      <c r="M20" s="173">
        <v>1957</v>
      </c>
      <c r="N20" s="173">
        <v>1619</v>
      </c>
      <c r="O20" s="173">
        <v>3777</v>
      </c>
      <c r="P20" s="173">
        <v>3331</v>
      </c>
      <c r="Q20" s="173">
        <v>7310</v>
      </c>
      <c r="R20" s="173">
        <v>3306</v>
      </c>
      <c r="S20" s="173">
        <v>4379</v>
      </c>
      <c r="T20" s="173">
        <v>4343</v>
      </c>
      <c r="U20" s="173">
        <v>49511</v>
      </c>
      <c r="V20" s="174" t="s">
        <v>111</v>
      </c>
    </row>
  </sheetData>
  <protectedRanges>
    <protectedRange sqref="A4" name="نطاق1_1"/>
    <protectedRange sqref="U4" name="نطاق1_10"/>
    <protectedRange sqref="A7:A17" name="نطاق1_1_1"/>
  </protectedRanges>
  <mergeCells count="4">
    <mergeCell ref="C2:U2"/>
    <mergeCell ref="C3:U3"/>
    <mergeCell ref="A5:A6"/>
    <mergeCell ref="C5:T5"/>
  </mergeCells>
  <hyperlinks>
    <hyperlink ref="W1" location="الفهرس!A1" display="R"/>
  </hyperlinks>
  <printOptions horizontalCentered="1" verticalCentered="1"/>
  <pageMargins left="0.19685039370078741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zoomScaleNormal="100" zoomScaleSheetLayoutView="55" workbookViewId="0">
      <selection activeCell="C3" sqref="C3"/>
    </sheetView>
  </sheetViews>
  <sheetFormatPr defaultColWidth="9" defaultRowHeight="20.100000000000001" customHeight="1"/>
  <cols>
    <col min="1" max="1" width="16.375" style="175" customWidth="1"/>
    <col min="2" max="2" width="10.625" style="123" customWidth="1"/>
    <col min="3" max="16" width="6.375" style="123" customWidth="1"/>
    <col min="17" max="17" width="6.75" style="123" customWidth="1"/>
    <col min="18" max="20" width="6.375" style="123" customWidth="1"/>
    <col min="21" max="21" width="9.375" style="123" customWidth="1"/>
    <col min="22" max="22" width="25.125" style="175" customWidth="1"/>
    <col min="23" max="23" width="9.375" style="171" customWidth="1"/>
    <col min="24" max="16384" width="9" style="123"/>
  </cols>
  <sheetData>
    <row r="1" spans="1:23" s="113" customFormat="1" ht="20.100000000000001" customHeight="1">
      <c r="A1" s="64" t="s">
        <v>323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70" t="s">
        <v>324</v>
      </c>
      <c r="W1" s="25" t="s">
        <v>95</v>
      </c>
    </row>
    <row r="2" spans="1:23" s="113" customFormat="1" ht="30" customHeight="1">
      <c r="A2" s="133"/>
      <c r="B2" s="133"/>
      <c r="C2" s="448" t="s">
        <v>325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71"/>
      <c r="W2" s="116"/>
    </row>
    <row r="3" spans="1:23" s="113" customFormat="1" ht="30" customHeight="1">
      <c r="A3" s="170"/>
      <c r="B3" s="170"/>
      <c r="C3" s="496" t="s">
        <v>326</v>
      </c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71"/>
      <c r="W3" s="116"/>
    </row>
    <row r="4" spans="1:23" s="119" customFormat="1" ht="20.100000000000001" customHeight="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0"/>
      <c r="V4" s="70" t="s">
        <v>99</v>
      </c>
      <c r="W4" s="116"/>
    </row>
    <row r="5" spans="1:23" s="120" customFormat="1" ht="20.100000000000001" customHeight="1">
      <c r="A5" s="493" t="s">
        <v>100</v>
      </c>
      <c r="B5" s="160" t="s">
        <v>209</v>
      </c>
      <c r="C5" s="495" t="s">
        <v>313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160" t="s">
        <v>255</v>
      </c>
      <c r="V5" s="161" t="s">
        <v>104</v>
      </c>
      <c r="W5" s="116"/>
    </row>
    <row r="6" spans="1:23" s="122" customFormat="1" ht="20.100000000000001" customHeight="1">
      <c r="A6" s="494"/>
      <c r="B6" s="162" t="s">
        <v>314</v>
      </c>
      <c r="C6" s="163" t="s">
        <v>315</v>
      </c>
      <c r="D6" s="163" t="s">
        <v>148</v>
      </c>
      <c r="E6" s="163" t="s">
        <v>150</v>
      </c>
      <c r="F6" s="163" t="s">
        <v>152</v>
      </c>
      <c r="G6" s="163" t="s">
        <v>154</v>
      </c>
      <c r="H6" s="163" t="s">
        <v>156</v>
      </c>
      <c r="I6" s="163" t="s">
        <v>158</v>
      </c>
      <c r="J6" s="163" t="s">
        <v>212</v>
      </c>
      <c r="K6" s="163" t="s">
        <v>162</v>
      </c>
      <c r="L6" s="163" t="s">
        <v>164</v>
      </c>
      <c r="M6" s="163" t="s">
        <v>166</v>
      </c>
      <c r="N6" s="163" t="s">
        <v>168</v>
      </c>
      <c r="O6" s="163" t="s">
        <v>170</v>
      </c>
      <c r="P6" s="163" t="s">
        <v>172</v>
      </c>
      <c r="Q6" s="163" t="s">
        <v>174</v>
      </c>
      <c r="R6" s="163" t="s">
        <v>176</v>
      </c>
      <c r="S6" s="163" t="s">
        <v>316</v>
      </c>
      <c r="T6" s="163" t="s">
        <v>317</v>
      </c>
      <c r="U6" s="164" t="s">
        <v>318</v>
      </c>
      <c r="V6" s="165" t="s">
        <v>112</v>
      </c>
      <c r="W6" s="116"/>
    </row>
    <row r="7" spans="1:23" ht="20.100000000000001" customHeight="1">
      <c r="A7" s="73" t="s">
        <v>113</v>
      </c>
      <c r="B7" s="32">
        <v>1291</v>
      </c>
      <c r="C7" s="32">
        <v>304</v>
      </c>
      <c r="D7" s="32">
        <v>273</v>
      </c>
      <c r="E7" s="32">
        <v>166</v>
      </c>
      <c r="F7" s="32">
        <v>145</v>
      </c>
      <c r="G7" s="32">
        <v>166</v>
      </c>
      <c r="H7" s="32">
        <v>130</v>
      </c>
      <c r="I7" s="32">
        <v>121</v>
      </c>
      <c r="J7" s="32">
        <v>182</v>
      </c>
      <c r="K7" s="32">
        <v>220</v>
      </c>
      <c r="L7" s="32">
        <v>194</v>
      </c>
      <c r="M7" s="32">
        <v>273</v>
      </c>
      <c r="N7" s="32">
        <v>244</v>
      </c>
      <c r="O7" s="32">
        <v>622</v>
      </c>
      <c r="P7" s="32">
        <v>403</v>
      </c>
      <c r="Q7" s="32">
        <v>1497</v>
      </c>
      <c r="R7" s="32">
        <v>546</v>
      </c>
      <c r="S7" s="32">
        <v>630</v>
      </c>
      <c r="T7" s="32">
        <v>784</v>
      </c>
      <c r="U7" s="32">
        <v>8191</v>
      </c>
      <c r="V7" s="74" t="s">
        <v>114</v>
      </c>
      <c r="W7" s="116"/>
    </row>
    <row r="8" spans="1:23" ht="20.100000000000001" customHeight="1">
      <c r="A8" s="134" t="s">
        <v>115</v>
      </c>
      <c r="B8" s="35">
        <v>1068</v>
      </c>
      <c r="C8" s="35">
        <v>267</v>
      </c>
      <c r="D8" s="35">
        <v>288</v>
      </c>
      <c r="E8" s="35">
        <v>141</v>
      </c>
      <c r="F8" s="35">
        <v>117</v>
      </c>
      <c r="G8" s="35">
        <v>148</v>
      </c>
      <c r="H8" s="35">
        <v>128</v>
      </c>
      <c r="I8" s="35">
        <v>163</v>
      </c>
      <c r="J8" s="35">
        <v>183</v>
      </c>
      <c r="K8" s="35">
        <v>308</v>
      </c>
      <c r="L8" s="35">
        <v>235</v>
      </c>
      <c r="M8" s="35">
        <v>379</v>
      </c>
      <c r="N8" s="35">
        <v>413</v>
      </c>
      <c r="O8" s="35">
        <v>816</v>
      </c>
      <c r="P8" s="35">
        <v>384</v>
      </c>
      <c r="Q8" s="35">
        <v>753</v>
      </c>
      <c r="R8" s="35">
        <v>541</v>
      </c>
      <c r="S8" s="35">
        <v>1106</v>
      </c>
      <c r="T8" s="35">
        <v>959</v>
      </c>
      <c r="U8" s="35">
        <v>8397</v>
      </c>
      <c r="V8" s="76" t="s">
        <v>116</v>
      </c>
      <c r="W8" s="116"/>
    </row>
    <row r="9" spans="1:23" s="127" customFormat="1" ht="20.100000000000001" customHeight="1">
      <c r="A9" s="73" t="s">
        <v>117</v>
      </c>
      <c r="B9" s="32">
        <v>280</v>
      </c>
      <c r="C9" s="32">
        <v>84</v>
      </c>
      <c r="D9" s="32">
        <v>64</v>
      </c>
      <c r="E9" s="32">
        <v>46</v>
      </c>
      <c r="F9" s="32">
        <v>51</v>
      </c>
      <c r="G9" s="32">
        <v>26</v>
      </c>
      <c r="H9" s="32">
        <v>41</v>
      </c>
      <c r="I9" s="32">
        <v>25</v>
      </c>
      <c r="J9" s="32">
        <v>56</v>
      </c>
      <c r="K9" s="32">
        <v>39</v>
      </c>
      <c r="L9" s="32">
        <v>51</v>
      </c>
      <c r="M9" s="32">
        <v>98</v>
      </c>
      <c r="N9" s="32">
        <v>62</v>
      </c>
      <c r="O9" s="32">
        <v>66</v>
      </c>
      <c r="P9" s="32">
        <v>93</v>
      </c>
      <c r="Q9" s="32">
        <v>131</v>
      </c>
      <c r="R9" s="32">
        <v>76</v>
      </c>
      <c r="S9" s="32">
        <v>192</v>
      </c>
      <c r="T9" s="32">
        <v>165</v>
      </c>
      <c r="U9" s="32">
        <v>1646</v>
      </c>
      <c r="V9" s="74" t="s">
        <v>118</v>
      </c>
      <c r="W9" s="116"/>
    </row>
    <row r="10" spans="1:23" ht="20.100000000000001" customHeight="1">
      <c r="A10" s="134" t="s">
        <v>119</v>
      </c>
      <c r="B10" s="35">
        <v>149</v>
      </c>
      <c r="C10" s="35">
        <v>82</v>
      </c>
      <c r="D10" s="35">
        <v>34</v>
      </c>
      <c r="E10" s="35">
        <v>35</v>
      </c>
      <c r="F10" s="35">
        <v>26</v>
      </c>
      <c r="G10" s="35">
        <v>16</v>
      </c>
      <c r="H10" s="35">
        <v>12</v>
      </c>
      <c r="I10" s="35">
        <v>12</v>
      </c>
      <c r="J10" s="35">
        <v>30</v>
      </c>
      <c r="K10" s="35">
        <v>39</v>
      </c>
      <c r="L10" s="35">
        <v>35</v>
      </c>
      <c r="M10" s="35">
        <v>59</v>
      </c>
      <c r="N10" s="35">
        <v>50</v>
      </c>
      <c r="O10" s="35">
        <v>62</v>
      </c>
      <c r="P10" s="35">
        <v>20</v>
      </c>
      <c r="Q10" s="35">
        <v>112</v>
      </c>
      <c r="R10" s="35">
        <v>67</v>
      </c>
      <c r="S10" s="35">
        <v>252</v>
      </c>
      <c r="T10" s="35">
        <v>193</v>
      </c>
      <c r="U10" s="35">
        <v>1285</v>
      </c>
      <c r="V10" s="76" t="s">
        <v>120</v>
      </c>
      <c r="W10" s="158"/>
    </row>
    <row r="11" spans="1:23" ht="20.100000000000001" customHeight="1">
      <c r="A11" s="73" t="s">
        <v>121</v>
      </c>
      <c r="B11" s="32">
        <v>469</v>
      </c>
      <c r="C11" s="32">
        <v>169</v>
      </c>
      <c r="D11" s="32">
        <v>211</v>
      </c>
      <c r="E11" s="32">
        <v>92</v>
      </c>
      <c r="F11" s="32">
        <v>72</v>
      </c>
      <c r="G11" s="32">
        <v>51</v>
      </c>
      <c r="H11" s="32">
        <v>38</v>
      </c>
      <c r="I11" s="32">
        <v>45</v>
      </c>
      <c r="J11" s="32">
        <v>45</v>
      </c>
      <c r="K11" s="32">
        <v>60</v>
      </c>
      <c r="L11" s="32">
        <v>51</v>
      </c>
      <c r="M11" s="32">
        <v>167</v>
      </c>
      <c r="N11" s="32">
        <v>114</v>
      </c>
      <c r="O11" s="32">
        <v>239</v>
      </c>
      <c r="P11" s="32">
        <v>220</v>
      </c>
      <c r="Q11" s="32">
        <v>663</v>
      </c>
      <c r="R11" s="32">
        <v>348</v>
      </c>
      <c r="S11" s="32">
        <v>259</v>
      </c>
      <c r="T11" s="32">
        <v>236</v>
      </c>
      <c r="U11" s="32">
        <v>3549</v>
      </c>
      <c r="V11" s="74" t="s">
        <v>122</v>
      </c>
      <c r="W11" s="158"/>
    </row>
    <row r="12" spans="1:23" ht="20.100000000000001" customHeight="1">
      <c r="A12" s="134" t="s">
        <v>123</v>
      </c>
      <c r="B12" s="35">
        <v>337</v>
      </c>
      <c r="C12" s="35">
        <v>152</v>
      </c>
      <c r="D12" s="35">
        <v>44</v>
      </c>
      <c r="E12" s="35">
        <v>96</v>
      </c>
      <c r="F12" s="35">
        <v>57</v>
      </c>
      <c r="G12" s="35">
        <v>28</v>
      </c>
      <c r="H12" s="35">
        <v>13</v>
      </c>
      <c r="I12" s="35">
        <v>14</v>
      </c>
      <c r="J12" s="35">
        <v>41</v>
      </c>
      <c r="K12" s="35">
        <v>23</v>
      </c>
      <c r="L12" s="35">
        <v>31</v>
      </c>
      <c r="M12" s="35">
        <v>55</v>
      </c>
      <c r="N12" s="35">
        <v>49</v>
      </c>
      <c r="O12" s="35">
        <v>156</v>
      </c>
      <c r="P12" s="35">
        <v>44</v>
      </c>
      <c r="Q12" s="35">
        <v>294</v>
      </c>
      <c r="R12" s="35">
        <v>75</v>
      </c>
      <c r="S12" s="35">
        <v>658</v>
      </c>
      <c r="T12" s="35">
        <v>590</v>
      </c>
      <c r="U12" s="35">
        <v>2757</v>
      </c>
      <c r="V12" s="76" t="s">
        <v>124</v>
      </c>
    </row>
    <row r="13" spans="1:23" ht="20.100000000000001" customHeight="1">
      <c r="A13" s="73" t="s">
        <v>125</v>
      </c>
      <c r="B13" s="32">
        <v>160</v>
      </c>
      <c r="C13" s="32">
        <v>51</v>
      </c>
      <c r="D13" s="32">
        <v>65</v>
      </c>
      <c r="E13" s="32">
        <v>76</v>
      </c>
      <c r="F13" s="32">
        <v>16</v>
      </c>
      <c r="G13" s="32">
        <v>28</v>
      </c>
      <c r="H13" s="32">
        <v>19</v>
      </c>
      <c r="I13" s="32">
        <v>19</v>
      </c>
      <c r="J13" s="32">
        <v>13</v>
      </c>
      <c r="K13" s="32">
        <v>22</v>
      </c>
      <c r="L13" s="32">
        <v>19</v>
      </c>
      <c r="M13" s="32">
        <v>30</v>
      </c>
      <c r="N13" s="32">
        <v>44</v>
      </c>
      <c r="O13" s="32">
        <v>50</v>
      </c>
      <c r="P13" s="32">
        <v>39</v>
      </c>
      <c r="Q13" s="32">
        <v>40</v>
      </c>
      <c r="R13" s="32">
        <v>10</v>
      </c>
      <c r="S13" s="32">
        <v>11</v>
      </c>
      <c r="T13" s="32">
        <v>13</v>
      </c>
      <c r="U13" s="32">
        <v>725</v>
      </c>
      <c r="V13" s="74" t="s">
        <v>126</v>
      </c>
    </row>
    <row r="14" spans="1:23" ht="20.100000000000001" customHeight="1">
      <c r="A14" s="134" t="s">
        <v>127</v>
      </c>
      <c r="B14" s="35">
        <v>106</v>
      </c>
      <c r="C14" s="35">
        <v>41</v>
      </c>
      <c r="D14" s="35">
        <v>23</v>
      </c>
      <c r="E14" s="35">
        <v>7</v>
      </c>
      <c r="F14" s="35">
        <v>10</v>
      </c>
      <c r="G14" s="35">
        <v>7</v>
      </c>
      <c r="H14" s="35">
        <v>20</v>
      </c>
      <c r="I14" s="35">
        <v>10</v>
      </c>
      <c r="J14" s="35">
        <v>9</v>
      </c>
      <c r="K14" s="35">
        <v>35</v>
      </c>
      <c r="L14" s="35">
        <v>13</v>
      </c>
      <c r="M14" s="35">
        <v>29</v>
      </c>
      <c r="N14" s="35">
        <v>28</v>
      </c>
      <c r="O14" s="35">
        <v>49</v>
      </c>
      <c r="P14" s="35">
        <v>84</v>
      </c>
      <c r="Q14" s="35">
        <v>121</v>
      </c>
      <c r="R14" s="35">
        <v>64</v>
      </c>
      <c r="S14" s="35">
        <v>74</v>
      </c>
      <c r="T14" s="35">
        <v>94</v>
      </c>
      <c r="U14" s="35">
        <v>824</v>
      </c>
      <c r="V14" s="76" t="s">
        <v>128</v>
      </c>
    </row>
    <row r="15" spans="1:23" ht="20.100000000000001" customHeight="1">
      <c r="A15" s="73" t="s">
        <v>129</v>
      </c>
      <c r="B15" s="32">
        <v>39</v>
      </c>
      <c r="C15" s="32">
        <v>31</v>
      </c>
      <c r="D15" s="32">
        <v>10</v>
      </c>
      <c r="E15" s="32">
        <v>26</v>
      </c>
      <c r="F15" s="32">
        <v>0</v>
      </c>
      <c r="G15" s="32">
        <v>19</v>
      </c>
      <c r="H15" s="32">
        <v>14</v>
      </c>
      <c r="I15" s="32">
        <v>4</v>
      </c>
      <c r="J15" s="32">
        <v>10</v>
      </c>
      <c r="K15" s="32">
        <v>4</v>
      </c>
      <c r="L15" s="32">
        <v>13</v>
      </c>
      <c r="M15" s="32">
        <v>10</v>
      </c>
      <c r="N15" s="32">
        <v>38</v>
      </c>
      <c r="O15" s="32">
        <v>53</v>
      </c>
      <c r="P15" s="32">
        <v>24</v>
      </c>
      <c r="Q15" s="32">
        <v>48</v>
      </c>
      <c r="R15" s="32">
        <v>26</v>
      </c>
      <c r="S15" s="32">
        <v>39</v>
      </c>
      <c r="T15" s="32">
        <v>42</v>
      </c>
      <c r="U15" s="32">
        <v>450</v>
      </c>
      <c r="V15" s="74" t="s">
        <v>130</v>
      </c>
    </row>
    <row r="16" spans="1:23" ht="20.100000000000001" customHeight="1">
      <c r="A16" s="134" t="s">
        <v>131</v>
      </c>
      <c r="B16" s="35">
        <v>179</v>
      </c>
      <c r="C16" s="35">
        <v>122</v>
      </c>
      <c r="D16" s="35">
        <v>37</v>
      </c>
      <c r="E16" s="35">
        <v>32</v>
      </c>
      <c r="F16" s="35">
        <v>20</v>
      </c>
      <c r="G16" s="35">
        <v>23</v>
      </c>
      <c r="H16" s="35">
        <v>15</v>
      </c>
      <c r="I16" s="35">
        <v>16</v>
      </c>
      <c r="J16" s="35">
        <v>15</v>
      </c>
      <c r="K16" s="35">
        <v>29</v>
      </c>
      <c r="L16" s="35">
        <v>15</v>
      </c>
      <c r="M16" s="35">
        <v>60</v>
      </c>
      <c r="N16" s="35">
        <v>19</v>
      </c>
      <c r="O16" s="35">
        <v>264</v>
      </c>
      <c r="P16" s="35">
        <v>17</v>
      </c>
      <c r="Q16" s="35">
        <v>239</v>
      </c>
      <c r="R16" s="35">
        <v>47</v>
      </c>
      <c r="S16" s="35">
        <v>357</v>
      </c>
      <c r="T16" s="35">
        <v>93</v>
      </c>
      <c r="U16" s="35">
        <v>1599</v>
      </c>
      <c r="V16" s="76" t="s">
        <v>132</v>
      </c>
    </row>
    <row r="17" spans="1:22" ht="20.100000000000001" customHeight="1">
      <c r="A17" s="73" t="s">
        <v>133</v>
      </c>
      <c r="B17" s="32">
        <v>78</v>
      </c>
      <c r="C17" s="32">
        <v>39</v>
      </c>
      <c r="D17" s="32">
        <v>33</v>
      </c>
      <c r="E17" s="32">
        <v>16</v>
      </c>
      <c r="F17" s="32">
        <v>32</v>
      </c>
      <c r="G17" s="32">
        <v>19</v>
      </c>
      <c r="H17" s="32">
        <v>4</v>
      </c>
      <c r="I17" s="32">
        <v>16</v>
      </c>
      <c r="J17" s="32">
        <v>16</v>
      </c>
      <c r="K17" s="32">
        <v>17</v>
      </c>
      <c r="L17" s="32">
        <v>14</v>
      </c>
      <c r="M17" s="32">
        <v>15</v>
      </c>
      <c r="N17" s="32">
        <v>17</v>
      </c>
      <c r="O17" s="32">
        <v>14</v>
      </c>
      <c r="P17" s="32">
        <v>3</v>
      </c>
      <c r="Q17" s="32">
        <v>73</v>
      </c>
      <c r="R17" s="32">
        <v>10</v>
      </c>
      <c r="S17" s="32">
        <v>64</v>
      </c>
      <c r="T17" s="32">
        <v>42</v>
      </c>
      <c r="U17" s="32">
        <v>522</v>
      </c>
      <c r="V17" s="74" t="s">
        <v>134</v>
      </c>
    </row>
    <row r="18" spans="1:22" ht="20.100000000000001" customHeight="1">
      <c r="A18" s="134" t="s">
        <v>135</v>
      </c>
      <c r="B18" s="35">
        <v>44</v>
      </c>
      <c r="C18" s="35">
        <v>31</v>
      </c>
      <c r="D18" s="35">
        <v>11</v>
      </c>
      <c r="E18" s="35">
        <v>10</v>
      </c>
      <c r="F18" s="35">
        <v>0</v>
      </c>
      <c r="G18" s="35">
        <v>9</v>
      </c>
      <c r="H18" s="35">
        <v>17</v>
      </c>
      <c r="I18" s="35">
        <v>0</v>
      </c>
      <c r="J18" s="35">
        <v>1</v>
      </c>
      <c r="K18" s="35">
        <v>31</v>
      </c>
      <c r="L18" s="35">
        <v>13</v>
      </c>
      <c r="M18" s="35">
        <v>28</v>
      </c>
      <c r="N18" s="35">
        <v>34</v>
      </c>
      <c r="O18" s="35">
        <v>8</v>
      </c>
      <c r="P18" s="35">
        <v>25</v>
      </c>
      <c r="Q18" s="35">
        <v>127</v>
      </c>
      <c r="R18" s="35">
        <v>49</v>
      </c>
      <c r="S18" s="35">
        <v>132</v>
      </c>
      <c r="T18" s="35">
        <v>139</v>
      </c>
      <c r="U18" s="35">
        <v>709</v>
      </c>
      <c r="V18" s="76" t="s">
        <v>136</v>
      </c>
    </row>
    <row r="19" spans="1:22" ht="20.100000000000001" customHeight="1">
      <c r="A19" s="73" t="s">
        <v>137</v>
      </c>
      <c r="B19" s="32">
        <v>67</v>
      </c>
      <c r="C19" s="32">
        <v>37</v>
      </c>
      <c r="D19" s="32">
        <v>37</v>
      </c>
      <c r="E19" s="32">
        <v>23</v>
      </c>
      <c r="F19" s="32">
        <v>8</v>
      </c>
      <c r="G19" s="32">
        <v>7</v>
      </c>
      <c r="H19" s="32">
        <v>8</v>
      </c>
      <c r="I19" s="32">
        <v>11</v>
      </c>
      <c r="J19" s="32">
        <v>22</v>
      </c>
      <c r="K19" s="32">
        <v>4</v>
      </c>
      <c r="L19" s="32">
        <v>14</v>
      </c>
      <c r="M19" s="32">
        <v>20</v>
      </c>
      <c r="N19" s="32">
        <v>8</v>
      </c>
      <c r="O19" s="32">
        <v>39</v>
      </c>
      <c r="P19" s="32">
        <v>33</v>
      </c>
      <c r="Q19" s="32">
        <v>30</v>
      </c>
      <c r="R19" s="32">
        <v>33</v>
      </c>
      <c r="S19" s="32">
        <v>85</v>
      </c>
      <c r="T19" s="32">
        <v>43</v>
      </c>
      <c r="U19" s="32">
        <v>529</v>
      </c>
      <c r="V19" s="74" t="s">
        <v>138</v>
      </c>
    </row>
    <row r="20" spans="1:22" ht="20.100000000000001" customHeight="1" thickBot="1">
      <c r="A20" s="172" t="s">
        <v>214</v>
      </c>
      <c r="B20" s="173">
        <v>4267</v>
      </c>
      <c r="C20" s="173">
        <v>1410</v>
      </c>
      <c r="D20" s="173">
        <v>1130</v>
      </c>
      <c r="E20" s="173">
        <v>766</v>
      </c>
      <c r="F20" s="173">
        <v>554</v>
      </c>
      <c r="G20" s="173">
        <v>547</v>
      </c>
      <c r="H20" s="173">
        <v>459</v>
      </c>
      <c r="I20" s="173">
        <v>456</v>
      </c>
      <c r="J20" s="173">
        <v>623</v>
      </c>
      <c r="K20" s="173">
        <v>831</v>
      </c>
      <c r="L20" s="173">
        <v>698</v>
      </c>
      <c r="M20" s="173">
        <v>1223</v>
      </c>
      <c r="N20" s="173">
        <v>1120</v>
      </c>
      <c r="O20" s="173">
        <v>2438</v>
      </c>
      <c r="P20" s="173">
        <v>1389</v>
      </c>
      <c r="Q20" s="173">
        <v>4128</v>
      </c>
      <c r="R20" s="173">
        <v>1892</v>
      </c>
      <c r="S20" s="173">
        <v>3859</v>
      </c>
      <c r="T20" s="173">
        <v>3393</v>
      </c>
      <c r="U20" s="173">
        <v>31183</v>
      </c>
      <c r="V20" s="174" t="s">
        <v>111</v>
      </c>
    </row>
  </sheetData>
  <protectedRanges>
    <protectedRange sqref="A4" name="نطاق1_1"/>
    <protectedRange sqref="U4" name="نطاق1_10"/>
    <protectedRange sqref="A7:A17" name="نطاق1_1_1"/>
  </protectedRanges>
  <mergeCells count="4">
    <mergeCell ref="C2:U2"/>
    <mergeCell ref="C3:U3"/>
    <mergeCell ref="A5:A6"/>
    <mergeCell ref="C5:T5"/>
  </mergeCells>
  <hyperlinks>
    <hyperlink ref="W1" location="الفهرس!A1" display="R"/>
  </hyperlinks>
  <printOptions horizontalCentered="1" verticalCentered="1"/>
  <pageMargins left="0.19685039370078741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zoomScaleNormal="100" zoomScaleSheetLayoutView="55" workbookViewId="0">
      <selection activeCell="C3" sqref="C3"/>
    </sheetView>
  </sheetViews>
  <sheetFormatPr defaultColWidth="9" defaultRowHeight="20.100000000000001" customHeight="1"/>
  <cols>
    <col min="1" max="1" width="16.375" style="175" customWidth="1"/>
    <col min="2" max="2" width="10.625" style="123" customWidth="1"/>
    <col min="3" max="16" width="6.375" style="123" customWidth="1"/>
    <col min="17" max="17" width="6.75" style="123" customWidth="1"/>
    <col min="18" max="20" width="6.375" style="123" customWidth="1"/>
    <col min="21" max="21" width="9.375" style="123" customWidth="1"/>
    <col min="22" max="22" width="25.125" style="175" customWidth="1"/>
    <col min="23" max="23" width="9.375" style="171" customWidth="1"/>
    <col min="24" max="16384" width="9" style="123"/>
  </cols>
  <sheetData>
    <row r="1" spans="1:23" s="113" customFormat="1" ht="20.100000000000001" customHeight="1">
      <c r="A1" s="64" t="s">
        <v>327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70" t="s">
        <v>328</v>
      </c>
      <c r="W1" s="25" t="s">
        <v>95</v>
      </c>
    </row>
    <row r="2" spans="1:23" s="113" customFormat="1" ht="30" customHeight="1">
      <c r="A2" s="133"/>
      <c r="B2" s="133"/>
      <c r="C2" s="448" t="s">
        <v>329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71"/>
      <c r="W2" s="116"/>
    </row>
    <row r="3" spans="1:23" s="113" customFormat="1" ht="30" customHeight="1">
      <c r="A3" s="170"/>
      <c r="B3" s="170"/>
      <c r="C3" s="496" t="s">
        <v>78</v>
      </c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71"/>
      <c r="W3" s="116"/>
    </row>
    <row r="4" spans="1:23" s="119" customFormat="1" ht="20.100000000000001" customHeight="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0"/>
      <c r="V4" s="70" t="s">
        <v>99</v>
      </c>
      <c r="W4" s="116"/>
    </row>
    <row r="5" spans="1:23" s="120" customFormat="1" ht="20.100000000000001" customHeight="1">
      <c r="A5" s="493" t="s">
        <v>100</v>
      </c>
      <c r="B5" s="160" t="s">
        <v>209</v>
      </c>
      <c r="C5" s="495" t="s">
        <v>313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160" t="s">
        <v>255</v>
      </c>
      <c r="V5" s="161" t="s">
        <v>104</v>
      </c>
      <c r="W5" s="116"/>
    </row>
    <row r="6" spans="1:23" s="122" customFormat="1" ht="20.100000000000001" customHeight="1">
      <c r="A6" s="494"/>
      <c r="B6" s="162" t="s">
        <v>314</v>
      </c>
      <c r="C6" s="163" t="s">
        <v>315</v>
      </c>
      <c r="D6" s="163" t="s">
        <v>148</v>
      </c>
      <c r="E6" s="163" t="s">
        <v>150</v>
      </c>
      <c r="F6" s="163" t="s">
        <v>152</v>
      </c>
      <c r="G6" s="163" t="s">
        <v>154</v>
      </c>
      <c r="H6" s="163" t="s">
        <v>156</v>
      </c>
      <c r="I6" s="163" t="s">
        <v>158</v>
      </c>
      <c r="J6" s="163" t="s">
        <v>212</v>
      </c>
      <c r="K6" s="163" t="s">
        <v>162</v>
      </c>
      <c r="L6" s="163" t="s">
        <v>164</v>
      </c>
      <c r="M6" s="163" t="s">
        <v>166</v>
      </c>
      <c r="N6" s="163" t="s">
        <v>168</v>
      </c>
      <c r="O6" s="163" t="s">
        <v>170</v>
      </c>
      <c r="P6" s="163" t="s">
        <v>172</v>
      </c>
      <c r="Q6" s="163" t="s">
        <v>174</v>
      </c>
      <c r="R6" s="163" t="s">
        <v>176</v>
      </c>
      <c r="S6" s="163" t="s">
        <v>316</v>
      </c>
      <c r="T6" s="163" t="s">
        <v>317</v>
      </c>
      <c r="U6" s="164" t="s">
        <v>318</v>
      </c>
      <c r="V6" s="165" t="s">
        <v>112</v>
      </c>
      <c r="W6" s="116"/>
    </row>
    <row r="7" spans="1:23" ht="20.100000000000001" customHeight="1">
      <c r="A7" s="73" t="s">
        <v>113</v>
      </c>
      <c r="B7" s="32">
        <v>2129</v>
      </c>
      <c r="C7" s="32">
        <v>459</v>
      </c>
      <c r="D7" s="32">
        <v>532</v>
      </c>
      <c r="E7" s="32">
        <v>350</v>
      </c>
      <c r="F7" s="32">
        <v>655</v>
      </c>
      <c r="G7" s="32">
        <v>717</v>
      </c>
      <c r="H7" s="32">
        <v>399</v>
      </c>
      <c r="I7" s="32">
        <v>288</v>
      </c>
      <c r="J7" s="32">
        <v>374</v>
      </c>
      <c r="K7" s="32">
        <v>422</v>
      </c>
      <c r="L7" s="32">
        <v>419</v>
      </c>
      <c r="M7" s="32">
        <v>506</v>
      </c>
      <c r="N7" s="32">
        <v>522</v>
      </c>
      <c r="O7" s="32">
        <v>1049</v>
      </c>
      <c r="P7" s="32">
        <v>952</v>
      </c>
      <c r="Q7" s="32">
        <v>3321</v>
      </c>
      <c r="R7" s="32">
        <v>1139</v>
      </c>
      <c r="S7" s="32">
        <v>1383</v>
      </c>
      <c r="T7" s="32">
        <v>1655</v>
      </c>
      <c r="U7" s="32">
        <v>17271</v>
      </c>
      <c r="V7" s="74" t="s">
        <v>114</v>
      </c>
      <c r="W7" s="116"/>
    </row>
    <row r="8" spans="1:23" ht="20.100000000000001" customHeight="1">
      <c r="A8" s="134" t="s">
        <v>115</v>
      </c>
      <c r="B8" s="35">
        <v>1557</v>
      </c>
      <c r="C8" s="35">
        <v>333</v>
      </c>
      <c r="D8" s="35">
        <v>333</v>
      </c>
      <c r="E8" s="35">
        <v>215</v>
      </c>
      <c r="F8" s="35">
        <v>511</v>
      </c>
      <c r="G8" s="35">
        <v>525</v>
      </c>
      <c r="H8" s="35">
        <v>291</v>
      </c>
      <c r="I8" s="35">
        <v>264</v>
      </c>
      <c r="J8" s="35">
        <v>259</v>
      </c>
      <c r="K8" s="35">
        <v>411</v>
      </c>
      <c r="L8" s="35">
        <v>369</v>
      </c>
      <c r="M8" s="35">
        <v>578</v>
      </c>
      <c r="N8" s="35">
        <v>529</v>
      </c>
      <c r="O8" s="35">
        <v>1619</v>
      </c>
      <c r="P8" s="35">
        <v>1084</v>
      </c>
      <c r="Q8" s="35">
        <v>2205</v>
      </c>
      <c r="R8" s="35">
        <v>933</v>
      </c>
      <c r="S8" s="35">
        <v>1529</v>
      </c>
      <c r="T8" s="35">
        <v>1486</v>
      </c>
      <c r="U8" s="35">
        <v>15031</v>
      </c>
      <c r="V8" s="76" t="s">
        <v>116</v>
      </c>
      <c r="W8" s="116"/>
    </row>
    <row r="9" spans="1:23" s="127" customFormat="1" ht="20.100000000000001" customHeight="1">
      <c r="A9" s="73" t="s">
        <v>117</v>
      </c>
      <c r="B9" s="32">
        <v>425</v>
      </c>
      <c r="C9" s="32">
        <v>120</v>
      </c>
      <c r="D9" s="32">
        <v>98</v>
      </c>
      <c r="E9" s="32">
        <v>74</v>
      </c>
      <c r="F9" s="32">
        <v>120</v>
      </c>
      <c r="G9" s="32">
        <v>104</v>
      </c>
      <c r="H9" s="32">
        <v>104</v>
      </c>
      <c r="I9" s="32">
        <v>42</v>
      </c>
      <c r="J9" s="32">
        <v>74</v>
      </c>
      <c r="K9" s="32">
        <v>61</v>
      </c>
      <c r="L9" s="32">
        <v>79</v>
      </c>
      <c r="M9" s="32">
        <v>137</v>
      </c>
      <c r="N9" s="32">
        <v>82</v>
      </c>
      <c r="O9" s="32">
        <v>168</v>
      </c>
      <c r="P9" s="32">
        <v>196</v>
      </c>
      <c r="Q9" s="32">
        <v>419</v>
      </c>
      <c r="R9" s="32">
        <v>321</v>
      </c>
      <c r="S9" s="32">
        <v>391</v>
      </c>
      <c r="T9" s="32">
        <v>367</v>
      </c>
      <c r="U9" s="32">
        <v>3382</v>
      </c>
      <c r="V9" s="74" t="s">
        <v>118</v>
      </c>
      <c r="W9" s="116"/>
    </row>
    <row r="10" spans="1:23" ht="20.100000000000001" customHeight="1">
      <c r="A10" s="134" t="s">
        <v>119</v>
      </c>
      <c r="B10" s="35">
        <v>297</v>
      </c>
      <c r="C10" s="35">
        <v>130</v>
      </c>
      <c r="D10" s="35">
        <v>76</v>
      </c>
      <c r="E10" s="35">
        <v>78</v>
      </c>
      <c r="F10" s="35">
        <v>136</v>
      </c>
      <c r="G10" s="35">
        <v>122</v>
      </c>
      <c r="H10" s="35">
        <v>50</v>
      </c>
      <c r="I10" s="35">
        <v>48</v>
      </c>
      <c r="J10" s="35">
        <v>51</v>
      </c>
      <c r="K10" s="35">
        <v>69</v>
      </c>
      <c r="L10" s="35">
        <v>81</v>
      </c>
      <c r="M10" s="35">
        <v>91</v>
      </c>
      <c r="N10" s="35">
        <v>56</v>
      </c>
      <c r="O10" s="35">
        <v>143</v>
      </c>
      <c r="P10" s="35">
        <v>95</v>
      </c>
      <c r="Q10" s="35">
        <v>358</v>
      </c>
      <c r="R10" s="35">
        <v>359</v>
      </c>
      <c r="S10" s="35">
        <v>358</v>
      </c>
      <c r="T10" s="35">
        <v>415</v>
      </c>
      <c r="U10" s="35">
        <v>3013</v>
      </c>
      <c r="V10" s="76" t="s">
        <v>120</v>
      </c>
      <c r="W10" s="158"/>
    </row>
    <row r="11" spans="1:23" ht="20.100000000000001" customHeight="1">
      <c r="A11" s="73" t="s">
        <v>121</v>
      </c>
      <c r="B11" s="32">
        <v>856</v>
      </c>
      <c r="C11" s="32">
        <v>256</v>
      </c>
      <c r="D11" s="32">
        <v>214</v>
      </c>
      <c r="E11" s="32">
        <v>169</v>
      </c>
      <c r="F11" s="32">
        <v>348</v>
      </c>
      <c r="G11" s="32">
        <v>376</v>
      </c>
      <c r="H11" s="32">
        <v>125</v>
      </c>
      <c r="I11" s="32">
        <v>82</v>
      </c>
      <c r="J11" s="32">
        <v>84</v>
      </c>
      <c r="K11" s="32">
        <v>130</v>
      </c>
      <c r="L11" s="32">
        <v>110</v>
      </c>
      <c r="M11" s="32">
        <v>353</v>
      </c>
      <c r="N11" s="32">
        <v>187</v>
      </c>
      <c r="O11" s="32">
        <v>539</v>
      </c>
      <c r="P11" s="32">
        <v>549</v>
      </c>
      <c r="Q11" s="32">
        <v>1177</v>
      </c>
      <c r="R11" s="32">
        <v>775</v>
      </c>
      <c r="S11" s="32">
        <v>993</v>
      </c>
      <c r="T11" s="32">
        <v>743</v>
      </c>
      <c r="U11" s="32">
        <v>8066</v>
      </c>
      <c r="V11" s="74" t="s">
        <v>122</v>
      </c>
      <c r="W11" s="158"/>
    </row>
    <row r="12" spans="1:23" ht="20.100000000000001" customHeight="1">
      <c r="A12" s="134" t="s">
        <v>123</v>
      </c>
      <c r="B12" s="35">
        <v>672</v>
      </c>
      <c r="C12" s="35">
        <v>203</v>
      </c>
      <c r="D12" s="35">
        <v>92</v>
      </c>
      <c r="E12" s="35">
        <v>138</v>
      </c>
      <c r="F12" s="35">
        <v>225</v>
      </c>
      <c r="G12" s="35">
        <v>279</v>
      </c>
      <c r="H12" s="35">
        <v>127</v>
      </c>
      <c r="I12" s="35">
        <v>47</v>
      </c>
      <c r="J12" s="35">
        <v>68</v>
      </c>
      <c r="K12" s="35">
        <v>39</v>
      </c>
      <c r="L12" s="35">
        <v>62</v>
      </c>
      <c r="M12" s="35">
        <v>117</v>
      </c>
      <c r="N12" s="35">
        <v>88</v>
      </c>
      <c r="O12" s="35">
        <v>389</v>
      </c>
      <c r="P12" s="35">
        <v>344</v>
      </c>
      <c r="Q12" s="35">
        <v>1142</v>
      </c>
      <c r="R12" s="35">
        <v>265</v>
      </c>
      <c r="S12" s="35">
        <v>1215</v>
      </c>
      <c r="T12" s="35">
        <v>1024</v>
      </c>
      <c r="U12" s="35">
        <v>6536</v>
      </c>
      <c r="V12" s="76" t="s">
        <v>124</v>
      </c>
    </row>
    <row r="13" spans="1:23" ht="20.100000000000001" customHeight="1">
      <c r="A13" s="73" t="s">
        <v>125</v>
      </c>
      <c r="B13" s="32">
        <v>258</v>
      </c>
      <c r="C13" s="32">
        <v>84</v>
      </c>
      <c r="D13" s="32">
        <v>95</v>
      </c>
      <c r="E13" s="32">
        <v>108</v>
      </c>
      <c r="F13" s="32">
        <v>67</v>
      </c>
      <c r="G13" s="32">
        <v>151</v>
      </c>
      <c r="H13" s="32">
        <v>55</v>
      </c>
      <c r="I13" s="32">
        <v>24</v>
      </c>
      <c r="J13" s="32">
        <v>31</v>
      </c>
      <c r="K13" s="32">
        <v>45</v>
      </c>
      <c r="L13" s="32">
        <v>49</v>
      </c>
      <c r="M13" s="32">
        <v>58</v>
      </c>
      <c r="N13" s="32">
        <v>72</v>
      </c>
      <c r="O13" s="32">
        <v>132</v>
      </c>
      <c r="P13" s="32">
        <v>65</v>
      </c>
      <c r="Q13" s="32">
        <v>88</v>
      </c>
      <c r="R13" s="32">
        <v>67</v>
      </c>
      <c r="S13" s="32">
        <v>118</v>
      </c>
      <c r="T13" s="32">
        <v>55</v>
      </c>
      <c r="U13" s="32">
        <v>1622</v>
      </c>
      <c r="V13" s="74" t="s">
        <v>126</v>
      </c>
    </row>
    <row r="14" spans="1:23" ht="20.100000000000001" customHeight="1">
      <c r="A14" s="134" t="s">
        <v>127</v>
      </c>
      <c r="B14" s="35">
        <v>195</v>
      </c>
      <c r="C14" s="35">
        <v>64</v>
      </c>
      <c r="D14" s="35">
        <v>45</v>
      </c>
      <c r="E14" s="35">
        <v>18</v>
      </c>
      <c r="F14" s="35">
        <v>58</v>
      </c>
      <c r="G14" s="35">
        <v>85</v>
      </c>
      <c r="H14" s="35">
        <v>47</v>
      </c>
      <c r="I14" s="35">
        <v>34</v>
      </c>
      <c r="J14" s="35">
        <v>33</v>
      </c>
      <c r="K14" s="35">
        <v>55</v>
      </c>
      <c r="L14" s="35">
        <v>27</v>
      </c>
      <c r="M14" s="35">
        <v>57</v>
      </c>
      <c r="N14" s="35">
        <v>59</v>
      </c>
      <c r="O14" s="35">
        <v>119</v>
      </c>
      <c r="P14" s="35">
        <v>186</v>
      </c>
      <c r="Q14" s="35">
        <v>296</v>
      </c>
      <c r="R14" s="35">
        <v>165</v>
      </c>
      <c r="S14" s="35">
        <v>221</v>
      </c>
      <c r="T14" s="35">
        <v>247</v>
      </c>
      <c r="U14" s="35">
        <v>2011</v>
      </c>
      <c r="V14" s="76" t="s">
        <v>128</v>
      </c>
    </row>
    <row r="15" spans="1:23" ht="20.100000000000001" customHeight="1">
      <c r="A15" s="73" t="s">
        <v>129</v>
      </c>
      <c r="B15" s="32">
        <v>83</v>
      </c>
      <c r="C15" s="32">
        <v>45</v>
      </c>
      <c r="D15" s="32">
        <v>37</v>
      </c>
      <c r="E15" s="32">
        <v>55</v>
      </c>
      <c r="F15" s="32">
        <v>18</v>
      </c>
      <c r="G15" s="32">
        <v>36</v>
      </c>
      <c r="H15" s="32">
        <v>77</v>
      </c>
      <c r="I15" s="32">
        <v>4</v>
      </c>
      <c r="J15" s="32">
        <v>17</v>
      </c>
      <c r="K15" s="32">
        <v>11</v>
      </c>
      <c r="L15" s="32">
        <v>22</v>
      </c>
      <c r="M15" s="32">
        <v>42</v>
      </c>
      <c r="N15" s="32">
        <v>38</v>
      </c>
      <c r="O15" s="32">
        <v>96</v>
      </c>
      <c r="P15" s="32">
        <v>54</v>
      </c>
      <c r="Q15" s="32">
        <v>163</v>
      </c>
      <c r="R15" s="32">
        <v>66</v>
      </c>
      <c r="S15" s="32">
        <v>53</v>
      </c>
      <c r="T15" s="32">
        <v>99</v>
      </c>
      <c r="U15" s="32">
        <v>1016</v>
      </c>
      <c r="V15" s="74" t="s">
        <v>130</v>
      </c>
    </row>
    <row r="16" spans="1:23" ht="20.100000000000001" customHeight="1">
      <c r="A16" s="134" t="s">
        <v>131</v>
      </c>
      <c r="B16" s="35">
        <v>303</v>
      </c>
      <c r="C16" s="35">
        <v>163</v>
      </c>
      <c r="D16" s="35">
        <v>60</v>
      </c>
      <c r="E16" s="35">
        <v>57</v>
      </c>
      <c r="F16" s="35">
        <v>122</v>
      </c>
      <c r="G16" s="35">
        <v>194</v>
      </c>
      <c r="H16" s="35">
        <v>61</v>
      </c>
      <c r="I16" s="35">
        <v>52</v>
      </c>
      <c r="J16" s="35">
        <v>31</v>
      </c>
      <c r="K16" s="35">
        <v>48</v>
      </c>
      <c r="L16" s="35">
        <v>42</v>
      </c>
      <c r="M16" s="35">
        <v>97</v>
      </c>
      <c r="N16" s="35">
        <v>82</v>
      </c>
      <c r="O16" s="35">
        <v>349</v>
      </c>
      <c r="P16" s="35">
        <v>104</v>
      </c>
      <c r="Q16" s="35">
        <v>819</v>
      </c>
      <c r="R16" s="35">
        <v>72</v>
      </c>
      <c r="S16" s="35">
        <v>678</v>
      </c>
      <c r="T16" s="35">
        <v>293</v>
      </c>
      <c r="U16" s="35">
        <v>3627</v>
      </c>
      <c r="V16" s="76" t="s">
        <v>132</v>
      </c>
    </row>
    <row r="17" spans="1:22" ht="20.100000000000001" customHeight="1">
      <c r="A17" s="73" t="s">
        <v>133</v>
      </c>
      <c r="B17" s="32">
        <v>143</v>
      </c>
      <c r="C17" s="32">
        <v>59</v>
      </c>
      <c r="D17" s="32">
        <v>50</v>
      </c>
      <c r="E17" s="32">
        <v>27</v>
      </c>
      <c r="F17" s="32">
        <v>66</v>
      </c>
      <c r="G17" s="32">
        <v>30</v>
      </c>
      <c r="H17" s="32">
        <v>19</v>
      </c>
      <c r="I17" s="32">
        <v>27</v>
      </c>
      <c r="J17" s="32">
        <v>24</v>
      </c>
      <c r="K17" s="32">
        <v>34</v>
      </c>
      <c r="L17" s="32">
        <v>29</v>
      </c>
      <c r="M17" s="32">
        <v>32</v>
      </c>
      <c r="N17" s="32">
        <v>38</v>
      </c>
      <c r="O17" s="32">
        <v>36</v>
      </c>
      <c r="P17" s="32">
        <v>121</v>
      </c>
      <c r="Q17" s="32">
        <v>139</v>
      </c>
      <c r="R17" s="32">
        <v>78</v>
      </c>
      <c r="S17" s="32">
        <v>117</v>
      </c>
      <c r="T17" s="32">
        <v>88</v>
      </c>
      <c r="U17" s="32">
        <v>1157</v>
      </c>
      <c r="V17" s="74" t="s">
        <v>134</v>
      </c>
    </row>
    <row r="18" spans="1:22" ht="20.100000000000001" customHeight="1">
      <c r="A18" s="134" t="s">
        <v>135</v>
      </c>
      <c r="B18" s="35">
        <v>94</v>
      </c>
      <c r="C18" s="35">
        <v>40</v>
      </c>
      <c r="D18" s="35">
        <v>37</v>
      </c>
      <c r="E18" s="35">
        <v>27</v>
      </c>
      <c r="F18" s="35">
        <v>68</v>
      </c>
      <c r="G18" s="35">
        <v>44</v>
      </c>
      <c r="H18" s="35">
        <v>31</v>
      </c>
      <c r="I18" s="35">
        <v>5</v>
      </c>
      <c r="J18" s="35">
        <v>8</v>
      </c>
      <c r="K18" s="35">
        <v>45</v>
      </c>
      <c r="L18" s="35">
        <v>26</v>
      </c>
      <c r="M18" s="35">
        <v>29</v>
      </c>
      <c r="N18" s="35">
        <v>90</v>
      </c>
      <c r="O18" s="35">
        <v>71</v>
      </c>
      <c r="P18" s="35">
        <v>112</v>
      </c>
      <c r="Q18" s="35">
        <v>258</v>
      </c>
      <c r="R18" s="35">
        <v>151</v>
      </c>
      <c r="S18" s="35">
        <v>227</v>
      </c>
      <c r="T18" s="35">
        <v>358</v>
      </c>
      <c r="U18" s="35">
        <v>1721</v>
      </c>
      <c r="V18" s="76" t="s">
        <v>136</v>
      </c>
    </row>
    <row r="19" spans="1:22" ht="20.100000000000001" customHeight="1">
      <c r="A19" s="73" t="s">
        <v>137</v>
      </c>
      <c r="B19" s="32">
        <v>132</v>
      </c>
      <c r="C19" s="32">
        <v>59</v>
      </c>
      <c r="D19" s="32">
        <v>80</v>
      </c>
      <c r="E19" s="32">
        <v>47</v>
      </c>
      <c r="F19" s="32">
        <v>61</v>
      </c>
      <c r="G19" s="32">
        <v>53</v>
      </c>
      <c r="H19" s="32">
        <v>49</v>
      </c>
      <c r="I19" s="32">
        <v>20</v>
      </c>
      <c r="J19" s="32">
        <v>23</v>
      </c>
      <c r="K19" s="32">
        <v>10</v>
      </c>
      <c r="L19" s="32">
        <v>33</v>
      </c>
      <c r="M19" s="32">
        <v>45</v>
      </c>
      <c r="N19" s="32">
        <v>28</v>
      </c>
      <c r="O19" s="32">
        <v>98</v>
      </c>
      <c r="P19" s="32">
        <v>63</v>
      </c>
      <c r="Q19" s="32">
        <v>102</v>
      </c>
      <c r="R19" s="32">
        <v>85</v>
      </c>
      <c r="S19" s="32">
        <v>179</v>
      </c>
      <c r="T19" s="32">
        <v>146</v>
      </c>
      <c r="U19" s="32">
        <v>1313</v>
      </c>
      <c r="V19" s="74" t="s">
        <v>138</v>
      </c>
    </row>
    <row r="20" spans="1:22" ht="20.100000000000001" customHeight="1" thickBot="1">
      <c r="A20" s="172" t="s">
        <v>214</v>
      </c>
      <c r="B20" s="173">
        <v>7144</v>
      </c>
      <c r="C20" s="173">
        <v>2015</v>
      </c>
      <c r="D20" s="173">
        <v>1749</v>
      </c>
      <c r="E20" s="173">
        <v>1363</v>
      </c>
      <c r="F20" s="173">
        <v>2455</v>
      </c>
      <c r="G20" s="173">
        <v>2716</v>
      </c>
      <c r="H20" s="173">
        <v>1435</v>
      </c>
      <c r="I20" s="173">
        <v>937</v>
      </c>
      <c r="J20" s="173">
        <v>1077</v>
      </c>
      <c r="K20" s="173">
        <v>1380</v>
      </c>
      <c r="L20" s="173">
        <v>1348</v>
      </c>
      <c r="M20" s="173">
        <v>2142</v>
      </c>
      <c r="N20" s="173">
        <v>1871</v>
      </c>
      <c r="O20" s="173">
        <v>4808</v>
      </c>
      <c r="P20" s="173">
        <v>3925</v>
      </c>
      <c r="Q20" s="173">
        <v>10487</v>
      </c>
      <c r="R20" s="173">
        <v>4476</v>
      </c>
      <c r="S20" s="173">
        <v>7462</v>
      </c>
      <c r="T20" s="173">
        <v>6976</v>
      </c>
      <c r="U20" s="173">
        <v>65766</v>
      </c>
      <c r="V20" s="174" t="s">
        <v>111</v>
      </c>
    </row>
  </sheetData>
  <protectedRanges>
    <protectedRange sqref="A4" name="نطاق1_1"/>
    <protectedRange sqref="U4" name="نطاق1_10"/>
    <protectedRange sqref="A7:A17" name="نطاق1_1_1"/>
  </protectedRanges>
  <mergeCells count="4">
    <mergeCell ref="C2:U2"/>
    <mergeCell ref="C3:U3"/>
    <mergeCell ref="A5:A6"/>
    <mergeCell ref="C5:T5"/>
  </mergeCells>
  <hyperlinks>
    <hyperlink ref="W1" location="الفهرس!A1" display="R"/>
  </hyperlinks>
  <printOptions horizontalCentered="1" verticalCentered="1"/>
  <pageMargins left="0.19685039370078741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zoomScaleNormal="100" zoomScaleSheetLayoutView="55" workbookViewId="0">
      <selection activeCell="C3" sqref="C3"/>
    </sheetView>
  </sheetViews>
  <sheetFormatPr defaultColWidth="9" defaultRowHeight="20.100000000000001" customHeight="1"/>
  <cols>
    <col min="1" max="1" width="16.375" style="175" customWidth="1"/>
    <col min="2" max="2" width="10.625" style="123" customWidth="1"/>
    <col min="3" max="16" width="6.375" style="123" customWidth="1"/>
    <col min="17" max="17" width="6.75" style="123" customWidth="1"/>
    <col min="18" max="20" width="6.375" style="123" customWidth="1"/>
    <col min="21" max="21" width="9.375" style="123" customWidth="1"/>
    <col min="22" max="22" width="25.125" style="175" customWidth="1"/>
    <col min="23" max="23" width="9.375" style="171" customWidth="1"/>
    <col min="24" max="16384" width="9" style="123"/>
  </cols>
  <sheetData>
    <row r="1" spans="1:23" s="113" customFormat="1" ht="20.100000000000001" customHeight="1">
      <c r="A1" s="64" t="s">
        <v>330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70" t="s">
        <v>331</v>
      </c>
      <c r="W1" s="25" t="s">
        <v>95</v>
      </c>
    </row>
    <row r="2" spans="1:23" s="113" customFormat="1" ht="30" customHeight="1">
      <c r="A2" s="133"/>
      <c r="B2" s="133"/>
      <c r="C2" s="448" t="s">
        <v>332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116"/>
    </row>
    <row r="3" spans="1:23" s="113" customFormat="1" ht="30" customHeight="1">
      <c r="A3" s="170"/>
      <c r="B3" s="170"/>
      <c r="C3" s="448" t="s">
        <v>81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116"/>
    </row>
    <row r="4" spans="1:23" s="119" customFormat="1" ht="20.100000000000001" customHeight="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0"/>
      <c r="V4" s="70" t="s">
        <v>99</v>
      </c>
      <c r="W4" s="116"/>
    </row>
    <row r="5" spans="1:23" s="120" customFormat="1" ht="20.100000000000001" customHeight="1">
      <c r="A5" s="493" t="s">
        <v>100</v>
      </c>
      <c r="B5" s="160" t="s">
        <v>209</v>
      </c>
      <c r="C5" s="495" t="s">
        <v>313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160" t="s">
        <v>255</v>
      </c>
      <c r="V5" s="161" t="s">
        <v>104</v>
      </c>
      <c r="W5" s="116"/>
    </row>
    <row r="6" spans="1:23" s="122" customFormat="1" ht="20.100000000000001" customHeight="1">
      <c r="A6" s="494"/>
      <c r="B6" s="162" t="s">
        <v>314</v>
      </c>
      <c r="C6" s="163" t="s">
        <v>315</v>
      </c>
      <c r="D6" s="163" t="s">
        <v>148</v>
      </c>
      <c r="E6" s="163" t="s">
        <v>150</v>
      </c>
      <c r="F6" s="163" t="s">
        <v>152</v>
      </c>
      <c r="G6" s="163" t="s">
        <v>154</v>
      </c>
      <c r="H6" s="163" t="s">
        <v>156</v>
      </c>
      <c r="I6" s="163" t="s">
        <v>158</v>
      </c>
      <c r="J6" s="163" t="s">
        <v>212</v>
      </c>
      <c r="K6" s="163" t="s">
        <v>162</v>
      </c>
      <c r="L6" s="163" t="s">
        <v>164</v>
      </c>
      <c r="M6" s="163" t="s">
        <v>166</v>
      </c>
      <c r="N6" s="163" t="s">
        <v>168</v>
      </c>
      <c r="O6" s="163" t="s">
        <v>170</v>
      </c>
      <c r="P6" s="163" t="s">
        <v>172</v>
      </c>
      <c r="Q6" s="163" t="s">
        <v>174</v>
      </c>
      <c r="R6" s="163" t="s">
        <v>176</v>
      </c>
      <c r="S6" s="163" t="s">
        <v>316</v>
      </c>
      <c r="T6" s="163" t="s">
        <v>317</v>
      </c>
      <c r="U6" s="164" t="s">
        <v>318</v>
      </c>
      <c r="V6" s="165" t="s">
        <v>112</v>
      </c>
      <c r="W6" s="116"/>
    </row>
    <row r="7" spans="1:23" ht="20.100000000000001" customHeight="1">
      <c r="A7" s="73" t="s">
        <v>113</v>
      </c>
      <c r="B7" s="32">
        <v>1036</v>
      </c>
      <c r="C7" s="32">
        <v>189</v>
      </c>
      <c r="D7" s="32">
        <v>366</v>
      </c>
      <c r="E7" s="32">
        <v>212</v>
      </c>
      <c r="F7" s="32">
        <v>549</v>
      </c>
      <c r="G7" s="32">
        <v>584</v>
      </c>
      <c r="H7" s="32">
        <v>305</v>
      </c>
      <c r="I7" s="32">
        <v>204</v>
      </c>
      <c r="J7" s="32">
        <v>262</v>
      </c>
      <c r="K7" s="32">
        <v>236</v>
      </c>
      <c r="L7" s="32">
        <v>244</v>
      </c>
      <c r="M7" s="32">
        <v>276</v>
      </c>
      <c r="N7" s="32">
        <v>325</v>
      </c>
      <c r="O7" s="32">
        <v>643</v>
      </c>
      <c r="P7" s="32">
        <v>591</v>
      </c>
      <c r="Q7" s="32">
        <v>1878</v>
      </c>
      <c r="R7" s="32">
        <v>621</v>
      </c>
      <c r="S7" s="32">
        <v>788</v>
      </c>
      <c r="T7" s="32">
        <v>918</v>
      </c>
      <c r="U7" s="32">
        <v>10227</v>
      </c>
      <c r="V7" s="74" t="s">
        <v>114</v>
      </c>
      <c r="W7" s="116"/>
    </row>
    <row r="8" spans="1:23" ht="20.100000000000001" customHeight="1">
      <c r="A8" s="134" t="s">
        <v>115</v>
      </c>
      <c r="B8" s="35">
        <v>798</v>
      </c>
      <c r="C8" s="35">
        <v>136</v>
      </c>
      <c r="D8" s="35">
        <v>133</v>
      </c>
      <c r="E8" s="35">
        <v>143</v>
      </c>
      <c r="F8" s="35">
        <v>427</v>
      </c>
      <c r="G8" s="35">
        <v>452</v>
      </c>
      <c r="H8" s="35">
        <v>215</v>
      </c>
      <c r="I8" s="35">
        <v>174</v>
      </c>
      <c r="J8" s="35">
        <v>141</v>
      </c>
      <c r="K8" s="35">
        <v>221</v>
      </c>
      <c r="L8" s="35">
        <v>217</v>
      </c>
      <c r="M8" s="35">
        <v>350</v>
      </c>
      <c r="N8" s="35">
        <v>272</v>
      </c>
      <c r="O8" s="35">
        <v>1028</v>
      </c>
      <c r="P8" s="35">
        <v>793</v>
      </c>
      <c r="Q8" s="35">
        <v>1606</v>
      </c>
      <c r="R8" s="35">
        <v>501</v>
      </c>
      <c r="S8" s="35">
        <v>593</v>
      </c>
      <c r="T8" s="35">
        <v>730</v>
      </c>
      <c r="U8" s="35">
        <v>8930</v>
      </c>
      <c r="V8" s="76" t="s">
        <v>116</v>
      </c>
      <c r="W8" s="116"/>
    </row>
    <row r="9" spans="1:23" s="127" customFormat="1" ht="20.100000000000001" customHeight="1">
      <c r="A9" s="73" t="s">
        <v>117</v>
      </c>
      <c r="B9" s="32">
        <v>192</v>
      </c>
      <c r="C9" s="32">
        <v>49</v>
      </c>
      <c r="D9" s="32">
        <v>59</v>
      </c>
      <c r="E9" s="32">
        <v>42</v>
      </c>
      <c r="F9" s="32">
        <v>81</v>
      </c>
      <c r="G9" s="32">
        <v>85</v>
      </c>
      <c r="H9" s="32">
        <v>63</v>
      </c>
      <c r="I9" s="32">
        <v>26</v>
      </c>
      <c r="J9" s="32">
        <v>32</v>
      </c>
      <c r="K9" s="32">
        <v>29</v>
      </c>
      <c r="L9" s="32">
        <v>48</v>
      </c>
      <c r="M9" s="32">
        <v>54</v>
      </c>
      <c r="N9" s="32">
        <v>47</v>
      </c>
      <c r="O9" s="32">
        <v>114</v>
      </c>
      <c r="P9" s="32">
        <v>112</v>
      </c>
      <c r="Q9" s="32">
        <v>324</v>
      </c>
      <c r="R9" s="32">
        <v>257</v>
      </c>
      <c r="S9" s="32">
        <v>206</v>
      </c>
      <c r="T9" s="32">
        <v>224</v>
      </c>
      <c r="U9" s="32">
        <v>2044</v>
      </c>
      <c r="V9" s="74" t="s">
        <v>118</v>
      </c>
      <c r="W9" s="116"/>
    </row>
    <row r="10" spans="1:23" ht="20.100000000000001" customHeight="1">
      <c r="A10" s="134" t="s">
        <v>119</v>
      </c>
      <c r="B10" s="35">
        <v>157</v>
      </c>
      <c r="C10" s="35">
        <v>51</v>
      </c>
      <c r="D10" s="35">
        <v>52</v>
      </c>
      <c r="E10" s="35">
        <v>43</v>
      </c>
      <c r="F10" s="35">
        <v>116</v>
      </c>
      <c r="G10" s="35">
        <v>106</v>
      </c>
      <c r="H10" s="35">
        <v>44</v>
      </c>
      <c r="I10" s="35">
        <v>36</v>
      </c>
      <c r="J10" s="35">
        <v>31</v>
      </c>
      <c r="K10" s="35">
        <v>34</v>
      </c>
      <c r="L10" s="35">
        <v>49</v>
      </c>
      <c r="M10" s="35">
        <v>36</v>
      </c>
      <c r="N10" s="35">
        <v>33</v>
      </c>
      <c r="O10" s="35">
        <v>86</v>
      </c>
      <c r="P10" s="35">
        <v>75</v>
      </c>
      <c r="Q10" s="35">
        <v>249</v>
      </c>
      <c r="R10" s="35">
        <v>292</v>
      </c>
      <c r="S10" s="35">
        <v>108</v>
      </c>
      <c r="T10" s="35">
        <v>225</v>
      </c>
      <c r="U10" s="35">
        <v>1823</v>
      </c>
      <c r="V10" s="76" t="s">
        <v>120</v>
      </c>
      <c r="W10" s="158"/>
    </row>
    <row r="11" spans="1:23" ht="20.100000000000001" customHeight="1">
      <c r="A11" s="73" t="s">
        <v>121</v>
      </c>
      <c r="B11" s="32">
        <v>429</v>
      </c>
      <c r="C11" s="32">
        <v>110</v>
      </c>
      <c r="D11" s="32">
        <v>90</v>
      </c>
      <c r="E11" s="32">
        <v>93</v>
      </c>
      <c r="F11" s="32">
        <v>278</v>
      </c>
      <c r="G11" s="32">
        <v>328</v>
      </c>
      <c r="H11" s="32">
        <v>92</v>
      </c>
      <c r="I11" s="32">
        <v>56</v>
      </c>
      <c r="J11" s="32">
        <v>53</v>
      </c>
      <c r="K11" s="32">
        <v>75</v>
      </c>
      <c r="L11" s="32">
        <v>65</v>
      </c>
      <c r="M11" s="32">
        <v>216</v>
      </c>
      <c r="N11" s="32">
        <v>103</v>
      </c>
      <c r="O11" s="32">
        <v>313</v>
      </c>
      <c r="P11" s="32">
        <v>338</v>
      </c>
      <c r="Q11" s="32">
        <v>524</v>
      </c>
      <c r="R11" s="32">
        <v>447</v>
      </c>
      <c r="S11" s="32">
        <v>741</v>
      </c>
      <c r="T11" s="32">
        <v>516</v>
      </c>
      <c r="U11" s="32">
        <v>4867</v>
      </c>
      <c r="V11" s="74" t="s">
        <v>122</v>
      </c>
      <c r="W11" s="158"/>
    </row>
    <row r="12" spans="1:23" ht="20.100000000000001" customHeight="1">
      <c r="A12" s="134" t="s">
        <v>123</v>
      </c>
      <c r="B12" s="35">
        <v>354</v>
      </c>
      <c r="C12" s="35">
        <v>59</v>
      </c>
      <c r="D12" s="35">
        <v>50</v>
      </c>
      <c r="E12" s="35">
        <v>47</v>
      </c>
      <c r="F12" s="35">
        <v>171</v>
      </c>
      <c r="G12" s="35">
        <v>253</v>
      </c>
      <c r="H12" s="35">
        <v>114</v>
      </c>
      <c r="I12" s="35">
        <v>35</v>
      </c>
      <c r="J12" s="35">
        <v>27</v>
      </c>
      <c r="K12" s="35">
        <v>19</v>
      </c>
      <c r="L12" s="35">
        <v>31</v>
      </c>
      <c r="M12" s="35">
        <v>64</v>
      </c>
      <c r="N12" s="35">
        <v>44</v>
      </c>
      <c r="O12" s="35">
        <v>236</v>
      </c>
      <c r="P12" s="35">
        <v>300</v>
      </c>
      <c r="Q12" s="35">
        <v>897</v>
      </c>
      <c r="R12" s="35">
        <v>195</v>
      </c>
      <c r="S12" s="35">
        <v>562</v>
      </c>
      <c r="T12" s="35">
        <v>475</v>
      </c>
      <c r="U12" s="35">
        <v>3933</v>
      </c>
      <c r="V12" s="76" t="s">
        <v>124</v>
      </c>
    </row>
    <row r="13" spans="1:23" ht="20.100000000000001" customHeight="1">
      <c r="A13" s="73" t="s">
        <v>125</v>
      </c>
      <c r="B13" s="32">
        <v>111</v>
      </c>
      <c r="C13" s="32">
        <v>38</v>
      </c>
      <c r="D13" s="32">
        <v>38</v>
      </c>
      <c r="E13" s="32">
        <v>38</v>
      </c>
      <c r="F13" s="32">
        <v>51</v>
      </c>
      <c r="G13" s="32">
        <v>123</v>
      </c>
      <c r="H13" s="32">
        <v>36</v>
      </c>
      <c r="I13" s="32">
        <v>5</v>
      </c>
      <c r="J13" s="32">
        <v>18</v>
      </c>
      <c r="K13" s="32">
        <v>23</v>
      </c>
      <c r="L13" s="32">
        <v>36</v>
      </c>
      <c r="M13" s="32">
        <v>32</v>
      </c>
      <c r="N13" s="32">
        <v>32</v>
      </c>
      <c r="O13" s="32">
        <v>89</v>
      </c>
      <c r="P13" s="32">
        <v>26</v>
      </c>
      <c r="Q13" s="32">
        <v>48</v>
      </c>
      <c r="R13" s="32">
        <v>57</v>
      </c>
      <c r="S13" s="32">
        <v>107</v>
      </c>
      <c r="T13" s="32">
        <v>46</v>
      </c>
      <c r="U13" s="32">
        <v>954</v>
      </c>
      <c r="V13" s="74" t="s">
        <v>126</v>
      </c>
    </row>
    <row r="14" spans="1:23" ht="20.100000000000001" customHeight="1">
      <c r="A14" s="134" t="s">
        <v>127</v>
      </c>
      <c r="B14" s="35">
        <v>100</v>
      </c>
      <c r="C14" s="35">
        <v>25</v>
      </c>
      <c r="D14" s="35">
        <v>22</v>
      </c>
      <c r="E14" s="35">
        <v>11</v>
      </c>
      <c r="F14" s="35">
        <v>48</v>
      </c>
      <c r="G14" s="35">
        <v>78</v>
      </c>
      <c r="H14" s="35">
        <v>27</v>
      </c>
      <c r="I14" s="35">
        <v>24</v>
      </c>
      <c r="J14" s="35">
        <v>29</v>
      </c>
      <c r="K14" s="35">
        <v>20</v>
      </c>
      <c r="L14" s="35">
        <v>14</v>
      </c>
      <c r="M14" s="35">
        <v>28</v>
      </c>
      <c r="N14" s="35">
        <v>31</v>
      </c>
      <c r="O14" s="35">
        <v>70</v>
      </c>
      <c r="P14" s="35">
        <v>102</v>
      </c>
      <c r="Q14" s="35">
        <v>184</v>
      </c>
      <c r="R14" s="35">
        <v>101</v>
      </c>
      <c r="S14" s="35">
        <v>151</v>
      </c>
      <c r="T14" s="35">
        <v>153</v>
      </c>
      <c r="U14" s="35">
        <v>1218</v>
      </c>
      <c r="V14" s="76" t="s">
        <v>128</v>
      </c>
    </row>
    <row r="15" spans="1:23" ht="20.100000000000001" customHeight="1">
      <c r="A15" s="73" t="s">
        <v>129</v>
      </c>
      <c r="B15" s="32">
        <v>50</v>
      </c>
      <c r="C15" s="32">
        <v>14</v>
      </c>
      <c r="D15" s="32">
        <v>27</v>
      </c>
      <c r="E15" s="32">
        <v>29</v>
      </c>
      <c r="F15" s="32">
        <v>18</v>
      </c>
      <c r="G15" s="32">
        <v>17</v>
      </c>
      <c r="H15" s="32">
        <v>63</v>
      </c>
      <c r="I15" s="32">
        <v>0</v>
      </c>
      <c r="J15" s="32">
        <v>7</v>
      </c>
      <c r="K15" s="32">
        <v>7</v>
      </c>
      <c r="L15" s="32">
        <v>9</v>
      </c>
      <c r="M15" s="32">
        <v>32</v>
      </c>
      <c r="N15" s="32">
        <v>9</v>
      </c>
      <c r="O15" s="32">
        <v>43</v>
      </c>
      <c r="P15" s="32">
        <v>35</v>
      </c>
      <c r="Q15" s="32">
        <v>115</v>
      </c>
      <c r="R15" s="32">
        <v>40</v>
      </c>
      <c r="S15" s="32">
        <v>14</v>
      </c>
      <c r="T15" s="32">
        <v>57</v>
      </c>
      <c r="U15" s="32">
        <v>586</v>
      </c>
      <c r="V15" s="74" t="s">
        <v>130</v>
      </c>
    </row>
    <row r="16" spans="1:23" ht="20.100000000000001" customHeight="1">
      <c r="A16" s="134" t="s">
        <v>131</v>
      </c>
      <c r="B16" s="35">
        <v>166</v>
      </c>
      <c r="C16" s="35">
        <v>51</v>
      </c>
      <c r="D16" s="35">
        <v>31</v>
      </c>
      <c r="E16" s="35">
        <v>31</v>
      </c>
      <c r="F16" s="35">
        <v>103</v>
      </c>
      <c r="G16" s="35">
        <v>172</v>
      </c>
      <c r="H16" s="35">
        <v>47</v>
      </c>
      <c r="I16" s="35">
        <v>37</v>
      </c>
      <c r="J16" s="35">
        <v>17</v>
      </c>
      <c r="K16" s="35">
        <v>20</v>
      </c>
      <c r="L16" s="35">
        <v>31</v>
      </c>
      <c r="M16" s="35">
        <v>38</v>
      </c>
      <c r="N16" s="35">
        <v>63</v>
      </c>
      <c r="O16" s="35">
        <v>115</v>
      </c>
      <c r="P16" s="35">
        <v>87</v>
      </c>
      <c r="Q16" s="35">
        <v>637</v>
      </c>
      <c r="R16" s="35">
        <v>43</v>
      </c>
      <c r="S16" s="35">
        <v>345</v>
      </c>
      <c r="T16" s="35">
        <v>202</v>
      </c>
      <c r="U16" s="35">
        <v>2236</v>
      </c>
      <c r="V16" s="76" t="s">
        <v>132</v>
      </c>
    </row>
    <row r="17" spans="1:22" ht="20.100000000000001" customHeight="1">
      <c r="A17" s="73" t="s">
        <v>133</v>
      </c>
      <c r="B17" s="32">
        <v>76</v>
      </c>
      <c r="C17" s="32">
        <v>20</v>
      </c>
      <c r="D17" s="32">
        <v>17</v>
      </c>
      <c r="E17" s="32">
        <v>17</v>
      </c>
      <c r="F17" s="32">
        <v>40</v>
      </c>
      <c r="G17" s="32">
        <v>17</v>
      </c>
      <c r="H17" s="32">
        <v>15</v>
      </c>
      <c r="I17" s="32">
        <v>11</v>
      </c>
      <c r="J17" s="32">
        <v>14</v>
      </c>
      <c r="K17" s="32">
        <v>17</v>
      </c>
      <c r="L17" s="32">
        <v>19</v>
      </c>
      <c r="M17" s="32">
        <v>21</v>
      </c>
      <c r="N17" s="32">
        <v>25</v>
      </c>
      <c r="O17" s="32">
        <v>29</v>
      </c>
      <c r="P17" s="32">
        <v>118</v>
      </c>
      <c r="Q17" s="32">
        <v>70</v>
      </c>
      <c r="R17" s="32">
        <v>68</v>
      </c>
      <c r="S17" s="32">
        <v>53</v>
      </c>
      <c r="T17" s="32">
        <v>64</v>
      </c>
      <c r="U17" s="32">
        <v>711</v>
      </c>
      <c r="V17" s="74" t="s">
        <v>134</v>
      </c>
    </row>
    <row r="18" spans="1:22" ht="20.100000000000001" customHeight="1">
      <c r="A18" s="134" t="s">
        <v>135</v>
      </c>
      <c r="B18" s="35">
        <v>53</v>
      </c>
      <c r="C18" s="35">
        <v>10</v>
      </c>
      <c r="D18" s="35">
        <v>26</v>
      </c>
      <c r="E18" s="35">
        <v>17</v>
      </c>
      <c r="F18" s="35">
        <v>68</v>
      </c>
      <c r="G18" s="35">
        <v>35</v>
      </c>
      <c r="H18" s="35">
        <v>14</v>
      </c>
      <c r="I18" s="35">
        <v>5</v>
      </c>
      <c r="J18" s="35">
        <v>7</v>
      </c>
      <c r="K18" s="35">
        <v>19</v>
      </c>
      <c r="L18" s="35">
        <v>13</v>
      </c>
      <c r="M18" s="35">
        <v>6</v>
      </c>
      <c r="N18" s="35">
        <v>56</v>
      </c>
      <c r="O18" s="35">
        <v>63</v>
      </c>
      <c r="P18" s="35">
        <v>87</v>
      </c>
      <c r="Q18" s="35">
        <v>135</v>
      </c>
      <c r="R18" s="35">
        <v>106</v>
      </c>
      <c r="S18" s="35">
        <v>118</v>
      </c>
      <c r="T18" s="35">
        <v>228</v>
      </c>
      <c r="U18" s="35">
        <v>1066</v>
      </c>
      <c r="V18" s="76" t="s">
        <v>136</v>
      </c>
    </row>
    <row r="19" spans="1:22" ht="20.100000000000001" customHeight="1">
      <c r="A19" s="73" t="s">
        <v>137</v>
      </c>
      <c r="B19" s="32">
        <v>70</v>
      </c>
      <c r="C19" s="32">
        <v>22</v>
      </c>
      <c r="D19" s="32">
        <v>43</v>
      </c>
      <c r="E19" s="32">
        <v>30</v>
      </c>
      <c r="F19" s="32">
        <v>53</v>
      </c>
      <c r="G19" s="32">
        <v>53</v>
      </c>
      <c r="H19" s="32">
        <v>41</v>
      </c>
      <c r="I19" s="32">
        <v>16</v>
      </c>
      <c r="J19" s="32">
        <v>5</v>
      </c>
      <c r="K19" s="32">
        <v>6</v>
      </c>
      <c r="L19" s="32">
        <v>19</v>
      </c>
      <c r="M19" s="32">
        <v>25</v>
      </c>
      <c r="N19" s="32">
        <v>20</v>
      </c>
      <c r="O19" s="32">
        <v>59</v>
      </c>
      <c r="P19" s="32">
        <v>33</v>
      </c>
      <c r="Q19" s="32">
        <v>72</v>
      </c>
      <c r="R19" s="32">
        <v>52</v>
      </c>
      <c r="S19" s="32">
        <v>94</v>
      </c>
      <c r="T19" s="32">
        <v>103</v>
      </c>
      <c r="U19" s="32">
        <v>816</v>
      </c>
      <c r="V19" s="74" t="s">
        <v>138</v>
      </c>
    </row>
    <row r="20" spans="1:22" ht="20.100000000000001" customHeight="1" thickBot="1">
      <c r="A20" s="172" t="s">
        <v>214</v>
      </c>
      <c r="B20" s="173">
        <v>3592</v>
      </c>
      <c r="C20" s="173">
        <v>774</v>
      </c>
      <c r="D20" s="173">
        <v>954</v>
      </c>
      <c r="E20" s="173">
        <v>753</v>
      </c>
      <c r="F20" s="173">
        <v>2003</v>
      </c>
      <c r="G20" s="173">
        <v>2303</v>
      </c>
      <c r="H20" s="173">
        <v>1076</v>
      </c>
      <c r="I20" s="173">
        <v>629</v>
      </c>
      <c r="J20" s="173">
        <v>643</v>
      </c>
      <c r="K20" s="173">
        <v>726</v>
      </c>
      <c r="L20" s="173">
        <v>795</v>
      </c>
      <c r="M20" s="173">
        <v>1178</v>
      </c>
      <c r="N20" s="173">
        <v>1060</v>
      </c>
      <c r="O20" s="173">
        <v>2888</v>
      </c>
      <c r="P20" s="173">
        <v>2697</v>
      </c>
      <c r="Q20" s="173">
        <v>6739</v>
      </c>
      <c r="R20" s="173">
        <v>2780</v>
      </c>
      <c r="S20" s="173">
        <v>3880</v>
      </c>
      <c r="T20" s="173">
        <v>3941</v>
      </c>
      <c r="U20" s="173">
        <v>39411</v>
      </c>
      <c r="V20" s="174" t="s">
        <v>111</v>
      </c>
    </row>
  </sheetData>
  <protectedRanges>
    <protectedRange sqref="A4" name="نطاق1_1"/>
    <protectedRange sqref="U4" name="نطاق1_10"/>
    <protectedRange sqref="A7:A17" name="نطاق1_1_1"/>
  </protectedRanges>
  <mergeCells count="4">
    <mergeCell ref="C2:V2"/>
    <mergeCell ref="C3:V3"/>
    <mergeCell ref="A5:A6"/>
    <mergeCell ref="C5:T5"/>
  </mergeCells>
  <hyperlinks>
    <hyperlink ref="W1" location="الفهرس!A1" display="R"/>
  </hyperlinks>
  <printOptions horizontalCentered="1" verticalCentered="1"/>
  <pageMargins left="0.19685039370078741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zoomScaleNormal="100" zoomScaleSheetLayoutView="55" workbookViewId="0">
      <selection activeCell="C3" sqref="C3"/>
    </sheetView>
  </sheetViews>
  <sheetFormatPr defaultColWidth="9" defaultRowHeight="20.100000000000001" customHeight="1"/>
  <cols>
    <col min="1" max="1" width="16.375" style="175" customWidth="1"/>
    <col min="2" max="2" width="10.625" style="123" customWidth="1"/>
    <col min="3" max="16" width="6.375" style="123" customWidth="1"/>
    <col min="17" max="17" width="6.75" style="123" customWidth="1"/>
    <col min="18" max="20" width="6.375" style="123" customWidth="1"/>
    <col min="21" max="21" width="9.375" style="123" customWidth="1"/>
    <col min="22" max="22" width="25.125" style="175" customWidth="1"/>
    <col min="23" max="23" width="9.375" style="171" customWidth="1"/>
    <col min="24" max="16384" width="9" style="123"/>
  </cols>
  <sheetData>
    <row r="1" spans="1:23" s="113" customFormat="1" ht="20.100000000000001" customHeight="1">
      <c r="A1" s="64" t="s">
        <v>333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70" t="s">
        <v>334</v>
      </c>
      <c r="W1" s="25" t="s">
        <v>95</v>
      </c>
    </row>
    <row r="2" spans="1:23" s="113" customFormat="1" ht="30" customHeight="1">
      <c r="A2" s="133"/>
      <c r="B2" s="133"/>
      <c r="C2" s="448" t="s">
        <v>335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116"/>
    </row>
    <row r="3" spans="1:23" s="113" customFormat="1" ht="30" customHeight="1">
      <c r="A3" s="170"/>
      <c r="B3" s="170"/>
      <c r="C3" s="448" t="s">
        <v>84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116"/>
    </row>
    <row r="4" spans="1:23" s="119" customFormat="1" ht="20.100000000000001" customHeight="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0"/>
      <c r="V4" s="70" t="s">
        <v>99</v>
      </c>
      <c r="W4" s="116"/>
    </row>
    <row r="5" spans="1:23" s="120" customFormat="1" ht="20.100000000000001" customHeight="1">
      <c r="A5" s="493" t="s">
        <v>100</v>
      </c>
      <c r="B5" s="160" t="s">
        <v>209</v>
      </c>
      <c r="C5" s="495" t="s">
        <v>313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160" t="s">
        <v>255</v>
      </c>
      <c r="V5" s="161" t="s">
        <v>104</v>
      </c>
      <c r="W5" s="116"/>
    </row>
    <row r="6" spans="1:23" s="122" customFormat="1" ht="20.100000000000001" customHeight="1">
      <c r="A6" s="494"/>
      <c r="B6" s="162" t="s">
        <v>314</v>
      </c>
      <c r="C6" s="163" t="s">
        <v>315</v>
      </c>
      <c r="D6" s="163" t="s">
        <v>148</v>
      </c>
      <c r="E6" s="163" t="s">
        <v>150</v>
      </c>
      <c r="F6" s="163" t="s">
        <v>152</v>
      </c>
      <c r="G6" s="163" t="s">
        <v>154</v>
      </c>
      <c r="H6" s="163" t="s">
        <v>156</v>
      </c>
      <c r="I6" s="163" t="s">
        <v>158</v>
      </c>
      <c r="J6" s="163" t="s">
        <v>212</v>
      </c>
      <c r="K6" s="163" t="s">
        <v>162</v>
      </c>
      <c r="L6" s="163" t="s">
        <v>164</v>
      </c>
      <c r="M6" s="163" t="s">
        <v>166</v>
      </c>
      <c r="N6" s="163" t="s">
        <v>168</v>
      </c>
      <c r="O6" s="163" t="s">
        <v>170</v>
      </c>
      <c r="P6" s="163" t="s">
        <v>172</v>
      </c>
      <c r="Q6" s="163" t="s">
        <v>174</v>
      </c>
      <c r="R6" s="163" t="s">
        <v>176</v>
      </c>
      <c r="S6" s="163" t="s">
        <v>316</v>
      </c>
      <c r="T6" s="163" t="s">
        <v>317</v>
      </c>
      <c r="U6" s="164" t="s">
        <v>318</v>
      </c>
      <c r="V6" s="165" t="s">
        <v>112</v>
      </c>
      <c r="W6" s="116"/>
    </row>
    <row r="7" spans="1:23" ht="20.100000000000001" customHeight="1">
      <c r="A7" s="73" t="s">
        <v>113</v>
      </c>
      <c r="B7" s="32">
        <v>1093</v>
      </c>
      <c r="C7" s="32">
        <v>270</v>
      </c>
      <c r="D7" s="32">
        <v>166</v>
      </c>
      <c r="E7" s="32">
        <v>138</v>
      </c>
      <c r="F7" s="32">
        <v>106</v>
      </c>
      <c r="G7" s="32">
        <v>133</v>
      </c>
      <c r="H7" s="32">
        <v>94</v>
      </c>
      <c r="I7" s="32">
        <v>84</v>
      </c>
      <c r="J7" s="32">
        <v>112</v>
      </c>
      <c r="K7" s="32">
        <v>186</v>
      </c>
      <c r="L7" s="32">
        <v>175</v>
      </c>
      <c r="M7" s="32">
        <v>230</v>
      </c>
      <c r="N7" s="32">
        <v>197</v>
      </c>
      <c r="O7" s="32">
        <v>406</v>
      </c>
      <c r="P7" s="32">
        <v>361</v>
      </c>
      <c r="Q7" s="32">
        <v>1443</v>
      </c>
      <c r="R7" s="32">
        <v>518</v>
      </c>
      <c r="S7" s="32">
        <v>595</v>
      </c>
      <c r="T7" s="32">
        <v>737</v>
      </c>
      <c r="U7" s="32">
        <v>7044</v>
      </c>
      <c r="V7" s="74" t="s">
        <v>114</v>
      </c>
      <c r="W7" s="116"/>
    </row>
    <row r="8" spans="1:23" ht="20.100000000000001" customHeight="1">
      <c r="A8" s="134" t="s">
        <v>115</v>
      </c>
      <c r="B8" s="35">
        <v>759</v>
      </c>
      <c r="C8" s="35">
        <v>197</v>
      </c>
      <c r="D8" s="35">
        <v>200</v>
      </c>
      <c r="E8" s="35">
        <v>72</v>
      </c>
      <c r="F8" s="35">
        <v>84</v>
      </c>
      <c r="G8" s="35">
        <v>73</v>
      </c>
      <c r="H8" s="35">
        <v>76</v>
      </c>
      <c r="I8" s="35">
        <v>90</v>
      </c>
      <c r="J8" s="35">
        <v>118</v>
      </c>
      <c r="K8" s="35">
        <v>190</v>
      </c>
      <c r="L8" s="35">
        <v>152</v>
      </c>
      <c r="M8" s="35">
        <v>228</v>
      </c>
      <c r="N8" s="35">
        <v>257</v>
      </c>
      <c r="O8" s="35">
        <v>591</v>
      </c>
      <c r="P8" s="35">
        <v>291</v>
      </c>
      <c r="Q8" s="35">
        <v>599</v>
      </c>
      <c r="R8" s="35">
        <v>432</v>
      </c>
      <c r="S8" s="35">
        <v>936</v>
      </c>
      <c r="T8" s="35">
        <v>756</v>
      </c>
      <c r="U8" s="35">
        <v>6101</v>
      </c>
      <c r="V8" s="76" t="s">
        <v>116</v>
      </c>
      <c r="W8" s="116"/>
    </row>
    <row r="9" spans="1:23" s="127" customFormat="1" ht="20.100000000000001" customHeight="1">
      <c r="A9" s="73" t="s">
        <v>117</v>
      </c>
      <c r="B9" s="32">
        <v>233</v>
      </c>
      <c r="C9" s="32">
        <v>71</v>
      </c>
      <c r="D9" s="32">
        <v>39</v>
      </c>
      <c r="E9" s="32">
        <v>32</v>
      </c>
      <c r="F9" s="32">
        <v>39</v>
      </c>
      <c r="G9" s="32">
        <v>19</v>
      </c>
      <c r="H9" s="32">
        <v>41</v>
      </c>
      <c r="I9" s="32">
        <v>16</v>
      </c>
      <c r="J9" s="32">
        <v>42</v>
      </c>
      <c r="K9" s="32">
        <v>32</v>
      </c>
      <c r="L9" s="32">
        <v>31</v>
      </c>
      <c r="M9" s="32">
        <v>83</v>
      </c>
      <c r="N9" s="32">
        <v>35</v>
      </c>
      <c r="O9" s="32">
        <v>54</v>
      </c>
      <c r="P9" s="32">
        <v>84</v>
      </c>
      <c r="Q9" s="32">
        <v>95</v>
      </c>
      <c r="R9" s="32">
        <v>64</v>
      </c>
      <c r="S9" s="32">
        <v>185</v>
      </c>
      <c r="T9" s="32">
        <v>143</v>
      </c>
      <c r="U9" s="32">
        <v>1338</v>
      </c>
      <c r="V9" s="74" t="s">
        <v>118</v>
      </c>
      <c r="W9" s="116"/>
    </row>
    <row r="10" spans="1:23" ht="20.100000000000001" customHeight="1">
      <c r="A10" s="134" t="s">
        <v>119</v>
      </c>
      <c r="B10" s="35">
        <v>140</v>
      </c>
      <c r="C10" s="35">
        <v>79</v>
      </c>
      <c r="D10" s="35">
        <v>24</v>
      </c>
      <c r="E10" s="35">
        <v>35</v>
      </c>
      <c r="F10" s="35">
        <v>20</v>
      </c>
      <c r="G10" s="35">
        <v>16</v>
      </c>
      <c r="H10" s="35">
        <v>6</v>
      </c>
      <c r="I10" s="35">
        <v>12</v>
      </c>
      <c r="J10" s="35">
        <v>20</v>
      </c>
      <c r="K10" s="35">
        <v>35</v>
      </c>
      <c r="L10" s="35">
        <v>32</v>
      </c>
      <c r="M10" s="35">
        <v>55</v>
      </c>
      <c r="N10" s="35">
        <v>23</v>
      </c>
      <c r="O10" s="35">
        <v>57</v>
      </c>
      <c r="P10" s="35">
        <v>20</v>
      </c>
      <c r="Q10" s="35">
        <v>109</v>
      </c>
      <c r="R10" s="35">
        <v>67</v>
      </c>
      <c r="S10" s="35">
        <v>250</v>
      </c>
      <c r="T10" s="35">
        <v>190</v>
      </c>
      <c r="U10" s="35">
        <v>1190</v>
      </c>
      <c r="V10" s="76" t="s">
        <v>120</v>
      </c>
      <c r="W10" s="158"/>
    </row>
    <row r="11" spans="1:23" ht="20.100000000000001" customHeight="1">
      <c r="A11" s="73" t="s">
        <v>121</v>
      </c>
      <c r="B11" s="32">
        <v>427</v>
      </c>
      <c r="C11" s="32">
        <v>146</v>
      </c>
      <c r="D11" s="32">
        <v>124</v>
      </c>
      <c r="E11" s="32">
        <v>76</v>
      </c>
      <c r="F11" s="32">
        <v>70</v>
      </c>
      <c r="G11" s="32">
        <v>48</v>
      </c>
      <c r="H11" s="32">
        <v>33</v>
      </c>
      <c r="I11" s="32">
        <v>26</v>
      </c>
      <c r="J11" s="32">
        <v>31</v>
      </c>
      <c r="K11" s="32">
        <v>55</v>
      </c>
      <c r="L11" s="32">
        <v>45</v>
      </c>
      <c r="M11" s="32">
        <v>137</v>
      </c>
      <c r="N11" s="32">
        <v>84</v>
      </c>
      <c r="O11" s="32">
        <v>226</v>
      </c>
      <c r="P11" s="32">
        <v>211</v>
      </c>
      <c r="Q11" s="32">
        <v>653</v>
      </c>
      <c r="R11" s="32">
        <v>328</v>
      </c>
      <c r="S11" s="32">
        <v>252</v>
      </c>
      <c r="T11" s="32">
        <v>227</v>
      </c>
      <c r="U11" s="32">
        <v>3199</v>
      </c>
      <c r="V11" s="74" t="s">
        <v>122</v>
      </c>
      <c r="W11" s="158"/>
    </row>
    <row r="12" spans="1:23" ht="20.100000000000001" customHeight="1">
      <c r="A12" s="134" t="s">
        <v>123</v>
      </c>
      <c r="B12" s="35">
        <v>318</v>
      </c>
      <c r="C12" s="35">
        <v>144</v>
      </c>
      <c r="D12" s="35">
        <v>42</v>
      </c>
      <c r="E12" s="35">
        <v>91</v>
      </c>
      <c r="F12" s="35">
        <v>54</v>
      </c>
      <c r="G12" s="35">
        <v>26</v>
      </c>
      <c r="H12" s="35">
        <v>13</v>
      </c>
      <c r="I12" s="35">
        <v>12</v>
      </c>
      <c r="J12" s="35">
        <v>41</v>
      </c>
      <c r="K12" s="35">
        <v>20</v>
      </c>
      <c r="L12" s="35">
        <v>31</v>
      </c>
      <c r="M12" s="35">
        <v>53</v>
      </c>
      <c r="N12" s="35">
        <v>44</v>
      </c>
      <c r="O12" s="35">
        <v>153</v>
      </c>
      <c r="P12" s="35">
        <v>44</v>
      </c>
      <c r="Q12" s="35">
        <v>245</v>
      </c>
      <c r="R12" s="35">
        <v>70</v>
      </c>
      <c r="S12" s="35">
        <v>653</v>
      </c>
      <c r="T12" s="35">
        <v>549</v>
      </c>
      <c r="U12" s="35">
        <v>2603</v>
      </c>
      <c r="V12" s="76" t="s">
        <v>124</v>
      </c>
    </row>
    <row r="13" spans="1:23" ht="20.100000000000001" customHeight="1">
      <c r="A13" s="73" t="s">
        <v>125</v>
      </c>
      <c r="B13" s="32">
        <v>147</v>
      </c>
      <c r="C13" s="32">
        <v>46</v>
      </c>
      <c r="D13" s="32">
        <v>57</v>
      </c>
      <c r="E13" s="32">
        <v>70</v>
      </c>
      <c r="F13" s="32">
        <v>16</v>
      </c>
      <c r="G13" s="32">
        <v>28</v>
      </c>
      <c r="H13" s="32">
        <v>19</v>
      </c>
      <c r="I13" s="32">
        <v>19</v>
      </c>
      <c r="J13" s="32">
        <v>13</v>
      </c>
      <c r="K13" s="32">
        <v>22</v>
      </c>
      <c r="L13" s="32">
        <v>13</v>
      </c>
      <c r="M13" s="32">
        <v>26</v>
      </c>
      <c r="N13" s="32">
        <v>40</v>
      </c>
      <c r="O13" s="32">
        <v>43</v>
      </c>
      <c r="P13" s="32">
        <v>39</v>
      </c>
      <c r="Q13" s="32">
        <v>40</v>
      </c>
      <c r="R13" s="32">
        <v>10</v>
      </c>
      <c r="S13" s="32">
        <v>11</v>
      </c>
      <c r="T13" s="32">
        <v>9</v>
      </c>
      <c r="U13" s="32">
        <v>668</v>
      </c>
      <c r="V13" s="74" t="s">
        <v>126</v>
      </c>
    </row>
    <row r="14" spans="1:23" ht="20.100000000000001" customHeight="1">
      <c r="A14" s="134" t="s">
        <v>127</v>
      </c>
      <c r="B14" s="35">
        <v>95</v>
      </c>
      <c r="C14" s="35">
        <v>39</v>
      </c>
      <c r="D14" s="35">
        <v>23</v>
      </c>
      <c r="E14" s="35">
        <v>7</v>
      </c>
      <c r="F14" s="35">
        <v>10</v>
      </c>
      <c r="G14" s="35">
        <v>7</v>
      </c>
      <c r="H14" s="35">
        <v>20</v>
      </c>
      <c r="I14" s="35">
        <v>10</v>
      </c>
      <c r="J14" s="35">
        <v>4</v>
      </c>
      <c r="K14" s="35">
        <v>35</v>
      </c>
      <c r="L14" s="35">
        <v>13</v>
      </c>
      <c r="M14" s="35">
        <v>29</v>
      </c>
      <c r="N14" s="35">
        <v>28</v>
      </c>
      <c r="O14" s="35">
        <v>49</v>
      </c>
      <c r="P14" s="35">
        <v>84</v>
      </c>
      <c r="Q14" s="35">
        <v>112</v>
      </c>
      <c r="R14" s="35">
        <v>64</v>
      </c>
      <c r="S14" s="35">
        <v>70</v>
      </c>
      <c r="T14" s="35">
        <v>94</v>
      </c>
      <c r="U14" s="35">
        <v>793</v>
      </c>
      <c r="V14" s="76" t="s">
        <v>128</v>
      </c>
    </row>
    <row r="15" spans="1:23" ht="20.100000000000001" customHeight="1">
      <c r="A15" s="73" t="s">
        <v>129</v>
      </c>
      <c r="B15" s="32">
        <v>33</v>
      </c>
      <c r="C15" s="32">
        <v>31</v>
      </c>
      <c r="D15" s="32">
        <v>10</v>
      </c>
      <c r="E15" s="32">
        <v>26</v>
      </c>
      <c r="F15" s="32">
        <v>0</v>
      </c>
      <c r="G15" s="32">
        <v>19</v>
      </c>
      <c r="H15" s="32">
        <v>14</v>
      </c>
      <c r="I15" s="32">
        <v>4</v>
      </c>
      <c r="J15" s="32">
        <v>10</v>
      </c>
      <c r="K15" s="32">
        <v>4</v>
      </c>
      <c r="L15" s="32">
        <v>13</v>
      </c>
      <c r="M15" s="32">
        <v>10</v>
      </c>
      <c r="N15" s="32">
        <v>29</v>
      </c>
      <c r="O15" s="32">
        <v>53</v>
      </c>
      <c r="P15" s="32">
        <v>19</v>
      </c>
      <c r="Q15" s="32">
        <v>48</v>
      </c>
      <c r="R15" s="32">
        <v>26</v>
      </c>
      <c r="S15" s="32">
        <v>39</v>
      </c>
      <c r="T15" s="32">
        <v>42</v>
      </c>
      <c r="U15" s="32">
        <v>430</v>
      </c>
      <c r="V15" s="74" t="s">
        <v>130</v>
      </c>
    </row>
    <row r="16" spans="1:23" ht="20.100000000000001" customHeight="1">
      <c r="A16" s="134" t="s">
        <v>131</v>
      </c>
      <c r="B16" s="35">
        <v>137</v>
      </c>
      <c r="C16" s="35">
        <v>112</v>
      </c>
      <c r="D16" s="35">
        <v>29</v>
      </c>
      <c r="E16" s="35">
        <v>26</v>
      </c>
      <c r="F16" s="35">
        <v>19</v>
      </c>
      <c r="G16" s="35">
        <v>22</v>
      </c>
      <c r="H16" s="35">
        <v>14</v>
      </c>
      <c r="I16" s="35">
        <v>15</v>
      </c>
      <c r="J16" s="35">
        <v>14</v>
      </c>
      <c r="K16" s="35">
        <v>28</v>
      </c>
      <c r="L16" s="35">
        <v>11</v>
      </c>
      <c r="M16" s="35">
        <v>59</v>
      </c>
      <c r="N16" s="35">
        <v>19</v>
      </c>
      <c r="O16" s="35">
        <v>234</v>
      </c>
      <c r="P16" s="35">
        <v>17</v>
      </c>
      <c r="Q16" s="35">
        <v>182</v>
      </c>
      <c r="R16" s="35">
        <v>29</v>
      </c>
      <c r="S16" s="35">
        <v>333</v>
      </c>
      <c r="T16" s="35">
        <v>91</v>
      </c>
      <c r="U16" s="35">
        <v>1391</v>
      </c>
      <c r="V16" s="76" t="s">
        <v>132</v>
      </c>
    </row>
    <row r="17" spans="1:22" ht="20.100000000000001" customHeight="1">
      <c r="A17" s="73" t="s">
        <v>133</v>
      </c>
      <c r="B17" s="32">
        <v>67</v>
      </c>
      <c r="C17" s="32">
        <v>39</v>
      </c>
      <c r="D17" s="32">
        <v>33</v>
      </c>
      <c r="E17" s="32">
        <v>10</v>
      </c>
      <c r="F17" s="32">
        <v>26</v>
      </c>
      <c r="G17" s="32">
        <v>13</v>
      </c>
      <c r="H17" s="32">
        <v>4</v>
      </c>
      <c r="I17" s="32">
        <v>16</v>
      </c>
      <c r="J17" s="32">
        <v>10</v>
      </c>
      <c r="K17" s="32">
        <v>17</v>
      </c>
      <c r="L17" s="32">
        <v>10</v>
      </c>
      <c r="M17" s="32">
        <v>11</v>
      </c>
      <c r="N17" s="32">
        <v>13</v>
      </c>
      <c r="O17" s="32">
        <v>7</v>
      </c>
      <c r="P17" s="32">
        <v>3</v>
      </c>
      <c r="Q17" s="32">
        <v>69</v>
      </c>
      <c r="R17" s="32">
        <v>10</v>
      </c>
      <c r="S17" s="32">
        <v>64</v>
      </c>
      <c r="T17" s="32">
        <v>24</v>
      </c>
      <c r="U17" s="32">
        <v>446</v>
      </c>
      <c r="V17" s="74" t="s">
        <v>134</v>
      </c>
    </row>
    <row r="18" spans="1:22" ht="20.100000000000001" customHeight="1">
      <c r="A18" s="134" t="s">
        <v>135</v>
      </c>
      <c r="B18" s="35">
        <v>41</v>
      </c>
      <c r="C18" s="35">
        <v>30</v>
      </c>
      <c r="D18" s="35">
        <v>11</v>
      </c>
      <c r="E18" s="35">
        <v>10</v>
      </c>
      <c r="F18" s="35">
        <v>0</v>
      </c>
      <c r="G18" s="35">
        <v>9</v>
      </c>
      <c r="H18" s="35">
        <v>17</v>
      </c>
      <c r="I18" s="35">
        <v>0</v>
      </c>
      <c r="J18" s="35">
        <v>1</v>
      </c>
      <c r="K18" s="35">
        <v>26</v>
      </c>
      <c r="L18" s="35">
        <v>13</v>
      </c>
      <c r="M18" s="35">
        <v>23</v>
      </c>
      <c r="N18" s="35">
        <v>34</v>
      </c>
      <c r="O18" s="35">
        <v>8</v>
      </c>
      <c r="P18" s="35">
        <v>25</v>
      </c>
      <c r="Q18" s="35">
        <v>123</v>
      </c>
      <c r="R18" s="35">
        <v>45</v>
      </c>
      <c r="S18" s="35">
        <v>109</v>
      </c>
      <c r="T18" s="35">
        <v>130</v>
      </c>
      <c r="U18" s="35">
        <v>655</v>
      </c>
      <c r="V18" s="76" t="s">
        <v>136</v>
      </c>
    </row>
    <row r="19" spans="1:22" ht="20.100000000000001" customHeight="1">
      <c r="A19" s="73" t="s">
        <v>137</v>
      </c>
      <c r="B19" s="32">
        <v>62</v>
      </c>
      <c r="C19" s="32">
        <v>37</v>
      </c>
      <c r="D19" s="32">
        <v>37</v>
      </c>
      <c r="E19" s="32">
        <v>17</v>
      </c>
      <c r="F19" s="32">
        <v>8</v>
      </c>
      <c r="G19" s="32">
        <v>0</v>
      </c>
      <c r="H19" s="32">
        <v>8</v>
      </c>
      <c r="I19" s="32">
        <v>4</v>
      </c>
      <c r="J19" s="32">
        <v>18</v>
      </c>
      <c r="K19" s="32">
        <v>4</v>
      </c>
      <c r="L19" s="32">
        <v>14</v>
      </c>
      <c r="M19" s="32">
        <v>20</v>
      </c>
      <c r="N19" s="32">
        <v>8</v>
      </c>
      <c r="O19" s="32">
        <v>39</v>
      </c>
      <c r="P19" s="32">
        <v>30</v>
      </c>
      <c r="Q19" s="32">
        <v>30</v>
      </c>
      <c r="R19" s="32">
        <v>33</v>
      </c>
      <c r="S19" s="32">
        <v>85</v>
      </c>
      <c r="T19" s="32">
        <v>43</v>
      </c>
      <c r="U19" s="32">
        <v>497</v>
      </c>
      <c r="V19" s="74" t="s">
        <v>138</v>
      </c>
    </row>
    <row r="20" spans="1:22" ht="20.100000000000001" customHeight="1" thickBot="1">
      <c r="A20" s="172" t="s">
        <v>214</v>
      </c>
      <c r="B20" s="173">
        <v>3552</v>
      </c>
      <c r="C20" s="173">
        <v>1241</v>
      </c>
      <c r="D20" s="173">
        <v>795</v>
      </c>
      <c r="E20" s="173">
        <v>610</v>
      </c>
      <c r="F20" s="173">
        <v>452</v>
      </c>
      <c r="G20" s="173">
        <v>413</v>
      </c>
      <c r="H20" s="173">
        <v>359</v>
      </c>
      <c r="I20" s="173">
        <v>308</v>
      </c>
      <c r="J20" s="173">
        <v>434</v>
      </c>
      <c r="K20" s="173">
        <v>654</v>
      </c>
      <c r="L20" s="173">
        <v>553</v>
      </c>
      <c r="M20" s="173">
        <v>964</v>
      </c>
      <c r="N20" s="173">
        <v>811</v>
      </c>
      <c r="O20" s="173">
        <v>1920</v>
      </c>
      <c r="P20" s="173">
        <v>1228</v>
      </c>
      <c r="Q20" s="173">
        <v>3748</v>
      </c>
      <c r="R20" s="173">
        <v>1696</v>
      </c>
      <c r="S20" s="173">
        <v>3582</v>
      </c>
      <c r="T20" s="173">
        <v>3035</v>
      </c>
      <c r="U20" s="173">
        <v>26355</v>
      </c>
      <c r="V20" s="174" t="s">
        <v>111</v>
      </c>
    </row>
  </sheetData>
  <protectedRanges>
    <protectedRange sqref="A4" name="نطاق1_1"/>
    <protectedRange sqref="U4" name="نطاق1_10"/>
    <protectedRange sqref="A7:A17" name="نطاق1_1_1"/>
  </protectedRanges>
  <mergeCells count="4">
    <mergeCell ref="C2:V2"/>
    <mergeCell ref="C3:V3"/>
    <mergeCell ref="A5:A6"/>
    <mergeCell ref="C5:T5"/>
  </mergeCells>
  <hyperlinks>
    <hyperlink ref="W1" location="الفهرس!A1" display="R"/>
  </hyperlinks>
  <printOptions horizontalCentered="1" verticalCentered="1"/>
  <pageMargins left="0.19685039370078741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zoomScaleNormal="100" zoomScaleSheetLayoutView="55" workbookViewId="0">
      <selection activeCell="C3" sqref="C3"/>
    </sheetView>
  </sheetViews>
  <sheetFormatPr defaultColWidth="9" defaultRowHeight="20.100000000000001" customHeight="1"/>
  <cols>
    <col min="1" max="1" width="16.375" style="175" customWidth="1"/>
    <col min="2" max="2" width="10.625" style="123" customWidth="1"/>
    <col min="3" max="16" width="6.375" style="123" customWidth="1"/>
    <col min="17" max="17" width="6.75" style="123" customWidth="1"/>
    <col min="18" max="20" width="6.375" style="123" customWidth="1"/>
    <col min="21" max="21" width="9.375" style="123" customWidth="1"/>
    <col min="22" max="22" width="25.125" style="175" customWidth="1"/>
    <col min="23" max="23" width="9.375" style="171" customWidth="1"/>
    <col min="24" max="16384" width="9" style="123"/>
  </cols>
  <sheetData>
    <row r="1" spans="1:23" s="113" customFormat="1" ht="20.100000000000001" customHeight="1">
      <c r="A1" s="64" t="s">
        <v>336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70" t="s">
        <v>337</v>
      </c>
      <c r="W1" s="25" t="s">
        <v>95</v>
      </c>
    </row>
    <row r="2" spans="1:23" s="113" customFormat="1" ht="30" customHeight="1">
      <c r="A2" s="133"/>
      <c r="B2" s="133"/>
      <c r="C2" s="448" t="s">
        <v>338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116"/>
    </row>
    <row r="3" spans="1:23" s="113" customFormat="1" ht="30" customHeight="1">
      <c r="A3" s="170"/>
      <c r="B3" s="170"/>
      <c r="C3" s="448" t="s">
        <v>339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116"/>
    </row>
    <row r="4" spans="1:23" s="119" customFormat="1" ht="20.100000000000001" customHeight="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0"/>
      <c r="V4" s="70" t="s">
        <v>99</v>
      </c>
      <c r="W4" s="116"/>
    </row>
    <row r="5" spans="1:23" s="120" customFormat="1" ht="20.100000000000001" customHeight="1">
      <c r="A5" s="493" t="s">
        <v>100</v>
      </c>
      <c r="B5" s="160" t="s">
        <v>209</v>
      </c>
      <c r="C5" s="495" t="s">
        <v>313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160" t="s">
        <v>255</v>
      </c>
      <c r="V5" s="161" t="s">
        <v>104</v>
      </c>
      <c r="W5" s="116"/>
    </row>
    <row r="6" spans="1:23" s="122" customFormat="1" ht="20.100000000000001" customHeight="1">
      <c r="A6" s="494"/>
      <c r="B6" s="162" t="s">
        <v>314</v>
      </c>
      <c r="C6" s="163" t="s">
        <v>315</v>
      </c>
      <c r="D6" s="163" t="s">
        <v>148</v>
      </c>
      <c r="E6" s="163" t="s">
        <v>150</v>
      </c>
      <c r="F6" s="163" t="s">
        <v>152</v>
      </c>
      <c r="G6" s="163" t="s">
        <v>154</v>
      </c>
      <c r="H6" s="163" t="s">
        <v>156</v>
      </c>
      <c r="I6" s="163" t="s">
        <v>158</v>
      </c>
      <c r="J6" s="163" t="s">
        <v>212</v>
      </c>
      <c r="K6" s="163" t="s">
        <v>162</v>
      </c>
      <c r="L6" s="163" t="s">
        <v>164</v>
      </c>
      <c r="M6" s="163" t="s">
        <v>166</v>
      </c>
      <c r="N6" s="163" t="s">
        <v>168</v>
      </c>
      <c r="O6" s="163" t="s">
        <v>170</v>
      </c>
      <c r="P6" s="163" t="s">
        <v>172</v>
      </c>
      <c r="Q6" s="163" t="s">
        <v>174</v>
      </c>
      <c r="R6" s="163" t="s">
        <v>176</v>
      </c>
      <c r="S6" s="163" t="s">
        <v>316</v>
      </c>
      <c r="T6" s="163" t="s">
        <v>317</v>
      </c>
      <c r="U6" s="164" t="s">
        <v>318</v>
      </c>
      <c r="V6" s="165" t="s">
        <v>112</v>
      </c>
      <c r="W6" s="116"/>
    </row>
    <row r="7" spans="1:23" ht="20.100000000000001" customHeight="1">
      <c r="A7" s="73" t="s">
        <v>113</v>
      </c>
      <c r="B7" s="32">
        <v>405</v>
      </c>
      <c r="C7" s="32">
        <v>73</v>
      </c>
      <c r="D7" s="32">
        <v>222</v>
      </c>
      <c r="E7" s="32">
        <v>82</v>
      </c>
      <c r="F7" s="32">
        <v>211</v>
      </c>
      <c r="G7" s="32">
        <v>134</v>
      </c>
      <c r="H7" s="32">
        <v>116</v>
      </c>
      <c r="I7" s="32">
        <v>111</v>
      </c>
      <c r="J7" s="32">
        <v>123</v>
      </c>
      <c r="K7" s="32">
        <v>125</v>
      </c>
      <c r="L7" s="32">
        <v>421</v>
      </c>
      <c r="M7" s="32">
        <v>329</v>
      </c>
      <c r="N7" s="32">
        <v>124</v>
      </c>
      <c r="O7" s="32">
        <v>405</v>
      </c>
      <c r="P7" s="32">
        <v>161</v>
      </c>
      <c r="Q7" s="32">
        <v>135</v>
      </c>
      <c r="R7" s="32">
        <v>132</v>
      </c>
      <c r="S7" s="32">
        <v>166</v>
      </c>
      <c r="T7" s="32">
        <v>111</v>
      </c>
      <c r="U7" s="32">
        <v>3586</v>
      </c>
      <c r="V7" s="74" t="s">
        <v>114</v>
      </c>
      <c r="W7" s="116"/>
    </row>
    <row r="8" spans="1:23" ht="20.100000000000001" customHeight="1">
      <c r="A8" s="134" t="s">
        <v>115</v>
      </c>
      <c r="B8" s="35">
        <v>648</v>
      </c>
      <c r="C8" s="35">
        <v>137</v>
      </c>
      <c r="D8" s="35">
        <v>301</v>
      </c>
      <c r="E8" s="35">
        <v>251</v>
      </c>
      <c r="F8" s="35">
        <v>234</v>
      </c>
      <c r="G8" s="35">
        <v>255</v>
      </c>
      <c r="H8" s="35">
        <v>202</v>
      </c>
      <c r="I8" s="35">
        <v>152</v>
      </c>
      <c r="J8" s="35">
        <v>223</v>
      </c>
      <c r="K8" s="35">
        <v>523</v>
      </c>
      <c r="L8" s="35">
        <v>498</v>
      </c>
      <c r="M8" s="35">
        <v>476</v>
      </c>
      <c r="N8" s="35">
        <v>468</v>
      </c>
      <c r="O8" s="35">
        <v>740</v>
      </c>
      <c r="P8" s="35">
        <v>475</v>
      </c>
      <c r="Q8" s="35">
        <v>471</v>
      </c>
      <c r="R8" s="35">
        <v>391</v>
      </c>
      <c r="S8" s="35">
        <v>423</v>
      </c>
      <c r="T8" s="35">
        <v>421</v>
      </c>
      <c r="U8" s="35">
        <v>7289</v>
      </c>
      <c r="V8" s="76" t="s">
        <v>116</v>
      </c>
      <c r="W8" s="116"/>
    </row>
    <row r="9" spans="1:23" s="127" customFormat="1" ht="20.100000000000001" customHeight="1">
      <c r="A9" s="73" t="s">
        <v>117</v>
      </c>
      <c r="B9" s="32">
        <v>101</v>
      </c>
      <c r="C9" s="32">
        <v>25</v>
      </c>
      <c r="D9" s="32">
        <v>87</v>
      </c>
      <c r="E9" s="32">
        <v>38</v>
      </c>
      <c r="F9" s="32">
        <v>28</v>
      </c>
      <c r="G9" s="32">
        <v>50</v>
      </c>
      <c r="H9" s="32">
        <v>11</v>
      </c>
      <c r="I9" s="32">
        <v>15</v>
      </c>
      <c r="J9" s="32">
        <v>14</v>
      </c>
      <c r="K9" s="32">
        <v>13</v>
      </c>
      <c r="L9" s="32">
        <v>89</v>
      </c>
      <c r="M9" s="32">
        <v>95</v>
      </c>
      <c r="N9" s="32">
        <v>77</v>
      </c>
      <c r="O9" s="32">
        <v>60</v>
      </c>
      <c r="P9" s="32">
        <v>28</v>
      </c>
      <c r="Q9" s="32">
        <v>77</v>
      </c>
      <c r="R9" s="32">
        <v>35</v>
      </c>
      <c r="S9" s="32">
        <v>13</v>
      </c>
      <c r="T9" s="32">
        <v>63</v>
      </c>
      <c r="U9" s="32">
        <v>919</v>
      </c>
      <c r="V9" s="74" t="s">
        <v>118</v>
      </c>
      <c r="W9" s="116"/>
    </row>
    <row r="10" spans="1:23" ht="20.100000000000001" customHeight="1">
      <c r="A10" s="134" t="s">
        <v>119</v>
      </c>
      <c r="B10" s="35">
        <v>25</v>
      </c>
      <c r="C10" s="35">
        <v>6</v>
      </c>
      <c r="D10" s="35">
        <v>10</v>
      </c>
      <c r="E10" s="35">
        <v>45</v>
      </c>
      <c r="F10" s="35">
        <v>6</v>
      </c>
      <c r="G10" s="35">
        <v>8</v>
      </c>
      <c r="H10" s="35">
        <v>31</v>
      </c>
      <c r="I10" s="35">
        <v>8</v>
      </c>
      <c r="J10" s="35">
        <v>10</v>
      </c>
      <c r="K10" s="35">
        <v>34</v>
      </c>
      <c r="L10" s="35">
        <v>34</v>
      </c>
      <c r="M10" s="35">
        <v>9</v>
      </c>
      <c r="N10" s="35">
        <v>37</v>
      </c>
      <c r="O10" s="35">
        <v>14</v>
      </c>
      <c r="P10" s="35">
        <v>4</v>
      </c>
      <c r="Q10" s="35">
        <v>3</v>
      </c>
      <c r="R10" s="35">
        <v>0</v>
      </c>
      <c r="S10" s="35">
        <v>2</v>
      </c>
      <c r="T10" s="35">
        <v>7</v>
      </c>
      <c r="U10" s="35">
        <v>293</v>
      </c>
      <c r="V10" s="76" t="s">
        <v>120</v>
      </c>
      <c r="W10" s="158"/>
    </row>
    <row r="11" spans="1:23" ht="20.100000000000001" customHeight="1">
      <c r="A11" s="73" t="s">
        <v>121</v>
      </c>
      <c r="B11" s="32">
        <v>105</v>
      </c>
      <c r="C11" s="32">
        <v>36</v>
      </c>
      <c r="D11" s="32">
        <v>109</v>
      </c>
      <c r="E11" s="32">
        <v>53</v>
      </c>
      <c r="F11" s="32">
        <v>30</v>
      </c>
      <c r="G11" s="32">
        <v>34</v>
      </c>
      <c r="H11" s="32">
        <v>59</v>
      </c>
      <c r="I11" s="32">
        <v>26</v>
      </c>
      <c r="J11" s="32">
        <v>21</v>
      </c>
      <c r="K11" s="32">
        <v>56</v>
      </c>
      <c r="L11" s="32">
        <v>27</v>
      </c>
      <c r="M11" s="32">
        <v>69</v>
      </c>
      <c r="N11" s="32">
        <v>70</v>
      </c>
      <c r="O11" s="32">
        <v>53</v>
      </c>
      <c r="P11" s="32">
        <v>27</v>
      </c>
      <c r="Q11" s="32">
        <v>23</v>
      </c>
      <c r="R11" s="32">
        <v>84</v>
      </c>
      <c r="S11" s="32">
        <v>40</v>
      </c>
      <c r="T11" s="32">
        <v>42</v>
      </c>
      <c r="U11" s="32">
        <v>964</v>
      </c>
      <c r="V11" s="74" t="s">
        <v>122</v>
      </c>
      <c r="W11" s="158"/>
    </row>
    <row r="12" spans="1:23" ht="20.100000000000001" customHeight="1">
      <c r="A12" s="134" t="s">
        <v>123</v>
      </c>
      <c r="B12" s="35">
        <v>43</v>
      </c>
      <c r="C12" s="35">
        <v>15</v>
      </c>
      <c r="D12" s="35">
        <v>35</v>
      </c>
      <c r="E12" s="35">
        <v>25</v>
      </c>
      <c r="F12" s="35">
        <v>12</v>
      </c>
      <c r="G12" s="35">
        <v>2</v>
      </c>
      <c r="H12" s="35">
        <v>8</v>
      </c>
      <c r="I12" s="35">
        <v>18</v>
      </c>
      <c r="J12" s="35">
        <v>21</v>
      </c>
      <c r="K12" s="35">
        <v>34</v>
      </c>
      <c r="L12" s="35">
        <v>14</v>
      </c>
      <c r="M12" s="35">
        <v>10</v>
      </c>
      <c r="N12" s="35">
        <v>16</v>
      </c>
      <c r="O12" s="35">
        <v>3</v>
      </c>
      <c r="P12" s="35">
        <v>27</v>
      </c>
      <c r="Q12" s="35">
        <v>49</v>
      </c>
      <c r="R12" s="35">
        <v>30</v>
      </c>
      <c r="S12" s="35">
        <v>5</v>
      </c>
      <c r="T12" s="35">
        <v>45</v>
      </c>
      <c r="U12" s="35">
        <v>412</v>
      </c>
      <c r="V12" s="76" t="s">
        <v>124</v>
      </c>
    </row>
    <row r="13" spans="1:23" ht="20.100000000000001" customHeight="1">
      <c r="A13" s="73" t="s">
        <v>125</v>
      </c>
      <c r="B13" s="32">
        <v>23</v>
      </c>
      <c r="C13" s="32">
        <v>6</v>
      </c>
      <c r="D13" s="32">
        <v>17</v>
      </c>
      <c r="E13" s="32">
        <v>6</v>
      </c>
      <c r="F13" s="32">
        <v>6</v>
      </c>
      <c r="G13" s="32">
        <v>6</v>
      </c>
      <c r="H13" s="32">
        <v>0</v>
      </c>
      <c r="I13" s="32">
        <v>0</v>
      </c>
      <c r="J13" s="32">
        <v>6</v>
      </c>
      <c r="K13" s="32">
        <v>20</v>
      </c>
      <c r="L13" s="32">
        <v>12</v>
      </c>
      <c r="M13" s="32">
        <v>4</v>
      </c>
      <c r="N13" s="32">
        <v>29</v>
      </c>
      <c r="O13" s="32">
        <v>7</v>
      </c>
      <c r="P13" s="32">
        <v>0</v>
      </c>
      <c r="Q13" s="32">
        <v>9</v>
      </c>
      <c r="R13" s="32">
        <v>0</v>
      </c>
      <c r="S13" s="32">
        <v>0</v>
      </c>
      <c r="T13" s="32">
        <v>4</v>
      </c>
      <c r="U13" s="32">
        <v>155</v>
      </c>
      <c r="V13" s="74" t="s">
        <v>126</v>
      </c>
    </row>
    <row r="14" spans="1:23" ht="20.100000000000001" customHeight="1">
      <c r="A14" s="134" t="s">
        <v>127</v>
      </c>
      <c r="B14" s="35">
        <v>24</v>
      </c>
      <c r="C14" s="35">
        <v>2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5</v>
      </c>
      <c r="K14" s="35">
        <v>9</v>
      </c>
      <c r="L14" s="35">
        <v>0</v>
      </c>
      <c r="M14" s="35">
        <v>8</v>
      </c>
      <c r="N14" s="35">
        <v>8</v>
      </c>
      <c r="O14" s="35">
        <v>7</v>
      </c>
      <c r="P14" s="35">
        <v>0</v>
      </c>
      <c r="Q14" s="35">
        <v>9</v>
      </c>
      <c r="R14" s="35">
        <v>0</v>
      </c>
      <c r="S14" s="35">
        <v>16</v>
      </c>
      <c r="T14" s="35">
        <v>6</v>
      </c>
      <c r="U14" s="35">
        <v>94</v>
      </c>
      <c r="V14" s="76" t="s">
        <v>128</v>
      </c>
    </row>
    <row r="15" spans="1:23" ht="20.100000000000001" customHeight="1">
      <c r="A15" s="73" t="s">
        <v>129</v>
      </c>
      <c r="B15" s="32">
        <v>10</v>
      </c>
      <c r="C15" s="32">
        <v>1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9</v>
      </c>
      <c r="J15" s="32">
        <v>0</v>
      </c>
      <c r="K15" s="32">
        <v>0</v>
      </c>
      <c r="L15" s="32">
        <v>8</v>
      </c>
      <c r="M15" s="32">
        <v>0</v>
      </c>
      <c r="N15" s="32">
        <v>9</v>
      </c>
      <c r="O15" s="32">
        <v>0</v>
      </c>
      <c r="P15" s="32">
        <v>5</v>
      </c>
      <c r="Q15" s="32">
        <v>6</v>
      </c>
      <c r="R15" s="32">
        <v>0</v>
      </c>
      <c r="S15" s="32">
        <v>0</v>
      </c>
      <c r="T15" s="32">
        <v>0</v>
      </c>
      <c r="U15" s="32">
        <v>48</v>
      </c>
      <c r="V15" s="74" t="s">
        <v>130</v>
      </c>
    </row>
    <row r="16" spans="1:23" ht="20.100000000000001" customHeight="1">
      <c r="A16" s="134" t="s">
        <v>131</v>
      </c>
      <c r="B16" s="35">
        <v>84</v>
      </c>
      <c r="C16" s="35">
        <v>18</v>
      </c>
      <c r="D16" s="35">
        <v>22</v>
      </c>
      <c r="E16" s="35">
        <v>17</v>
      </c>
      <c r="F16" s="35">
        <v>51</v>
      </c>
      <c r="G16" s="35">
        <v>3</v>
      </c>
      <c r="H16" s="35">
        <v>73</v>
      </c>
      <c r="I16" s="35">
        <v>12</v>
      </c>
      <c r="J16" s="35">
        <v>30</v>
      </c>
      <c r="K16" s="35">
        <v>16</v>
      </c>
      <c r="L16" s="35">
        <v>17</v>
      </c>
      <c r="M16" s="35">
        <v>29</v>
      </c>
      <c r="N16" s="35">
        <v>19</v>
      </c>
      <c r="O16" s="35">
        <v>89</v>
      </c>
      <c r="P16" s="35">
        <v>50</v>
      </c>
      <c r="Q16" s="35">
        <v>154</v>
      </c>
      <c r="R16" s="35">
        <v>37</v>
      </c>
      <c r="S16" s="35">
        <v>73</v>
      </c>
      <c r="T16" s="35">
        <v>12</v>
      </c>
      <c r="U16" s="35">
        <v>806</v>
      </c>
      <c r="V16" s="76" t="s">
        <v>132</v>
      </c>
    </row>
    <row r="17" spans="1:22" ht="20.100000000000001" customHeight="1">
      <c r="A17" s="73" t="s">
        <v>133</v>
      </c>
      <c r="B17" s="32">
        <v>19</v>
      </c>
      <c r="C17" s="32">
        <v>0</v>
      </c>
      <c r="D17" s="32">
        <v>0</v>
      </c>
      <c r="E17" s="32">
        <v>13</v>
      </c>
      <c r="F17" s="32">
        <v>19</v>
      </c>
      <c r="G17" s="32">
        <v>19</v>
      </c>
      <c r="H17" s="32">
        <v>0</v>
      </c>
      <c r="I17" s="32">
        <v>0</v>
      </c>
      <c r="J17" s="32">
        <v>13</v>
      </c>
      <c r="K17" s="32">
        <v>7</v>
      </c>
      <c r="L17" s="32">
        <v>11</v>
      </c>
      <c r="M17" s="32">
        <v>4</v>
      </c>
      <c r="N17" s="32">
        <v>11</v>
      </c>
      <c r="O17" s="32">
        <v>22</v>
      </c>
      <c r="P17" s="32">
        <v>7</v>
      </c>
      <c r="Q17" s="32">
        <v>11</v>
      </c>
      <c r="R17" s="32">
        <v>0</v>
      </c>
      <c r="S17" s="32">
        <v>7</v>
      </c>
      <c r="T17" s="32">
        <v>32</v>
      </c>
      <c r="U17" s="32">
        <v>195</v>
      </c>
      <c r="V17" s="74" t="s">
        <v>134</v>
      </c>
    </row>
    <row r="18" spans="1:22" ht="20.100000000000001" customHeight="1">
      <c r="A18" s="134" t="s">
        <v>135</v>
      </c>
      <c r="B18" s="35">
        <v>3</v>
      </c>
      <c r="C18" s="35">
        <v>2</v>
      </c>
      <c r="D18" s="35">
        <v>8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8</v>
      </c>
      <c r="K18" s="35">
        <v>5</v>
      </c>
      <c r="L18" s="35">
        <v>0</v>
      </c>
      <c r="M18" s="35">
        <v>5</v>
      </c>
      <c r="N18" s="35">
        <v>0</v>
      </c>
      <c r="O18" s="35">
        <v>0</v>
      </c>
      <c r="P18" s="35">
        <v>0</v>
      </c>
      <c r="Q18" s="35">
        <v>4</v>
      </c>
      <c r="R18" s="35">
        <v>13</v>
      </c>
      <c r="S18" s="35">
        <v>31</v>
      </c>
      <c r="T18" s="35">
        <v>17</v>
      </c>
      <c r="U18" s="35">
        <v>96</v>
      </c>
      <c r="V18" s="76" t="s">
        <v>136</v>
      </c>
    </row>
    <row r="19" spans="1:22" ht="20.100000000000001" customHeight="1">
      <c r="A19" s="73" t="s">
        <v>137</v>
      </c>
      <c r="B19" s="32">
        <v>6</v>
      </c>
      <c r="C19" s="32">
        <v>0</v>
      </c>
      <c r="D19" s="32">
        <v>0</v>
      </c>
      <c r="E19" s="32">
        <v>6</v>
      </c>
      <c r="F19" s="32">
        <v>0</v>
      </c>
      <c r="G19" s="32">
        <v>7</v>
      </c>
      <c r="H19" s="32">
        <v>8</v>
      </c>
      <c r="I19" s="32">
        <v>7</v>
      </c>
      <c r="J19" s="32">
        <v>12</v>
      </c>
      <c r="K19" s="32">
        <v>0</v>
      </c>
      <c r="L19" s="32">
        <v>7</v>
      </c>
      <c r="M19" s="32">
        <v>0</v>
      </c>
      <c r="N19" s="32">
        <v>0</v>
      </c>
      <c r="O19" s="32">
        <v>7</v>
      </c>
      <c r="P19" s="32">
        <v>11</v>
      </c>
      <c r="Q19" s="32">
        <v>0</v>
      </c>
      <c r="R19" s="32">
        <v>0</v>
      </c>
      <c r="S19" s="32">
        <v>0</v>
      </c>
      <c r="T19" s="32">
        <v>0</v>
      </c>
      <c r="U19" s="32">
        <v>71</v>
      </c>
      <c r="V19" s="74" t="s">
        <v>138</v>
      </c>
    </row>
    <row r="20" spans="1:22" ht="20.100000000000001" customHeight="1" thickBot="1">
      <c r="A20" s="172" t="s">
        <v>214</v>
      </c>
      <c r="B20" s="173">
        <v>1496</v>
      </c>
      <c r="C20" s="173">
        <v>321</v>
      </c>
      <c r="D20" s="173">
        <v>811</v>
      </c>
      <c r="E20" s="173">
        <v>536</v>
      </c>
      <c r="F20" s="173">
        <v>597</v>
      </c>
      <c r="G20" s="173">
        <v>518</v>
      </c>
      <c r="H20" s="173">
        <v>508</v>
      </c>
      <c r="I20" s="173">
        <v>358</v>
      </c>
      <c r="J20" s="173">
        <v>486</v>
      </c>
      <c r="K20" s="173">
        <v>842</v>
      </c>
      <c r="L20" s="173">
        <v>1138</v>
      </c>
      <c r="M20" s="173">
        <v>1038</v>
      </c>
      <c r="N20" s="173">
        <v>868</v>
      </c>
      <c r="O20" s="173">
        <v>1407</v>
      </c>
      <c r="P20" s="173">
        <v>795</v>
      </c>
      <c r="Q20" s="173">
        <v>951</v>
      </c>
      <c r="R20" s="173">
        <v>722</v>
      </c>
      <c r="S20" s="173">
        <v>776</v>
      </c>
      <c r="T20" s="173">
        <v>760</v>
      </c>
      <c r="U20" s="173">
        <v>14928</v>
      </c>
      <c r="V20" s="174" t="s">
        <v>111</v>
      </c>
    </row>
  </sheetData>
  <protectedRanges>
    <protectedRange sqref="A4" name="نطاق1_1"/>
    <protectedRange sqref="U4" name="نطاق1_10"/>
    <protectedRange sqref="A7:A17" name="نطاق1_1_1"/>
  </protectedRanges>
  <mergeCells count="4">
    <mergeCell ref="C2:V2"/>
    <mergeCell ref="C3:V3"/>
    <mergeCell ref="A5:A6"/>
    <mergeCell ref="C5:T5"/>
  </mergeCells>
  <hyperlinks>
    <hyperlink ref="W1" location="الفهرس!A1" display="R"/>
  </hyperlinks>
  <printOptions horizontalCentered="1" verticalCentered="1"/>
  <pageMargins left="0.19685039370078741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topLeftCell="A7" zoomScaleNormal="100" zoomScaleSheetLayoutView="70" workbookViewId="0">
      <selection activeCell="E18" sqref="E18"/>
    </sheetView>
  </sheetViews>
  <sheetFormatPr defaultColWidth="9" defaultRowHeight="20.100000000000001" customHeight="1"/>
  <cols>
    <col min="1" max="1" width="28.125" style="28" customWidth="1"/>
    <col min="2" max="2" width="13.75" style="40" customWidth="1"/>
    <col min="3" max="10" width="13.75" style="28" customWidth="1"/>
    <col min="11" max="11" width="22.375" style="28" customWidth="1"/>
    <col min="12" max="16384" width="9" style="28"/>
  </cols>
  <sheetData>
    <row r="1" spans="1:12" s="22" customFormat="1" ht="20.100000000000001" customHeight="1">
      <c r="A1" s="21" t="s">
        <v>93</v>
      </c>
      <c r="B1" s="21"/>
      <c r="D1" s="23"/>
      <c r="E1" s="23"/>
      <c r="F1" s="23"/>
      <c r="G1" s="23"/>
      <c r="H1" s="23"/>
      <c r="I1" s="23"/>
      <c r="J1" s="23"/>
      <c r="K1" s="24" t="s">
        <v>94</v>
      </c>
      <c r="L1" s="25" t="s">
        <v>95</v>
      </c>
    </row>
    <row r="2" spans="1:12" s="22" customFormat="1" ht="30" customHeight="1">
      <c r="B2" s="26"/>
      <c r="C2" s="448" t="s">
        <v>96</v>
      </c>
      <c r="D2" s="448"/>
      <c r="E2" s="448"/>
      <c r="F2" s="448"/>
      <c r="G2" s="448"/>
      <c r="H2" s="448"/>
      <c r="I2" s="448"/>
      <c r="J2" s="448"/>
      <c r="K2" s="26"/>
    </row>
    <row r="3" spans="1:12" s="22" customFormat="1" ht="30" customHeight="1">
      <c r="B3" s="448" t="s">
        <v>97</v>
      </c>
      <c r="C3" s="448"/>
      <c r="D3" s="448"/>
      <c r="E3" s="448"/>
      <c r="F3" s="448"/>
      <c r="G3" s="448"/>
      <c r="H3" s="448"/>
      <c r="I3" s="448"/>
      <c r="J3" s="448"/>
      <c r="K3" s="26"/>
    </row>
    <row r="4" spans="1:12" s="22" customFormat="1" ht="20.100000000000001" customHeight="1" thickBot="1">
      <c r="A4" s="21" t="s">
        <v>98</v>
      </c>
      <c r="B4" s="21"/>
      <c r="C4" s="27"/>
      <c r="F4" s="28"/>
      <c r="G4" s="28"/>
      <c r="H4" s="28"/>
      <c r="I4" s="28"/>
      <c r="K4" s="24" t="s">
        <v>99</v>
      </c>
    </row>
    <row r="5" spans="1:12" ht="20.100000000000001" customHeight="1" thickTop="1">
      <c r="A5" s="449" t="s">
        <v>100</v>
      </c>
      <c r="B5" s="451" t="s">
        <v>101</v>
      </c>
      <c r="C5" s="451"/>
      <c r="D5" s="451"/>
      <c r="E5" s="452" t="s">
        <v>102</v>
      </c>
      <c r="F5" s="452"/>
      <c r="G5" s="452"/>
      <c r="H5" s="452" t="s">
        <v>103</v>
      </c>
      <c r="I5" s="452"/>
      <c r="J5" s="452"/>
      <c r="K5" s="446" t="s">
        <v>104</v>
      </c>
    </row>
    <row r="6" spans="1:12" ht="20.100000000000001" customHeight="1">
      <c r="A6" s="450" t="s">
        <v>105</v>
      </c>
      <c r="B6" s="29" t="s">
        <v>106</v>
      </c>
      <c r="C6" s="29" t="s">
        <v>107</v>
      </c>
      <c r="D6" s="29" t="s">
        <v>108</v>
      </c>
      <c r="E6" s="29" t="s">
        <v>106</v>
      </c>
      <c r="F6" s="29" t="s">
        <v>107</v>
      </c>
      <c r="G6" s="29" t="s">
        <v>108</v>
      </c>
      <c r="H6" s="30" t="s">
        <v>106</v>
      </c>
      <c r="I6" s="29" t="s">
        <v>107</v>
      </c>
      <c r="J6" s="29" t="s">
        <v>108</v>
      </c>
      <c r="K6" s="447"/>
    </row>
    <row r="7" spans="1:12" ht="20.100000000000001" customHeight="1">
      <c r="A7" s="450"/>
      <c r="B7" s="30" t="s">
        <v>109</v>
      </c>
      <c r="C7" s="29" t="s">
        <v>110</v>
      </c>
      <c r="D7" s="29" t="s">
        <v>111</v>
      </c>
      <c r="E7" s="30" t="s">
        <v>109</v>
      </c>
      <c r="F7" s="29" t="s">
        <v>110</v>
      </c>
      <c r="G7" s="29" t="s">
        <v>111</v>
      </c>
      <c r="H7" s="30" t="s">
        <v>109</v>
      </c>
      <c r="I7" s="29" t="s">
        <v>110</v>
      </c>
      <c r="J7" s="29" t="s">
        <v>111</v>
      </c>
      <c r="K7" s="447" t="s">
        <v>112</v>
      </c>
    </row>
    <row r="8" spans="1:12" ht="20.100000000000001" customHeight="1">
      <c r="A8" s="31" t="s">
        <v>113</v>
      </c>
      <c r="B8" s="32">
        <v>2229089</v>
      </c>
      <c r="C8" s="32">
        <v>2078902</v>
      </c>
      <c r="D8" s="32">
        <v>4307991</v>
      </c>
      <c r="E8" s="32">
        <v>1766263</v>
      </c>
      <c r="F8" s="32">
        <v>718522</v>
      </c>
      <c r="G8" s="32">
        <v>2484785</v>
      </c>
      <c r="H8" s="32">
        <v>3995352</v>
      </c>
      <c r="I8" s="32">
        <v>2797424</v>
      </c>
      <c r="J8" s="32">
        <v>6792776</v>
      </c>
      <c r="K8" s="33" t="s">
        <v>114</v>
      </c>
    </row>
    <row r="9" spans="1:12" ht="20.100000000000001" customHeight="1">
      <c r="A9" s="34" t="s">
        <v>115</v>
      </c>
      <c r="B9" s="35">
        <v>2095639</v>
      </c>
      <c r="C9" s="35">
        <v>2032847</v>
      </c>
      <c r="D9" s="35">
        <v>4128486</v>
      </c>
      <c r="E9" s="35">
        <v>1827853</v>
      </c>
      <c r="F9" s="35">
        <v>971138</v>
      </c>
      <c r="G9" s="35">
        <v>2798991</v>
      </c>
      <c r="H9" s="35">
        <v>3923492</v>
      </c>
      <c r="I9" s="35">
        <v>3003985</v>
      </c>
      <c r="J9" s="35">
        <v>6927477</v>
      </c>
      <c r="K9" s="36" t="s">
        <v>116</v>
      </c>
    </row>
    <row r="10" spans="1:12" ht="20.100000000000001" customHeight="1">
      <c r="A10" s="31" t="s">
        <v>117</v>
      </c>
      <c r="B10" s="32">
        <v>637198</v>
      </c>
      <c r="C10" s="32">
        <v>628363</v>
      </c>
      <c r="D10" s="32">
        <v>1265561</v>
      </c>
      <c r="E10" s="32">
        <v>351065</v>
      </c>
      <c r="F10" s="32">
        <v>165107</v>
      </c>
      <c r="G10" s="32">
        <v>516172</v>
      </c>
      <c r="H10" s="32">
        <v>988263</v>
      </c>
      <c r="I10" s="32">
        <v>793470</v>
      </c>
      <c r="J10" s="32">
        <v>1781733</v>
      </c>
      <c r="K10" s="33" t="s">
        <v>118</v>
      </c>
    </row>
    <row r="11" spans="1:12" ht="20.100000000000001" customHeight="1">
      <c r="A11" s="34" t="s">
        <v>119</v>
      </c>
      <c r="B11" s="35">
        <v>471938</v>
      </c>
      <c r="C11" s="35">
        <v>459147</v>
      </c>
      <c r="D11" s="35">
        <v>931085</v>
      </c>
      <c r="E11" s="35">
        <v>223846</v>
      </c>
      <c r="F11" s="35">
        <v>64253</v>
      </c>
      <c r="G11" s="35">
        <v>288099</v>
      </c>
      <c r="H11" s="35">
        <v>695784</v>
      </c>
      <c r="I11" s="35">
        <v>523400</v>
      </c>
      <c r="J11" s="35">
        <v>1219184</v>
      </c>
      <c r="K11" s="36" t="s">
        <v>120</v>
      </c>
    </row>
    <row r="12" spans="1:12" ht="20.100000000000001" customHeight="1">
      <c r="A12" s="31" t="s">
        <v>121</v>
      </c>
      <c r="B12" s="32">
        <v>1507532</v>
      </c>
      <c r="C12" s="32">
        <v>1393457</v>
      </c>
      <c r="D12" s="32">
        <v>2900989</v>
      </c>
      <c r="E12" s="32">
        <v>936621</v>
      </c>
      <c r="F12" s="32">
        <v>292423</v>
      </c>
      <c r="G12" s="32">
        <v>1229044</v>
      </c>
      <c r="H12" s="32">
        <v>2444153</v>
      </c>
      <c r="I12" s="32">
        <v>1685880</v>
      </c>
      <c r="J12" s="32">
        <v>4130033</v>
      </c>
      <c r="K12" s="33" t="s">
        <v>122</v>
      </c>
    </row>
    <row r="13" spans="1:12" ht="20.100000000000001" customHeight="1">
      <c r="A13" s="34" t="s">
        <v>123</v>
      </c>
      <c r="B13" s="35">
        <v>795926</v>
      </c>
      <c r="C13" s="35">
        <v>805799</v>
      </c>
      <c r="D13" s="35">
        <v>1601725</v>
      </c>
      <c r="E13" s="35">
        <v>249890</v>
      </c>
      <c r="F13" s="35">
        <v>75472</v>
      </c>
      <c r="G13" s="35">
        <v>325362</v>
      </c>
      <c r="H13" s="35">
        <v>1045816</v>
      </c>
      <c r="I13" s="35">
        <v>881271</v>
      </c>
      <c r="J13" s="35">
        <v>1927087</v>
      </c>
      <c r="K13" s="36" t="s">
        <v>124</v>
      </c>
    </row>
    <row r="14" spans="1:12" ht="20.100000000000001" customHeight="1">
      <c r="A14" s="31" t="s">
        <v>125</v>
      </c>
      <c r="B14" s="32">
        <v>341730</v>
      </c>
      <c r="C14" s="32">
        <v>323755</v>
      </c>
      <c r="D14" s="32">
        <v>665485</v>
      </c>
      <c r="E14" s="32">
        <v>99676</v>
      </c>
      <c r="F14" s="32">
        <v>31264</v>
      </c>
      <c r="G14" s="32">
        <v>130940</v>
      </c>
      <c r="H14" s="32">
        <v>441406</v>
      </c>
      <c r="I14" s="32">
        <v>355019</v>
      </c>
      <c r="J14" s="32">
        <v>796425</v>
      </c>
      <c r="K14" s="33" t="s">
        <v>126</v>
      </c>
    </row>
    <row r="15" spans="1:12" ht="20.100000000000001" customHeight="1">
      <c r="A15" s="34" t="s">
        <v>127</v>
      </c>
      <c r="B15" s="35">
        <v>246231</v>
      </c>
      <c r="C15" s="35">
        <v>248578</v>
      </c>
      <c r="D15" s="35">
        <v>494809</v>
      </c>
      <c r="E15" s="35">
        <v>84886</v>
      </c>
      <c r="F15" s="35">
        <v>26235</v>
      </c>
      <c r="G15" s="35">
        <v>111121</v>
      </c>
      <c r="H15" s="35">
        <v>331117</v>
      </c>
      <c r="I15" s="35">
        <v>274813</v>
      </c>
      <c r="J15" s="35">
        <v>605930</v>
      </c>
      <c r="K15" s="36" t="s">
        <v>128</v>
      </c>
    </row>
    <row r="16" spans="1:12" ht="20.100000000000001" customHeight="1">
      <c r="A16" s="31" t="s">
        <v>129</v>
      </c>
      <c r="B16" s="32">
        <v>135015</v>
      </c>
      <c r="C16" s="32">
        <v>133679</v>
      </c>
      <c r="D16" s="32">
        <v>268694</v>
      </c>
      <c r="E16" s="32">
        <v>40291</v>
      </c>
      <c r="F16" s="32">
        <v>12895</v>
      </c>
      <c r="G16" s="32">
        <v>53186</v>
      </c>
      <c r="H16" s="32">
        <v>175306</v>
      </c>
      <c r="I16" s="32">
        <v>146574</v>
      </c>
      <c r="J16" s="32">
        <v>321880</v>
      </c>
      <c r="K16" s="33" t="s">
        <v>130</v>
      </c>
    </row>
    <row r="17" spans="1:11" ht="20.100000000000001" customHeight="1">
      <c r="A17" s="34" t="s">
        <v>131</v>
      </c>
      <c r="B17" s="35">
        <v>563869</v>
      </c>
      <c r="C17" s="35">
        <v>545721</v>
      </c>
      <c r="D17" s="35">
        <v>1109590</v>
      </c>
      <c r="E17" s="35">
        <v>181506</v>
      </c>
      <c r="F17" s="35">
        <v>83749</v>
      </c>
      <c r="G17" s="35">
        <v>265255</v>
      </c>
      <c r="H17" s="35">
        <v>745375</v>
      </c>
      <c r="I17" s="35">
        <v>629470</v>
      </c>
      <c r="J17" s="35">
        <v>1374845</v>
      </c>
      <c r="K17" s="36" t="s">
        <v>132</v>
      </c>
    </row>
    <row r="18" spans="1:11" ht="20.100000000000001" customHeight="1">
      <c r="A18" s="31" t="s">
        <v>133</v>
      </c>
      <c r="B18" s="32">
        <v>203410</v>
      </c>
      <c r="C18" s="32">
        <v>199728</v>
      </c>
      <c r="D18" s="32">
        <v>403138</v>
      </c>
      <c r="E18" s="32">
        <v>75976</v>
      </c>
      <c r="F18" s="32">
        <v>27992</v>
      </c>
      <c r="G18" s="32">
        <v>103968</v>
      </c>
      <c r="H18" s="32">
        <v>279386</v>
      </c>
      <c r="I18" s="32">
        <v>227720</v>
      </c>
      <c r="J18" s="32">
        <v>507106</v>
      </c>
      <c r="K18" s="33" t="s">
        <v>134</v>
      </c>
    </row>
    <row r="19" spans="1:11" ht="20.100000000000001" customHeight="1">
      <c r="A19" s="34" t="s">
        <v>135</v>
      </c>
      <c r="B19" s="35">
        <v>169417</v>
      </c>
      <c r="C19" s="35">
        <v>179355</v>
      </c>
      <c r="D19" s="35">
        <v>348772</v>
      </c>
      <c r="E19" s="35">
        <v>49132</v>
      </c>
      <c r="F19" s="35">
        <v>14616</v>
      </c>
      <c r="G19" s="35">
        <v>63748</v>
      </c>
      <c r="H19" s="35">
        <v>218549</v>
      </c>
      <c r="I19" s="35">
        <v>193971</v>
      </c>
      <c r="J19" s="35">
        <v>412520</v>
      </c>
      <c r="K19" s="36" t="s">
        <v>136</v>
      </c>
    </row>
    <row r="20" spans="1:11" ht="20.100000000000001" customHeight="1">
      <c r="A20" s="31" t="s">
        <v>137</v>
      </c>
      <c r="B20" s="32">
        <v>178263</v>
      </c>
      <c r="C20" s="32">
        <v>171922</v>
      </c>
      <c r="D20" s="32">
        <v>350185</v>
      </c>
      <c r="E20" s="32">
        <v>69209</v>
      </c>
      <c r="F20" s="32">
        <v>19766</v>
      </c>
      <c r="G20" s="32">
        <v>88975</v>
      </c>
      <c r="H20" s="32">
        <v>247472</v>
      </c>
      <c r="I20" s="32">
        <v>191688</v>
      </c>
      <c r="J20" s="32">
        <v>439160</v>
      </c>
      <c r="K20" s="33" t="s">
        <v>138</v>
      </c>
    </row>
    <row r="21" spans="1:11" ht="20.100000000000001" customHeight="1" thickBot="1">
      <c r="A21" s="37" t="s">
        <v>139</v>
      </c>
      <c r="B21" s="38">
        <v>9575257</v>
      </c>
      <c r="C21" s="38">
        <v>9201253</v>
      </c>
      <c r="D21" s="38">
        <v>18776510</v>
      </c>
      <c r="E21" s="38">
        <v>5956214</v>
      </c>
      <c r="F21" s="38">
        <v>2503432</v>
      </c>
      <c r="G21" s="38">
        <v>8459646</v>
      </c>
      <c r="H21" s="38">
        <v>15531471</v>
      </c>
      <c r="I21" s="38">
        <v>11704685</v>
      </c>
      <c r="J21" s="38">
        <v>27236156</v>
      </c>
      <c r="K21" s="39" t="s">
        <v>111</v>
      </c>
    </row>
    <row r="22" spans="1:11" ht="20.100000000000001" customHeight="1" thickTop="1"/>
  </sheetData>
  <protectedRanges>
    <protectedRange sqref="K5:K19 D1:E3 F1:I4 A1 B2:C3 K1:K3 J1" name="نطاق1"/>
    <protectedRange sqref="A5:A19" name="نطاق1_1"/>
    <protectedRange sqref="B5:D5" name="نطاق1_2_1"/>
  </protectedRanges>
  <mergeCells count="7">
    <mergeCell ref="K5:K7"/>
    <mergeCell ref="C2:J2"/>
    <mergeCell ref="B3:J3"/>
    <mergeCell ref="A5:A7"/>
    <mergeCell ref="B5:D5"/>
    <mergeCell ref="E5:G5"/>
    <mergeCell ref="H5:J5"/>
  </mergeCells>
  <hyperlinks>
    <hyperlink ref="L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65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zoomScaleNormal="100" zoomScaleSheetLayoutView="55" workbookViewId="0">
      <selection activeCell="C3" sqref="C3:V3"/>
    </sheetView>
  </sheetViews>
  <sheetFormatPr defaultColWidth="9" defaultRowHeight="20.100000000000001" customHeight="1"/>
  <cols>
    <col min="1" max="1" width="16.375" style="184" customWidth="1"/>
    <col min="2" max="2" width="10.625" style="183" customWidth="1"/>
    <col min="3" max="16" width="6.375" style="183" customWidth="1"/>
    <col min="17" max="17" width="6.75" style="183" customWidth="1"/>
    <col min="18" max="20" width="6.375" style="183" customWidth="1"/>
    <col min="21" max="21" width="9.375" style="183" customWidth="1"/>
    <col min="22" max="22" width="25.125" style="184" customWidth="1"/>
    <col min="23" max="23" width="9.375" style="183" customWidth="1"/>
    <col min="24" max="16384" width="9" style="183"/>
  </cols>
  <sheetData>
    <row r="1" spans="1:23" s="178" customFormat="1" ht="20.100000000000001" customHeight="1">
      <c r="A1" s="176" t="s">
        <v>340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61" t="s">
        <v>341</v>
      </c>
      <c r="W1" s="25" t="s">
        <v>95</v>
      </c>
    </row>
    <row r="2" spans="1:23" s="178" customFormat="1" ht="30" customHeight="1">
      <c r="A2" s="179"/>
      <c r="B2" s="179"/>
      <c r="C2" s="448" t="s">
        <v>342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180"/>
    </row>
    <row r="3" spans="1:23" s="178" customFormat="1" ht="30" customHeight="1">
      <c r="A3" s="181"/>
      <c r="B3" s="181"/>
      <c r="C3" s="448" t="s">
        <v>343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180"/>
    </row>
    <row r="4" spans="1:23" s="182" customFormat="1" ht="20.100000000000001" customHeight="1" thickBot="1">
      <c r="A4" s="64" t="s">
        <v>98</v>
      </c>
      <c r="B4" s="64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108"/>
      <c r="U4" s="70"/>
      <c r="V4" s="70" t="s">
        <v>99</v>
      </c>
      <c r="W4" s="180"/>
    </row>
    <row r="5" spans="1:23" s="120" customFormat="1" ht="20.100000000000001" customHeight="1">
      <c r="A5" s="493" t="s">
        <v>100</v>
      </c>
      <c r="B5" s="160" t="s">
        <v>209</v>
      </c>
      <c r="C5" s="495" t="s">
        <v>313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160" t="s">
        <v>255</v>
      </c>
      <c r="V5" s="161" t="s">
        <v>104</v>
      </c>
      <c r="W5" s="180"/>
    </row>
    <row r="6" spans="1:23" s="122" customFormat="1" ht="20.100000000000001" customHeight="1">
      <c r="A6" s="494"/>
      <c r="B6" s="162" t="s">
        <v>314</v>
      </c>
      <c r="C6" s="163" t="s">
        <v>315</v>
      </c>
      <c r="D6" s="163" t="s">
        <v>148</v>
      </c>
      <c r="E6" s="163" t="s">
        <v>150</v>
      </c>
      <c r="F6" s="163" t="s">
        <v>152</v>
      </c>
      <c r="G6" s="163" t="s">
        <v>154</v>
      </c>
      <c r="H6" s="163" t="s">
        <v>156</v>
      </c>
      <c r="I6" s="163" t="s">
        <v>158</v>
      </c>
      <c r="J6" s="163" t="s">
        <v>212</v>
      </c>
      <c r="K6" s="163" t="s">
        <v>162</v>
      </c>
      <c r="L6" s="163" t="s">
        <v>164</v>
      </c>
      <c r="M6" s="163" t="s">
        <v>166</v>
      </c>
      <c r="N6" s="163" t="s">
        <v>168</v>
      </c>
      <c r="O6" s="163" t="s">
        <v>170</v>
      </c>
      <c r="P6" s="163" t="s">
        <v>172</v>
      </c>
      <c r="Q6" s="163" t="s">
        <v>174</v>
      </c>
      <c r="R6" s="163" t="s">
        <v>176</v>
      </c>
      <c r="S6" s="163" t="s">
        <v>316</v>
      </c>
      <c r="T6" s="163" t="s">
        <v>317</v>
      </c>
      <c r="U6" s="164" t="s">
        <v>318</v>
      </c>
      <c r="V6" s="165" t="s">
        <v>112</v>
      </c>
      <c r="W6" s="180"/>
    </row>
    <row r="7" spans="1:23" ht="20.100000000000001" customHeight="1">
      <c r="A7" s="73" t="s">
        <v>113</v>
      </c>
      <c r="B7" s="32">
        <v>207</v>
      </c>
      <c r="C7" s="32">
        <v>39</v>
      </c>
      <c r="D7" s="32">
        <v>115</v>
      </c>
      <c r="E7" s="32">
        <v>54</v>
      </c>
      <c r="F7" s="32">
        <v>172</v>
      </c>
      <c r="G7" s="32">
        <v>101</v>
      </c>
      <c r="H7" s="32">
        <v>80</v>
      </c>
      <c r="I7" s="32">
        <v>74</v>
      </c>
      <c r="J7" s="32">
        <v>53</v>
      </c>
      <c r="K7" s="32">
        <v>91</v>
      </c>
      <c r="L7" s="32">
        <v>402</v>
      </c>
      <c r="M7" s="32">
        <v>286</v>
      </c>
      <c r="N7" s="32">
        <v>77</v>
      </c>
      <c r="O7" s="32">
        <v>189</v>
      </c>
      <c r="P7" s="32">
        <v>119</v>
      </c>
      <c r="Q7" s="32">
        <v>81</v>
      </c>
      <c r="R7" s="32">
        <v>104</v>
      </c>
      <c r="S7" s="32">
        <v>131</v>
      </c>
      <c r="T7" s="32">
        <v>64</v>
      </c>
      <c r="U7" s="32">
        <v>2439</v>
      </c>
      <c r="V7" s="74" t="s">
        <v>114</v>
      </c>
      <c r="W7" s="180"/>
    </row>
    <row r="8" spans="1:23" ht="20.100000000000001" customHeight="1">
      <c r="A8" s="134" t="s">
        <v>115</v>
      </c>
      <c r="B8" s="35">
        <v>339</v>
      </c>
      <c r="C8" s="35">
        <v>67</v>
      </c>
      <c r="D8" s="35">
        <v>213</v>
      </c>
      <c r="E8" s="35">
        <v>182</v>
      </c>
      <c r="F8" s="35">
        <v>201</v>
      </c>
      <c r="G8" s="35">
        <v>180</v>
      </c>
      <c r="H8" s="35">
        <v>150</v>
      </c>
      <c r="I8" s="35">
        <v>79</v>
      </c>
      <c r="J8" s="35">
        <v>158</v>
      </c>
      <c r="K8" s="35">
        <v>405</v>
      </c>
      <c r="L8" s="35">
        <v>415</v>
      </c>
      <c r="M8" s="35">
        <v>325</v>
      </c>
      <c r="N8" s="35">
        <v>312</v>
      </c>
      <c r="O8" s="35">
        <v>515</v>
      </c>
      <c r="P8" s="35">
        <v>382</v>
      </c>
      <c r="Q8" s="35">
        <v>317</v>
      </c>
      <c r="R8" s="35">
        <v>282</v>
      </c>
      <c r="S8" s="35">
        <v>253</v>
      </c>
      <c r="T8" s="35">
        <v>218</v>
      </c>
      <c r="U8" s="35">
        <v>4993</v>
      </c>
      <c r="V8" s="76" t="s">
        <v>116</v>
      </c>
      <c r="W8" s="180"/>
    </row>
    <row r="9" spans="1:23" s="120" customFormat="1" ht="20.100000000000001" customHeight="1">
      <c r="A9" s="73" t="s">
        <v>117</v>
      </c>
      <c r="B9" s="32">
        <v>54</v>
      </c>
      <c r="C9" s="32">
        <v>12</v>
      </c>
      <c r="D9" s="32">
        <v>62</v>
      </c>
      <c r="E9" s="32">
        <v>24</v>
      </c>
      <c r="F9" s="32">
        <v>16</v>
      </c>
      <c r="G9" s="32">
        <v>43</v>
      </c>
      <c r="H9" s="32">
        <v>11</v>
      </c>
      <c r="I9" s="32">
        <v>6</v>
      </c>
      <c r="J9" s="32">
        <v>0</v>
      </c>
      <c r="K9" s="32">
        <v>6</v>
      </c>
      <c r="L9" s="32">
        <v>69</v>
      </c>
      <c r="M9" s="32">
        <v>80</v>
      </c>
      <c r="N9" s="32">
        <v>50</v>
      </c>
      <c r="O9" s="32">
        <v>48</v>
      </c>
      <c r="P9" s="32">
        <v>19</v>
      </c>
      <c r="Q9" s="32">
        <v>41</v>
      </c>
      <c r="R9" s="32">
        <v>23</v>
      </c>
      <c r="S9" s="32">
        <v>6</v>
      </c>
      <c r="T9" s="32">
        <v>41</v>
      </c>
      <c r="U9" s="32">
        <v>611</v>
      </c>
      <c r="V9" s="74" t="s">
        <v>118</v>
      </c>
      <c r="W9" s="180"/>
    </row>
    <row r="10" spans="1:23" ht="20.100000000000001" customHeight="1">
      <c r="A10" s="134" t="s">
        <v>119</v>
      </c>
      <c r="B10" s="35">
        <v>16</v>
      </c>
      <c r="C10" s="35">
        <v>3</v>
      </c>
      <c r="D10" s="35">
        <v>0</v>
      </c>
      <c r="E10" s="35">
        <v>45</v>
      </c>
      <c r="F10" s="35">
        <v>0</v>
      </c>
      <c r="G10" s="35">
        <v>8</v>
      </c>
      <c r="H10" s="35">
        <v>25</v>
      </c>
      <c r="I10" s="35">
        <v>8</v>
      </c>
      <c r="J10" s="35">
        <v>0</v>
      </c>
      <c r="K10" s="35">
        <v>30</v>
      </c>
      <c r="L10" s="35">
        <v>31</v>
      </c>
      <c r="M10" s="35">
        <v>5</v>
      </c>
      <c r="N10" s="35">
        <v>10</v>
      </c>
      <c r="O10" s="35">
        <v>9</v>
      </c>
      <c r="P10" s="35">
        <v>4</v>
      </c>
      <c r="Q10" s="35">
        <v>0</v>
      </c>
      <c r="R10" s="35">
        <v>0</v>
      </c>
      <c r="S10" s="35">
        <v>0</v>
      </c>
      <c r="T10" s="35">
        <v>4</v>
      </c>
      <c r="U10" s="35">
        <v>198</v>
      </c>
      <c r="V10" s="76" t="s">
        <v>120</v>
      </c>
      <c r="W10" s="180"/>
    </row>
    <row r="11" spans="1:23" ht="20.100000000000001" customHeight="1">
      <c r="A11" s="73" t="s">
        <v>121</v>
      </c>
      <c r="B11" s="32">
        <v>63</v>
      </c>
      <c r="C11" s="32">
        <v>13</v>
      </c>
      <c r="D11" s="32">
        <v>22</v>
      </c>
      <c r="E11" s="32">
        <v>37</v>
      </c>
      <c r="F11" s="32">
        <v>28</v>
      </c>
      <c r="G11" s="32">
        <v>31</v>
      </c>
      <c r="H11" s="32">
        <v>54</v>
      </c>
      <c r="I11" s="32">
        <v>7</v>
      </c>
      <c r="J11" s="32">
        <v>7</v>
      </c>
      <c r="K11" s="32">
        <v>51</v>
      </c>
      <c r="L11" s="32">
        <v>21</v>
      </c>
      <c r="M11" s="32">
        <v>39</v>
      </c>
      <c r="N11" s="32">
        <v>40</v>
      </c>
      <c r="O11" s="32">
        <v>40</v>
      </c>
      <c r="P11" s="32">
        <v>18</v>
      </c>
      <c r="Q11" s="32">
        <v>13</v>
      </c>
      <c r="R11" s="32">
        <v>64</v>
      </c>
      <c r="S11" s="32">
        <v>33</v>
      </c>
      <c r="T11" s="32">
        <v>33</v>
      </c>
      <c r="U11" s="32">
        <v>614</v>
      </c>
      <c r="V11" s="74" t="s">
        <v>122</v>
      </c>
      <c r="W11" s="180"/>
    </row>
    <row r="12" spans="1:23" ht="20.100000000000001" customHeight="1">
      <c r="A12" s="134" t="s">
        <v>123</v>
      </c>
      <c r="B12" s="35">
        <v>24</v>
      </c>
      <c r="C12" s="35">
        <v>7</v>
      </c>
      <c r="D12" s="35">
        <v>33</v>
      </c>
      <c r="E12" s="35">
        <v>20</v>
      </c>
      <c r="F12" s="35">
        <v>9</v>
      </c>
      <c r="G12" s="35">
        <v>0</v>
      </c>
      <c r="H12" s="35">
        <v>8</v>
      </c>
      <c r="I12" s="35">
        <v>16</v>
      </c>
      <c r="J12" s="35">
        <v>21</v>
      </c>
      <c r="K12" s="35">
        <v>31</v>
      </c>
      <c r="L12" s="35">
        <v>14</v>
      </c>
      <c r="M12" s="35">
        <v>8</v>
      </c>
      <c r="N12" s="35">
        <v>11</v>
      </c>
      <c r="O12" s="35">
        <v>0</v>
      </c>
      <c r="P12" s="35">
        <v>27</v>
      </c>
      <c r="Q12" s="35">
        <v>0</v>
      </c>
      <c r="R12" s="35">
        <v>25</v>
      </c>
      <c r="S12" s="35">
        <v>0</v>
      </c>
      <c r="T12" s="35">
        <v>4</v>
      </c>
      <c r="U12" s="35">
        <v>258</v>
      </c>
      <c r="V12" s="76" t="s">
        <v>124</v>
      </c>
    </row>
    <row r="13" spans="1:23" ht="20.100000000000001" customHeight="1">
      <c r="A13" s="73" t="s">
        <v>125</v>
      </c>
      <c r="B13" s="32">
        <v>10</v>
      </c>
      <c r="C13" s="32">
        <v>1</v>
      </c>
      <c r="D13" s="32">
        <v>9</v>
      </c>
      <c r="E13" s="32">
        <v>0</v>
      </c>
      <c r="F13" s="32">
        <v>6</v>
      </c>
      <c r="G13" s="32">
        <v>6</v>
      </c>
      <c r="H13" s="32">
        <v>0</v>
      </c>
      <c r="I13" s="32">
        <v>0</v>
      </c>
      <c r="J13" s="32">
        <v>6</v>
      </c>
      <c r="K13" s="32">
        <v>20</v>
      </c>
      <c r="L13" s="32">
        <v>6</v>
      </c>
      <c r="M13" s="32">
        <v>0</v>
      </c>
      <c r="N13" s="32">
        <v>25</v>
      </c>
      <c r="O13" s="32">
        <v>0</v>
      </c>
      <c r="P13" s="32">
        <v>0</v>
      </c>
      <c r="Q13" s="32">
        <v>9</v>
      </c>
      <c r="R13" s="32">
        <v>0</v>
      </c>
      <c r="S13" s="32">
        <v>0</v>
      </c>
      <c r="T13" s="32">
        <v>0</v>
      </c>
      <c r="U13" s="32">
        <v>98</v>
      </c>
      <c r="V13" s="74" t="s">
        <v>126</v>
      </c>
    </row>
    <row r="14" spans="1:23" ht="20.100000000000001" customHeight="1">
      <c r="A14" s="134" t="s">
        <v>127</v>
      </c>
      <c r="B14" s="35">
        <v>13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9</v>
      </c>
      <c r="L14" s="35">
        <v>0</v>
      </c>
      <c r="M14" s="35">
        <v>8</v>
      </c>
      <c r="N14" s="35">
        <v>8</v>
      </c>
      <c r="O14" s="35">
        <v>7</v>
      </c>
      <c r="P14" s="35">
        <v>0</v>
      </c>
      <c r="Q14" s="35">
        <v>0</v>
      </c>
      <c r="R14" s="35">
        <v>0</v>
      </c>
      <c r="S14" s="35">
        <v>12</v>
      </c>
      <c r="T14" s="35">
        <v>6</v>
      </c>
      <c r="U14" s="35">
        <v>63</v>
      </c>
      <c r="V14" s="76" t="s">
        <v>128</v>
      </c>
    </row>
    <row r="15" spans="1:23" ht="20.100000000000001" customHeight="1">
      <c r="A15" s="73" t="s">
        <v>129</v>
      </c>
      <c r="B15" s="32">
        <v>4</v>
      </c>
      <c r="C15" s="32">
        <v>1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9</v>
      </c>
      <c r="J15" s="32">
        <v>0</v>
      </c>
      <c r="K15" s="32">
        <v>0</v>
      </c>
      <c r="L15" s="32">
        <v>8</v>
      </c>
      <c r="M15" s="32">
        <v>0</v>
      </c>
      <c r="N15" s="32">
        <v>0</v>
      </c>
      <c r="O15" s="32">
        <v>0</v>
      </c>
      <c r="P15" s="32">
        <v>0</v>
      </c>
      <c r="Q15" s="32">
        <v>6</v>
      </c>
      <c r="R15" s="32">
        <v>0</v>
      </c>
      <c r="S15" s="32">
        <v>0</v>
      </c>
      <c r="T15" s="32">
        <v>0</v>
      </c>
      <c r="U15" s="32">
        <v>28</v>
      </c>
      <c r="V15" s="74" t="s">
        <v>130</v>
      </c>
    </row>
    <row r="16" spans="1:23" ht="20.100000000000001" customHeight="1">
      <c r="A16" s="134" t="s">
        <v>131</v>
      </c>
      <c r="B16" s="35">
        <v>42</v>
      </c>
      <c r="C16" s="35">
        <v>8</v>
      </c>
      <c r="D16" s="35">
        <v>14</v>
      </c>
      <c r="E16" s="35">
        <v>11</v>
      </c>
      <c r="F16" s="35">
        <v>50</v>
      </c>
      <c r="G16" s="35">
        <v>2</v>
      </c>
      <c r="H16" s="35">
        <v>72</v>
      </c>
      <c r="I16" s="35">
        <v>11</v>
      </c>
      <c r="J16" s="35">
        <v>29</v>
      </c>
      <c r="K16" s="35">
        <v>15</v>
      </c>
      <c r="L16" s="35">
        <v>13</v>
      </c>
      <c r="M16" s="35">
        <v>28</v>
      </c>
      <c r="N16" s="35">
        <v>19</v>
      </c>
      <c r="O16" s="35">
        <v>59</v>
      </c>
      <c r="P16" s="35">
        <v>50</v>
      </c>
      <c r="Q16" s="35">
        <v>97</v>
      </c>
      <c r="R16" s="35">
        <v>19</v>
      </c>
      <c r="S16" s="35">
        <v>49</v>
      </c>
      <c r="T16" s="35">
        <v>10</v>
      </c>
      <c r="U16" s="35">
        <v>598</v>
      </c>
      <c r="V16" s="76" t="s">
        <v>132</v>
      </c>
    </row>
    <row r="17" spans="1:22" ht="20.100000000000001" customHeight="1">
      <c r="A17" s="73" t="s">
        <v>133</v>
      </c>
      <c r="B17" s="32">
        <v>8</v>
      </c>
      <c r="C17" s="32">
        <v>0</v>
      </c>
      <c r="D17" s="32">
        <v>0</v>
      </c>
      <c r="E17" s="32">
        <v>7</v>
      </c>
      <c r="F17" s="32">
        <v>13</v>
      </c>
      <c r="G17" s="32">
        <v>13</v>
      </c>
      <c r="H17" s="32">
        <v>0</v>
      </c>
      <c r="I17" s="32">
        <v>0</v>
      </c>
      <c r="J17" s="32">
        <v>7</v>
      </c>
      <c r="K17" s="32">
        <v>7</v>
      </c>
      <c r="L17" s="32">
        <v>7</v>
      </c>
      <c r="M17" s="32">
        <v>0</v>
      </c>
      <c r="N17" s="32">
        <v>7</v>
      </c>
      <c r="O17" s="32">
        <v>15</v>
      </c>
      <c r="P17" s="32">
        <v>7</v>
      </c>
      <c r="Q17" s="32">
        <v>7</v>
      </c>
      <c r="R17" s="32">
        <v>0</v>
      </c>
      <c r="S17" s="32">
        <v>7</v>
      </c>
      <c r="T17" s="32">
        <v>14</v>
      </c>
      <c r="U17" s="32">
        <v>119</v>
      </c>
      <c r="V17" s="74" t="s">
        <v>134</v>
      </c>
    </row>
    <row r="18" spans="1:22" ht="20.100000000000001" customHeight="1">
      <c r="A18" s="134" t="s">
        <v>135</v>
      </c>
      <c r="B18" s="35">
        <v>0</v>
      </c>
      <c r="C18" s="35">
        <v>1</v>
      </c>
      <c r="D18" s="35">
        <v>8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8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9</v>
      </c>
      <c r="S18" s="35">
        <v>8</v>
      </c>
      <c r="T18" s="35">
        <v>8</v>
      </c>
      <c r="U18" s="35">
        <v>42</v>
      </c>
      <c r="V18" s="76" t="s">
        <v>136</v>
      </c>
    </row>
    <row r="19" spans="1:22" ht="20.100000000000001" customHeight="1">
      <c r="A19" s="73" t="s">
        <v>137</v>
      </c>
      <c r="B19" s="32">
        <v>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8</v>
      </c>
      <c r="I19" s="32">
        <v>0</v>
      </c>
      <c r="J19" s="32">
        <v>8</v>
      </c>
      <c r="K19" s="32">
        <v>0</v>
      </c>
      <c r="L19" s="32">
        <v>7</v>
      </c>
      <c r="M19" s="32">
        <v>0</v>
      </c>
      <c r="N19" s="32">
        <v>0</v>
      </c>
      <c r="O19" s="32">
        <v>7</v>
      </c>
      <c r="P19" s="32">
        <v>8</v>
      </c>
      <c r="Q19" s="32">
        <v>0</v>
      </c>
      <c r="R19" s="32">
        <v>0</v>
      </c>
      <c r="S19" s="32">
        <v>0</v>
      </c>
      <c r="T19" s="32">
        <v>0</v>
      </c>
      <c r="U19" s="32">
        <v>39</v>
      </c>
      <c r="V19" s="74" t="s">
        <v>138</v>
      </c>
    </row>
    <row r="20" spans="1:22" ht="20.100000000000001" customHeight="1" thickBot="1">
      <c r="A20" s="172" t="s">
        <v>214</v>
      </c>
      <c r="B20" s="173">
        <v>781</v>
      </c>
      <c r="C20" s="173">
        <v>152</v>
      </c>
      <c r="D20" s="173">
        <v>476</v>
      </c>
      <c r="E20" s="173">
        <v>380</v>
      </c>
      <c r="F20" s="173">
        <v>495</v>
      </c>
      <c r="G20" s="173">
        <v>384</v>
      </c>
      <c r="H20" s="173">
        <v>408</v>
      </c>
      <c r="I20" s="173">
        <v>210</v>
      </c>
      <c r="J20" s="173">
        <v>297</v>
      </c>
      <c r="K20" s="173">
        <v>665</v>
      </c>
      <c r="L20" s="173">
        <v>993</v>
      </c>
      <c r="M20" s="173">
        <v>779</v>
      </c>
      <c r="N20" s="173">
        <v>559</v>
      </c>
      <c r="O20" s="173">
        <v>889</v>
      </c>
      <c r="P20" s="173">
        <v>634</v>
      </c>
      <c r="Q20" s="173">
        <v>571</v>
      </c>
      <c r="R20" s="173">
        <v>526</v>
      </c>
      <c r="S20" s="173">
        <v>499</v>
      </c>
      <c r="T20" s="173">
        <v>402</v>
      </c>
      <c r="U20" s="173">
        <v>10100</v>
      </c>
      <c r="V20" s="174" t="s">
        <v>111</v>
      </c>
    </row>
  </sheetData>
  <protectedRanges>
    <protectedRange sqref="A4" name="نطاق1_1"/>
    <protectedRange sqref="U4" name="نطاق1_10"/>
    <protectedRange sqref="A7:A17" name="نطاق1_1_1"/>
  </protectedRanges>
  <mergeCells count="4">
    <mergeCell ref="C2:V2"/>
    <mergeCell ref="C3:V3"/>
    <mergeCell ref="A5:A6"/>
    <mergeCell ref="C5:T5"/>
  </mergeCells>
  <hyperlinks>
    <hyperlink ref="W1" location="الفهرس!A1" display="R"/>
  </hyperlinks>
  <printOptions horizontalCentered="1" verticalCentered="1"/>
  <pageMargins left="0.19685039370078741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rightToLeft="1" topLeftCell="A4" zoomScaleNormal="100" zoomScaleSheetLayoutView="90" workbookViewId="0">
      <selection activeCell="B3" sqref="B3:V3"/>
    </sheetView>
  </sheetViews>
  <sheetFormatPr defaultColWidth="9" defaultRowHeight="20.100000000000001" customHeight="1"/>
  <cols>
    <col min="1" max="1" width="26.375" style="44" customWidth="1"/>
    <col min="2" max="2" width="9.25" style="44" bestFit="1" customWidth="1"/>
    <col min="3" max="5" width="6.375" style="44" customWidth="1"/>
    <col min="6" max="6" width="6.75" style="44" customWidth="1"/>
    <col min="7" max="20" width="6.375" style="44" customWidth="1"/>
    <col min="21" max="21" width="9.375" style="44" customWidth="1"/>
    <col min="22" max="22" width="22.125" style="44" bestFit="1" customWidth="1"/>
    <col min="23" max="23" width="9.375" style="44" customWidth="1"/>
    <col min="24" max="16384" width="9" style="44"/>
  </cols>
  <sheetData>
    <row r="1" spans="1:24" s="189" customFormat="1" ht="20.100000000000001" customHeight="1">
      <c r="A1" s="185" t="s">
        <v>344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7" t="s">
        <v>345</v>
      </c>
      <c r="W1" s="188" t="s">
        <v>142</v>
      </c>
    </row>
    <row r="2" spans="1:24" s="189" customFormat="1" ht="30" customHeight="1">
      <c r="B2" s="497" t="s">
        <v>346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188"/>
    </row>
    <row r="3" spans="1:24" s="189" customFormat="1" ht="30" customHeight="1">
      <c r="B3" s="497" t="s">
        <v>90</v>
      </c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188"/>
    </row>
    <row r="4" spans="1:24" s="189" customFormat="1" ht="20.100000000000001" customHeight="1" thickBot="1">
      <c r="A4" s="21" t="s">
        <v>98</v>
      </c>
      <c r="B4" s="190"/>
      <c r="C4" s="190"/>
      <c r="D4" s="191"/>
      <c r="E4" s="191"/>
      <c r="F4" s="190"/>
      <c r="G4" s="192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64"/>
      <c r="V4" s="64" t="s">
        <v>99</v>
      </c>
      <c r="W4" s="193"/>
      <c r="X4" s="193"/>
    </row>
    <row r="5" spans="1:24" ht="20.100000000000001" customHeight="1">
      <c r="A5" s="493" t="s">
        <v>100</v>
      </c>
      <c r="B5" s="160" t="s">
        <v>209</v>
      </c>
      <c r="C5" s="495" t="s">
        <v>313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160" t="s">
        <v>255</v>
      </c>
      <c r="V5" s="161" t="s">
        <v>104</v>
      </c>
    </row>
    <row r="6" spans="1:24" ht="20.100000000000001" customHeight="1">
      <c r="A6" s="494"/>
      <c r="B6" s="162" t="s">
        <v>314</v>
      </c>
      <c r="C6" s="163" t="s">
        <v>315</v>
      </c>
      <c r="D6" s="163" t="s">
        <v>148</v>
      </c>
      <c r="E6" s="163" t="s">
        <v>150</v>
      </c>
      <c r="F6" s="163" t="s">
        <v>152</v>
      </c>
      <c r="G6" s="163" t="s">
        <v>154</v>
      </c>
      <c r="H6" s="163" t="s">
        <v>156</v>
      </c>
      <c r="I6" s="163" t="s">
        <v>158</v>
      </c>
      <c r="J6" s="163" t="s">
        <v>212</v>
      </c>
      <c r="K6" s="163" t="s">
        <v>162</v>
      </c>
      <c r="L6" s="163" t="s">
        <v>164</v>
      </c>
      <c r="M6" s="163" t="s">
        <v>166</v>
      </c>
      <c r="N6" s="163" t="s">
        <v>168</v>
      </c>
      <c r="O6" s="163" t="s">
        <v>170</v>
      </c>
      <c r="P6" s="163" t="s">
        <v>172</v>
      </c>
      <c r="Q6" s="163" t="s">
        <v>174</v>
      </c>
      <c r="R6" s="163" t="s">
        <v>176</v>
      </c>
      <c r="S6" s="163" t="s">
        <v>316</v>
      </c>
      <c r="T6" s="163" t="s">
        <v>317</v>
      </c>
      <c r="U6" s="164" t="s">
        <v>318</v>
      </c>
      <c r="V6" s="165" t="s">
        <v>112</v>
      </c>
    </row>
    <row r="7" spans="1:24" ht="20.100000000000001" customHeight="1">
      <c r="A7" s="194" t="s">
        <v>113</v>
      </c>
      <c r="B7" s="49">
        <v>198</v>
      </c>
      <c r="C7" s="49">
        <v>34</v>
      </c>
      <c r="D7" s="49">
        <v>107</v>
      </c>
      <c r="E7" s="49">
        <v>28</v>
      </c>
      <c r="F7" s="49">
        <v>39</v>
      </c>
      <c r="G7" s="49">
        <v>33</v>
      </c>
      <c r="H7" s="49">
        <v>36</v>
      </c>
      <c r="I7" s="49">
        <v>37</v>
      </c>
      <c r="J7" s="49">
        <v>70</v>
      </c>
      <c r="K7" s="49">
        <v>34</v>
      </c>
      <c r="L7" s="49">
        <v>19</v>
      </c>
      <c r="M7" s="49">
        <v>43</v>
      </c>
      <c r="N7" s="49">
        <v>47</v>
      </c>
      <c r="O7" s="49">
        <v>216</v>
      </c>
      <c r="P7" s="49">
        <v>42</v>
      </c>
      <c r="Q7" s="49">
        <v>54</v>
      </c>
      <c r="R7" s="49">
        <v>28</v>
      </c>
      <c r="S7" s="49">
        <v>35</v>
      </c>
      <c r="T7" s="49">
        <v>47</v>
      </c>
      <c r="U7" s="49">
        <v>1147</v>
      </c>
      <c r="V7" s="195" t="s">
        <v>114</v>
      </c>
    </row>
    <row r="8" spans="1:24" ht="20.100000000000001" customHeight="1">
      <c r="A8" s="196" t="s">
        <v>115</v>
      </c>
      <c r="B8" s="52">
        <v>309</v>
      </c>
      <c r="C8" s="52">
        <v>70</v>
      </c>
      <c r="D8" s="52">
        <v>88</v>
      </c>
      <c r="E8" s="52">
        <v>69</v>
      </c>
      <c r="F8" s="52">
        <v>33</v>
      </c>
      <c r="G8" s="52">
        <v>75</v>
      </c>
      <c r="H8" s="52">
        <v>52</v>
      </c>
      <c r="I8" s="52">
        <v>73</v>
      </c>
      <c r="J8" s="52">
        <v>65</v>
      </c>
      <c r="K8" s="52">
        <v>118</v>
      </c>
      <c r="L8" s="52">
        <v>83</v>
      </c>
      <c r="M8" s="52">
        <v>151</v>
      </c>
      <c r="N8" s="52">
        <v>156</v>
      </c>
      <c r="O8" s="52">
        <v>225</v>
      </c>
      <c r="P8" s="52">
        <v>93</v>
      </c>
      <c r="Q8" s="52">
        <v>154</v>
      </c>
      <c r="R8" s="52">
        <v>109</v>
      </c>
      <c r="S8" s="52">
        <v>170</v>
      </c>
      <c r="T8" s="52">
        <v>203</v>
      </c>
      <c r="U8" s="52">
        <v>2296</v>
      </c>
      <c r="V8" s="197" t="s">
        <v>116</v>
      </c>
    </row>
    <row r="9" spans="1:24" ht="20.100000000000001" customHeight="1">
      <c r="A9" s="194" t="s">
        <v>117</v>
      </c>
      <c r="B9" s="49">
        <v>47</v>
      </c>
      <c r="C9" s="49">
        <v>13</v>
      </c>
      <c r="D9" s="49">
        <v>25</v>
      </c>
      <c r="E9" s="49">
        <v>14</v>
      </c>
      <c r="F9" s="49">
        <v>12</v>
      </c>
      <c r="G9" s="49">
        <v>7</v>
      </c>
      <c r="H9" s="49">
        <v>0</v>
      </c>
      <c r="I9" s="49">
        <v>9</v>
      </c>
      <c r="J9" s="49">
        <v>14</v>
      </c>
      <c r="K9" s="49">
        <v>7</v>
      </c>
      <c r="L9" s="49">
        <v>20</v>
      </c>
      <c r="M9" s="49">
        <v>15</v>
      </c>
      <c r="N9" s="49">
        <v>27</v>
      </c>
      <c r="O9" s="49">
        <v>12</v>
      </c>
      <c r="P9" s="49">
        <v>9</v>
      </c>
      <c r="Q9" s="49">
        <v>36</v>
      </c>
      <c r="R9" s="49">
        <v>12</v>
      </c>
      <c r="S9" s="49">
        <v>7</v>
      </c>
      <c r="T9" s="49">
        <v>22</v>
      </c>
      <c r="U9" s="49">
        <v>308</v>
      </c>
      <c r="V9" s="195" t="s">
        <v>118</v>
      </c>
    </row>
    <row r="10" spans="1:24" ht="20.100000000000001" customHeight="1">
      <c r="A10" s="196" t="s">
        <v>119</v>
      </c>
      <c r="B10" s="52">
        <v>9</v>
      </c>
      <c r="C10" s="52">
        <v>3</v>
      </c>
      <c r="D10" s="52">
        <v>10</v>
      </c>
      <c r="E10" s="52">
        <v>0</v>
      </c>
      <c r="F10" s="52">
        <v>6</v>
      </c>
      <c r="G10" s="52">
        <v>0</v>
      </c>
      <c r="H10" s="52">
        <v>6</v>
      </c>
      <c r="I10" s="52">
        <v>0</v>
      </c>
      <c r="J10" s="52">
        <v>10</v>
      </c>
      <c r="K10" s="52">
        <v>4</v>
      </c>
      <c r="L10" s="52">
        <v>3</v>
      </c>
      <c r="M10" s="52">
        <v>4</v>
      </c>
      <c r="N10" s="52">
        <v>27</v>
      </c>
      <c r="O10" s="52">
        <v>5</v>
      </c>
      <c r="P10" s="52">
        <v>0</v>
      </c>
      <c r="Q10" s="52">
        <v>3</v>
      </c>
      <c r="R10" s="52">
        <v>0</v>
      </c>
      <c r="S10" s="52">
        <v>2</v>
      </c>
      <c r="T10" s="52">
        <v>3</v>
      </c>
      <c r="U10" s="52">
        <v>95</v>
      </c>
      <c r="V10" s="197" t="s">
        <v>120</v>
      </c>
    </row>
    <row r="11" spans="1:24" ht="20.100000000000001" customHeight="1">
      <c r="A11" s="194" t="s">
        <v>121</v>
      </c>
      <c r="B11" s="49">
        <v>42</v>
      </c>
      <c r="C11" s="49">
        <v>23</v>
      </c>
      <c r="D11" s="49">
        <v>87</v>
      </c>
      <c r="E11" s="49">
        <v>16</v>
      </c>
      <c r="F11" s="49">
        <v>2</v>
      </c>
      <c r="G11" s="49">
        <v>3</v>
      </c>
      <c r="H11" s="49">
        <v>5</v>
      </c>
      <c r="I11" s="49">
        <v>19</v>
      </c>
      <c r="J11" s="49">
        <v>14</v>
      </c>
      <c r="K11" s="49">
        <v>5</v>
      </c>
      <c r="L11" s="49">
        <v>6</v>
      </c>
      <c r="M11" s="49">
        <v>30</v>
      </c>
      <c r="N11" s="49">
        <v>30</v>
      </c>
      <c r="O11" s="49">
        <v>13</v>
      </c>
      <c r="P11" s="49">
        <v>9</v>
      </c>
      <c r="Q11" s="49">
        <v>10</v>
      </c>
      <c r="R11" s="49">
        <v>20</v>
      </c>
      <c r="S11" s="49">
        <v>7</v>
      </c>
      <c r="T11" s="49">
        <v>9</v>
      </c>
      <c r="U11" s="49">
        <v>350</v>
      </c>
      <c r="V11" s="195" t="s">
        <v>122</v>
      </c>
    </row>
    <row r="12" spans="1:24" ht="20.100000000000001" customHeight="1">
      <c r="A12" s="196" t="s">
        <v>123</v>
      </c>
      <c r="B12" s="52">
        <v>19</v>
      </c>
      <c r="C12" s="52">
        <v>8</v>
      </c>
      <c r="D12" s="52">
        <v>2</v>
      </c>
      <c r="E12" s="52">
        <v>5</v>
      </c>
      <c r="F12" s="52">
        <v>3</v>
      </c>
      <c r="G12" s="52">
        <v>2</v>
      </c>
      <c r="H12" s="52">
        <v>0</v>
      </c>
      <c r="I12" s="52">
        <v>2</v>
      </c>
      <c r="J12" s="52">
        <v>0</v>
      </c>
      <c r="K12" s="52">
        <v>3</v>
      </c>
      <c r="L12" s="52">
        <v>0</v>
      </c>
      <c r="M12" s="52">
        <v>2</v>
      </c>
      <c r="N12" s="52">
        <v>5</v>
      </c>
      <c r="O12" s="52">
        <v>3</v>
      </c>
      <c r="P12" s="52">
        <v>0</v>
      </c>
      <c r="Q12" s="52">
        <v>49</v>
      </c>
      <c r="R12" s="52">
        <v>5</v>
      </c>
      <c r="S12" s="52">
        <v>5</v>
      </c>
      <c r="T12" s="52">
        <v>41</v>
      </c>
      <c r="U12" s="52">
        <v>154</v>
      </c>
      <c r="V12" s="197" t="s">
        <v>124</v>
      </c>
    </row>
    <row r="13" spans="1:24" ht="20.100000000000001" customHeight="1">
      <c r="A13" s="194" t="s">
        <v>125</v>
      </c>
      <c r="B13" s="49">
        <v>13</v>
      </c>
      <c r="C13" s="49">
        <v>5</v>
      </c>
      <c r="D13" s="49">
        <v>8</v>
      </c>
      <c r="E13" s="49">
        <v>6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6</v>
      </c>
      <c r="M13" s="49">
        <v>4</v>
      </c>
      <c r="N13" s="49">
        <v>4</v>
      </c>
      <c r="O13" s="49">
        <v>7</v>
      </c>
      <c r="P13" s="49">
        <v>0</v>
      </c>
      <c r="Q13" s="49">
        <v>0</v>
      </c>
      <c r="R13" s="49">
        <v>0</v>
      </c>
      <c r="S13" s="49">
        <v>0</v>
      </c>
      <c r="T13" s="49">
        <v>4</v>
      </c>
      <c r="U13" s="49">
        <v>57</v>
      </c>
      <c r="V13" s="195" t="s">
        <v>126</v>
      </c>
    </row>
    <row r="14" spans="1:24" ht="20.100000000000001" customHeight="1">
      <c r="A14" s="196" t="s">
        <v>127</v>
      </c>
      <c r="B14" s="52">
        <v>11</v>
      </c>
      <c r="C14" s="52">
        <v>2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5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9</v>
      </c>
      <c r="R14" s="52">
        <v>0</v>
      </c>
      <c r="S14" s="52">
        <v>4</v>
      </c>
      <c r="T14" s="52">
        <v>0</v>
      </c>
      <c r="U14" s="52">
        <v>31</v>
      </c>
      <c r="V14" s="197" t="s">
        <v>128</v>
      </c>
    </row>
    <row r="15" spans="1:24" ht="20.100000000000001" customHeight="1">
      <c r="A15" s="194" t="s">
        <v>129</v>
      </c>
      <c r="B15" s="49">
        <v>6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9</v>
      </c>
      <c r="O15" s="49">
        <v>0</v>
      </c>
      <c r="P15" s="49">
        <v>5</v>
      </c>
      <c r="Q15" s="49">
        <v>0</v>
      </c>
      <c r="R15" s="49">
        <v>0</v>
      </c>
      <c r="S15" s="49">
        <v>0</v>
      </c>
      <c r="T15" s="49">
        <v>0</v>
      </c>
      <c r="U15" s="49">
        <v>20</v>
      </c>
      <c r="V15" s="195" t="s">
        <v>130</v>
      </c>
    </row>
    <row r="16" spans="1:24" ht="20.100000000000001" customHeight="1">
      <c r="A16" s="196" t="s">
        <v>131</v>
      </c>
      <c r="B16" s="52">
        <v>42</v>
      </c>
      <c r="C16" s="52">
        <v>10</v>
      </c>
      <c r="D16" s="52">
        <v>8</v>
      </c>
      <c r="E16" s="52">
        <v>6</v>
      </c>
      <c r="F16" s="52">
        <v>1</v>
      </c>
      <c r="G16" s="52">
        <v>1</v>
      </c>
      <c r="H16" s="52">
        <v>1</v>
      </c>
      <c r="I16" s="52">
        <v>1</v>
      </c>
      <c r="J16" s="52">
        <v>1</v>
      </c>
      <c r="K16" s="52">
        <v>1</v>
      </c>
      <c r="L16" s="52">
        <v>4</v>
      </c>
      <c r="M16" s="52">
        <v>1</v>
      </c>
      <c r="N16" s="52">
        <v>0</v>
      </c>
      <c r="O16" s="52">
        <v>30</v>
      </c>
      <c r="P16" s="52">
        <v>0</v>
      </c>
      <c r="Q16" s="52">
        <v>57</v>
      </c>
      <c r="R16" s="52">
        <v>18</v>
      </c>
      <c r="S16" s="52">
        <v>24</v>
      </c>
      <c r="T16" s="52">
        <v>2</v>
      </c>
      <c r="U16" s="52">
        <v>208</v>
      </c>
      <c r="V16" s="197" t="s">
        <v>132</v>
      </c>
    </row>
    <row r="17" spans="1:22" ht="20.100000000000001" customHeight="1">
      <c r="A17" s="194" t="s">
        <v>133</v>
      </c>
      <c r="B17" s="49">
        <v>11</v>
      </c>
      <c r="C17" s="49">
        <v>0</v>
      </c>
      <c r="D17" s="49">
        <v>0</v>
      </c>
      <c r="E17" s="49">
        <v>6</v>
      </c>
      <c r="F17" s="49">
        <v>6</v>
      </c>
      <c r="G17" s="49">
        <v>6</v>
      </c>
      <c r="H17" s="49">
        <v>0</v>
      </c>
      <c r="I17" s="49">
        <v>0</v>
      </c>
      <c r="J17" s="49">
        <v>6</v>
      </c>
      <c r="K17" s="49">
        <v>0</v>
      </c>
      <c r="L17" s="49">
        <v>4</v>
      </c>
      <c r="M17" s="49">
        <v>4</v>
      </c>
      <c r="N17" s="49">
        <v>4</v>
      </c>
      <c r="O17" s="49">
        <v>7</v>
      </c>
      <c r="P17" s="49">
        <v>0</v>
      </c>
      <c r="Q17" s="49">
        <v>4</v>
      </c>
      <c r="R17" s="49">
        <v>0</v>
      </c>
      <c r="S17" s="49">
        <v>0</v>
      </c>
      <c r="T17" s="49">
        <v>18</v>
      </c>
      <c r="U17" s="49">
        <v>76</v>
      </c>
      <c r="V17" s="195" t="s">
        <v>134</v>
      </c>
    </row>
    <row r="18" spans="1:22" ht="20.100000000000001" customHeight="1">
      <c r="A18" s="196" t="s">
        <v>135</v>
      </c>
      <c r="B18" s="52">
        <v>3</v>
      </c>
      <c r="C18" s="52">
        <v>1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5</v>
      </c>
      <c r="L18" s="52">
        <v>0</v>
      </c>
      <c r="M18" s="52">
        <v>5</v>
      </c>
      <c r="N18" s="52">
        <v>0</v>
      </c>
      <c r="O18" s="52">
        <v>0</v>
      </c>
      <c r="P18" s="52">
        <v>0</v>
      </c>
      <c r="Q18" s="52">
        <v>4</v>
      </c>
      <c r="R18" s="52">
        <v>4</v>
      </c>
      <c r="S18" s="52">
        <v>23</v>
      </c>
      <c r="T18" s="52">
        <v>9</v>
      </c>
      <c r="U18" s="52">
        <v>54</v>
      </c>
      <c r="V18" s="197" t="s">
        <v>136</v>
      </c>
    </row>
    <row r="19" spans="1:22" ht="20.100000000000001" customHeight="1">
      <c r="A19" s="194" t="s">
        <v>137</v>
      </c>
      <c r="B19" s="49">
        <v>5</v>
      </c>
      <c r="C19" s="49">
        <v>0</v>
      </c>
      <c r="D19" s="49">
        <v>0</v>
      </c>
      <c r="E19" s="49">
        <v>6</v>
      </c>
      <c r="F19" s="49">
        <v>0</v>
      </c>
      <c r="G19" s="49">
        <v>7</v>
      </c>
      <c r="H19" s="49">
        <v>0</v>
      </c>
      <c r="I19" s="49">
        <v>7</v>
      </c>
      <c r="J19" s="49">
        <v>4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3</v>
      </c>
      <c r="Q19" s="49">
        <v>0</v>
      </c>
      <c r="R19" s="49">
        <v>0</v>
      </c>
      <c r="S19" s="49">
        <v>0</v>
      </c>
      <c r="T19" s="49">
        <v>0</v>
      </c>
      <c r="U19" s="49">
        <v>32</v>
      </c>
      <c r="V19" s="195" t="s">
        <v>138</v>
      </c>
    </row>
    <row r="20" spans="1:22" ht="20.100000000000001" customHeight="1" thickBot="1">
      <c r="A20" s="138" t="s">
        <v>214</v>
      </c>
      <c r="B20" s="139">
        <v>715</v>
      </c>
      <c r="C20" s="139">
        <v>169</v>
      </c>
      <c r="D20" s="139">
        <v>335</v>
      </c>
      <c r="E20" s="139">
        <v>156</v>
      </c>
      <c r="F20" s="139">
        <v>102</v>
      </c>
      <c r="G20" s="139">
        <v>134</v>
      </c>
      <c r="H20" s="139">
        <v>100</v>
      </c>
      <c r="I20" s="139">
        <v>148</v>
      </c>
      <c r="J20" s="139">
        <v>189</v>
      </c>
      <c r="K20" s="139">
        <v>177</v>
      </c>
      <c r="L20" s="139">
        <v>145</v>
      </c>
      <c r="M20" s="139">
        <v>259</v>
      </c>
      <c r="N20" s="139">
        <v>309</v>
      </c>
      <c r="O20" s="139">
        <v>518</v>
      </c>
      <c r="P20" s="139">
        <v>161</v>
      </c>
      <c r="Q20" s="139">
        <v>380</v>
      </c>
      <c r="R20" s="139">
        <v>196</v>
      </c>
      <c r="S20" s="139">
        <v>277</v>
      </c>
      <c r="T20" s="139">
        <v>358</v>
      </c>
      <c r="U20" s="139">
        <v>4828</v>
      </c>
      <c r="V20" s="140" t="s">
        <v>111</v>
      </c>
    </row>
  </sheetData>
  <protectedRanges>
    <protectedRange sqref="A4" name="نطاق1_1"/>
    <protectedRange sqref="U4 W4" name="نطاق1_10"/>
    <protectedRange sqref="A7:A17" name="نطاق1_1_1"/>
  </protectedRanges>
  <mergeCells count="4">
    <mergeCell ref="B2:V2"/>
    <mergeCell ref="B3:V3"/>
    <mergeCell ref="A5:A6"/>
    <mergeCell ref="C5:T5"/>
  </mergeCells>
  <printOptions horizontalCentered="1" verticalCentered="1"/>
  <pageMargins left="0.19685039370078741" right="0" top="0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rightToLeft="1" topLeftCell="C1" zoomScale="85" zoomScaleNormal="85" workbookViewId="0">
      <selection activeCell="F7" sqref="F7"/>
    </sheetView>
  </sheetViews>
  <sheetFormatPr defaultRowHeight="12.75"/>
  <cols>
    <col min="1" max="1" width="9.375" style="1" customWidth="1"/>
    <col min="2" max="2" width="84" style="1" customWidth="1"/>
    <col min="3" max="3" width="88.75" style="1" customWidth="1"/>
    <col min="4" max="4" width="9.375" style="1" customWidth="1"/>
    <col min="5" max="256" width="9" style="1"/>
    <col min="257" max="257" width="9.375" style="1" customWidth="1"/>
    <col min="258" max="259" width="57.375" style="1" customWidth="1"/>
    <col min="260" max="260" width="9.375" style="1" customWidth="1"/>
    <col min="261" max="512" width="9" style="1"/>
    <col min="513" max="513" width="9.375" style="1" customWidth="1"/>
    <col min="514" max="515" width="57.375" style="1" customWidth="1"/>
    <col min="516" max="516" width="9.375" style="1" customWidth="1"/>
    <col min="517" max="768" width="9" style="1"/>
    <col min="769" max="769" width="9.375" style="1" customWidth="1"/>
    <col min="770" max="771" width="57.375" style="1" customWidth="1"/>
    <col min="772" max="772" width="9.375" style="1" customWidth="1"/>
    <col min="773" max="1024" width="9" style="1"/>
    <col min="1025" max="1025" width="9.375" style="1" customWidth="1"/>
    <col min="1026" max="1027" width="57.375" style="1" customWidth="1"/>
    <col min="1028" max="1028" width="9.375" style="1" customWidth="1"/>
    <col min="1029" max="1280" width="9" style="1"/>
    <col min="1281" max="1281" width="9.375" style="1" customWidth="1"/>
    <col min="1282" max="1283" width="57.375" style="1" customWidth="1"/>
    <col min="1284" max="1284" width="9.375" style="1" customWidth="1"/>
    <col min="1285" max="1536" width="9" style="1"/>
    <col min="1537" max="1537" width="9.375" style="1" customWidth="1"/>
    <col min="1538" max="1539" width="57.375" style="1" customWidth="1"/>
    <col min="1540" max="1540" width="9.375" style="1" customWidth="1"/>
    <col min="1541" max="1792" width="9" style="1"/>
    <col min="1793" max="1793" width="9.375" style="1" customWidth="1"/>
    <col min="1794" max="1795" width="57.375" style="1" customWidth="1"/>
    <col min="1796" max="1796" width="9.375" style="1" customWidth="1"/>
    <col min="1797" max="2048" width="9" style="1"/>
    <col min="2049" max="2049" width="9.375" style="1" customWidth="1"/>
    <col min="2050" max="2051" width="57.375" style="1" customWidth="1"/>
    <col min="2052" max="2052" width="9.375" style="1" customWidth="1"/>
    <col min="2053" max="2304" width="9" style="1"/>
    <col min="2305" max="2305" width="9.375" style="1" customWidth="1"/>
    <col min="2306" max="2307" width="57.375" style="1" customWidth="1"/>
    <col min="2308" max="2308" width="9.375" style="1" customWidth="1"/>
    <col min="2309" max="2560" width="9" style="1"/>
    <col min="2561" max="2561" width="9.375" style="1" customWidth="1"/>
    <col min="2562" max="2563" width="57.375" style="1" customWidth="1"/>
    <col min="2564" max="2564" width="9.375" style="1" customWidth="1"/>
    <col min="2565" max="2816" width="9" style="1"/>
    <col min="2817" max="2817" width="9.375" style="1" customWidth="1"/>
    <col min="2818" max="2819" width="57.375" style="1" customWidth="1"/>
    <col min="2820" max="2820" width="9.375" style="1" customWidth="1"/>
    <col min="2821" max="3072" width="9" style="1"/>
    <col min="3073" max="3073" width="9.375" style="1" customWidth="1"/>
    <col min="3074" max="3075" width="57.375" style="1" customWidth="1"/>
    <col min="3076" max="3076" width="9.375" style="1" customWidth="1"/>
    <col min="3077" max="3328" width="9" style="1"/>
    <col min="3329" max="3329" width="9.375" style="1" customWidth="1"/>
    <col min="3330" max="3331" width="57.375" style="1" customWidth="1"/>
    <col min="3332" max="3332" width="9.375" style="1" customWidth="1"/>
    <col min="3333" max="3584" width="9" style="1"/>
    <col min="3585" max="3585" width="9.375" style="1" customWidth="1"/>
    <col min="3586" max="3587" width="57.375" style="1" customWidth="1"/>
    <col min="3588" max="3588" width="9.375" style="1" customWidth="1"/>
    <col min="3589" max="3840" width="9" style="1"/>
    <col min="3841" max="3841" width="9.375" style="1" customWidth="1"/>
    <col min="3842" max="3843" width="57.375" style="1" customWidth="1"/>
    <col min="3844" max="3844" width="9.375" style="1" customWidth="1"/>
    <col min="3845" max="4096" width="9" style="1"/>
    <col min="4097" max="4097" width="9.375" style="1" customWidth="1"/>
    <col min="4098" max="4099" width="57.375" style="1" customWidth="1"/>
    <col min="4100" max="4100" width="9.375" style="1" customWidth="1"/>
    <col min="4101" max="4352" width="9" style="1"/>
    <col min="4353" max="4353" width="9.375" style="1" customWidth="1"/>
    <col min="4354" max="4355" width="57.375" style="1" customWidth="1"/>
    <col min="4356" max="4356" width="9.375" style="1" customWidth="1"/>
    <col min="4357" max="4608" width="9" style="1"/>
    <col min="4609" max="4609" width="9.375" style="1" customWidth="1"/>
    <col min="4610" max="4611" width="57.375" style="1" customWidth="1"/>
    <col min="4612" max="4612" width="9.375" style="1" customWidth="1"/>
    <col min="4613" max="4864" width="9" style="1"/>
    <col min="4865" max="4865" width="9.375" style="1" customWidth="1"/>
    <col min="4866" max="4867" width="57.375" style="1" customWidth="1"/>
    <col min="4868" max="4868" width="9.375" style="1" customWidth="1"/>
    <col min="4869" max="5120" width="9" style="1"/>
    <col min="5121" max="5121" width="9.375" style="1" customWidth="1"/>
    <col min="5122" max="5123" width="57.375" style="1" customWidth="1"/>
    <col min="5124" max="5124" width="9.375" style="1" customWidth="1"/>
    <col min="5125" max="5376" width="9" style="1"/>
    <col min="5377" max="5377" width="9.375" style="1" customWidth="1"/>
    <col min="5378" max="5379" width="57.375" style="1" customWidth="1"/>
    <col min="5380" max="5380" width="9.375" style="1" customWidth="1"/>
    <col min="5381" max="5632" width="9" style="1"/>
    <col min="5633" max="5633" width="9.375" style="1" customWidth="1"/>
    <col min="5634" max="5635" width="57.375" style="1" customWidth="1"/>
    <col min="5636" max="5636" width="9.375" style="1" customWidth="1"/>
    <col min="5637" max="5888" width="9" style="1"/>
    <col min="5889" max="5889" width="9.375" style="1" customWidth="1"/>
    <col min="5890" max="5891" width="57.375" style="1" customWidth="1"/>
    <col min="5892" max="5892" width="9.375" style="1" customWidth="1"/>
    <col min="5893" max="6144" width="9" style="1"/>
    <col min="6145" max="6145" width="9.375" style="1" customWidth="1"/>
    <col min="6146" max="6147" width="57.375" style="1" customWidth="1"/>
    <col min="6148" max="6148" width="9.375" style="1" customWidth="1"/>
    <col min="6149" max="6400" width="9" style="1"/>
    <col min="6401" max="6401" width="9.375" style="1" customWidth="1"/>
    <col min="6402" max="6403" width="57.375" style="1" customWidth="1"/>
    <col min="6404" max="6404" width="9.375" style="1" customWidth="1"/>
    <col min="6405" max="6656" width="9" style="1"/>
    <col min="6657" max="6657" width="9.375" style="1" customWidth="1"/>
    <col min="6658" max="6659" width="57.375" style="1" customWidth="1"/>
    <col min="6660" max="6660" width="9.375" style="1" customWidth="1"/>
    <col min="6661" max="6912" width="9" style="1"/>
    <col min="6913" max="6913" width="9.375" style="1" customWidth="1"/>
    <col min="6914" max="6915" width="57.375" style="1" customWidth="1"/>
    <col min="6916" max="6916" width="9.375" style="1" customWidth="1"/>
    <col min="6917" max="7168" width="9" style="1"/>
    <col min="7169" max="7169" width="9.375" style="1" customWidth="1"/>
    <col min="7170" max="7171" width="57.375" style="1" customWidth="1"/>
    <col min="7172" max="7172" width="9.375" style="1" customWidth="1"/>
    <col min="7173" max="7424" width="9" style="1"/>
    <col min="7425" max="7425" width="9.375" style="1" customWidth="1"/>
    <col min="7426" max="7427" width="57.375" style="1" customWidth="1"/>
    <col min="7428" max="7428" width="9.375" style="1" customWidth="1"/>
    <col min="7429" max="7680" width="9" style="1"/>
    <col min="7681" max="7681" width="9.375" style="1" customWidth="1"/>
    <col min="7682" max="7683" width="57.375" style="1" customWidth="1"/>
    <col min="7684" max="7684" width="9.375" style="1" customWidth="1"/>
    <col min="7685" max="7936" width="9" style="1"/>
    <col min="7937" max="7937" width="9.375" style="1" customWidth="1"/>
    <col min="7938" max="7939" width="57.375" style="1" customWidth="1"/>
    <col min="7940" max="7940" width="9.375" style="1" customWidth="1"/>
    <col min="7941" max="8192" width="9" style="1"/>
    <col min="8193" max="8193" width="9.375" style="1" customWidth="1"/>
    <col min="8194" max="8195" width="57.375" style="1" customWidth="1"/>
    <col min="8196" max="8196" width="9.375" style="1" customWidth="1"/>
    <col min="8197" max="8448" width="9" style="1"/>
    <col min="8449" max="8449" width="9.375" style="1" customWidth="1"/>
    <col min="8450" max="8451" width="57.375" style="1" customWidth="1"/>
    <col min="8452" max="8452" width="9.375" style="1" customWidth="1"/>
    <col min="8453" max="8704" width="9" style="1"/>
    <col min="8705" max="8705" width="9.375" style="1" customWidth="1"/>
    <col min="8706" max="8707" width="57.375" style="1" customWidth="1"/>
    <col min="8708" max="8708" width="9.375" style="1" customWidth="1"/>
    <col min="8709" max="8960" width="9" style="1"/>
    <col min="8961" max="8961" width="9.375" style="1" customWidth="1"/>
    <col min="8962" max="8963" width="57.375" style="1" customWidth="1"/>
    <col min="8964" max="8964" width="9.375" style="1" customWidth="1"/>
    <col min="8965" max="9216" width="9" style="1"/>
    <col min="9217" max="9217" width="9.375" style="1" customWidth="1"/>
    <col min="9218" max="9219" width="57.375" style="1" customWidth="1"/>
    <col min="9220" max="9220" width="9.375" style="1" customWidth="1"/>
    <col min="9221" max="9472" width="9" style="1"/>
    <col min="9473" max="9473" width="9.375" style="1" customWidth="1"/>
    <col min="9474" max="9475" width="57.375" style="1" customWidth="1"/>
    <col min="9476" max="9476" width="9.375" style="1" customWidth="1"/>
    <col min="9477" max="9728" width="9" style="1"/>
    <col min="9729" max="9729" width="9.375" style="1" customWidth="1"/>
    <col min="9730" max="9731" width="57.375" style="1" customWidth="1"/>
    <col min="9732" max="9732" width="9.375" style="1" customWidth="1"/>
    <col min="9733" max="9984" width="9" style="1"/>
    <col min="9985" max="9985" width="9.375" style="1" customWidth="1"/>
    <col min="9986" max="9987" width="57.375" style="1" customWidth="1"/>
    <col min="9988" max="9988" width="9.375" style="1" customWidth="1"/>
    <col min="9989" max="10240" width="9" style="1"/>
    <col min="10241" max="10241" width="9.375" style="1" customWidth="1"/>
    <col min="10242" max="10243" width="57.375" style="1" customWidth="1"/>
    <col min="10244" max="10244" width="9.375" style="1" customWidth="1"/>
    <col min="10245" max="10496" width="9" style="1"/>
    <col min="10497" max="10497" width="9.375" style="1" customWidth="1"/>
    <col min="10498" max="10499" width="57.375" style="1" customWidth="1"/>
    <col min="10500" max="10500" width="9.375" style="1" customWidth="1"/>
    <col min="10501" max="10752" width="9" style="1"/>
    <col min="10753" max="10753" width="9.375" style="1" customWidth="1"/>
    <col min="10754" max="10755" width="57.375" style="1" customWidth="1"/>
    <col min="10756" max="10756" width="9.375" style="1" customWidth="1"/>
    <col min="10757" max="11008" width="9" style="1"/>
    <col min="11009" max="11009" width="9.375" style="1" customWidth="1"/>
    <col min="11010" max="11011" width="57.375" style="1" customWidth="1"/>
    <col min="11012" max="11012" width="9.375" style="1" customWidth="1"/>
    <col min="11013" max="11264" width="9" style="1"/>
    <col min="11265" max="11265" width="9.375" style="1" customWidth="1"/>
    <col min="11266" max="11267" width="57.375" style="1" customWidth="1"/>
    <col min="11268" max="11268" width="9.375" style="1" customWidth="1"/>
    <col min="11269" max="11520" width="9" style="1"/>
    <col min="11521" max="11521" width="9.375" style="1" customWidth="1"/>
    <col min="11522" max="11523" width="57.375" style="1" customWidth="1"/>
    <col min="11524" max="11524" width="9.375" style="1" customWidth="1"/>
    <col min="11525" max="11776" width="9" style="1"/>
    <col min="11777" max="11777" width="9.375" style="1" customWidth="1"/>
    <col min="11778" max="11779" width="57.375" style="1" customWidth="1"/>
    <col min="11780" max="11780" width="9.375" style="1" customWidth="1"/>
    <col min="11781" max="12032" width="9" style="1"/>
    <col min="12033" max="12033" width="9.375" style="1" customWidth="1"/>
    <col min="12034" max="12035" width="57.375" style="1" customWidth="1"/>
    <col min="12036" max="12036" width="9.375" style="1" customWidth="1"/>
    <col min="12037" max="12288" width="9" style="1"/>
    <col min="12289" max="12289" width="9.375" style="1" customWidth="1"/>
    <col min="12290" max="12291" width="57.375" style="1" customWidth="1"/>
    <col min="12292" max="12292" width="9.375" style="1" customWidth="1"/>
    <col min="12293" max="12544" width="9" style="1"/>
    <col min="12545" max="12545" width="9.375" style="1" customWidth="1"/>
    <col min="12546" max="12547" width="57.375" style="1" customWidth="1"/>
    <col min="12548" max="12548" width="9.375" style="1" customWidth="1"/>
    <col min="12549" max="12800" width="9" style="1"/>
    <col min="12801" max="12801" width="9.375" style="1" customWidth="1"/>
    <col min="12802" max="12803" width="57.375" style="1" customWidth="1"/>
    <col min="12804" max="12804" width="9.375" style="1" customWidth="1"/>
    <col min="12805" max="13056" width="9" style="1"/>
    <col min="13057" max="13057" width="9.375" style="1" customWidth="1"/>
    <col min="13058" max="13059" width="57.375" style="1" customWidth="1"/>
    <col min="13060" max="13060" width="9.375" style="1" customWidth="1"/>
    <col min="13061" max="13312" width="9" style="1"/>
    <col min="13313" max="13313" width="9.375" style="1" customWidth="1"/>
    <col min="13314" max="13315" width="57.375" style="1" customWidth="1"/>
    <col min="13316" max="13316" width="9.375" style="1" customWidth="1"/>
    <col min="13317" max="13568" width="9" style="1"/>
    <col min="13569" max="13569" width="9.375" style="1" customWidth="1"/>
    <col min="13570" max="13571" width="57.375" style="1" customWidth="1"/>
    <col min="13572" max="13572" width="9.375" style="1" customWidth="1"/>
    <col min="13573" max="13824" width="9" style="1"/>
    <col min="13825" max="13825" width="9.375" style="1" customWidth="1"/>
    <col min="13826" max="13827" width="57.375" style="1" customWidth="1"/>
    <col min="13828" max="13828" width="9.375" style="1" customWidth="1"/>
    <col min="13829" max="14080" width="9" style="1"/>
    <col min="14081" max="14081" width="9.375" style="1" customWidth="1"/>
    <col min="14082" max="14083" width="57.375" style="1" customWidth="1"/>
    <col min="14084" max="14084" width="9.375" style="1" customWidth="1"/>
    <col min="14085" max="14336" width="9" style="1"/>
    <col min="14337" max="14337" width="9.375" style="1" customWidth="1"/>
    <col min="14338" max="14339" width="57.375" style="1" customWidth="1"/>
    <col min="14340" max="14340" width="9.375" style="1" customWidth="1"/>
    <col min="14341" max="14592" width="9" style="1"/>
    <col min="14593" max="14593" width="9.375" style="1" customWidth="1"/>
    <col min="14594" max="14595" width="57.375" style="1" customWidth="1"/>
    <col min="14596" max="14596" width="9.375" style="1" customWidth="1"/>
    <col min="14597" max="14848" width="9" style="1"/>
    <col min="14849" max="14849" width="9.375" style="1" customWidth="1"/>
    <col min="14850" max="14851" width="57.375" style="1" customWidth="1"/>
    <col min="14852" max="14852" width="9.375" style="1" customWidth="1"/>
    <col min="14853" max="15104" width="9" style="1"/>
    <col min="15105" max="15105" width="9.375" style="1" customWidth="1"/>
    <col min="15106" max="15107" width="57.375" style="1" customWidth="1"/>
    <col min="15108" max="15108" width="9.375" style="1" customWidth="1"/>
    <col min="15109" max="15360" width="9" style="1"/>
    <col min="15361" max="15361" width="9.375" style="1" customWidth="1"/>
    <col min="15362" max="15363" width="57.375" style="1" customWidth="1"/>
    <col min="15364" max="15364" width="9.375" style="1" customWidth="1"/>
    <col min="15365" max="15616" width="9" style="1"/>
    <col min="15617" max="15617" width="9.375" style="1" customWidth="1"/>
    <col min="15618" max="15619" width="57.375" style="1" customWidth="1"/>
    <col min="15620" max="15620" width="9.375" style="1" customWidth="1"/>
    <col min="15621" max="15872" width="9" style="1"/>
    <col min="15873" max="15873" width="9.375" style="1" customWidth="1"/>
    <col min="15874" max="15875" width="57.375" style="1" customWidth="1"/>
    <col min="15876" max="15876" width="9.375" style="1" customWidth="1"/>
    <col min="15877" max="16128" width="9" style="1"/>
    <col min="16129" max="16129" width="9.375" style="1" customWidth="1"/>
    <col min="16130" max="16131" width="57.375" style="1" customWidth="1"/>
    <col min="16132" max="16132" width="9.375" style="1" customWidth="1"/>
    <col min="16133" max="16384" width="9" style="1"/>
  </cols>
  <sheetData>
    <row r="1" spans="1:5" ht="30" customHeight="1">
      <c r="C1" s="2" t="s">
        <v>347</v>
      </c>
      <c r="D1" s="2"/>
      <c r="E1" s="5" t="s">
        <v>95</v>
      </c>
    </row>
    <row r="2" spans="1:5" ht="30" customHeight="1" thickBot="1">
      <c r="C2" s="198"/>
      <c r="D2" s="198"/>
    </row>
    <row r="3" spans="1:5" ht="42">
      <c r="A3" s="3" t="s">
        <v>1</v>
      </c>
      <c r="B3" s="4" t="s">
        <v>2</v>
      </c>
      <c r="C3" s="10" t="s">
        <v>9</v>
      </c>
      <c r="D3" s="199" t="s">
        <v>10</v>
      </c>
    </row>
    <row r="4" spans="1:5" ht="21">
      <c r="A4" s="8" t="s">
        <v>348</v>
      </c>
      <c r="B4" s="9" t="s">
        <v>349</v>
      </c>
      <c r="C4" s="200" t="s">
        <v>350</v>
      </c>
      <c r="D4" s="201" t="s">
        <v>348</v>
      </c>
    </row>
    <row r="5" spans="1:5" ht="21">
      <c r="A5" s="6" t="s">
        <v>351</v>
      </c>
      <c r="B5" s="7" t="s">
        <v>352</v>
      </c>
      <c r="C5" s="15" t="s">
        <v>353</v>
      </c>
      <c r="D5" s="202" t="s">
        <v>351</v>
      </c>
    </row>
    <row r="6" spans="1:5" ht="21">
      <c r="A6" s="8" t="s">
        <v>36</v>
      </c>
      <c r="B6" s="9" t="s">
        <v>354</v>
      </c>
      <c r="C6" s="200" t="s">
        <v>355</v>
      </c>
      <c r="D6" s="201" t="s">
        <v>36</v>
      </c>
    </row>
    <row r="7" spans="1:5" ht="21">
      <c r="A7" s="6" t="s">
        <v>356</v>
      </c>
      <c r="B7" s="7" t="s">
        <v>357</v>
      </c>
      <c r="C7" s="15" t="s">
        <v>358</v>
      </c>
      <c r="D7" s="202" t="s">
        <v>356</v>
      </c>
    </row>
    <row r="8" spans="1:5" ht="21">
      <c r="A8" s="8" t="s">
        <v>359</v>
      </c>
      <c r="B8" s="9" t="s">
        <v>360</v>
      </c>
      <c r="C8" s="200" t="s">
        <v>361</v>
      </c>
      <c r="D8" s="201" t="s">
        <v>359</v>
      </c>
    </row>
    <row r="9" spans="1:5" ht="21">
      <c r="A9" s="6" t="s">
        <v>362</v>
      </c>
      <c r="B9" s="7" t="s">
        <v>363</v>
      </c>
      <c r="C9" s="15" t="s">
        <v>364</v>
      </c>
      <c r="D9" s="202" t="s">
        <v>362</v>
      </c>
    </row>
    <row r="10" spans="1:5" ht="21">
      <c r="A10" s="8" t="s">
        <v>88</v>
      </c>
      <c r="B10" s="9" t="s">
        <v>365</v>
      </c>
      <c r="C10" s="200" t="s">
        <v>366</v>
      </c>
      <c r="D10" s="201" t="s">
        <v>88</v>
      </c>
    </row>
    <row r="11" spans="1:5" ht="21">
      <c r="A11" s="6" t="s">
        <v>367</v>
      </c>
      <c r="B11" s="7" t="s">
        <v>368</v>
      </c>
      <c r="C11" s="15" t="s">
        <v>369</v>
      </c>
      <c r="D11" s="202" t="s">
        <v>367</v>
      </c>
    </row>
    <row r="12" spans="1:5" ht="21">
      <c r="A12" s="8" t="s">
        <v>370</v>
      </c>
      <c r="B12" s="9" t="s">
        <v>371</v>
      </c>
      <c r="C12" s="200" t="s">
        <v>372</v>
      </c>
      <c r="D12" s="201" t="s">
        <v>370</v>
      </c>
    </row>
    <row r="13" spans="1:5" ht="21">
      <c r="A13" s="6" t="s">
        <v>373</v>
      </c>
      <c r="B13" s="7" t="s">
        <v>374</v>
      </c>
      <c r="C13" s="15" t="s">
        <v>350</v>
      </c>
      <c r="D13" s="202" t="s">
        <v>373</v>
      </c>
    </row>
    <row r="14" spans="1:5" ht="21">
      <c r="A14" s="8" t="s">
        <v>375</v>
      </c>
      <c r="B14" s="9" t="s">
        <v>376</v>
      </c>
      <c r="C14" s="200" t="s">
        <v>377</v>
      </c>
      <c r="D14" s="201" t="s">
        <v>375</v>
      </c>
    </row>
    <row r="15" spans="1:5" ht="21">
      <c r="A15" s="6" t="s">
        <v>38</v>
      </c>
      <c r="B15" s="7" t="s">
        <v>378</v>
      </c>
      <c r="C15" s="15" t="s">
        <v>358</v>
      </c>
      <c r="D15" s="202" t="s">
        <v>38</v>
      </c>
    </row>
    <row r="16" spans="1:5" ht="21">
      <c r="A16" s="8" t="s">
        <v>379</v>
      </c>
      <c r="B16" s="9" t="s">
        <v>380</v>
      </c>
      <c r="C16" s="200" t="s">
        <v>381</v>
      </c>
      <c r="D16" s="201" t="s">
        <v>379</v>
      </c>
    </row>
    <row r="17" spans="1:4" ht="21">
      <c r="A17" s="6" t="s">
        <v>382</v>
      </c>
      <c r="B17" s="7" t="s">
        <v>383</v>
      </c>
      <c r="C17" s="15" t="s">
        <v>361</v>
      </c>
      <c r="D17" s="202" t="s">
        <v>382</v>
      </c>
    </row>
    <row r="18" spans="1:4" ht="21">
      <c r="A18" s="8" t="s">
        <v>384</v>
      </c>
      <c r="B18" s="9" t="s">
        <v>385</v>
      </c>
      <c r="C18" s="200" t="s">
        <v>386</v>
      </c>
      <c r="D18" s="201" t="s">
        <v>384</v>
      </c>
    </row>
    <row r="19" spans="1:4" ht="21">
      <c r="A19" s="6" t="s">
        <v>91</v>
      </c>
      <c r="B19" s="7" t="s">
        <v>387</v>
      </c>
      <c r="C19" s="15" t="s">
        <v>388</v>
      </c>
      <c r="D19" s="202" t="s">
        <v>91</v>
      </c>
    </row>
    <row r="20" spans="1:4" ht="21">
      <c r="A20" s="8" t="s">
        <v>389</v>
      </c>
      <c r="B20" s="9" t="s">
        <v>390</v>
      </c>
      <c r="C20" s="200" t="s">
        <v>391</v>
      </c>
      <c r="D20" s="201" t="s">
        <v>389</v>
      </c>
    </row>
    <row r="21" spans="1:4" ht="21">
      <c r="A21" s="6" t="s">
        <v>392</v>
      </c>
      <c r="B21" s="7" t="s">
        <v>393</v>
      </c>
      <c r="C21" s="15" t="s">
        <v>372</v>
      </c>
      <c r="D21" s="202" t="s">
        <v>392</v>
      </c>
    </row>
    <row r="22" spans="1:4" ht="21">
      <c r="A22" s="8" t="s">
        <v>394</v>
      </c>
      <c r="B22" s="9" t="s">
        <v>395</v>
      </c>
      <c r="C22" s="200" t="s">
        <v>396</v>
      </c>
      <c r="D22" s="201" t="s">
        <v>394</v>
      </c>
    </row>
    <row r="23" spans="1:4" ht="21">
      <c r="A23" s="6" t="s">
        <v>397</v>
      </c>
      <c r="B23" s="7" t="s">
        <v>398</v>
      </c>
      <c r="C23" s="15" t="s">
        <v>399</v>
      </c>
      <c r="D23" s="202" t="s">
        <v>397</v>
      </c>
    </row>
    <row r="24" spans="1:4" ht="21">
      <c r="A24" s="8" t="s">
        <v>400</v>
      </c>
      <c r="B24" s="9" t="s">
        <v>401</v>
      </c>
      <c r="C24" s="200" t="s">
        <v>402</v>
      </c>
      <c r="D24" s="201" t="s">
        <v>400</v>
      </c>
    </row>
    <row r="25" spans="1:4" ht="21">
      <c r="A25" s="6" t="s">
        <v>403</v>
      </c>
      <c r="B25" s="7" t="s">
        <v>404</v>
      </c>
      <c r="C25" s="15" t="s">
        <v>405</v>
      </c>
      <c r="D25" s="202" t="s">
        <v>403</v>
      </c>
    </row>
    <row r="26" spans="1:4" ht="21">
      <c r="A26" s="8" t="s">
        <v>406</v>
      </c>
      <c r="B26" s="9" t="s">
        <v>407</v>
      </c>
      <c r="C26" s="200" t="s">
        <v>408</v>
      </c>
      <c r="D26" s="201" t="s">
        <v>406</v>
      </c>
    </row>
    <row r="27" spans="1:4" ht="21">
      <c r="A27" s="6" t="s">
        <v>409</v>
      </c>
      <c r="B27" s="7" t="s">
        <v>410</v>
      </c>
      <c r="C27" s="15" t="s">
        <v>411</v>
      </c>
      <c r="D27" s="202" t="s">
        <v>409</v>
      </c>
    </row>
    <row r="28" spans="1:4" ht="21">
      <c r="A28" s="8" t="s">
        <v>412</v>
      </c>
      <c r="B28" s="9" t="s">
        <v>413</v>
      </c>
      <c r="C28" s="200" t="s">
        <v>414</v>
      </c>
      <c r="D28" s="201" t="s">
        <v>412</v>
      </c>
    </row>
    <row r="29" spans="1:4" ht="21">
      <c r="A29" s="6" t="s">
        <v>415</v>
      </c>
      <c r="B29" s="7" t="s">
        <v>416</v>
      </c>
      <c r="C29" s="15" t="s">
        <v>417</v>
      </c>
      <c r="D29" s="202" t="s">
        <v>415</v>
      </c>
    </row>
    <row r="30" spans="1:4" ht="21">
      <c r="A30" s="8" t="s">
        <v>418</v>
      </c>
      <c r="B30" s="9" t="s">
        <v>419</v>
      </c>
      <c r="C30" s="200" t="s">
        <v>420</v>
      </c>
      <c r="D30" s="201" t="s">
        <v>418</v>
      </c>
    </row>
    <row r="31" spans="1:4" ht="21">
      <c r="A31" s="6" t="s">
        <v>421</v>
      </c>
      <c r="B31" s="7" t="s">
        <v>422</v>
      </c>
      <c r="C31" s="15" t="s">
        <v>423</v>
      </c>
      <c r="D31" s="202" t="s">
        <v>421</v>
      </c>
    </row>
    <row r="32" spans="1:4" ht="21">
      <c r="A32" s="8" t="s">
        <v>424</v>
      </c>
      <c r="B32" s="9" t="s">
        <v>425</v>
      </c>
      <c r="C32" s="200" t="s">
        <v>426</v>
      </c>
      <c r="D32" s="201" t="s">
        <v>424</v>
      </c>
    </row>
    <row r="33" spans="1:4" ht="21">
      <c r="A33" s="6" t="s">
        <v>427</v>
      </c>
      <c r="B33" s="7" t="s">
        <v>428</v>
      </c>
      <c r="C33" s="15" t="s">
        <v>429</v>
      </c>
      <c r="D33" s="202" t="s">
        <v>427</v>
      </c>
    </row>
    <row r="34" spans="1:4" ht="21">
      <c r="A34" s="8" t="s">
        <v>430</v>
      </c>
      <c r="B34" s="9" t="s">
        <v>431</v>
      </c>
      <c r="C34" s="200" t="s">
        <v>432</v>
      </c>
      <c r="D34" s="201" t="s">
        <v>430</v>
      </c>
    </row>
    <row r="35" spans="1:4" ht="21">
      <c r="A35" s="6" t="s">
        <v>433</v>
      </c>
      <c r="B35" s="7" t="s">
        <v>434</v>
      </c>
      <c r="C35" s="15" t="s">
        <v>435</v>
      </c>
      <c r="D35" s="202" t="s">
        <v>433</v>
      </c>
    </row>
    <row r="36" spans="1:4" ht="21">
      <c r="A36" s="8" t="s">
        <v>436</v>
      </c>
      <c r="B36" s="9" t="s">
        <v>437</v>
      </c>
      <c r="C36" s="200" t="s">
        <v>438</v>
      </c>
      <c r="D36" s="201" t="s">
        <v>436</v>
      </c>
    </row>
    <row r="37" spans="1:4" ht="21">
      <c r="A37" s="6" t="s">
        <v>439</v>
      </c>
      <c r="B37" s="7" t="s">
        <v>440</v>
      </c>
      <c r="C37" s="15" t="s">
        <v>441</v>
      </c>
      <c r="D37" s="202" t="s">
        <v>439</v>
      </c>
    </row>
    <row r="38" spans="1:4" ht="21">
      <c r="A38" s="8" t="s">
        <v>442</v>
      </c>
      <c r="B38" s="9" t="s">
        <v>443</v>
      </c>
      <c r="C38" s="200" t="s">
        <v>444</v>
      </c>
      <c r="D38" s="201" t="s">
        <v>442</v>
      </c>
    </row>
    <row r="39" spans="1:4" ht="21">
      <c r="A39" s="6" t="s">
        <v>445</v>
      </c>
      <c r="B39" s="7" t="s">
        <v>446</v>
      </c>
      <c r="C39" s="15" t="s">
        <v>447</v>
      </c>
      <c r="D39" s="202" t="s">
        <v>445</v>
      </c>
    </row>
    <row r="40" spans="1:4" ht="31.5">
      <c r="A40" s="8" t="s">
        <v>448</v>
      </c>
      <c r="B40" s="203" t="s">
        <v>449</v>
      </c>
      <c r="C40" s="204" t="s">
        <v>450</v>
      </c>
      <c r="D40" s="201" t="s">
        <v>448</v>
      </c>
    </row>
    <row r="41" spans="1:4" ht="31.5">
      <c r="A41" s="6" t="s">
        <v>451</v>
      </c>
      <c r="B41" s="205" t="s">
        <v>452</v>
      </c>
      <c r="C41" s="17" t="s">
        <v>453</v>
      </c>
      <c r="D41" s="202" t="s">
        <v>451</v>
      </c>
    </row>
    <row r="42" spans="1:4" ht="31.5">
      <c r="A42" s="8" t="s">
        <v>454</v>
      </c>
      <c r="B42" s="206" t="s">
        <v>455</v>
      </c>
      <c r="C42" s="204" t="s">
        <v>456</v>
      </c>
      <c r="D42" s="201" t="s">
        <v>454</v>
      </c>
    </row>
    <row r="43" spans="1:4" ht="21">
      <c r="A43" s="207"/>
      <c r="B43" s="208"/>
      <c r="C43" s="209"/>
    </row>
  </sheetData>
  <hyperlinks>
    <hyperlink ref="B4:C4" location="'8-1'!A1" display="السكان  (3-30 سنة) الملتحقون بالدراسة حسب المحافظة والمرحلة الدراسية"/>
    <hyperlink ref="B5:C5" location="'8-2'!A1" display="السكان الذكور (3-30 سنة) الملتحقون بالدراسة حسب المحافظة والمرحلة الدراسية "/>
    <hyperlink ref="B6:C6" location="'8-3'!A1" display="السكان الاناث (3-30 سنة) الملتحقون بالدراسة حسب المحافظة والمرحلة الدراسية "/>
    <hyperlink ref="B7:C7" location="'8-4'!A1" display="السكان السعوديون (3-30 سنة) الملتحقون بالدراسة حسب المحافظة والمرحلة الدراسية "/>
    <hyperlink ref="B8:C8" location="'8-5'!A1" display="السكان السعوديون الذكور (3-30 سنة) الملتحقون بالدراسة حسب المحافظة والمرحلة الدراسية "/>
    <hyperlink ref="B9:C9" location="'8-6'!A1" display="السكان السعوديون الاناث (3-30 سنة) الملتحقون بالدراسة حسب المحافظة والمرحلة الدراسية "/>
    <hyperlink ref="B10:C10" location="'8-7'!A1" display="السكان غير السعوديين (3-30 سنة) الملتحقون بالدراسة حسب المحافظة والمرحلة الدراسية "/>
    <hyperlink ref="B11:C11" location="'8-8'!A1" display="السكان غير السعوديون الذكور(3-30 سنة) الملتحقون بالدراسة حسب المحافظة والمرحلة الدراسية "/>
    <hyperlink ref="B12:C12" location="'8-9'!A1" display="السكان غير السعوديون الاناث (3-30 سنة) الملتحقون بالدراسة حسب المحافظة والمرحلة الدراسية"/>
    <hyperlink ref="B13:C13" location="'9-1'!A1" display="السكان  (3-30 سنة) الملتحقون بالدراسة حسب آحاد العمر والمرحلة الدراسية"/>
    <hyperlink ref="B14:C14" location="'9-2'!A1" display="السكان الذكور (3-30 سنة) الملتحقون بالدراسة حسب آحاد العمر والمرحلة الدراسية"/>
    <hyperlink ref="B15:C15" location="'9-3'!A1" display="السكان الاناث 3-30 سنة)الملتحقون بالدراسة حسب آحاد العمر والمرحلة الدراسية"/>
    <hyperlink ref="B16:C16" location="'9-4'!A1" display="السكان السعوديون (3-30 سنة)الملتحقون بالدراسة حسب آحاد العمر والمرحلة الدراسية"/>
    <hyperlink ref="B17:C17" location="'9-5'!A1" display="السكان السعوديون الذكور (3-30 سنة)الملتحقون بالدراسة حسب آحاد العمر والمرحلة الدراسية"/>
    <hyperlink ref="B18:C18" location="'9-6'!A1" display="السكان السعوديون الاناث (3-30 سنة)الملتحقون بالدراسة حسب آحاد العمر والمرحلة الدراسية"/>
    <hyperlink ref="B19:C19" location="'9-7'!A1" display="السكان غير السعوديون (3-30 سنة)الملتحقون بالدراسة حسب آحاد العمر والمرحلة الدراسية"/>
    <hyperlink ref="B20:C20" location="'9-8'!A1" display="السكان  غيرالسعوديون  الذكور (3-30 سنة) الملتحقون بالدراسة حسب آحاد العمر والمرحلة الدراسية"/>
    <hyperlink ref="B21:C21" location="'9-9'!A1" display="السكان غير السعوديون الاناث (3-30 سنة) الملتحقون بالدراسة حسب آحاد العمر والمرحلة الدراسية"/>
    <hyperlink ref="B22:C22" location="'10-1'!A1" display="السكان ( 10 سنوات فأكثر ) حسب فئات العمر والحالة التعليمية"/>
    <hyperlink ref="B23:C23" location="'10-2'!A1" display="السكان الذكور ( 10 سنوات فأكثر ) حسب فئات العمر والحالة التعليمية"/>
    <hyperlink ref="B24:C24" location="'10-3'!A1" display="السكان الاناث  ( 10 سنوات فأكثر ) حسب فئات العمر والحالة التعليمية"/>
    <hyperlink ref="B25:C25" location="'10-4'!A1" display="السكان السعوديون ( 10 سنوات فأكثر ) حسب فئات العمر والحالة التعليمية"/>
    <hyperlink ref="B26:C26" location="'10-5'!A1" display="السكان السعوديون الذكور ( 10 سنوات فأكثر ) حسب فئات العمر والحالة التعليمية"/>
    <hyperlink ref="B27:C27" location="'10-6'!A1" display="السكان السعوديون الاناث ( 10 سنوات فأكثر ) حسب فئات العمر والحالة التعليمية"/>
    <hyperlink ref="B28:C28" location="'10-7'!A1" display="السكان غير السعوديين ( 10 سنوات فأكثر ) حسب فئات العمر والحالة التعليمية"/>
    <hyperlink ref="B29:C29" location="'10-8'!A1" display="السكان غير السعوديين الذكور ( 10 سنوات فأكثر ) حسب فئات العمر ووالحالة التعليمية"/>
    <hyperlink ref="B30:C30" location="'10-9'!A1" display="السكان غير السعوديين الاناث ( 10 سنوات فأكثر ) حسب فئات العمر والحالة التعليمية"/>
    <hyperlink ref="B31:C31" location="'11-1'!A1" display="السكان ( 10 سنوات فأكثر ) حسب المحافظة والحالة التعليمية"/>
    <hyperlink ref="B32:C32" location="'11-2'!A1" display="السكان الذكور ( 10 سنوات فأكثر ) حسب المحافظة والحالة التعليمية"/>
    <hyperlink ref="B33:C33" location="'11-3'!A1" display="السكان الاناث ( 10 سنوات فأكثر ) حسب المحافظة والحالة التعليمية"/>
    <hyperlink ref="B34:C34" location="'11-4'!A1" display="السكان السعوديون ( 10 سنوات فأكثر ) حسب المحافظة والحالة التعليمية"/>
    <hyperlink ref="B35:C35" location="'11-5'!A1" display="السكان السعوديون الذكور ( 10 سنوات فأكثر ) حسب المحافظة والحالة التعليمية"/>
    <hyperlink ref="B36:C36" location="'11-6'!A1" display="السكان السعوديون الاناث ( 10 سنوات فأكثر ) حسب المحافظة والحالة التعليمية"/>
    <hyperlink ref="B37:C37" location="'11-7'!A1" display="السكان غير السعوديين ( 10 سنوات فأكثر ) حسب المحافظة والحالة التعليمية"/>
    <hyperlink ref="B38:C38" location="'11-8'!A1" display="السكان غير السعوديين الذكور ( 10 سنوات فأكثر ) حسب المحافظة والحالة التعليمية"/>
    <hyperlink ref="B39:C39" location="'11-9'!A1" display="السكان غير السعوديين الاناث ( 10 سنوات فأكثر ) حسب المحافظة والحالة التعليمية"/>
    <hyperlink ref="B40:C40" location="'12-1'!A1" display="السكان( 17 سنة فأكثر) الحاصلون على الشهادة الثانوية او مايعادلها فما فوق حسب الجنس ومجال التخصص واعلى شهادة دراسية"/>
    <hyperlink ref="B41:C41" location="'12-2'!A1" display="السكان السعوديون ( 17 سنة فأكثر) الحاصلون على الشهادة الثانوية او مايعادلها فما فوق حسب الجنس ومجال التخصص واعلى شهادة دراسية"/>
    <hyperlink ref="B42:C42" location="'12-3'!A1" display="السكان غير السعوديين( 17 سنة فأكثر) الحاصلون على الشهادة الثانوية او مايعادلها فما فوق حسب الجنس ومجال التخصص واعلى شهادة دراسية"/>
    <hyperlink ref="E1" location="'الفهرس الشامل'!A1" display="R"/>
  </hyperlinks>
  <pageMargins left="0.7" right="0.7" top="0.75" bottom="0.75" header="0.3" footer="0.3"/>
  <pageSetup paperSize="9" orientation="portrait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zoomScaleNormal="100" zoomScaleSheetLayoutView="55" workbookViewId="0">
      <selection activeCell="E1" sqref="E1"/>
    </sheetView>
  </sheetViews>
  <sheetFormatPr defaultColWidth="9" defaultRowHeight="20.100000000000001" customHeight="1"/>
  <cols>
    <col min="1" max="1" width="21.375" style="224" customWidth="1"/>
    <col min="2" max="5" width="12.875" style="224" customWidth="1"/>
    <col min="6" max="6" width="16" style="224" bestFit="1" customWidth="1"/>
    <col min="7" max="7" width="12.875" style="224" customWidth="1"/>
    <col min="8" max="8" width="15.125" style="224" bestFit="1" customWidth="1"/>
    <col min="9" max="10" width="12.875" style="224" customWidth="1"/>
    <col min="11" max="11" width="22.125" style="224" bestFit="1" customWidth="1"/>
    <col min="12" max="16384" width="9" style="224"/>
  </cols>
  <sheetData>
    <row r="1" spans="1:11" s="213" customFormat="1" ht="20.100000000000001" customHeight="1">
      <c r="A1" s="210" t="s">
        <v>457</v>
      </c>
      <c r="B1" s="211"/>
      <c r="C1" s="211"/>
      <c r="D1" s="211"/>
      <c r="E1" s="211"/>
      <c r="F1" s="211"/>
      <c r="G1" s="211"/>
      <c r="H1" s="211"/>
      <c r="I1" s="211"/>
      <c r="J1" s="211"/>
      <c r="K1" s="212" t="s">
        <v>458</v>
      </c>
    </row>
    <row r="2" spans="1:11" s="213" customFormat="1" ht="30" customHeight="1">
      <c r="A2" s="211"/>
      <c r="B2" s="211"/>
      <c r="C2" s="497" t="s">
        <v>459</v>
      </c>
      <c r="D2" s="497"/>
      <c r="E2" s="497"/>
      <c r="F2" s="497"/>
      <c r="G2" s="497"/>
      <c r="H2" s="497"/>
      <c r="I2" s="497"/>
      <c r="J2" s="497"/>
    </row>
    <row r="3" spans="1:11" s="213" customFormat="1" ht="30" customHeight="1">
      <c r="A3" s="214"/>
      <c r="C3" s="497" t="s">
        <v>350</v>
      </c>
      <c r="D3" s="497"/>
      <c r="E3" s="497"/>
      <c r="F3" s="497"/>
      <c r="G3" s="497"/>
      <c r="H3" s="497"/>
      <c r="I3" s="497"/>
      <c r="J3" s="497"/>
    </row>
    <row r="4" spans="1:11" s="213" customFormat="1" ht="20.100000000000001" customHeight="1" thickBot="1">
      <c r="A4" s="215" t="s">
        <v>98</v>
      </c>
      <c r="B4" s="215"/>
      <c r="E4" s="214"/>
      <c r="F4" s="214"/>
      <c r="G4" s="214"/>
      <c r="H4" s="216"/>
      <c r="I4" s="216"/>
      <c r="J4" s="217"/>
      <c r="K4" s="217" t="s">
        <v>99</v>
      </c>
    </row>
    <row r="5" spans="1:11" s="218" customFormat="1" ht="20.100000000000001" customHeight="1">
      <c r="A5" s="498" t="s">
        <v>460</v>
      </c>
      <c r="B5" s="500" t="s">
        <v>461</v>
      </c>
      <c r="C5" s="500"/>
      <c r="D5" s="500"/>
      <c r="E5" s="500"/>
      <c r="F5" s="500"/>
      <c r="G5" s="500"/>
      <c r="H5" s="500"/>
      <c r="I5" s="500"/>
      <c r="J5" s="500"/>
      <c r="K5" s="501" t="s">
        <v>462</v>
      </c>
    </row>
    <row r="6" spans="1:11" s="220" customFormat="1" ht="20.100000000000001" customHeight="1">
      <c r="A6" s="499"/>
      <c r="B6" s="219" t="s">
        <v>463</v>
      </c>
      <c r="C6" s="219" t="s">
        <v>464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470</v>
      </c>
      <c r="J6" s="219" t="s">
        <v>108</v>
      </c>
      <c r="K6" s="502"/>
    </row>
    <row r="7" spans="1:11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502"/>
    </row>
    <row r="8" spans="1:11" ht="20.100000000000001" customHeight="1">
      <c r="A8" s="221" t="s">
        <v>113</v>
      </c>
      <c r="B8" s="222">
        <v>65404</v>
      </c>
      <c r="C8" s="222">
        <v>821667</v>
      </c>
      <c r="D8" s="222">
        <v>413767</v>
      </c>
      <c r="E8" s="222">
        <v>408729</v>
      </c>
      <c r="F8" s="222">
        <v>60733</v>
      </c>
      <c r="G8" s="222">
        <v>304244</v>
      </c>
      <c r="H8" s="222">
        <v>5791</v>
      </c>
      <c r="I8" s="222">
        <v>349</v>
      </c>
      <c r="J8" s="222">
        <v>2080684</v>
      </c>
      <c r="K8" s="223" t="s">
        <v>114</v>
      </c>
    </row>
    <row r="9" spans="1:11" ht="20.100000000000001" customHeight="1">
      <c r="A9" s="225" t="s">
        <v>115</v>
      </c>
      <c r="B9" s="226">
        <v>65826</v>
      </c>
      <c r="C9" s="226">
        <v>795199</v>
      </c>
      <c r="D9" s="226">
        <v>397345</v>
      </c>
      <c r="E9" s="226">
        <v>408518</v>
      </c>
      <c r="F9" s="226">
        <v>36089</v>
      </c>
      <c r="G9" s="226">
        <v>256950</v>
      </c>
      <c r="H9" s="226">
        <v>5594</v>
      </c>
      <c r="I9" s="226">
        <v>641</v>
      </c>
      <c r="J9" s="226">
        <v>1966162</v>
      </c>
      <c r="K9" s="227" t="s">
        <v>116</v>
      </c>
    </row>
    <row r="10" spans="1:11" ht="20.100000000000001" customHeight="1">
      <c r="A10" s="221" t="s">
        <v>117</v>
      </c>
      <c r="B10" s="222">
        <v>11524</v>
      </c>
      <c r="C10" s="222">
        <v>222972</v>
      </c>
      <c r="D10" s="222">
        <v>111944</v>
      </c>
      <c r="E10" s="222">
        <v>116995</v>
      </c>
      <c r="F10" s="222">
        <v>15242</v>
      </c>
      <c r="G10" s="222">
        <v>73141</v>
      </c>
      <c r="H10" s="222">
        <v>1305</v>
      </c>
      <c r="I10" s="222">
        <v>90</v>
      </c>
      <c r="J10" s="222">
        <v>553213</v>
      </c>
      <c r="K10" s="223" t="s">
        <v>118</v>
      </c>
    </row>
    <row r="11" spans="1:11" ht="20.100000000000001" customHeight="1">
      <c r="A11" s="225" t="s">
        <v>119</v>
      </c>
      <c r="B11" s="226">
        <v>7332</v>
      </c>
      <c r="C11" s="226">
        <v>141607</v>
      </c>
      <c r="D11" s="226">
        <v>74276</v>
      </c>
      <c r="E11" s="226">
        <v>83681</v>
      </c>
      <c r="F11" s="226">
        <v>14130</v>
      </c>
      <c r="G11" s="226">
        <v>60133</v>
      </c>
      <c r="H11" s="226">
        <v>567</v>
      </c>
      <c r="I11" s="226">
        <v>29</v>
      </c>
      <c r="J11" s="226">
        <v>381755</v>
      </c>
      <c r="K11" s="227" t="s">
        <v>120</v>
      </c>
    </row>
    <row r="12" spans="1:11" ht="20.100000000000001" customHeight="1">
      <c r="A12" s="221" t="s">
        <v>121</v>
      </c>
      <c r="B12" s="222">
        <v>40986</v>
      </c>
      <c r="C12" s="222">
        <v>479064</v>
      </c>
      <c r="D12" s="222">
        <v>244439</v>
      </c>
      <c r="E12" s="222">
        <v>245028</v>
      </c>
      <c r="F12" s="222">
        <v>73313</v>
      </c>
      <c r="G12" s="222">
        <v>147091</v>
      </c>
      <c r="H12" s="222">
        <v>1975</v>
      </c>
      <c r="I12" s="222">
        <v>129</v>
      </c>
      <c r="J12" s="222">
        <v>1232025</v>
      </c>
      <c r="K12" s="223" t="s">
        <v>122</v>
      </c>
    </row>
    <row r="13" spans="1:11" ht="20.100000000000001" customHeight="1">
      <c r="A13" s="225" t="s">
        <v>123</v>
      </c>
      <c r="B13" s="226">
        <v>8729</v>
      </c>
      <c r="C13" s="226">
        <v>242469</v>
      </c>
      <c r="D13" s="226">
        <v>123141</v>
      </c>
      <c r="E13" s="226">
        <v>124947</v>
      </c>
      <c r="F13" s="226">
        <v>35581</v>
      </c>
      <c r="G13" s="226">
        <v>73094</v>
      </c>
      <c r="H13" s="226">
        <v>437</v>
      </c>
      <c r="I13" s="226">
        <v>27</v>
      </c>
      <c r="J13" s="226">
        <v>608425</v>
      </c>
      <c r="K13" s="227" t="s">
        <v>124</v>
      </c>
    </row>
    <row r="14" spans="1:11" ht="20.100000000000001" customHeight="1">
      <c r="A14" s="221" t="s">
        <v>125</v>
      </c>
      <c r="B14" s="222">
        <v>3777</v>
      </c>
      <c r="C14" s="222">
        <v>105254</v>
      </c>
      <c r="D14" s="222">
        <v>49306</v>
      </c>
      <c r="E14" s="222">
        <v>48790</v>
      </c>
      <c r="F14" s="222">
        <v>6409</v>
      </c>
      <c r="G14" s="222">
        <v>19116</v>
      </c>
      <c r="H14" s="222">
        <v>169</v>
      </c>
      <c r="I14" s="222">
        <v>12</v>
      </c>
      <c r="J14" s="222">
        <v>232833</v>
      </c>
      <c r="K14" s="223" t="s">
        <v>126</v>
      </c>
    </row>
    <row r="15" spans="1:11" ht="20.100000000000001" customHeight="1">
      <c r="A15" s="225" t="s">
        <v>127</v>
      </c>
      <c r="B15" s="226">
        <v>1980</v>
      </c>
      <c r="C15" s="226">
        <v>73063</v>
      </c>
      <c r="D15" s="226">
        <v>38706</v>
      </c>
      <c r="E15" s="226">
        <v>39436</v>
      </c>
      <c r="F15" s="226">
        <v>2166</v>
      </c>
      <c r="G15" s="226">
        <v>28572</v>
      </c>
      <c r="H15" s="226">
        <v>146</v>
      </c>
      <c r="I15" s="226">
        <v>5</v>
      </c>
      <c r="J15" s="226">
        <v>184074</v>
      </c>
      <c r="K15" s="227" t="s">
        <v>128</v>
      </c>
    </row>
    <row r="16" spans="1:11" ht="20.100000000000001" customHeight="1">
      <c r="A16" s="221" t="s">
        <v>129</v>
      </c>
      <c r="B16" s="222">
        <v>1164</v>
      </c>
      <c r="C16" s="222">
        <v>48137</v>
      </c>
      <c r="D16" s="222">
        <v>20346</v>
      </c>
      <c r="E16" s="222">
        <v>22047</v>
      </c>
      <c r="F16" s="222">
        <v>2620</v>
      </c>
      <c r="G16" s="222">
        <v>14097</v>
      </c>
      <c r="H16" s="222">
        <v>50</v>
      </c>
      <c r="I16" s="222">
        <v>4</v>
      </c>
      <c r="J16" s="222">
        <v>108465</v>
      </c>
      <c r="K16" s="223" t="s">
        <v>130</v>
      </c>
    </row>
    <row r="17" spans="1:11" ht="20.100000000000001" customHeight="1">
      <c r="A17" s="225" t="s">
        <v>131</v>
      </c>
      <c r="B17" s="226">
        <v>5295</v>
      </c>
      <c r="C17" s="226">
        <v>160186</v>
      </c>
      <c r="D17" s="226">
        <v>78128</v>
      </c>
      <c r="E17" s="226">
        <v>83220</v>
      </c>
      <c r="F17" s="226">
        <v>5082</v>
      </c>
      <c r="G17" s="226">
        <v>55370</v>
      </c>
      <c r="H17" s="226">
        <v>200</v>
      </c>
      <c r="I17" s="226">
        <v>9</v>
      </c>
      <c r="J17" s="226">
        <v>387490</v>
      </c>
      <c r="K17" s="227" t="s">
        <v>132</v>
      </c>
    </row>
    <row r="18" spans="1:11" ht="20.100000000000001" customHeight="1">
      <c r="A18" s="221" t="s">
        <v>133</v>
      </c>
      <c r="B18" s="222">
        <v>2079</v>
      </c>
      <c r="C18" s="222">
        <v>65935</v>
      </c>
      <c r="D18" s="222">
        <v>31876</v>
      </c>
      <c r="E18" s="222">
        <v>28705</v>
      </c>
      <c r="F18" s="222">
        <v>3428</v>
      </c>
      <c r="G18" s="222">
        <v>12322</v>
      </c>
      <c r="H18" s="222">
        <v>77</v>
      </c>
      <c r="I18" s="222">
        <v>6</v>
      </c>
      <c r="J18" s="222">
        <v>144428</v>
      </c>
      <c r="K18" s="223" t="s">
        <v>134</v>
      </c>
    </row>
    <row r="19" spans="1:11" s="218" customFormat="1" ht="20.100000000000001" customHeight="1">
      <c r="A19" s="225" t="s">
        <v>135</v>
      </c>
      <c r="B19" s="226">
        <v>1438</v>
      </c>
      <c r="C19" s="226">
        <v>43858</v>
      </c>
      <c r="D19" s="226">
        <v>24002</v>
      </c>
      <c r="E19" s="226">
        <v>28063</v>
      </c>
      <c r="F19" s="226">
        <v>1700</v>
      </c>
      <c r="G19" s="226">
        <v>22588</v>
      </c>
      <c r="H19" s="226">
        <v>130</v>
      </c>
      <c r="I19" s="226">
        <v>8</v>
      </c>
      <c r="J19" s="226">
        <v>121787</v>
      </c>
      <c r="K19" s="227" t="s">
        <v>136</v>
      </c>
    </row>
    <row r="20" spans="1:11" ht="20.100000000000001" customHeight="1">
      <c r="A20" s="221" t="s">
        <v>137</v>
      </c>
      <c r="B20" s="222">
        <v>1663</v>
      </c>
      <c r="C20" s="222">
        <v>57775</v>
      </c>
      <c r="D20" s="222">
        <v>28862</v>
      </c>
      <c r="E20" s="222">
        <v>30839</v>
      </c>
      <c r="F20" s="222">
        <v>3031</v>
      </c>
      <c r="G20" s="222">
        <v>20319</v>
      </c>
      <c r="H20" s="222">
        <v>97</v>
      </c>
      <c r="I20" s="222">
        <v>13</v>
      </c>
      <c r="J20" s="222">
        <v>142599</v>
      </c>
      <c r="K20" s="223" t="s">
        <v>138</v>
      </c>
    </row>
    <row r="21" spans="1:11" ht="20.100000000000001" customHeight="1" thickBot="1">
      <c r="A21" s="228" t="s">
        <v>214</v>
      </c>
      <c r="B21" s="229">
        <v>217197</v>
      </c>
      <c r="C21" s="229">
        <v>3257186</v>
      </c>
      <c r="D21" s="229">
        <v>1636138</v>
      </c>
      <c r="E21" s="229">
        <v>1668998</v>
      </c>
      <c r="F21" s="229">
        <v>259524</v>
      </c>
      <c r="G21" s="229">
        <v>1087037</v>
      </c>
      <c r="H21" s="229">
        <v>16538</v>
      </c>
      <c r="I21" s="229">
        <v>1322</v>
      </c>
      <c r="J21" s="229">
        <v>8143940</v>
      </c>
      <c r="K21" s="230" t="s">
        <v>111</v>
      </c>
    </row>
  </sheetData>
  <protectedRanges>
    <protectedRange sqref="K8:K18" name="نطاق1_3"/>
    <protectedRange sqref="A8:A18" name="نطاق1_1_2_1_1"/>
  </protectedRanges>
  <mergeCells count="5">
    <mergeCell ref="C2:J2"/>
    <mergeCell ref="C3:J3"/>
    <mergeCell ref="A5:A7"/>
    <mergeCell ref="B5:J5"/>
    <mergeCell ref="K5:K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zoomScaleNormal="100" zoomScaleSheetLayoutView="55" workbookViewId="0">
      <selection activeCell="E1" sqref="E1"/>
    </sheetView>
  </sheetViews>
  <sheetFormatPr defaultColWidth="9" defaultRowHeight="20.100000000000001" customHeight="1"/>
  <cols>
    <col min="1" max="1" width="21.375" style="236" customWidth="1"/>
    <col min="2" max="5" width="12.875" style="236" customWidth="1"/>
    <col min="6" max="6" width="16" style="236" bestFit="1" customWidth="1"/>
    <col min="7" max="7" width="12.875" style="236" customWidth="1"/>
    <col min="8" max="8" width="15.125" style="236" bestFit="1" customWidth="1"/>
    <col min="9" max="10" width="12.875" style="236" customWidth="1"/>
    <col min="11" max="11" width="22.125" style="236" bestFit="1" customWidth="1"/>
    <col min="12" max="13" width="9" style="236"/>
    <col min="14" max="14" width="9.375" style="238" customWidth="1"/>
    <col min="15" max="16384" width="9" style="236"/>
  </cols>
  <sheetData>
    <row r="1" spans="1:14" s="232" customFormat="1" ht="20.100000000000001" customHeight="1">
      <c r="A1" s="503" t="s">
        <v>479</v>
      </c>
      <c r="B1" s="503"/>
      <c r="C1" s="231"/>
      <c r="D1" s="231"/>
      <c r="E1" s="231"/>
      <c r="F1" s="231"/>
      <c r="G1" s="231"/>
      <c r="H1" s="231"/>
      <c r="I1" s="231"/>
      <c r="J1" s="231"/>
      <c r="K1" s="215" t="s">
        <v>480</v>
      </c>
      <c r="L1" s="215"/>
      <c r="N1" s="233" t="s">
        <v>142</v>
      </c>
    </row>
    <row r="2" spans="1:14" s="232" customFormat="1" ht="30" customHeight="1">
      <c r="A2" s="231"/>
      <c r="B2" s="231"/>
      <c r="C2" s="497" t="s">
        <v>352</v>
      </c>
      <c r="D2" s="497"/>
      <c r="E2" s="497"/>
      <c r="F2" s="497"/>
      <c r="G2" s="497"/>
      <c r="H2" s="497"/>
      <c r="I2" s="497"/>
      <c r="J2" s="497"/>
      <c r="N2" s="233"/>
    </row>
    <row r="3" spans="1:14" s="232" customFormat="1" ht="30" customHeight="1">
      <c r="A3" s="234"/>
      <c r="B3" s="234"/>
      <c r="C3" s="497" t="s">
        <v>353</v>
      </c>
      <c r="D3" s="497"/>
      <c r="E3" s="497"/>
      <c r="F3" s="497"/>
      <c r="G3" s="497"/>
      <c r="H3" s="497"/>
      <c r="I3" s="497"/>
      <c r="J3" s="497"/>
      <c r="N3" s="233"/>
    </row>
    <row r="4" spans="1:14" s="232" customFormat="1" ht="20.100000000000001" customHeight="1" thickBot="1">
      <c r="A4" s="215" t="s">
        <v>98</v>
      </c>
      <c r="B4" s="215"/>
      <c r="E4" s="214"/>
      <c r="F4" s="214"/>
      <c r="G4" s="214"/>
      <c r="H4" s="235"/>
      <c r="I4" s="235"/>
      <c r="J4" s="215"/>
      <c r="K4" s="215" t="s">
        <v>99</v>
      </c>
      <c r="L4" s="215"/>
      <c r="N4" s="233"/>
    </row>
    <row r="5" spans="1:14" s="218" customFormat="1" ht="20.100000000000001" customHeight="1">
      <c r="A5" s="498" t="s">
        <v>460</v>
      </c>
      <c r="B5" s="500" t="s">
        <v>461</v>
      </c>
      <c r="C5" s="500"/>
      <c r="D5" s="500"/>
      <c r="E5" s="500"/>
      <c r="F5" s="500"/>
      <c r="G5" s="500"/>
      <c r="H5" s="500"/>
      <c r="I5" s="500"/>
      <c r="J5" s="500"/>
      <c r="K5" s="501" t="s">
        <v>462</v>
      </c>
      <c r="N5" s="233"/>
    </row>
    <row r="6" spans="1:14" s="220" customFormat="1" ht="20.100000000000001" customHeight="1">
      <c r="A6" s="499"/>
      <c r="B6" s="219" t="s">
        <v>463</v>
      </c>
      <c r="C6" s="219" t="s">
        <v>464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470</v>
      </c>
      <c r="J6" s="219" t="s">
        <v>108</v>
      </c>
      <c r="K6" s="502"/>
      <c r="N6" s="233"/>
    </row>
    <row r="7" spans="1:14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502"/>
      <c r="N7" s="233"/>
    </row>
    <row r="8" spans="1:14" ht="20.100000000000001" customHeight="1">
      <c r="A8" s="221" t="s">
        <v>113</v>
      </c>
      <c r="B8" s="222">
        <v>34036</v>
      </c>
      <c r="C8" s="222">
        <v>427557</v>
      </c>
      <c r="D8" s="222">
        <v>215981</v>
      </c>
      <c r="E8" s="222">
        <v>218947</v>
      </c>
      <c r="F8" s="222">
        <v>50839</v>
      </c>
      <c r="G8" s="222">
        <v>136796</v>
      </c>
      <c r="H8" s="222">
        <v>3238</v>
      </c>
      <c r="I8" s="222">
        <v>210</v>
      </c>
      <c r="J8" s="222">
        <v>1087604</v>
      </c>
      <c r="K8" s="223" t="s">
        <v>114</v>
      </c>
      <c r="N8" s="233"/>
    </row>
    <row r="9" spans="1:14" ht="20.100000000000001" customHeight="1">
      <c r="A9" s="225" t="s">
        <v>115</v>
      </c>
      <c r="B9" s="226">
        <v>34255</v>
      </c>
      <c r="C9" s="226">
        <v>420554</v>
      </c>
      <c r="D9" s="226">
        <v>211300</v>
      </c>
      <c r="E9" s="226">
        <v>222904</v>
      </c>
      <c r="F9" s="226">
        <v>28192</v>
      </c>
      <c r="G9" s="226">
        <v>121483</v>
      </c>
      <c r="H9" s="226">
        <v>2841</v>
      </c>
      <c r="I9" s="226">
        <v>379</v>
      </c>
      <c r="J9" s="226">
        <v>1041908</v>
      </c>
      <c r="K9" s="227" t="s">
        <v>116</v>
      </c>
      <c r="N9" s="233"/>
    </row>
    <row r="10" spans="1:14" ht="20.100000000000001" customHeight="1">
      <c r="A10" s="221" t="s">
        <v>117</v>
      </c>
      <c r="B10" s="222">
        <v>5244</v>
      </c>
      <c r="C10" s="222">
        <v>115120</v>
      </c>
      <c r="D10" s="222">
        <v>59172</v>
      </c>
      <c r="E10" s="222">
        <v>62720</v>
      </c>
      <c r="F10" s="222">
        <v>8399</v>
      </c>
      <c r="G10" s="222">
        <v>33203</v>
      </c>
      <c r="H10" s="222">
        <v>839</v>
      </c>
      <c r="I10" s="222">
        <v>73</v>
      </c>
      <c r="J10" s="222">
        <v>284770</v>
      </c>
      <c r="K10" s="223" t="s">
        <v>118</v>
      </c>
      <c r="N10" s="233"/>
    </row>
    <row r="11" spans="1:14" ht="20.100000000000001" customHeight="1">
      <c r="A11" s="225" t="s">
        <v>119</v>
      </c>
      <c r="B11" s="226">
        <v>3574</v>
      </c>
      <c r="C11" s="226">
        <v>73565</v>
      </c>
      <c r="D11" s="226">
        <v>38791</v>
      </c>
      <c r="E11" s="226">
        <v>43659</v>
      </c>
      <c r="F11" s="226">
        <v>9167</v>
      </c>
      <c r="G11" s="226">
        <v>31681</v>
      </c>
      <c r="H11" s="226">
        <v>393</v>
      </c>
      <c r="I11" s="226">
        <v>27</v>
      </c>
      <c r="J11" s="226">
        <v>200857</v>
      </c>
      <c r="K11" s="227" t="s">
        <v>120</v>
      </c>
      <c r="N11" s="233"/>
    </row>
    <row r="12" spans="1:14" ht="20.100000000000001" customHeight="1">
      <c r="A12" s="221" t="s">
        <v>121</v>
      </c>
      <c r="B12" s="222">
        <v>23590</v>
      </c>
      <c r="C12" s="222">
        <v>262176</v>
      </c>
      <c r="D12" s="222">
        <v>132879</v>
      </c>
      <c r="E12" s="222">
        <v>134192</v>
      </c>
      <c r="F12" s="222">
        <v>49609</v>
      </c>
      <c r="G12" s="222">
        <v>69086</v>
      </c>
      <c r="H12" s="222">
        <v>1085</v>
      </c>
      <c r="I12" s="222">
        <v>82</v>
      </c>
      <c r="J12" s="222">
        <v>672699</v>
      </c>
      <c r="K12" s="223" t="s">
        <v>122</v>
      </c>
      <c r="N12" s="233"/>
    </row>
    <row r="13" spans="1:14" ht="20.100000000000001" customHeight="1">
      <c r="A13" s="225" t="s">
        <v>123</v>
      </c>
      <c r="B13" s="226">
        <v>4586</v>
      </c>
      <c r="C13" s="226">
        <v>127738</v>
      </c>
      <c r="D13" s="226">
        <v>65654</v>
      </c>
      <c r="E13" s="226">
        <v>68289</v>
      </c>
      <c r="F13" s="226">
        <v>20132</v>
      </c>
      <c r="G13" s="226">
        <v>31219</v>
      </c>
      <c r="H13" s="226">
        <v>259</v>
      </c>
      <c r="I13" s="226">
        <v>19</v>
      </c>
      <c r="J13" s="226">
        <v>317896</v>
      </c>
      <c r="K13" s="227" t="s">
        <v>124</v>
      </c>
      <c r="N13" s="233"/>
    </row>
    <row r="14" spans="1:14" ht="20.100000000000001" customHeight="1">
      <c r="A14" s="221" t="s">
        <v>125</v>
      </c>
      <c r="B14" s="222">
        <v>1962</v>
      </c>
      <c r="C14" s="222">
        <v>55397</v>
      </c>
      <c r="D14" s="222">
        <v>26502</v>
      </c>
      <c r="E14" s="222">
        <v>26493</v>
      </c>
      <c r="F14" s="222">
        <v>5238</v>
      </c>
      <c r="G14" s="222">
        <v>7113</v>
      </c>
      <c r="H14" s="222">
        <v>94</v>
      </c>
      <c r="I14" s="222">
        <v>8</v>
      </c>
      <c r="J14" s="222">
        <v>122807</v>
      </c>
      <c r="K14" s="223" t="s">
        <v>126</v>
      </c>
      <c r="N14" s="233"/>
    </row>
    <row r="15" spans="1:14" ht="20.100000000000001" customHeight="1">
      <c r="A15" s="225" t="s">
        <v>127</v>
      </c>
      <c r="B15" s="226">
        <v>1085</v>
      </c>
      <c r="C15" s="226">
        <v>37863</v>
      </c>
      <c r="D15" s="226">
        <v>20649</v>
      </c>
      <c r="E15" s="226">
        <v>22079</v>
      </c>
      <c r="F15" s="226">
        <v>1456</v>
      </c>
      <c r="G15" s="226">
        <v>12204</v>
      </c>
      <c r="H15" s="226">
        <v>88</v>
      </c>
      <c r="I15" s="226">
        <v>3</v>
      </c>
      <c r="J15" s="226">
        <v>95427</v>
      </c>
      <c r="K15" s="227" t="s">
        <v>128</v>
      </c>
      <c r="N15" s="233"/>
    </row>
    <row r="16" spans="1:14" ht="20.100000000000001" customHeight="1">
      <c r="A16" s="221" t="s">
        <v>129</v>
      </c>
      <c r="B16" s="222">
        <v>582</v>
      </c>
      <c r="C16" s="222">
        <v>24817</v>
      </c>
      <c r="D16" s="222">
        <v>10269</v>
      </c>
      <c r="E16" s="222">
        <v>11870</v>
      </c>
      <c r="F16" s="222">
        <v>949</v>
      </c>
      <c r="G16" s="222">
        <v>5324</v>
      </c>
      <c r="H16" s="222">
        <v>39</v>
      </c>
      <c r="I16" s="222">
        <v>3</v>
      </c>
      <c r="J16" s="222">
        <v>53853</v>
      </c>
      <c r="K16" s="223" t="s">
        <v>130</v>
      </c>
      <c r="N16" s="233"/>
    </row>
    <row r="17" spans="1:14" ht="20.100000000000001" customHeight="1">
      <c r="A17" s="225" t="s">
        <v>131</v>
      </c>
      <c r="B17" s="226">
        <v>2470</v>
      </c>
      <c r="C17" s="226">
        <v>86130</v>
      </c>
      <c r="D17" s="226">
        <v>42819</v>
      </c>
      <c r="E17" s="226">
        <v>50557</v>
      </c>
      <c r="F17" s="226">
        <v>3632</v>
      </c>
      <c r="G17" s="226">
        <v>21303</v>
      </c>
      <c r="H17" s="226">
        <v>134</v>
      </c>
      <c r="I17" s="226">
        <v>9</v>
      </c>
      <c r="J17" s="226">
        <v>207054</v>
      </c>
      <c r="K17" s="227" t="s">
        <v>132</v>
      </c>
      <c r="N17" s="233"/>
    </row>
    <row r="18" spans="1:14" ht="20.100000000000001" customHeight="1">
      <c r="A18" s="221" t="s">
        <v>133</v>
      </c>
      <c r="B18" s="222">
        <v>986</v>
      </c>
      <c r="C18" s="222">
        <v>34267</v>
      </c>
      <c r="D18" s="222">
        <v>17604</v>
      </c>
      <c r="E18" s="222">
        <v>17624</v>
      </c>
      <c r="F18" s="222">
        <v>2413</v>
      </c>
      <c r="G18" s="222">
        <v>5336</v>
      </c>
      <c r="H18" s="222">
        <v>62</v>
      </c>
      <c r="I18" s="222">
        <v>5</v>
      </c>
      <c r="J18" s="222">
        <v>78297</v>
      </c>
      <c r="K18" s="223" t="s">
        <v>134</v>
      </c>
      <c r="N18" s="233"/>
    </row>
    <row r="19" spans="1:14" s="237" customFormat="1" ht="20.100000000000001" customHeight="1">
      <c r="A19" s="225" t="s">
        <v>135</v>
      </c>
      <c r="B19" s="226">
        <v>697</v>
      </c>
      <c r="C19" s="226">
        <v>22904</v>
      </c>
      <c r="D19" s="226">
        <v>12798</v>
      </c>
      <c r="E19" s="226">
        <v>15448</v>
      </c>
      <c r="F19" s="226">
        <v>1307</v>
      </c>
      <c r="G19" s="226">
        <v>9997</v>
      </c>
      <c r="H19" s="226">
        <v>89</v>
      </c>
      <c r="I19" s="226">
        <v>7</v>
      </c>
      <c r="J19" s="226">
        <v>63247</v>
      </c>
      <c r="K19" s="227" t="s">
        <v>136</v>
      </c>
      <c r="N19" s="233"/>
    </row>
    <row r="20" spans="1:14" ht="20.100000000000001" customHeight="1">
      <c r="A20" s="221" t="s">
        <v>137</v>
      </c>
      <c r="B20" s="222">
        <v>707</v>
      </c>
      <c r="C20" s="222">
        <v>30026</v>
      </c>
      <c r="D20" s="222">
        <v>15299</v>
      </c>
      <c r="E20" s="222">
        <v>16119</v>
      </c>
      <c r="F20" s="222">
        <v>2339</v>
      </c>
      <c r="G20" s="222">
        <v>8379</v>
      </c>
      <c r="H20" s="222">
        <v>64</v>
      </c>
      <c r="I20" s="222">
        <v>6</v>
      </c>
      <c r="J20" s="222">
        <v>72939</v>
      </c>
      <c r="K20" s="223" t="s">
        <v>138</v>
      </c>
    </row>
    <row r="21" spans="1:14" ht="20.100000000000001" customHeight="1" thickBot="1">
      <c r="A21" s="228" t="s">
        <v>214</v>
      </c>
      <c r="B21" s="229">
        <v>113774</v>
      </c>
      <c r="C21" s="229">
        <v>1718114</v>
      </c>
      <c r="D21" s="229">
        <v>869717</v>
      </c>
      <c r="E21" s="229">
        <v>910901</v>
      </c>
      <c r="F21" s="229">
        <v>183672</v>
      </c>
      <c r="G21" s="229">
        <v>493124</v>
      </c>
      <c r="H21" s="229">
        <v>9225</v>
      </c>
      <c r="I21" s="229">
        <v>831</v>
      </c>
      <c r="J21" s="229">
        <v>4299358</v>
      </c>
      <c r="K21" s="230" t="s">
        <v>111</v>
      </c>
    </row>
  </sheetData>
  <protectedRanges>
    <protectedRange sqref="K8:K18" name="نطاق1_3_1"/>
    <protectedRange sqref="A8:A18" name="نطاق1_1_2_1_1_1"/>
  </protectedRanges>
  <mergeCells count="6">
    <mergeCell ref="K5:K7"/>
    <mergeCell ref="A1:B1"/>
    <mergeCell ref="C2:J2"/>
    <mergeCell ref="C3:J3"/>
    <mergeCell ref="A5:A7"/>
    <mergeCell ref="B5:J5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zoomScaleNormal="100" zoomScaleSheetLayoutView="55" workbookViewId="0">
      <selection activeCell="E1" sqref="E1"/>
    </sheetView>
  </sheetViews>
  <sheetFormatPr defaultColWidth="9" defaultRowHeight="20.100000000000001" customHeight="1"/>
  <cols>
    <col min="1" max="1" width="21.375" style="236" customWidth="1"/>
    <col min="2" max="5" width="12.875" style="236" customWidth="1"/>
    <col min="6" max="6" width="16" style="236" bestFit="1" customWidth="1"/>
    <col min="7" max="7" width="12.875" style="236" customWidth="1"/>
    <col min="8" max="8" width="15.125" style="236" bestFit="1" customWidth="1"/>
    <col min="9" max="10" width="12.875" style="236" customWidth="1"/>
    <col min="11" max="11" width="22.125" style="236" bestFit="1" customWidth="1"/>
    <col min="12" max="13" width="9" style="236"/>
    <col min="14" max="14" width="9.375" style="238" customWidth="1"/>
    <col min="15" max="16384" width="9" style="236"/>
  </cols>
  <sheetData>
    <row r="1" spans="1:14" s="232" customFormat="1" ht="20.100000000000001" customHeight="1">
      <c r="A1" s="503" t="s">
        <v>481</v>
      </c>
      <c r="B1" s="503"/>
      <c r="C1" s="231"/>
      <c r="D1" s="231"/>
      <c r="E1" s="231"/>
      <c r="F1" s="231"/>
      <c r="G1" s="231"/>
      <c r="H1" s="231"/>
      <c r="I1" s="231"/>
      <c r="J1" s="231"/>
      <c r="K1" s="215" t="s">
        <v>482</v>
      </c>
      <c r="L1" s="215"/>
      <c r="N1" s="233" t="s">
        <v>142</v>
      </c>
    </row>
    <row r="2" spans="1:14" s="232" customFormat="1" ht="30" customHeight="1">
      <c r="A2" s="231"/>
      <c r="B2" s="231"/>
      <c r="C2" s="497" t="s">
        <v>354</v>
      </c>
      <c r="D2" s="497"/>
      <c r="E2" s="497"/>
      <c r="F2" s="497"/>
      <c r="G2" s="497"/>
      <c r="H2" s="497"/>
      <c r="I2" s="497"/>
      <c r="J2" s="497"/>
      <c r="K2" s="503"/>
      <c r="L2" s="503"/>
      <c r="N2" s="233"/>
    </row>
    <row r="3" spans="1:14" s="232" customFormat="1" ht="30" customHeight="1">
      <c r="A3" s="234"/>
      <c r="B3" s="234"/>
      <c r="C3" s="497" t="s">
        <v>355</v>
      </c>
      <c r="D3" s="497"/>
      <c r="E3" s="497"/>
      <c r="F3" s="497"/>
      <c r="G3" s="497"/>
      <c r="H3" s="497"/>
      <c r="I3" s="497"/>
      <c r="J3" s="497"/>
      <c r="N3" s="233"/>
    </row>
    <row r="4" spans="1:14" s="232" customFormat="1" ht="20.100000000000001" customHeight="1" thickBot="1">
      <c r="A4" s="215" t="s">
        <v>98</v>
      </c>
      <c r="B4" s="215"/>
      <c r="E4" s="214"/>
      <c r="F4" s="214"/>
      <c r="G4" s="214"/>
      <c r="H4" s="235"/>
      <c r="I4" s="235"/>
      <c r="J4" s="215"/>
      <c r="K4" s="215" t="s">
        <v>99</v>
      </c>
      <c r="L4" s="215"/>
      <c r="N4" s="233"/>
    </row>
    <row r="5" spans="1:14" s="218" customFormat="1" ht="20.100000000000001" customHeight="1">
      <c r="A5" s="498" t="s">
        <v>460</v>
      </c>
      <c r="B5" s="500" t="s">
        <v>461</v>
      </c>
      <c r="C5" s="500"/>
      <c r="D5" s="500"/>
      <c r="E5" s="500"/>
      <c r="F5" s="500"/>
      <c r="G5" s="500"/>
      <c r="H5" s="500"/>
      <c r="I5" s="500"/>
      <c r="J5" s="500"/>
      <c r="K5" s="501" t="s">
        <v>462</v>
      </c>
      <c r="N5" s="233"/>
    </row>
    <row r="6" spans="1:14" s="220" customFormat="1" ht="20.100000000000001" customHeight="1">
      <c r="A6" s="499"/>
      <c r="B6" s="219" t="s">
        <v>463</v>
      </c>
      <c r="C6" s="219" t="s">
        <v>464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470</v>
      </c>
      <c r="J6" s="219" t="s">
        <v>108</v>
      </c>
      <c r="K6" s="502"/>
      <c r="N6" s="233"/>
    </row>
    <row r="7" spans="1:14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502"/>
      <c r="N7" s="233"/>
    </row>
    <row r="8" spans="1:14" ht="20.100000000000001" customHeight="1">
      <c r="A8" s="221" t="s">
        <v>113</v>
      </c>
      <c r="B8" s="222">
        <v>31368</v>
      </c>
      <c r="C8" s="222">
        <v>394110</v>
      </c>
      <c r="D8" s="222">
        <v>197786</v>
      </c>
      <c r="E8" s="222">
        <v>189782</v>
      </c>
      <c r="F8" s="222">
        <v>9894</v>
      </c>
      <c r="G8" s="222">
        <v>167448</v>
      </c>
      <c r="H8" s="222">
        <v>2553</v>
      </c>
      <c r="I8" s="222">
        <v>139</v>
      </c>
      <c r="J8" s="222">
        <v>993080</v>
      </c>
      <c r="K8" s="223" t="s">
        <v>114</v>
      </c>
      <c r="N8" s="233"/>
    </row>
    <row r="9" spans="1:14" ht="20.100000000000001" customHeight="1">
      <c r="A9" s="225" t="s">
        <v>115</v>
      </c>
      <c r="B9" s="226">
        <v>31571</v>
      </c>
      <c r="C9" s="226">
        <v>374645</v>
      </c>
      <c r="D9" s="226">
        <v>186045</v>
      </c>
      <c r="E9" s="226">
        <v>185614</v>
      </c>
      <c r="F9" s="226">
        <v>7897</v>
      </c>
      <c r="G9" s="226">
        <v>135467</v>
      </c>
      <c r="H9" s="226">
        <v>2753</v>
      </c>
      <c r="I9" s="226">
        <v>262</v>
      </c>
      <c r="J9" s="226">
        <v>924254</v>
      </c>
      <c r="K9" s="227" t="s">
        <v>116</v>
      </c>
      <c r="N9" s="233"/>
    </row>
    <row r="10" spans="1:14" ht="20.100000000000001" customHeight="1">
      <c r="A10" s="221" t="s">
        <v>117</v>
      </c>
      <c r="B10" s="222">
        <v>6280</v>
      </c>
      <c r="C10" s="222">
        <v>107852</v>
      </c>
      <c r="D10" s="222">
        <v>52772</v>
      </c>
      <c r="E10" s="222">
        <v>54275</v>
      </c>
      <c r="F10" s="222">
        <v>6843</v>
      </c>
      <c r="G10" s="222">
        <v>39938</v>
      </c>
      <c r="H10" s="222">
        <v>466</v>
      </c>
      <c r="I10" s="222">
        <v>17</v>
      </c>
      <c r="J10" s="222">
        <v>268443</v>
      </c>
      <c r="K10" s="223" t="s">
        <v>118</v>
      </c>
      <c r="N10" s="233"/>
    </row>
    <row r="11" spans="1:14" ht="20.100000000000001" customHeight="1">
      <c r="A11" s="225" t="s">
        <v>119</v>
      </c>
      <c r="B11" s="226">
        <v>3758</v>
      </c>
      <c r="C11" s="226">
        <v>68042</v>
      </c>
      <c r="D11" s="226">
        <v>35485</v>
      </c>
      <c r="E11" s="226">
        <v>40022</v>
      </c>
      <c r="F11" s="226">
        <v>4963</v>
      </c>
      <c r="G11" s="226">
        <v>28452</v>
      </c>
      <c r="H11" s="226">
        <v>174</v>
      </c>
      <c r="I11" s="226">
        <v>2</v>
      </c>
      <c r="J11" s="226">
        <v>180898</v>
      </c>
      <c r="K11" s="227" t="s">
        <v>120</v>
      </c>
      <c r="N11" s="233"/>
    </row>
    <row r="12" spans="1:14" ht="20.100000000000001" customHeight="1">
      <c r="A12" s="221" t="s">
        <v>121</v>
      </c>
      <c r="B12" s="222">
        <v>17396</v>
      </c>
      <c r="C12" s="222">
        <v>216888</v>
      </c>
      <c r="D12" s="222">
        <v>111560</v>
      </c>
      <c r="E12" s="222">
        <v>110836</v>
      </c>
      <c r="F12" s="222">
        <v>23704</v>
      </c>
      <c r="G12" s="222">
        <v>78005</v>
      </c>
      <c r="H12" s="222">
        <v>890</v>
      </c>
      <c r="I12" s="222">
        <v>47</v>
      </c>
      <c r="J12" s="222">
        <v>559326</v>
      </c>
      <c r="K12" s="223" t="s">
        <v>122</v>
      </c>
      <c r="N12" s="233"/>
    </row>
    <row r="13" spans="1:14" ht="20.100000000000001" customHeight="1">
      <c r="A13" s="225" t="s">
        <v>123</v>
      </c>
      <c r="B13" s="226">
        <v>4143</v>
      </c>
      <c r="C13" s="226">
        <v>114731</v>
      </c>
      <c r="D13" s="226">
        <v>57487</v>
      </c>
      <c r="E13" s="226">
        <v>56658</v>
      </c>
      <c r="F13" s="226">
        <v>15449</v>
      </c>
      <c r="G13" s="226">
        <v>41875</v>
      </c>
      <c r="H13" s="226">
        <v>178</v>
      </c>
      <c r="I13" s="226">
        <v>8</v>
      </c>
      <c r="J13" s="226">
        <v>290529</v>
      </c>
      <c r="K13" s="227" t="s">
        <v>124</v>
      </c>
      <c r="N13" s="233"/>
    </row>
    <row r="14" spans="1:14" ht="20.100000000000001" customHeight="1">
      <c r="A14" s="221" t="s">
        <v>125</v>
      </c>
      <c r="B14" s="222">
        <v>1815</v>
      </c>
      <c r="C14" s="222">
        <v>49857</v>
      </c>
      <c r="D14" s="222">
        <v>22804</v>
      </c>
      <c r="E14" s="222">
        <v>22297</v>
      </c>
      <c r="F14" s="222">
        <v>1171</v>
      </c>
      <c r="G14" s="222">
        <v>12003</v>
      </c>
      <c r="H14" s="222">
        <v>75</v>
      </c>
      <c r="I14" s="222">
        <v>4</v>
      </c>
      <c r="J14" s="222">
        <v>110026</v>
      </c>
      <c r="K14" s="223" t="s">
        <v>126</v>
      </c>
      <c r="N14" s="233"/>
    </row>
    <row r="15" spans="1:14" ht="20.100000000000001" customHeight="1">
      <c r="A15" s="225" t="s">
        <v>127</v>
      </c>
      <c r="B15" s="226">
        <v>895</v>
      </c>
      <c r="C15" s="226">
        <v>35200</v>
      </c>
      <c r="D15" s="226">
        <v>18057</v>
      </c>
      <c r="E15" s="226">
        <v>17357</v>
      </c>
      <c r="F15" s="226">
        <v>710</v>
      </c>
      <c r="G15" s="226">
        <v>16368</v>
      </c>
      <c r="H15" s="226">
        <v>58</v>
      </c>
      <c r="I15" s="226">
        <v>2</v>
      </c>
      <c r="J15" s="226">
        <v>88647</v>
      </c>
      <c r="K15" s="227" t="s">
        <v>128</v>
      </c>
      <c r="N15" s="233"/>
    </row>
    <row r="16" spans="1:14" ht="20.100000000000001" customHeight="1">
      <c r="A16" s="221" t="s">
        <v>129</v>
      </c>
      <c r="B16" s="222">
        <v>582</v>
      </c>
      <c r="C16" s="222">
        <v>23320</v>
      </c>
      <c r="D16" s="222">
        <v>10077</v>
      </c>
      <c r="E16" s="222">
        <v>10177</v>
      </c>
      <c r="F16" s="222">
        <v>1671</v>
      </c>
      <c r="G16" s="222">
        <v>8773</v>
      </c>
      <c r="H16" s="222">
        <v>11</v>
      </c>
      <c r="I16" s="222">
        <v>1</v>
      </c>
      <c r="J16" s="222">
        <v>54612</v>
      </c>
      <c r="K16" s="223" t="s">
        <v>130</v>
      </c>
      <c r="N16" s="233"/>
    </row>
    <row r="17" spans="1:14" ht="20.100000000000001" customHeight="1">
      <c r="A17" s="225" t="s">
        <v>131</v>
      </c>
      <c r="B17" s="226">
        <v>2825</v>
      </c>
      <c r="C17" s="226">
        <v>74056</v>
      </c>
      <c r="D17" s="226">
        <v>35309</v>
      </c>
      <c r="E17" s="226">
        <v>32663</v>
      </c>
      <c r="F17" s="226">
        <v>1450</v>
      </c>
      <c r="G17" s="226">
        <v>34067</v>
      </c>
      <c r="H17" s="226">
        <v>66</v>
      </c>
      <c r="I17" s="226">
        <v>0</v>
      </c>
      <c r="J17" s="226">
        <v>180436</v>
      </c>
      <c r="K17" s="227" t="s">
        <v>132</v>
      </c>
      <c r="N17" s="233"/>
    </row>
    <row r="18" spans="1:14" ht="20.100000000000001" customHeight="1">
      <c r="A18" s="221" t="s">
        <v>133</v>
      </c>
      <c r="B18" s="222">
        <v>1093</v>
      </c>
      <c r="C18" s="222">
        <v>31668</v>
      </c>
      <c r="D18" s="222">
        <v>14272</v>
      </c>
      <c r="E18" s="222">
        <v>11081</v>
      </c>
      <c r="F18" s="222">
        <v>1015</v>
      </c>
      <c r="G18" s="222">
        <v>6986</v>
      </c>
      <c r="H18" s="222">
        <v>15</v>
      </c>
      <c r="I18" s="222">
        <v>1</v>
      </c>
      <c r="J18" s="222">
        <v>66131</v>
      </c>
      <c r="K18" s="223" t="s">
        <v>134</v>
      </c>
      <c r="N18" s="233"/>
    </row>
    <row r="19" spans="1:14" s="237" customFormat="1" ht="20.100000000000001" customHeight="1">
      <c r="A19" s="225" t="s">
        <v>135</v>
      </c>
      <c r="B19" s="226">
        <v>741</v>
      </c>
      <c r="C19" s="226">
        <v>20954</v>
      </c>
      <c r="D19" s="226">
        <v>11204</v>
      </c>
      <c r="E19" s="226">
        <v>12615</v>
      </c>
      <c r="F19" s="226">
        <v>393</v>
      </c>
      <c r="G19" s="226">
        <v>12591</v>
      </c>
      <c r="H19" s="226">
        <v>41</v>
      </c>
      <c r="I19" s="226">
        <v>1</v>
      </c>
      <c r="J19" s="226">
        <v>58540</v>
      </c>
      <c r="K19" s="227" t="s">
        <v>136</v>
      </c>
      <c r="N19" s="233"/>
    </row>
    <row r="20" spans="1:14" ht="20.100000000000001" customHeight="1">
      <c r="A20" s="221" t="s">
        <v>137</v>
      </c>
      <c r="B20" s="222">
        <v>956</v>
      </c>
      <c r="C20" s="222">
        <v>27749</v>
      </c>
      <c r="D20" s="222">
        <v>13563</v>
      </c>
      <c r="E20" s="222">
        <v>14720</v>
      </c>
      <c r="F20" s="222">
        <v>692</v>
      </c>
      <c r="G20" s="222">
        <v>11940</v>
      </c>
      <c r="H20" s="222">
        <v>33</v>
      </c>
      <c r="I20" s="222">
        <v>7</v>
      </c>
      <c r="J20" s="222">
        <v>69660</v>
      </c>
      <c r="K20" s="223" t="s">
        <v>138</v>
      </c>
    </row>
    <row r="21" spans="1:14" ht="20.100000000000001" customHeight="1" thickBot="1">
      <c r="A21" s="228" t="s">
        <v>214</v>
      </c>
      <c r="B21" s="229">
        <v>103423</v>
      </c>
      <c r="C21" s="229">
        <v>1539072</v>
      </c>
      <c r="D21" s="229">
        <v>766421</v>
      </c>
      <c r="E21" s="229">
        <v>758097</v>
      </c>
      <c r="F21" s="229">
        <v>75852</v>
      </c>
      <c r="G21" s="229">
        <v>593913</v>
      </c>
      <c r="H21" s="229">
        <v>7313</v>
      </c>
      <c r="I21" s="229">
        <v>491</v>
      </c>
      <c r="J21" s="229">
        <v>3844582</v>
      </c>
      <c r="K21" s="230" t="s">
        <v>111</v>
      </c>
    </row>
  </sheetData>
  <protectedRanges>
    <protectedRange sqref="K8:K18" name="نطاق1_3_1"/>
    <protectedRange sqref="A8:A18" name="نطاق1_1_2_1_1_1"/>
  </protectedRanges>
  <mergeCells count="7">
    <mergeCell ref="A1:B1"/>
    <mergeCell ref="C2:J2"/>
    <mergeCell ref="K2:L2"/>
    <mergeCell ref="C3:J3"/>
    <mergeCell ref="A5:A7"/>
    <mergeCell ref="B5:J5"/>
    <mergeCell ref="K5:K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zoomScale="106" zoomScaleNormal="106" zoomScaleSheetLayoutView="70" workbookViewId="0">
      <selection activeCell="E1" sqref="E1"/>
    </sheetView>
  </sheetViews>
  <sheetFormatPr defaultColWidth="9" defaultRowHeight="20.100000000000001" customHeight="1"/>
  <cols>
    <col min="1" max="1" width="21.375" style="224" customWidth="1"/>
    <col min="2" max="5" width="12.875" style="224" customWidth="1"/>
    <col min="6" max="6" width="15.625" style="224" customWidth="1"/>
    <col min="7" max="7" width="12.875" style="224" customWidth="1"/>
    <col min="8" max="8" width="16.75" style="224" customWidth="1"/>
    <col min="9" max="9" width="12.875" style="224" customWidth="1"/>
    <col min="10" max="10" width="15.375" style="224" customWidth="1"/>
    <col min="11" max="11" width="22.125" style="224" bestFit="1" customWidth="1"/>
    <col min="12" max="13" width="9" style="224"/>
    <col min="14" max="14" width="9.375" style="241" customWidth="1"/>
    <col min="15" max="16384" width="9" style="224"/>
  </cols>
  <sheetData>
    <row r="1" spans="1:14" s="213" customFormat="1" ht="20.100000000000001" customHeight="1">
      <c r="A1" s="503" t="s">
        <v>483</v>
      </c>
      <c r="B1" s="503"/>
      <c r="C1" s="211"/>
      <c r="D1" s="211"/>
      <c r="E1" s="211"/>
      <c r="F1" s="211"/>
      <c r="G1" s="211"/>
      <c r="H1" s="211"/>
      <c r="I1" s="211"/>
      <c r="J1" s="211"/>
      <c r="K1" s="215" t="s">
        <v>484</v>
      </c>
      <c r="L1" s="215"/>
      <c r="N1" s="239" t="s">
        <v>142</v>
      </c>
    </row>
    <row r="2" spans="1:14" s="213" customFormat="1" ht="30" customHeight="1">
      <c r="A2" s="211"/>
      <c r="B2" s="211"/>
      <c r="C2" s="497" t="s">
        <v>357</v>
      </c>
      <c r="D2" s="497"/>
      <c r="E2" s="497"/>
      <c r="F2" s="497"/>
      <c r="G2" s="497"/>
      <c r="H2" s="497"/>
      <c r="I2" s="497"/>
      <c r="J2" s="497"/>
      <c r="K2" s="231"/>
      <c r="N2" s="239"/>
    </row>
    <row r="3" spans="1:14" s="213" customFormat="1" ht="30" customHeight="1">
      <c r="A3" s="214"/>
      <c r="B3" s="214"/>
      <c r="C3" s="497" t="s">
        <v>358</v>
      </c>
      <c r="D3" s="497"/>
      <c r="E3" s="497"/>
      <c r="F3" s="497"/>
      <c r="G3" s="497"/>
      <c r="H3" s="497"/>
      <c r="I3" s="497"/>
      <c r="J3" s="497"/>
      <c r="K3" s="234"/>
      <c r="N3" s="239"/>
    </row>
    <row r="4" spans="1:14" s="213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6"/>
      <c r="I4" s="216"/>
      <c r="J4" s="215"/>
      <c r="K4" s="215" t="s">
        <v>99</v>
      </c>
      <c r="L4" s="215"/>
      <c r="N4" s="239"/>
    </row>
    <row r="5" spans="1:14" s="218" customFormat="1" ht="20.100000000000001" customHeight="1">
      <c r="A5" s="498" t="s">
        <v>460</v>
      </c>
      <c r="B5" s="500" t="s">
        <v>461</v>
      </c>
      <c r="C5" s="500"/>
      <c r="D5" s="500"/>
      <c r="E5" s="500"/>
      <c r="F5" s="500"/>
      <c r="G5" s="500"/>
      <c r="H5" s="500"/>
      <c r="I5" s="500"/>
      <c r="J5" s="500"/>
      <c r="K5" s="501" t="s">
        <v>462</v>
      </c>
      <c r="N5" s="239"/>
    </row>
    <row r="6" spans="1:14" s="220" customFormat="1" ht="20.100000000000001" customHeight="1">
      <c r="A6" s="499"/>
      <c r="B6" s="240" t="s">
        <v>463</v>
      </c>
      <c r="C6" s="240" t="s">
        <v>464</v>
      </c>
      <c r="D6" s="240" t="s">
        <v>465</v>
      </c>
      <c r="E6" s="240" t="s">
        <v>466</v>
      </c>
      <c r="F6" s="219" t="s">
        <v>467</v>
      </c>
      <c r="G6" s="240" t="s">
        <v>468</v>
      </c>
      <c r="H6" s="219" t="s">
        <v>469</v>
      </c>
      <c r="I6" s="240" t="s">
        <v>470</v>
      </c>
      <c r="J6" s="240" t="s">
        <v>108</v>
      </c>
      <c r="K6" s="502"/>
      <c r="N6" s="239"/>
    </row>
    <row r="7" spans="1:14" s="220" customFormat="1" ht="20.100000000000001" customHeight="1">
      <c r="A7" s="499"/>
      <c r="B7" s="219" t="s">
        <v>471</v>
      </c>
      <c r="C7" s="240" t="s">
        <v>472</v>
      </c>
      <c r="D7" s="219" t="s">
        <v>473</v>
      </c>
      <c r="E7" s="219" t="s">
        <v>474</v>
      </c>
      <c r="F7" s="240" t="s">
        <v>475</v>
      </c>
      <c r="G7" s="219" t="s">
        <v>476</v>
      </c>
      <c r="H7" s="219" t="s">
        <v>477</v>
      </c>
      <c r="I7" s="240" t="s">
        <v>478</v>
      </c>
      <c r="J7" s="240" t="s">
        <v>111</v>
      </c>
      <c r="K7" s="502"/>
      <c r="N7" s="239"/>
    </row>
    <row r="8" spans="1:14" ht="20.100000000000001" customHeight="1">
      <c r="A8" s="221" t="s">
        <v>113</v>
      </c>
      <c r="B8" s="222">
        <v>38273</v>
      </c>
      <c r="C8" s="222">
        <v>636526</v>
      </c>
      <c r="D8" s="222">
        <v>331534</v>
      </c>
      <c r="E8" s="222">
        <v>339320</v>
      </c>
      <c r="F8" s="222">
        <v>41398</v>
      </c>
      <c r="G8" s="222">
        <v>269059</v>
      </c>
      <c r="H8" s="222">
        <v>4969</v>
      </c>
      <c r="I8" s="222">
        <v>276</v>
      </c>
      <c r="J8" s="222">
        <v>1661355</v>
      </c>
      <c r="K8" s="223" t="s">
        <v>114</v>
      </c>
      <c r="N8" s="239"/>
    </row>
    <row r="9" spans="1:14" ht="20.100000000000001" customHeight="1">
      <c r="A9" s="225" t="s">
        <v>115</v>
      </c>
      <c r="B9" s="226">
        <v>35497</v>
      </c>
      <c r="C9" s="226">
        <v>529223</v>
      </c>
      <c r="D9" s="226">
        <v>282455</v>
      </c>
      <c r="E9" s="226">
        <v>320050</v>
      </c>
      <c r="F9" s="226">
        <v>18933</v>
      </c>
      <c r="G9" s="226">
        <v>217024</v>
      </c>
      <c r="H9" s="226">
        <v>4283</v>
      </c>
      <c r="I9" s="226">
        <v>346</v>
      </c>
      <c r="J9" s="226">
        <v>1407811</v>
      </c>
      <c r="K9" s="227" t="s">
        <v>116</v>
      </c>
      <c r="N9" s="239"/>
    </row>
    <row r="10" spans="1:14" ht="20.100000000000001" customHeight="1">
      <c r="A10" s="221" t="s">
        <v>117</v>
      </c>
      <c r="B10" s="222">
        <v>7962</v>
      </c>
      <c r="C10" s="222">
        <v>184151</v>
      </c>
      <c r="D10" s="222">
        <v>95501</v>
      </c>
      <c r="E10" s="222">
        <v>103729</v>
      </c>
      <c r="F10" s="222">
        <v>12890</v>
      </c>
      <c r="G10" s="222">
        <v>64244</v>
      </c>
      <c r="H10" s="222">
        <v>825</v>
      </c>
      <c r="I10" s="222">
        <v>35</v>
      </c>
      <c r="J10" s="222">
        <v>469337</v>
      </c>
      <c r="K10" s="223" t="s">
        <v>118</v>
      </c>
      <c r="N10" s="239"/>
    </row>
    <row r="11" spans="1:14" ht="20.100000000000001" customHeight="1">
      <c r="A11" s="225" t="s">
        <v>119</v>
      </c>
      <c r="B11" s="226">
        <v>5632</v>
      </c>
      <c r="C11" s="226">
        <v>128082</v>
      </c>
      <c r="D11" s="226">
        <v>68851</v>
      </c>
      <c r="E11" s="226">
        <v>79658</v>
      </c>
      <c r="F11" s="226">
        <v>13262</v>
      </c>
      <c r="G11" s="226">
        <v>58681</v>
      </c>
      <c r="H11" s="226">
        <v>547</v>
      </c>
      <c r="I11" s="226">
        <v>27</v>
      </c>
      <c r="J11" s="226">
        <v>354740</v>
      </c>
      <c r="K11" s="227" t="s">
        <v>120</v>
      </c>
      <c r="N11" s="239"/>
    </row>
    <row r="12" spans="1:14" ht="20.100000000000001" customHeight="1">
      <c r="A12" s="221" t="s">
        <v>121</v>
      </c>
      <c r="B12" s="222">
        <v>28003</v>
      </c>
      <c r="C12" s="222">
        <v>403045</v>
      </c>
      <c r="D12" s="222">
        <v>211736</v>
      </c>
      <c r="E12" s="222">
        <v>218513</v>
      </c>
      <c r="F12" s="222">
        <v>65016</v>
      </c>
      <c r="G12" s="222">
        <v>134316</v>
      </c>
      <c r="H12" s="222">
        <v>1635</v>
      </c>
      <c r="I12" s="222">
        <v>85</v>
      </c>
      <c r="J12" s="222">
        <v>1062349</v>
      </c>
      <c r="K12" s="223" t="s">
        <v>122</v>
      </c>
      <c r="N12" s="239"/>
    </row>
    <row r="13" spans="1:14" ht="20.100000000000001" customHeight="1">
      <c r="A13" s="225" t="s">
        <v>123</v>
      </c>
      <c r="B13" s="226">
        <v>7178</v>
      </c>
      <c r="C13" s="226">
        <v>223077</v>
      </c>
      <c r="D13" s="226">
        <v>115953</v>
      </c>
      <c r="E13" s="226">
        <v>119751</v>
      </c>
      <c r="F13" s="226">
        <v>34514</v>
      </c>
      <c r="G13" s="226">
        <v>71068</v>
      </c>
      <c r="H13" s="226">
        <v>388</v>
      </c>
      <c r="I13" s="226">
        <v>26</v>
      </c>
      <c r="J13" s="226">
        <v>571955</v>
      </c>
      <c r="K13" s="227" t="s">
        <v>124</v>
      </c>
      <c r="N13" s="239"/>
    </row>
    <row r="14" spans="1:14" ht="20.100000000000001" customHeight="1">
      <c r="A14" s="221" t="s">
        <v>125</v>
      </c>
      <c r="B14" s="222">
        <v>3014</v>
      </c>
      <c r="C14" s="222">
        <v>97271</v>
      </c>
      <c r="D14" s="222">
        <v>46239</v>
      </c>
      <c r="E14" s="222">
        <v>46275</v>
      </c>
      <c r="F14" s="222">
        <v>5709</v>
      </c>
      <c r="G14" s="222">
        <v>18211</v>
      </c>
      <c r="H14" s="222">
        <v>156</v>
      </c>
      <c r="I14" s="222">
        <v>11</v>
      </c>
      <c r="J14" s="222">
        <v>216886</v>
      </c>
      <c r="K14" s="223" t="s">
        <v>126</v>
      </c>
      <c r="N14" s="239"/>
    </row>
    <row r="15" spans="1:14" ht="20.100000000000001" customHeight="1">
      <c r="A15" s="225" t="s">
        <v>127</v>
      </c>
      <c r="B15" s="226">
        <v>1298</v>
      </c>
      <c r="C15" s="226">
        <v>68243</v>
      </c>
      <c r="D15" s="226">
        <v>37202</v>
      </c>
      <c r="E15" s="226">
        <v>38184</v>
      </c>
      <c r="F15" s="226">
        <v>2118</v>
      </c>
      <c r="G15" s="226">
        <v>28305</v>
      </c>
      <c r="H15" s="226">
        <v>144</v>
      </c>
      <c r="I15" s="226">
        <v>5</v>
      </c>
      <c r="J15" s="226">
        <v>175499</v>
      </c>
      <c r="K15" s="227" t="s">
        <v>128</v>
      </c>
      <c r="N15" s="239"/>
    </row>
    <row r="16" spans="1:14" ht="20.100000000000001" customHeight="1">
      <c r="A16" s="221" t="s">
        <v>129</v>
      </c>
      <c r="B16" s="222">
        <v>1020</v>
      </c>
      <c r="C16" s="222">
        <v>45491</v>
      </c>
      <c r="D16" s="222">
        <v>19378</v>
      </c>
      <c r="E16" s="222">
        <v>21166</v>
      </c>
      <c r="F16" s="222">
        <v>2594</v>
      </c>
      <c r="G16" s="222">
        <v>13936</v>
      </c>
      <c r="H16" s="222">
        <v>48</v>
      </c>
      <c r="I16" s="222">
        <v>3</v>
      </c>
      <c r="J16" s="222">
        <v>103636</v>
      </c>
      <c r="K16" s="223" t="s">
        <v>130</v>
      </c>
      <c r="N16" s="239"/>
    </row>
    <row r="17" spans="1:14" ht="20.100000000000001" customHeight="1">
      <c r="A17" s="225" t="s">
        <v>131</v>
      </c>
      <c r="B17" s="226">
        <v>4251</v>
      </c>
      <c r="C17" s="226">
        <v>147880</v>
      </c>
      <c r="D17" s="226">
        <v>73332</v>
      </c>
      <c r="E17" s="226">
        <v>79793</v>
      </c>
      <c r="F17" s="226">
        <v>4162</v>
      </c>
      <c r="G17" s="226">
        <v>54365</v>
      </c>
      <c r="H17" s="226">
        <v>188</v>
      </c>
      <c r="I17" s="226">
        <v>9</v>
      </c>
      <c r="J17" s="226">
        <v>363980</v>
      </c>
      <c r="K17" s="227" t="s">
        <v>132</v>
      </c>
      <c r="N17" s="239"/>
    </row>
    <row r="18" spans="1:14" ht="20.100000000000001" customHeight="1">
      <c r="A18" s="221" t="s">
        <v>133</v>
      </c>
      <c r="B18" s="222">
        <v>1655</v>
      </c>
      <c r="C18" s="222">
        <v>58778</v>
      </c>
      <c r="D18" s="222">
        <v>28732</v>
      </c>
      <c r="E18" s="222">
        <v>26518</v>
      </c>
      <c r="F18" s="222">
        <v>3003</v>
      </c>
      <c r="G18" s="222">
        <v>11825</v>
      </c>
      <c r="H18" s="222">
        <v>74</v>
      </c>
      <c r="I18" s="222">
        <v>5</v>
      </c>
      <c r="J18" s="222">
        <v>130590</v>
      </c>
      <c r="K18" s="223" t="s">
        <v>134</v>
      </c>
      <c r="N18" s="239"/>
    </row>
    <row r="19" spans="1:14" s="218" customFormat="1" ht="20.100000000000001" customHeight="1">
      <c r="A19" s="225" t="s">
        <v>135</v>
      </c>
      <c r="B19" s="226">
        <v>1124</v>
      </c>
      <c r="C19" s="226">
        <v>41402</v>
      </c>
      <c r="D19" s="226">
        <v>23018</v>
      </c>
      <c r="E19" s="226">
        <v>27261</v>
      </c>
      <c r="F19" s="226">
        <v>1449</v>
      </c>
      <c r="G19" s="226">
        <v>22344</v>
      </c>
      <c r="H19" s="226">
        <v>128</v>
      </c>
      <c r="I19" s="226">
        <v>8</v>
      </c>
      <c r="J19" s="226">
        <v>116734</v>
      </c>
      <c r="K19" s="227" t="s">
        <v>136</v>
      </c>
      <c r="N19" s="239"/>
    </row>
    <row r="20" spans="1:14" ht="20.100000000000001" customHeight="1">
      <c r="A20" s="221" t="s">
        <v>137</v>
      </c>
      <c r="B20" s="222">
        <v>1364</v>
      </c>
      <c r="C20" s="222">
        <v>54230</v>
      </c>
      <c r="D20" s="222">
        <v>27540</v>
      </c>
      <c r="E20" s="222">
        <v>29748</v>
      </c>
      <c r="F20" s="222">
        <v>2991</v>
      </c>
      <c r="G20" s="222">
        <v>19996</v>
      </c>
      <c r="H20" s="222">
        <v>94</v>
      </c>
      <c r="I20" s="222">
        <v>12</v>
      </c>
      <c r="J20" s="222">
        <v>135975</v>
      </c>
      <c r="K20" s="223" t="s">
        <v>138</v>
      </c>
    </row>
    <row r="21" spans="1:14" ht="20.100000000000001" customHeight="1" thickBot="1">
      <c r="A21" s="228" t="s">
        <v>214</v>
      </c>
      <c r="B21" s="229">
        <v>136271</v>
      </c>
      <c r="C21" s="229">
        <v>2617399</v>
      </c>
      <c r="D21" s="229">
        <v>1361471</v>
      </c>
      <c r="E21" s="229">
        <v>1449966</v>
      </c>
      <c r="F21" s="229">
        <v>208039</v>
      </c>
      <c r="G21" s="229">
        <v>983374</v>
      </c>
      <c r="H21" s="229">
        <v>13479</v>
      </c>
      <c r="I21" s="229">
        <v>848</v>
      </c>
      <c r="J21" s="229">
        <v>6770847</v>
      </c>
      <c r="K21" s="230" t="s">
        <v>111</v>
      </c>
    </row>
  </sheetData>
  <protectedRanges>
    <protectedRange sqref="K8:K18" name="نطاق1_3_1"/>
    <protectedRange sqref="A8:A18" name="نطاق1_1_2_1_1_1"/>
  </protectedRanges>
  <mergeCells count="6">
    <mergeCell ref="K5:K7"/>
    <mergeCell ref="A1:B1"/>
    <mergeCell ref="C2:J2"/>
    <mergeCell ref="C3:J3"/>
    <mergeCell ref="A5:A7"/>
    <mergeCell ref="B5:J5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zoomScale="106" zoomScaleNormal="106" zoomScaleSheetLayoutView="55" workbookViewId="0">
      <selection activeCell="E1" sqref="E1"/>
    </sheetView>
  </sheetViews>
  <sheetFormatPr defaultColWidth="9" defaultRowHeight="20.100000000000001" customHeight="1"/>
  <cols>
    <col min="1" max="1" width="21.375" style="236" customWidth="1"/>
    <col min="2" max="5" width="12.875" style="236" customWidth="1"/>
    <col min="6" max="6" width="16" style="236" bestFit="1" customWidth="1"/>
    <col min="7" max="7" width="12.875" style="236" customWidth="1"/>
    <col min="8" max="8" width="15.125" style="236" bestFit="1" customWidth="1"/>
    <col min="9" max="10" width="12.875" style="236" customWidth="1"/>
    <col min="11" max="11" width="29.375" style="236" customWidth="1"/>
    <col min="12" max="13" width="9" style="236"/>
    <col min="14" max="14" width="9.375" style="238" customWidth="1"/>
    <col min="15" max="16384" width="9" style="236"/>
  </cols>
  <sheetData>
    <row r="1" spans="1:14" s="232" customFormat="1" ht="20.100000000000001" customHeight="1">
      <c r="A1" s="503" t="s">
        <v>485</v>
      </c>
      <c r="B1" s="503"/>
      <c r="C1" s="231"/>
      <c r="D1" s="231"/>
      <c r="E1" s="231"/>
      <c r="F1" s="231"/>
      <c r="G1" s="231"/>
      <c r="H1" s="231"/>
      <c r="I1" s="231"/>
      <c r="J1" s="231"/>
      <c r="K1" s="215" t="s">
        <v>486</v>
      </c>
      <c r="L1" s="215"/>
      <c r="N1" s="233" t="s">
        <v>142</v>
      </c>
    </row>
    <row r="2" spans="1:14" s="232" customFormat="1" ht="30" customHeight="1">
      <c r="A2" s="231"/>
      <c r="B2" s="231"/>
      <c r="C2" s="497" t="s">
        <v>360</v>
      </c>
      <c r="D2" s="497"/>
      <c r="E2" s="497"/>
      <c r="F2" s="497"/>
      <c r="G2" s="497"/>
      <c r="H2" s="497"/>
      <c r="I2" s="497"/>
      <c r="J2" s="497"/>
      <c r="K2" s="242"/>
      <c r="N2" s="233"/>
    </row>
    <row r="3" spans="1:14" s="232" customFormat="1" ht="30" customHeight="1">
      <c r="A3" s="234"/>
      <c r="B3" s="234"/>
      <c r="C3" s="497" t="s">
        <v>361</v>
      </c>
      <c r="D3" s="497"/>
      <c r="E3" s="497"/>
      <c r="F3" s="497"/>
      <c r="G3" s="497"/>
      <c r="H3" s="497"/>
      <c r="I3" s="497"/>
      <c r="J3" s="497"/>
      <c r="K3" s="242"/>
      <c r="N3" s="233"/>
    </row>
    <row r="4" spans="1:14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35"/>
      <c r="I4" s="235"/>
      <c r="J4" s="235"/>
      <c r="K4" s="215" t="s">
        <v>99</v>
      </c>
      <c r="L4" s="215"/>
      <c r="N4" s="233"/>
    </row>
    <row r="5" spans="1:14" s="218" customFormat="1" ht="20.100000000000001" customHeight="1">
      <c r="A5" s="498" t="s">
        <v>460</v>
      </c>
      <c r="B5" s="500" t="s">
        <v>461</v>
      </c>
      <c r="C5" s="500"/>
      <c r="D5" s="500"/>
      <c r="E5" s="500"/>
      <c r="F5" s="500"/>
      <c r="G5" s="500"/>
      <c r="H5" s="500"/>
      <c r="I5" s="500"/>
      <c r="J5" s="500"/>
      <c r="K5" s="501" t="s">
        <v>462</v>
      </c>
      <c r="N5" s="233"/>
    </row>
    <row r="6" spans="1:14" s="220" customFormat="1" ht="20.100000000000001" customHeight="1">
      <c r="A6" s="499"/>
      <c r="B6" s="240" t="s">
        <v>463</v>
      </c>
      <c r="C6" s="240" t="s">
        <v>464</v>
      </c>
      <c r="D6" s="240" t="s">
        <v>465</v>
      </c>
      <c r="E6" s="240" t="s">
        <v>466</v>
      </c>
      <c r="F6" s="219" t="s">
        <v>467</v>
      </c>
      <c r="G6" s="240" t="s">
        <v>468</v>
      </c>
      <c r="H6" s="219" t="s">
        <v>469</v>
      </c>
      <c r="I6" s="240" t="s">
        <v>470</v>
      </c>
      <c r="J6" s="240" t="s">
        <v>108</v>
      </c>
      <c r="K6" s="502"/>
      <c r="N6" s="233"/>
    </row>
    <row r="7" spans="1:14" s="220" customFormat="1" ht="20.100000000000001" customHeight="1">
      <c r="A7" s="499"/>
      <c r="B7" s="219" t="s">
        <v>471</v>
      </c>
      <c r="C7" s="240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40" t="s">
        <v>478</v>
      </c>
      <c r="J7" s="240" t="s">
        <v>111</v>
      </c>
      <c r="K7" s="502"/>
      <c r="N7" s="233"/>
    </row>
    <row r="8" spans="1:14" ht="20.100000000000001" customHeight="1">
      <c r="A8" s="221" t="s">
        <v>113</v>
      </c>
      <c r="B8" s="222">
        <v>18912</v>
      </c>
      <c r="C8" s="222">
        <v>323499</v>
      </c>
      <c r="D8" s="222">
        <v>167627</v>
      </c>
      <c r="E8" s="222">
        <v>176703</v>
      </c>
      <c r="F8" s="222">
        <v>35336</v>
      </c>
      <c r="G8" s="222">
        <v>114674</v>
      </c>
      <c r="H8" s="222">
        <v>2719</v>
      </c>
      <c r="I8" s="222">
        <v>163</v>
      </c>
      <c r="J8" s="222">
        <v>839633</v>
      </c>
      <c r="K8" s="223" t="s">
        <v>114</v>
      </c>
      <c r="N8" s="233"/>
    </row>
    <row r="9" spans="1:14" ht="20.100000000000001" customHeight="1">
      <c r="A9" s="225" t="s">
        <v>115</v>
      </c>
      <c r="B9" s="226">
        <v>17567</v>
      </c>
      <c r="C9" s="226">
        <v>275839</v>
      </c>
      <c r="D9" s="226">
        <v>146493</v>
      </c>
      <c r="E9" s="226">
        <v>169647</v>
      </c>
      <c r="F9" s="226">
        <v>14225</v>
      </c>
      <c r="G9" s="226">
        <v>96239</v>
      </c>
      <c r="H9" s="226">
        <v>1958</v>
      </c>
      <c r="I9" s="226">
        <v>163</v>
      </c>
      <c r="J9" s="226">
        <v>722131</v>
      </c>
      <c r="K9" s="227" t="s">
        <v>116</v>
      </c>
      <c r="N9" s="233"/>
    </row>
    <row r="10" spans="1:14" ht="20.100000000000001" customHeight="1">
      <c r="A10" s="221" t="s">
        <v>117</v>
      </c>
      <c r="B10" s="222">
        <v>3442</v>
      </c>
      <c r="C10" s="222">
        <v>94264</v>
      </c>
      <c r="D10" s="222">
        <v>49936</v>
      </c>
      <c r="E10" s="222">
        <v>55006</v>
      </c>
      <c r="F10" s="222">
        <v>6725</v>
      </c>
      <c r="G10" s="222">
        <v>26152</v>
      </c>
      <c r="H10" s="222">
        <v>414</v>
      </c>
      <c r="I10" s="222">
        <v>22</v>
      </c>
      <c r="J10" s="222">
        <v>235961</v>
      </c>
      <c r="K10" s="223" t="s">
        <v>118</v>
      </c>
      <c r="N10" s="233"/>
    </row>
    <row r="11" spans="1:14" ht="20.100000000000001" customHeight="1">
      <c r="A11" s="225" t="s">
        <v>119</v>
      </c>
      <c r="B11" s="226">
        <v>2593</v>
      </c>
      <c r="C11" s="226">
        <v>65767</v>
      </c>
      <c r="D11" s="226">
        <v>35410</v>
      </c>
      <c r="E11" s="226">
        <v>41186</v>
      </c>
      <c r="F11" s="226">
        <v>8414</v>
      </c>
      <c r="G11" s="226">
        <v>30673</v>
      </c>
      <c r="H11" s="226">
        <v>381</v>
      </c>
      <c r="I11" s="226">
        <v>27</v>
      </c>
      <c r="J11" s="226">
        <v>184451</v>
      </c>
      <c r="K11" s="227" t="s">
        <v>120</v>
      </c>
      <c r="N11" s="233"/>
    </row>
    <row r="12" spans="1:14" ht="20.100000000000001" customHeight="1">
      <c r="A12" s="221" t="s">
        <v>121</v>
      </c>
      <c r="B12" s="222">
        <v>15979</v>
      </c>
      <c r="C12" s="222">
        <v>216584</v>
      </c>
      <c r="D12" s="222">
        <v>111730</v>
      </c>
      <c r="E12" s="222">
        <v>116461</v>
      </c>
      <c r="F12" s="222">
        <v>42379</v>
      </c>
      <c r="G12" s="222">
        <v>60434</v>
      </c>
      <c r="H12" s="222">
        <v>873</v>
      </c>
      <c r="I12" s="222">
        <v>50</v>
      </c>
      <c r="J12" s="222">
        <v>564490</v>
      </c>
      <c r="K12" s="223" t="s">
        <v>122</v>
      </c>
      <c r="N12" s="233"/>
    </row>
    <row r="13" spans="1:14" ht="20.100000000000001" customHeight="1">
      <c r="A13" s="225" t="s">
        <v>123</v>
      </c>
      <c r="B13" s="226">
        <v>3626</v>
      </c>
      <c r="C13" s="226">
        <v>114937</v>
      </c>
      <c r="D13" s="226">
        <v>60756</v>
      </c>
      <c r="E13" s="226">
        <v>64807</v>
      </c>
      <c r="F13" s="226">
        <v>19198</v>
      </c>
      <c r="G13" s="226">
        <v>29657</v>
      </c>
      <c r="H13" s="226">
        <v>229</v>
      </c>
      <c r="I13" s="226">
        <v>19</v>
      </c>
      <c r="J13" s="226">
        <v>293229</v>
      </c>
      <c r="K13" s="227" t="s">
        <v>124</v>
      </c>
      <c r="N13" s="233"/>
    </row>
    <row r="14" spans="1:14" ht="20.100000000000001" customHeight="1">
      <c r="A14" s="221" t="s">
        <v>125</v>
      </c>
      <c r="B14" s="222">
        <v>1507</v>
      </c>
      <c r="C14" s="222">
        <v>50539</v>
      </c>
      <c r="D14" s="222">
        <v>24559</v>
      </c>
      <c r="E14" s="222">
        <v>24815</v>
      </c>
      <c r="F14" s="222">
        <v>4598</v>
      </c>
      <c r="G14" s="222">
        <v>6463</v>
      </c>
      <c r="H14" s="222">
        <v>85</v>
      </c>
      <c r="I14" s="222">
        <v>7</v>
      </c>
      <c r="J14" s="222">
        <v>112573</v>
      </c>
      <c r="K14" s="223" t="s">
        <v>126</v>
      </c>
      <c r="N14" s="233"/>
    </row>
    <row r="15" spans="1:14" ht="20.100000000000001" customHeight="1">
      <c r="A15" s="225" t="s">
        <v>127</v>
      </c>
      <c r="B15" s="226">
        <v>663</v>
      </c>
      <c r="C15" s="226">
        <v>35021</v>
      </c>
      <c r="D15" s="226">
        <v>19838</v>
      </c>
      <c r="E15" s="226">
        <v>21309</v>
      </c>
      <c r="F15" s="226">
        <v>1415</v>
      </c>
      <c r="G15" s="226">
        <v>12050</v>
      </c>
      <c r="H15" s="226">
        <v>88</v>
      </c>
      <c r="I15" s="226">
        <v>3</v>
      </c>
      <c r="J15" s="226">
        <v>90387</v>
      </c>
      <c r="K15" s="227" t="s">
        <v>128</v>
      </c>
      <c r="N15" s="233"/>
    </row>
    <row r="16" spans="1:14" ht="20.100000000000001" customHeight="1">
      <c r="A16" s="221" t="s">
        <v>129</v>
      </c>
      <c r="B16" s="222">
        <v>505</v>
      </c>
      <c r="C16" s="222">
        <v>23191</v>
      </c>
      <c r="D16" s="222">
        <v>9681</v>
      </c>
      <c r="E16" s="222">
        <v>11273</v>
      </c>
      <c r="F16" s="222">
        <v>930</v>
      </c>
      <c r="G16" s="222">
        <v>5239</v>
      </c>
      <c r="H16" s="222">
        <v>37</v>
      </c>
      <c r="I16" s="222">
        <v>2</v>
      </c>
      <c r="J16" s="222">
        <v>50858</v>
      </c>
      <c r="K16" s="223" t="s">
        <v>130</v>
      </c>
      <c r="N16" s="233"/>
    </row>
    <row r="17" spans="1:14" ht="20.100000000000001" customHeight="1">
      <c r="A17" s="225" t="s">
        <v>131</v>
      </c>
      <c r="B17" s="226">
        <v>1860</v>
      </c>
      <c r="C17" s="226">
        <v>79174</v>
      </c>
      <c r="D17" s="226">
        <v>39962</v>
      </c>
      <c r="E17" s="226">
        <v>48461</v>
      </c>
      <c r="F17" s="226">
        <v>2937</v>
      </c>
      <c r="G17" s="226">
        <v>20627</v>
      </c>
      <c r="H17" s="226">
        <v>126</v>
      </c>
      <c r="I17" s="226">
        <v>9</v>
      </c>
      <c r="J17" s="226">
        <v>193156</v>
      </c>
      <c r="K17" s="227" t="s">
        <v>132</v>
      </c>
      <c r="N17" s="233"/>
    </row>
    <row r="18" spans="1:14" ht="20.100000000000001" customHeight="1">
      <c r="A18" s="221" t="s">
        <v>133</v>
      </c>
      <c r="B18" s="222">
        <v>728</v>
      </c>
      <c r="C18" s="222">
        <v>30402</v>
      </c>
      <c r="D18" s="222">
        <v>15727</v>
      </c>
      <c r="E18" s="222">
        <v>16273</v>
      </c>
      <c r="F18" s="222">
        <v>2054</v>
      </c>
      <c r="G18" s="222">
        <v>4990</v>
      </c>
      <c r="H18" s="222">
        <v>61</v>
      </c>
      <c r="I18" s="222">
        <v>4</v>
      </c>
      <c r="J18" s="222">
        <v>70239</v>
      </c>
      <c r="K18" s="223" t="s">
        <v>134</v>
      </c>
      <c r="N18" s="233"/>
    </row>
    <row r="19" spans="1:14" s="237" customFormat="1" ht="20.100000000000001" customHeight="1">
      <c r="A19" s="225" t="s">
        <v>135</v>
      </c>
      <c r="B19" s="226">
        <v>503</v>
      </c>
      <c r="C19" s="226">
        <v>21473</v>
      </c>
      <c r="D19" s="226">
        <v>12189</v>
      </c>
      <c r="E19" s="226">
        <v>14911</v>
      </c>
      <c r="F19" s="226">
        <v>1079</v>
      </c>
      <c r="G19" s="226">
        <v>9845</v>
      </c>
      <c r="H19" s="226">
        <v>88</v>
      </c>
      <c r="I19" s="226">
        <v>7</v>
      </c>
      <c r="J19" s="226">
        <v>60095</v>
      </c>
      <c r="K19" s="227" t="s">
        <v>136</v>
      </c>
      <c r="N19" s="233"/>
    </row>
    <row r="20" spans="1:14" ht="20.100000000000001" customHeight="1">
      <c r="A20" s="221" t="s">
        <v>137</v>
      </c>
      <c r="B20" s="222">
        <v>530</v>
      </c>
      <c r="C20" s="222">
        <v>27945</v>
      </c>
      <c r="D20" s="222">
        <v>14517</v>
      </c>
      <c r="E20" s="222">
        <v>15466</v>
      </c>
      <c r="F20" s="222">
        <v>2312</v>
      </c>
      <c r="G20" s="222">
        <v>8177</v>
      </c>
      <c r="H20" s="222">
        <v>62</v>
      </c>
      <c r="I20" s="222">
        <v>6</v>
      </c>
      <c r="J20" s="222">
        <v>69015</v>
      </c>
      <c r="K20" s="223" t="s">
        <v>138</v>
      </c>
    </row>
    <row r="21" spans="1:14" ht="20.100000000000001" customHeight="1" thickBot="1">
      <c r="A21" s="228" t="s">
        <v>214</v>
      </c>
      <c r="B21" s="229">
        <v>68415</v>
      </c>
      <c r="C21" s="229">
        <v>1358635</v>
      </c>
      <c r="D21" s="229">
        <v>708425</v>
      </c>
      <c r="E21" s="229">
        <v>776318</v>
      </c>
      <c r="F21" s="229">
        <v>141602</v>
      </c>
      <c r="G21" s="229">
        <v>425220</v>
      </c>
      <c r="H21" s="229">
        <v>7121</v>
      </c>
      <c r="I21" s="229">
        <v>482</v>
      </c>
      <c r="J21" s="229">
        <v>3486218</v>
      </c>
      <c r="K21" s="230" t="s">
        <v>111</v>
      </c>
    </row>
  </sheetData>
  <protectedRanges>
    <protectedRange sqref="A8:A18" name="نطاق1_1_2_1_1_1"/>
    <protectedRange sqref="K8:K18" name="نطاق1_3_1"/>
  </protectedRanges>
  <mergeCells count="6">
    <mergeCell ref="K5:K7"/>
    <mergeCell ref="A1:B1"/>
    <mergeCell ref="C2:J2"/>
    <mergeCell ref="C3:J3"/>
    <mergeCell ref="A5:A7"/>
    <mergeCell ref="B5:J5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zoomScale="98" zoomScaleNormal="98" zoomScaleSheetLayoutView="100" workbookViewId="0">
      <selection activeCell="E1" sqref="E1"/>
    </sheetView>
  </sheetViews>
  <sheetFormatPr defaultColWidth="9" defaultRowHeight="20.100000000000001" customHeight="1"/>
  <cols>
    <col min="1" max="1" width="21.375" style="236" customWidth="1"/>
    <col min="2" max="5" width="12.875" style="236" customWidth="1"/>
    <col min="6" max="6" width="16.375" style="236" bestFit="1" customWidth="1"/>
    <col min="7" max="7" width="12.875" style="236" customWidth="1"/>
    <col min="8" max="8" width="15.375" style="236" bestFit="1" customWidth="1"/>
    <col min="9" max="10" width="12.875" style="236" customWidth="1"/>
    <col min="11" max="11" width="22.625" style="236" bestFit="1" customWidth="1"/>
    <col min="12" max="13" width="29.375" style="236" customWidth="1"/>
    <col min="14" max="14" width="9.375" style="238" customWidth="1"/>
    <col min="15" max="16384" width="9" style="236"/>
  </cols>
  <sheetData>
    <row r="1" spans="1:14" s="232" customFormat="1" ht="20.100000000000001" customHeight="1">
      <c r="A1" s="503" t="s">
        <v>487</v>
      </c>
      <c r="B1" s="503"/>
      <c r="C1" s="231"/>
      <c r="D1" s="231"/>
      <c r="E1" s="231"/>
      <c r="F1" s="231"/>
      <c r="G1" s="231"/>
      <c r="H1" s="231"/>
      <c r="I1" s="231"/>
      <c r="J1" s="231"/>
      <c r="K1" s="215" t="s">
        <v>488</v>
      </c>
      <c r="L1" s="215"/>
      <c r="M1" s="243"/>
      <c r="N1" s="233" t="s">
        <v>142</v>
      </c>
    </row>
    <row r="2" spans="1:14" s="232" customFormat="1" ht="30" customHeight="1">
      <c r="A2" s="231"/>
      <c r="B2" s="231"/>
      <c r="C2" s="497" t="s">
        <v>363</v>
      </c>
      <c r="D2" s="497"/>
      <c r="E2" s="497"/>
      <c r="F2" s="497"/>
      <c r="G2" s="497"/>
      <c r="H2" s="497"/>
      <c r="I2" s="497"/>
      <c r="J2" s="497"/>
      <c r="K2" s="497"/>
      <c r="L2" s="231"/>
      <c r="M2" s="231"/>
      <c r="N2" s="233"/>
    </row>
    <row r="3" spans="1:14" s="232" customFormat="1" ht="30" customHeight="1">
      <c r="A3" s="234"/>
      <c r="B3" s="234"/>
      <c r="C3" s="497" t="s">
        <v>364</v>
      </c>
      <c r="D3" s="497"/>
      <c r="E3" s="497"/>
      <c r="F3" s="497"/>
      <c r="G3" s="497"/>
      <c r="H3" s="497"/>
      <c r="I3" s="497"/>
      <c r="J3" s="497"/>
      <c r="K3" s="497"/>
      <c r="L3" s="234"/>
      <c r="M3" s="234"/>
      <c r="N3" s="233"/>
    </row>
    <row r="4" spans="1:14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35"/>
      <c r="I4" s="235"/>
      <c r="J4" s="215"/>
      <c r="K4" s="215" t="s">
        <v>99</v>
      </c>
      <c r="L4" s="215"/>
      <c r="M4" s="235"/>
      <c r="N4" s="233"/>
    </row>
    <row r="5" spans="1:14" s="218" customFormat="1" ht="20.100000000000001" customHeight="1">
      <c r="A5" s="498" t="s">
        <v>460</v>
      </c>
      <c r="B5" s="500" t="s">
        <v>461</v>
      </c>
      <c r="C5" s="500"/>
      <c r="D5" s="500"/>
      <c r="E5" s="500"/>
      <c r="F5" s="500"/>
      <c r="G5" s="500"/>
      <c r="H5" s="500"/>
      <c r="I5" s="500"/>
      <c r="J5" s="500"/>
      <c r="K5" s="501" t="s">
        <v>462</v>
      </c>
      <c r="L5" s="244"/>
      <c r="M5" s="244"/>
      <c r="N5" s="233"/>
    </row>
    <row r="6" spans="1:14" s="220" customFormat="1" ht="30" customHeight="1">
      <c r="A6" s="499"/>
      <c r="B6" s="219" t="s">
        <v>463</v>
      </c>
      <c r="C6" s="219" t="s">
        <v>464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470</v>
      </c>
      <c r="J6" s="219" t="s">
        <v>108</v>
      </c>
      <c r="K6" s="502"/>
      <c r="L6" s="244"/>
      <c r="M6" s="244"/>
      <c r="N6" s="233"/>
    </row>
    <row r="7" spans="1:14" s="220" customFormat="1" ht="30.75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502"/>
      <c r="L7" s="244"/>
      <c r="M7" s="244"/>
      <c r="N7" s="233"/>
    </row>
    <row r="8" spans="1:14" ht="20.100000000000001" customHeight="1">
      <c r="A8" s="221" t="s">
        <v>113</v>
      </c>
      <c r="B8" s="222">
        <v>19361</v>
      </c>
      <c r="C8" s="222">
        <v>313027</v>
      </c>
      <c r="D8" s="222">
        <v>163907</v>
      </c>
      <c r="E8" s="222">
        <v>162617</v>
      </c>
      <c r="F8" s="222">
        <v>6062</v>
      </c>
      <c r="G8" s="222">
        <v>154385</v>
      </c>
      <c r="H8" s="222">
        <v>2250</v>
      </c>
      <c r="I8" s="222">
        <v>113</v>
      </c>
      <c r="J8" s="222">
        <v>821722</v>
      </c>
      <c r="K8" s="223" t="s">
        <v>114</v>
      </c>
      <c r="L8" s="245"/>
      <c r="M8" s="245"/>
      <c r="N8" s="233"/>
    </row>
    <row r="9" spans="1:14" ht="20.100000000000001" customHeight="1">
      <c r="A9" s="225" t="s">
        <v>115</v>
      </c>
      <c r="B9" s="226">
        <v>17930</v>
      </c>
      <c r="C9" s="226">
        <v>253384</v>
      </c>
      <c r="D9" s="226">
        <v>135962</v>
      </c>
      <c r="E9" s="226">
        <v>150403</v>
      </c>
      <c r="F9" s="226">
        <v>4708</v>
      </c>
      <c r="G9" s="226">
        <v>120785</v>
      </c>
      <c r="H9" s="226">
        <v>2325</v>
      </c>
      <c r="I9" s="226">
        <v>183</v>
      </c>
      <c r="J9" s="226">
        <v>685680</v>
      </c>
      <c r="K9" s="227" t="s">
        <v>116</v>
      </c>
      <c r="L9" s="246"/>
      <c r="M9" s="246"/>
      <c r="N9" s="233"/>
    </row>
    <row r="10" spans="1:14" ht="20.100000000000001" customHeight="1">
      <c r="A10" s="221" t="s">
        <v>117</v>
      </c>
      <c r="B10" s="222">
        <v>4520</v>
      </c>
      <c r="C10" s="222">
        <v>89887</v>
      </c>
      <c r="D10" s="222">
        <v>45565</v>
      </c>
      <c r="E10" s="222">
        <v>48723</v>
      </c>
      <c r="F10" s="222">
        <v>6165</v>
      </c>
      <c r="G10" s="222">
        <v>38092</v>
      </c>
      <c r="H10" s="222">
        <v>411</v>
      </c>
      <c r="I10" s="222">
        <v>13</v>
      </c>
      <c r="J10" s="222">
        <v>233376</v>
      </c>
      <c r="K10" s="223" t="s">
        <v>118</v>
      </c>
      <c r="L10" s="246"/>
      <c r="M10" s="246"/>
      <c r="N10" s="233"/>
    </row>
    <row r="11" spans="1:14" ht="20.100000000000001" customHeight="1">
      <c r="A11" s="225" t="s">
        <v>119</v>
      </c>
      <c r="B11" s="226">
        <v>3039</v>
      </c>
      <c r="C11" s="226">
        <v>62315</v>
      </c>
      <c r="D11" s="226">
        <v>33441</v>
      </c>
      <c r="E11" s="226">
        <v>38472</v>
      </c>
      <c r="F11" s="226">
        <v>4848</v>
      </c>
      <c r="G11" s="226">
        <v>28008</v>
      </c>
      <c r="H11" s="226">
        <v>166</v>
      </c>
      <c r="I11" s="226">
        <v>0</v>
      </c>
      <c r="J11" s="226">
        <v>170289</v>
      </c>
      <c r="K11" s="227" t="s">
        <v>120</v>
      </c>
      <c r="L11" s="246"/>
      <c r="M11" s="246"/>
      <c r="N11" s="233"/>
    </row>
    <row r="12" spans="1:14" ht="20.100000000000001" customHeight="1">
      <c r="A12" s="221" t="s">
        <v>121</v>
      </c>
      <c r="B12" s="222">
        <v>12024</v>
      </c>
      <c r="C12" s="222">
        <v>186461</v>
      </c>
      <c r="D12" s="222">
        <v>100006</v>
      </c>
      <c r="E12" s="222">
        <v>102052</v>
      </c>
      <c r="F12" s="222">
        <v>22637</v>
      </c>
      <c r="G12" s="222">
        <v>73882</v>
      </c>
      <c r="H12" s="222">
        <v>762</v>
      </c>
      <c r="I12" s="222">
        <v>35</v>
      </c>
      <c r="J12" s="222">
        <v>497859</v>
      </c>
      <c r="K12" s="223" t="s">
        <v>122</v>
      </c>
      <c r="L12" s="246"/>
      <c r="M12" s="246"/>
      <c r="N12" s="233"/>
    </row>
    <row r="13" spans="1:14" ht="20.100000000000001" customHeight="1">
      <c r="A13" s="225" t="s">
        <v>123</v>
      </c>
      <c r="B13" s="226">
        <v>3552</v>
      </c>
      <c r="C13" s="226">
        <v>108140</v>
      </c>
      <c r="D13" s="226">
        <v>55197</v>
      </c>
      <c r="E13" s="226">
        <v>54944</v>
      </c>
      <c r="F13" s="226">
        <v>15316</v>
      </c>
      <c r="G13" s="226">
        <v>41411</v>
      </c>
      <c r="H13" s="226">
        <v>159</v>
      </c>
      <c r="I13" s="226">
        <v>7</v>
      </c>
      <c r="J13" s="226">
        <v>278726</v>
      </c>
      <c r="K13" s="227" t="s">
        <v>124</v>
      </c>
      <c r="L13" s="246"/>
      <c r="M13" s="246"/>
      <c r="N13" s="233"/>
    </row>
    <row r="14" spans="1:14" ht="20.100000000000001" customHeight="1">
      <c r="A14" s="221" t="s">
        <v>125</v>
      </c>
      <c r="B14" s="222">
        <v>1507</v>
      </c>
      <c r="C14" s="222">
        <v>46732</v>
      </c>
      <c r="D14" s="222">
        <v>21680</v>
      </c>
      <c r="E14" s="222">
        <v>21460</v>
      </c>
      <c r="F14" s="222">
        <v>1111</v>
      </c>
      <c r="G14" s="222">
        <v>11748</v>
      </c>
      <c r="H14" s="222">
        <v>71</v>
      </c>
      <c r="I14" s="222">
        <v>4</v>
      </c>
      <c r="J14" s="222">
        <v>104313</v>
      </c>
      <c r="K14" s="223" t="s">
        <v>126</v>
      </c>
      <c r="L14" s="246"/>
      <c r="M14" s="246"/>
      <c r="N14" s="233"/>
    </row>
    <row r="15" spans="1:14" ht="20.100000000000001" customHeight="1">
      <c r="A15" s="225" t="s">
        <v>127</v>
      </c>
      <c r="B15" s="226">
        <v>635</v>
      </c>
      <c r="C15" s="226">
        <v>33222</v>
      </c>
      <c r="D15" s="226">
        <v>17364</v>
      </c>
      <c r="E15" s="226">
        <v>16875</v>
      </c>
      <c r="F15" s="226">
        <v>703</v>
      </c>
      <c r="G15" s="226">
        <v>16255</v>
      </c>
      <c r="H15" s="226">
        <v>56</v>
      </c>
      <c r="I15" s="226">
        <v>2</v>
      </c>
      <c r="J15" s="226">
        <v>85112</v>
      </c>
      <c r="K15" s="227" t="s">
        <v>128</v>
      </c>
      <c r="L15" s="246"/>
      <c r="M15" s="246"/>
      <c r="N15" s="233"/>
    </row>
    <row r="16" spans="1:14" ht="20.100000000000001" customHeight="1">
      <c r="A16" s="221" t="s">
        <v>129</v>
      </c>
      <c r="B16" s="222">
        <v>515</v>
      </c>
      <c r="C16" s="222">
        <v>22300</v>
      </c>
      <c r="D16" s="222">
        <v>9697</v>
      </c>
      <c r="E16" s="222">
        <v>9893</v>
      </c>
      <c r="F16" s="222">
        <v>1664</v>
      </c>
      <c r="G16" s="222">
        <v>8697</v>
      </c>
      <c r="H16" s="222">
        <v>11</v>
      </c>
      <c r="I16" s="222">
        <v>1</v>
      </c>
      <c r="J16" s="222">
        <v>52778</v>
      </c>
      <c r="K16" s="223" t="s">
        <v>130</v>
      </c>
      <c r="L16" s="246"/>
      <c r="M16" s="246"/>
      <c r="N16" s="233"/>
    </row>
    <row r="17" spans="1:14" ht="20.100000000000001" customHeight="1">
      <c r="A17" s="225" t="s">
        <v>131</v>
      </c>
      <c r="B17" s="226">
        <v>2391</v>
      </c>
      <c r="C17" s="226">
        <v>68706</v>
      </c>
      <c r="D17" s="226">
        <v>33370</v>
      </c>
      <c r="E17" s="226">
        <v>31332</v>
      </c>
      <c r="F17" s="226">
        <v>1225</v>
      </c>
      <c r="G17" s="226">
        <v>33738</v>
      </c>
      <c r="H17" s="226">
        <v>62</v>
      </c>
      <c r="I17" s="226">
        <v>0</v>
      </c>
      <c r="J17" s="226">
        <v>170824</v>
      </c>
      <c r="K17" s="227" t="s">
        <v>132</v>
      </c>
      <c r="L17" s="246"/>
      <c r="M17" s="246"/>
      <c r="N17" s="233"/>
    </row>
    <row r="18" spans="1:14" ht="20.100000000000001" customHeight="1">
      <c r="A18" s="221" t="s">
        <v>133</v>
      </c>
      <c r="B18" s="222">
        <v>927</v>
      </c>
      <c r="C18" s="222">
        <v>28376</v>
      </c>
      <c r="D18" s="222">
        <v>13005</v>
      </c>
      <c r="E18" s="222">
        <v>10245</v>
      </c>
      <c r="F18" s="222">
        <v>949</v>
      </c>
      <c r="G18" s="222">
        <v>6835</v>
      </c>
      <c r="H18" s="222">
        <v>13</v>
      </c>
      <c r="I18" s="222">
        <v>1</v>
      </c>
      <c r="J18" s="222">
        <v>60351</v>
      </c>
      <c r="K18" s="223" t="s">
        <v>134</v>
      </c>
      <c r="L18" s="246"/>
      <c r="M18" s="246"/>
      <c r="N18" s="233"/>
    </row>
    <row r="19" spans="1:14" s="237" customFormat="1" ht="20.100000000000001" customHeight="1">
      <c r="A19" s="225" t="s">
        <v>135</v>
      </c>
      <c r="B19" s="226">
        <v>621</v>
      </c>
      <c r="C19" s="226">
        <v>19929</v>
      </c>
      <c r="D19" s="226">
        <v>10829</v>
      </c>
      <c r="E19" s="226">
        <v>12350</v>
      </c>
      <c r="F19" s="226">
        <v>370</v>
      </c>
      <c r="G19" s="226">
        <v>12499</v>
      </c>
      <c r="H19" s="226">
        <v>40</v>
      </c>
      <c r="I19" s="226">
        <v>1</v>
      </c>
      <c r="J19" s="226">
        <v>56639</v>
      </c>
      <c r="K19" s="227" t="s">
        <v>136</v>
      </c>
      <c r="L19" s="247"/>
      <c r="M19" s="247"/>
      <c r="N19" s="233"/>
    </row>
    <row r="20" spans="1:14" ht="20.100000000000001" customHeight="1">
      <c r="A20" s="221" t="s">
        <v>137</v>
      </c>
      <c r="B20" s="222">
        <v>834</v>
      </c>
      <c r="C20" s="222">
        <v>26285</v>
      </c>
      <c r="D20" s="222">
        <v>13023</v>
      </c>
      <c r="E20" s="222">
        <v>14282</v>
      </c>
      <c r="F20" s="222">
        <v>679</v>
      </c>
      <c r="G20" s="222">
        <v>11819</v>
      </c>
      <c r="H20" s="222">
        <v>32</v>
      </c>
      <c r="I20" s="222">
        <v>6</v>
      </c>
      <c r="J20" s="222">
        <v>66960</v>
      </c>
      <c r="K20" s="223" t="s">
        <v>138</v>
      </c>
      <c r="N20" s="233"/>
    </row>
    <row r="21" spans="1:14" ht="20.100000000000001" customHeight="1" thickBot="1">
      <c r="A21" s="228" t="s">
        <v>214</v>
      </c>
      <c r="B21" s="229">
        <v>67856</v>
      </c>
      <c r="C21" s="229">
        <v>1258764</v>
      </c>
      <c r="D21" s="229">
        <v>653046</v>
      </c>
      <c r="E21" s="229">
        <v>673648</v>
      </c>
      <c r="F21" s="229">
        <v>66437</v>
      </c>
      <c r="G21" s="229">
        <v>558154</v>
      </c>
      <c r="H21" s="229">
        <v>6358</v>
      </c>
      <c r="I21" s="229">
        <v>366</v>
      </c>
      <c r="J21" s="229">
        <v>3284629</v>
      </c>
      <c r="K21" s="230" t="s">
        <v>111</v>
      </c>
    </row>
  </sheetData>
  <protectedRanges>
    <protectedRange sqref="K8:M18" name="نطاق1_3_1"/>
    <protectedRange sqref="A8:A18" name="نطاق1_1_2_1_1_1"/>
  </protectedRanges>
  <mergeCells count="6">
    <mergeCell ref="A1:B1"/>
    <mergeCell ref="C2:K2"/>
    <mergeCell ref="C3:K3"/>
    <mergeCell ref="A5:A7"/>
    <mergeCell ref="B5:J5"/>
    <mergeCell ref="K5:K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zoomScaleNormal="100" zoomScaleSheetLayoutView="50" workbookViewId="0">
      <selection activeCell="E1" sqref="E1"/>
    </sheetView>
  </sheetViews>
  <sheetFormatPr defaultColWidth="9" defaultRowHeight="12.75"/>
  <cols>
    <col min="1" max="1" width="21.375" style="224" customWidth="1"/>
    <col min="2" max="5" width="12.875" style="224" customWidth="1"/>
    <col min="6" max="6" width="16" style="224" bestFit="1" customWidth="1"/>
    <col min="7" max="7" width="12.875" style="224" customWidth="1"/>
    <col min="8" max="8" width="15.125" style="224" bestFit="1" customWidth="1"/>
    <col min="9" max="10" width="12.875" style="224" customWidth="1"/>
    <col min="11" max="11" width="24.875" style="224" customWidth="1"/>
    <col min="12" max="13" width="9" style="224"/>
    <col min="14" max="14" width="9.375" style="241" customWidth="1"/>
    <col min="15" max="16384" width="9" style="224"/>
  </cols>
  <sheetData>
    <row r="1" spans="1:14" s="213" customFormat="1" ht="20.100000000000001" customHeight="1">
      <c r="A1" s="215" t="s">
        <v>489</v>
      </c>
      <c r="B1" s="211"/>
      <c r="C1" s="211"/>
      <c r="D1" s="211"/>
      <c r="E1" s="211"/>
      <c r="F1" s="211"/>
      <c r="G1" s="211"/>
      <c r="H1" s="211"/>
      <c r="I1" s="211"/>
      <c r="J1" s="211"/>
      <c r="K1" s="215" t="s">
        <v>490</v>
      </c>
      <c r="N1" s="239" t="s">
        <v>142</v>
      </c>
    </row>
    <row r="2" spans="1:14" s="213" customFormat="1" ht="27" customHeight="1">
      <c r="A2" s="211"/>
      <c r="B2" s="211"/>
      <c r="C2" s="497" t="s">
        <v>365</v>
      </c>
      <c r="D2" s="497"/>
      <c r="E2" s="497"/>
      <c r="F2" s="497"/>
      <c r="G2" s="497"/>
      <c r="H2" s="497"/>
      <c r="I2" s="497"/>
      <c r="J2" s="497"/>
      <c r="K2" s="248"/>
      <c r="N2" s="239"/>
    </row>
    <row r="3" spans="1:14" s="213" customFormat="1" ht="27" customHeight="1">
      <c r="A3" s="214"/>
      <c r="B3" s="214"/>
      <c r="C3" s="497" t="s">
        <v>366</v>
      </c>
      <c r="D3" s="497"/>
      <c r="E3" s="497"/>
      <c r="F3" s="497"/>
      <c r="G3" s="497"/>
      <c r="H3" s="497"/>
      <c r="I3" s="497"/>
      <c r="J3" s="497"/>
      <c r="K3" s="248"/>
      <c r="N3" s="239"/>
    </row>
    <row r="4" spans="1:14" s="213" customFormat="1" ht="20.100000000000001" customHeight="1" thickBot="1">
      <c r="A4" s="215" t="s">
        <v>98</v>
      </c>
      <c r="B4" s="249"/>
      <c r="D4" s="214"/>
      <c r="E4" s="214"/>
      <c r="F4" s="214"/>
      <c r="G4" s="214"/>
      <c r="H4" s="216"/>
      <c r="I4" s="216"/>
      <c r="J4" s="215"/>
      <c r="K4" s="215" t="s">
        <v>99</v>
      </c>
      <c r="N4" s="239"/>
    </row>
    <row r="5" spans="1:14" s="218" customFormat="1" ht="20.100000000000001" customHeight="1">
      <c r="A5" s="498" t="s">
        <v>460</v>
      </c>
      <c r="B5" s="500" t="s">
        <v>461</v>
      </c>
      <c r="C5" s="500"/>
      <c r="D5" s="500"/>
      <c r="E5" s="500"/>
      <c r="F5" s="500"/>
      <c r="G5" s="500"/>
      <c r="H5" s="500"/>
      <c r="I5" s="500"/>
      <c r="J5" s="500"/>
      <c r="K5" s="501" t="s">
        <v>462</v>
      </c>
      <c r="N5" s="239"/>
    </row>
    <row r="6" spans="1:14" s="220" customFormat="1" ht="20.100000000000001" customHeight="1">
      <c r="A6" s="499"/>
      <c r="B6" s="219" t="s">
        <v>463</v>
      </c>
      <c r="C6" s="219" t="s">
        <v>464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470</v>
      </c>
      <c r="J6" s="219" t="s">
        <v>108</v>
      </c>
      <c r="K6" s="502"/>
      <c r="N6" s="239"/>
    </row>
    <row r="7" spans="1:14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502"/>
      <c r="N7" s="239"/>
    </row>
    <row r="8" spans="1:14" ht="18">
      <c r="A8" s="221" t="s">
        <v>113</v>
      </c>
      <c r="B8" s="222">
        <v>27131</v>
      </c>
      <c r="C8" s="222">
        <v>185141</v>
      </c>
      <c r="D8" s="222">
        <v>82233</v>
      </c>
      <c r="E8" s="222">
        <v>69409</v>
      </c>
      <c r="F8" s="222">
        <v>19335</v>
      </c>
      <c r="G8" s="222">
        <v>35185</v>
      </c>
      <c r="H8" s="222">
        <v>822</v>
      </c>
      <c r="I8" s="222">
        <v>73</v>
      </c>
      <c r="J8" s="222">
        <v>419329</v>
      </c>
      <c r="K8" s="223" t="s">
        <v>114</v>
      </c>
      <c r="N8" s="239"/>
    </row>
    <row r="9" spans="1:14" ht="18">
      <c r="A9" s="225" t="s">
        <v>115</v>
      </c>
      <c r="B9" s="226">
        <v>30329</v>
      </c>
      <c r="C9" s="226">
        <v>265976</v>
      </c>
      <c r="D9" s="226">
        <v>114890</v>
      </c>
      <c r="E9" s="226">
        <v>88468</v>
      </c>
      <c r="F9" s="226">
        <v>17156</v>
      </c>
      <c r="G9" s="226">
        <v>39926</v>
      </c>
      <c r="H9" s="226">
        <v>1311</v>
      </c>
      <c r="I9" s="226">
        <v>295</v>
      </c>
      <c r="J9" s="226">
        <v>558351</v>
      </c>
      <c r="K9" s="227" t="s">
        <v>116</v>
      </c>
      <c r="N9" s="239"/>
    </row>
    <row r="10" spans="1:14" ht="18">
      <c r="A10" s="221" t="s">
        <v>117</v>
      </c>
      <c r="B10" s="222">
        <v>3562</v>
      </c>
      <c r="C10" s="222">
        <v>38821</v>
      </c>
      <c r="D10" s="222">
        <v>16443</v>
      </c>
      <c r="E10" s="222">
        <v>13266</v>
      </c>
      <c r="F10" s="222">
        <v>2352</v>
      </c>
      <c r="G10" s="222">
        <v>8897</v>
      </c>
      <c r="H10" s="222">
        <v>480</v>
      </c>
      <c r="I10" s="222">
        <v>55</v>
      </c>
      <c r="J10" s="222">
        <v>83876</v>
      </c>
      <c r="K10" s="223" t="s">
        <v>118</v>
      </c>
      <c r="N10" s="239"/>
    </row>
    <row r="11" spans="1:14" ht="18">
      <c r="A11" s="225" t="s">
        <v>119</v>
      </c>
      <c r="B11" s="226">
        <v>1700</v>
      </c>
      <c r="C11" s="226">
        <v>13525</v>
      </c>
      <c r="D11" s="226">
        <v>5425</v>
      </c>
      <c r="E11" s="226">
        <v>4023</v>
      </c>
      <c r="F11" s="226">
        <v>868</v>
      </c>
      <c r="G11" s="226">
        <v>1452</v>
      </c>
      <c r="H11" s="226">
        <v>20</v>
      </c>
      <c r="I11" s="226">
        <v>2</v>
      </c>
      <c r="J11" s="226">
        <v>27015</v>
      </c>
      <c r="K11" s="227" t="s">
        <v>120</v>
      </c>
      <c r="N11" s="239"/>
    </row>
    <row r="12" spans="1:14" ht="18">
      <c r="A12" s="221" t="s">
        <v>121</v>
      </c>
      <c r="B12" s="222">
        <v>12983</v>
      </c>
      <c r="C12" s="222">
        <v>76019</v>
      </c>
      <c r="D12" s="222">
        <v>32703</v>
      </c>
      <c r="E12" s="222">
        <v>26515</v>
      </c>
      <c r="F12" s="222">
        <v>8297</v>
      </c>
      <c r="G12" s="222">
        <v>12775</v>
      </c>
      <c r="H12" s="222">
        <v>340</v>
      </c>
      <c r="I12" s="222">
        <v>44</v>
      </c>
      <c r="J12" s="222">
        <v>169676</v>
      </c>
      <c r="K12" s="223" t="s">
        <v>122</v>
      </c>
      <c r="N12" s="239"/>
    </row>
    <row r="13" spans="1:14" ht="18">
      <c r="A13" s="225" t="s">
        <v>123</v>
      </c>
      <c r="B13" s="226">
        <v>1551</v>
      </c>
      <c r="C13" s="226">
        <v>19392</v>
      </c>
      <c r="D13" s="226">
        <v>7188</v>
      </c>
      <c r="E13" s="226">
        <v>5196</v>
      </c>
      <c r="F13" s="226">
        <v>1067</v>
      </c>
      <c r="G13" s="226">
        <v>2026</v>
      </c>
      <c r="H13" s="226">
        <v>49</v>
      </c>
      <c r="I13" s="226">
        <v>1</v>
      </c>
      <c r="J13" s="226">
        <v>36470</v>
      </c>
      <c r="K13" s="227" t="s">
        <v>124</v>
      </c>
      <c r="N13" s="239"/>
    </row>
    <row r="14" spans="1:14" ht="18">
      <c r="A14" s="221" t="s">
        <v>125</v>
      </c>
      <c r="B14" s="222">
        <v>763</v>
      </c>
      <c r="C14" s="222">
        <v>7983</v>
      </c>
      <c r="D14" s="222">
        <v>3067</v>
      </c>
      <c r="E14" s="222">
        <v>2515</v>
      </c>
      <c r="F14" s="222">
        <v>700</v>
      </c>
      <c r="G14" s="222">
        <v>905</v>
      </c>
      <c r="H14" s="222">
        <v>13</v>
      </c>
      <c r="I14" s="222">
        <v>1</v>
      </c>
      <c r="J14" s="222">
        <v>15947</v>
      </c>
      <c r="K14" s="223" t="s">
        <v>126</v>
      </c>
      <c r="N14" s="239"/>
    </row>
    <row r="15" spans="1:14" ht="18">
      <c r="A15" s="225" t="s">
        <v>127</v>
      </c>
      <c r="B15" s="226">
        <v>682</v>
      </c>
      <c r="C15" s="226">
        <v>4820</v>
      </c>
      <c r="D15" s="226">
        <v>1504</v>
      </c>
      <c r="E15" s="226">
        <v>1252</v>
      </c>
      <c r="F15" s="226">
        <v>48</v>
      </c>
      <c r="G15" s="226">
        <v>267</v>
      </c>
      <c r="H15" s="226">
        <v>2</v>
      </c>
      <c r="I15" s="226">
        <v>0</v>
      </c>
      <c r="J15" s="226">
        <v>8575</v>
      </c>
      <c r="K15" s="227" t="s">
        <v>128</v>
      </c>
      <c r="N15" s="239"/>
    </row>
    <row r="16" spans="1:14" ht="18">
      <c r="A16" s="221" t="s">
        <v>129</v>
      </c>
      <c r="B16" s="222">
        <v>144</v>
      </c>
      <c r="C16" s="222">
        <v>2646</v>
      </c>
      <c r="D16" s="222">
        <v>968</v>
      </c>
      <c r="E16" s="222">
        <v>881</v>
      </c>
      <c r="F16" s="222">
        <v>26</v>
      </c>
      <c r="G16" s="222">
        <v>161</v>
      </c>
      <c r="H16" s="222">
        <v>2</v>
      </c>
      <c r="I16" s="222">
        <v>1</v>
      </c>
      <c r="J16" s="222">
        <v>4829</v>
      </c>
      <c r="K16" s="223" t="s">
        <v>130</v>
      </c>
      <c r="N16" s="239"/>
    </row>
    <row r="17" spans="1:14" ht="18">
      <c r="A17" s="225" t="s">
        <v>131</v>
      </c>
      <c r="B17" s="226">
        <v>1044</v>
      </c>
      <c r="C17" s="226">
        <v>12306</v>
      </c>
      <c r="D17" s="226">
        <v>4796</v>
      </c>
      <c r="E17" s="226">
        <v>3427</v>
      </c>
      <c r="F17" s="226">
        <v>920</v>
      </c>
      <c r="G17" s="226">
        <v>1005</v>
      </c>
      <c r="H17" s="226">
        <v>12</v>
      </c>
      <c r="I17" s="226">
        <v>0</v>
      </c>
      <c r="J17" s="226">
        <v>23510</v>
      </c>
      <c r="K17" s="227" t="s">
        <v>132</v>
      </c>
      <c r="N17" s="239"/>
    </row>
    <row r="18" spans="1:14" ht="18">
      <c r="A18" s="221" t="s">
        <v>133</v>
      </c>
      <c r="B18" s="222">
        <v>424</v>
      </c>
      <c r="C18" s="222">
        <v>7157</v>
      </c>
      <c r="D18" s="222">
        <v>3144</v>
      </c>
      <c r="E18" s="222">
        <v>2187</v>
      </c>
      <c r="F18" s="222">
        <v>425</v>
      </c>
      <c r="G18" s="222">
        <v>497</v>
      </c>
      <c r="H18" s="222">
        <v>3</v>
      </c>
      <c r="I18" s="222">
        <v>1</v>
      </c>
      <c r="J18" s="222">
        <v>13838</v>
      </c>
      <c r="K18" s="223" t="s">
        <v>134</v>
      </c>
      <c r="N18" s="239"/>
    </row>
    <row r="19" spans="1:14" s="218" customFormat="1" ht="18">
      <c r="A19" s="225" t="s">
        <v>135</v>
      </c>
      <c r="B19" s="226">
        <v>314</v>
      </c>
      <c r="C19" s="226">
        <v>2456</v>
      </c>
      <c r="D19" s="226">
        <v>984</v>
      </c>
      <c r="E19" s="226">
        <v>802</v>
      </c>
      <c r="F19" s="226">
        <v>251</v>
      </c>
      <c r="G19" s="226">
        <v>244</v>
      </c>
      <c r="H19" s="226">
        <v>2</v>
      </c>
      <c r="I19" s="226">
        <v>0</v>
      </c>
      <c r="J19" s="226">
        <v>5053</v>
      </c>
      <c r="K19" s="227" t="s">
        <v>136</v>
      </c>
      <c r="N19" s="239"/>
    </row>
    <row r="20" spans="1:14" ht="14.25" customHeight="1">
      <c r="A20" s="221" t="s">
        <v>137</v>
      </c>
      <c r="B20" s="222">
        <v>299</v>
      </c>
      <c r="C20" s="222">
        <v>3545</v>
      </c>
      <c r="D20" s="222">
        <v>1322</v>
      </c>
      <c r="E20" s="222">
        <v>1091</v>
      </c>
      <c r="F20" s="222">
        <v>40</v>
      </c>
      <c r="G20" s="222">
        <v>323</v>
      </c>
      <c r="H20" s="222">
        <v>3</v>
      </c>
      <c r="I20" s="222">
        <v>1</v>
      </c>
      <c r="J20" s="222">
        <v>6624</v>
      </c>
      <c r="K20" s="223" t="s">
        <v>138</v>
      </c>
      <c r="N20" s="239"/>
    </row>
    <row r="21" spans="1:14" ht="18.75" thickBot="1">
      <c r="A21" s="228" t="s">
        <v>214</v>
      </c>
      <c r="B21" s="229">
        <v>80926</v>
      </c>
      <c r="C21" s="229">
        <v>639787</v>
      </c>
      <c r="D21" s="229">
        <v>274667</v>
      </c>
      <c r="E21" s="229">
        <v>219032</v>
      </c>
      <c r="F21" s="229">
        <v>51485</v>
      </c>
      <c r="G21" s="229">
        <v>103663</v>
      </c>
      <c r="H21" s="229">
        <v>3059</v>
      </c>
      <c r="I21" s="229">
        <v>474</v>
      </c>
      <c r="J21" s="229">
        <v>1373093</v>
      </c>
      <c r="K21" s="230" t="s">
        <v>111</v>
      </c>
    </row>
  </sheetData>
  <protectedRanges>
    <protectedRange sqref="K8:K18" name="نطاق1_3_1"/>
    <protectedRange sqref="A8:A18" name="نطاق1_1_2_1_1_1"/>
  </protectedRanges>
  <mergeCells count="5">
    <mergeCell ref="C2:J2"/>
    <mergeCell ref="C3:J3"/>
    <mergeCell ref="A5:A7"/>
    <mergeCell ref="B5:J5"/>
    <mergeCell ref="K5:K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rightToLeft="1" zoomScaleNormal="100" zoomScaleSheetLayoutView="90" workbookViewId="0">
      <selection activeCell="C3" sqref="C3"/>
    </sheetView>
  </sheetViews>
  <sheetFormatPr defaultColWidth="9" defaultRowHeight="15.75"/>
  <cols>
    <col min="1" max="1" width="25.125" style="47" customWidth="1"/>
    <col min="2" max="9" width="13.75" style="47" customWidth="1"/>
    <col min="10" max="10" width="13.75" style="57" customWidth="1"/>
    <col min="11" max="11" width="25.125" style="47" customWidth="1"/>
    <col min="12" max="14" width="9" style="1"/>
    <col min="15" max="15" width="9.375" style="58" customWidth="1"/>
    <col min="16" max="16384" width="9" style="47"/>
  </cols>
  <sheetData>
    <row r="1" spans="1:15" s="41" customFormat="1" ht="18">
      <c r="A1" s="21" t="s">
        <v>140</v>
      </c>
      <c r="B1" s="23"/>
      <c r="C1" s="23"/>
      <c r="D1" s="23"/>
      <c r="E1" s="23"/>
      <c r="F1" s="23"/>
      <c r="G1" s="23"/>
      <c r="H1" s="22"/>
      <c r="I1" s="23"/>
      <c r="J1" s="22"/>
      <c r="K1" s="24" t="s">
        <v>141</v>
      </c>
      <c r="L1" s="25" t="s">
        <v>95</v>
      </c>
      <c r="O1" s="453" t="s">
        <v>142</v>
      </c>
    </row>
    <row r="2" spans="1:15" s="41" customFormat="1" ht="27">
      <c r="A2" s="42"/>
      <c r="B2" s="42"/>
      <c r="C2" s="448" t="s">
        <v>143</v>
      </c>
      <c r="D2" s="448"/>
      <c r="E2" s="448"/>
      <c r="F2" s="448"/>
      <c r="G2" s="448"/>
      <c r="H2" s="448"/>
      <c r="I2" s="448"/>
      <c r="J2" s="448"/>
      <c r="K2" s="448"/>
      <c r="O2" s="453"/>
    </row>
    <row r="3" spans="1:15" s="41" customFormat="1" ht="27">
      <c r="A3" s="43"/>
      <c r="B3" s="43"/>
      <c r="C3" s="448" t="s">
        <v>144</v>
      </c>
      <c r="D3" s="448"/>
      <c r="E3" s="448"/>
      <c r="F3" s="448"/>
      <c r="G3" s="448"/>
      <c r="H3" s="448"/>
      <c r="I3" s="448"/>
      <c r="J3" s="448"/>
      <c r="K3" s="448"/>
      <c r="O3" s="453"/>
    </row>
    <row r="4" spans="1:15" s="46" customFormat="1" ht="18.75" thickBot="1">
      <c r="A4" s="21" t="s">
        <v>98</v>
      </c>
      <c r="B4" s="22"/>
      <c r="C4" s="44"/>
      <c r="D4" s="44"/>
      <c r="E4" s="44"/>
      <c r="F4" s="44"/>
      <c r="G4" s="44"/>
      <c r="H4" s="44"/>
      <c r="I4" s="45"/>
      <c r="J4" s="45"/>
      <c r="K4" s="24" t="s">
        <v>99</v>
      </c>
      <c r="O4" s="453"/>
    </row>
    <row r="5" spans="1:15" ht="18.75" thickTop="1">
      <c r="A5" s="449" t="s">
        <v>145</v>
      </c>
      <c r="B5" s="451" t="s">
        <v>101</v>
      </c>
      <c r="C5" s="451"/>
      <c r="D5" s="451"/>
      <c r="E5" s="452" t="s">
        <v>102</v>
      </c>
      <c r="F5" s="452"/>
      <c r="G5" s="452"/>
      <c r="H5" s="452" t="s">
        <v>103</v>
      </c>
      <c r="I5" s="452"/>
      <c r="J5" s="452"/>
      <c r="K5" s="446" t="s">
        <v>146</v>
      </c>
      <c r="O5" s="453"/>
    </row>
    <row r="6" spans="1:15" ht="18">
      <c r="A6" s="450"/>
      <c r="B6" s="29" t="s">
        <v>106</v>
      </c>
      <c r="C6" s="29" t="s">
        <v>107</v>
      </c>
      <c r="D6" s="29" t="s">
        <v>108</v>
      </c>
      <c r="E6" s="29" t="s">
        <v>106</v>
      </c>
      <c r="F6" s="29" t="s">
        <v>107</v>
      </c>
      <c r="G6" s="29" t="s">
        <v>108</v>
      </c>
      <c r="H6" s="30" t="s">
        <v>106</v>
      </c>
      <c r="I6" s="29" t="s">
        <v>107</v>
      </c>
      <c r="J6" s="29" t="s">
        <v>108</v>
      </c>
      <c r="K6" s="447"/>
      <c r="O6" s="453"/>
    </row>
    <row r="7" spans="1:15" ht="18">
      <c r="A7" s="450"/>
      <c r="B7" s="30" t="s">
        <v>109</v>
      </c>
      <c r="C7" s="29" t="s">
        <v>110</v>
      </c>
      <c r="D7" s="29" t="s">
        <v>111</v>
      </c>
      <c r="E7" s="30" t="s">
        <v>109</v>
      </c>
      <c r="F7" s="29" t="s">
        <v>110</v>
      </c>
      <c r="G7" s="29" t="s">
        <v>111</v>
      </c>
      <c r="H7" s="30" t="s">
        <v>109</v>
      </c>
      <c r="I7" s="29" t="s">
        <v>110</v>
      </c>
      <c r="J7" s="29" t="s">
        <v>111</v>
      </c>
      <c r="K7" s="447"/>
      <c r="O7" s="453"/>
    </row>
    <row r="8" spans="1:15" ht="18">
      <c r="A8" s="48" t="s">
        <v>147</v>
      </c>
      <c r="B8" s="49">
        <v>830349</v>
      </c>
      <c r="C8" s="49">
        <v>760805</v>
      </c>
      <c r="D8" s="49">
        <v>1591154</v>
      </c>
      <c r="E8" s="49">
        <v>290066</v>
      </c>
      <c r="F8" s="49">
        <v>256666</v>
      </c>
      <c r="G8" s="49">
        <v>546732</v>
      </c>
      <c r="H8" s="49">
        <v>1120415</v>
      </c>
      <c r="I8" s="49">
        <v>1017471</v>
      </c>
      <c r="J8" s="49">
        <v>2137886</v>
      </c>
      <c r="K8" s="50" t="s">
        <v>147</v>
      </c>
      <c r="O8" s="453"/>
    </row>
    <row r="9" spans="1:15" ht="18">
      <c r="A9" s="51" t="s">
        <v>148</v>
      </c>
      <c r="B9" s="52">
        <v>969754</v>
      </c>
      <c r="C9" s="52">
        <v>913064</v>
      </c>
      <c r="D9" s="52">
        <v>1882818</v>
      </c>
      <c r="E9" s="52">
        <v>320380</v>
      </c>
      <c r="F9" s="52">
        <v>257052</v>
      </c>
      <c r="G9" s="52">
        <v>577432</v>
      </c>
      <c r="H9" s="52">
        <v>1290134</v>
      </c>
      <c r="I9" s="52">
        <v>1170116</v>
      </c>
      <c r="J9" s="52">
        <v>2460250</v>
      </c>
      <c r="K9" s="53" t="s">
        <v>149</v>
      </c>
      <c r="O9" s="453"/>
    </row>
    <row r="10" spans="1:15" ht="18">
      <c r="A10" s="48" t="s">
        <v>150</v>
      </c>
      <c r="B10" s="49">
        <v>1070045</v>
      </c>
      <c r="C10" s="49">
        <v>1006100</v>
      </c>
      <c r="D10" s="49">
        <v>2076145</v>
      </c>
      <c r="E10" s="49">
        <v>296806</v>
      </c>
      <c r="F10" s="49">
        <v>217226</v>
      </c>
      <c r="G10" s="49">
        <v>514032</v>
      </c>
      <c r="H10" s="49">
        <v>1366851</v>
      </c>
      <c r="I10" s="49">
        <v>1223326</v>
      </c>
      <c r="J10" s="49">
        <v>2590177</v>
      </c>
      <c r="K10" s="50" t="s">
        <v>151</v>
      </c>
      <c r="O10" s="453"/>
    </row>
    <row r="11" spans="1:15" ht="18">
      <c r="A11" s="51" t="s">
        <v>152</v>
      </c>
      <c r="B11" s="52">
        <v>1149837</v>
      </c>
      <c r="C11" s="52">
        <v>1056518</v>
      </c>
      <c r="D11" s="52">
        <v>2206355</v>
      </c>
      <c r="E11" s="52">
        <v>250703</v>
      </c>
      <c r="F11" s="52">
        <v>173004</v>
      </c>
      <c r="G11" s="52">
        <v>423707</v>
      </c>
      <c r="H11" s="52">
        <v>1400540</v>
      </c>
      <c r="I11" s="52">
        <v>1229522</v>
      </c>
      <c r="J11" s="52">
        <v>2630062</v>
      </c>
      <c r="K11" s="53" t="s">
        <v>153</v>
      </c>
      <c r="O11" s="453"/>
    </row>
    <row r="12" spans="1:15" ht="18">
      <c r="A12" s="48" t="s">
        <v>154</v>
      </c>
      <c r="B12" s="49">
        <v>1065450</v>
      </c>
      <c r="C12" s="49">
        <v>1044838</v>
      </c>
      <c r="D12" s="49">
        <v>2110288</v>
      </c>
      <c r="E12" s="49">
        <v>449464</v>
      </c>
      <c r="F12" s="49">
        <v>206240</v>
      </c>
      <c r="G12" s="49">
        <v>655704</v>
      </c>
      <c r="H12" s="49">
        <v>1514914</v>
      </c>
      <c r="I12" s="49">
        <v>1251078</v>
      </c>
      <c r="J12" s="49">
        <v>2765992</v>
      </c>
      <c r="K12" s="50" t="s">
        <v>155</v>
      </c>
      <c r="O12" s="453"/>
    </row>
    <row r="13" spans="1:15" ht="18">
      <c r="A13" s="51" t="s">
        <v>156</v>
      </c>
      <c r="B13" s="52">
        <v>943734</v>
      </c>
      <c r="C13" s="52">
        <v>1024784</v>
      </c>
      <c r="D13" s="52">
        <v>1968518</v>
      </c>
      <c r="E13" s="52">
        <v>836425</v>
      </c>
      <c r="F13" s="52">
        <v>313389</v>
      </c>
      <c r="G13" s="52">
        <v>1149814</v>
      </c>
      <c r="H13" s="52">
        <v>1780159</v>
      </c>
      <c r="I13" s="52">
        <v>1338173</v>
      </c>
      <c r="J13" s="52">
        <v>3118332</v>
      </c>
      <c r="K13" s="53" t="s">
        <v>157</v>
      </c>
      <c r="O13" s="453"/>
    </row>
    <row r="14" spans="1:15" ht="18">
      <c r="A14" s="48" t="s">
        <v>158</v>
      </c>
      <c r="B14" s="49">
        <v>822276</v>
      </c>
      <c r="C14" s="49">
        <v>827947</v>
      </c>
      <c r="D14" s="49">
        <v>1650223</v>
      </c>
      <c r="E14" s="49">
        <v>990888</v>
      </c>
      <c r="F14" s="49">
        <v>329718</v>
      </c>
      <c r="G14" s="49">
        <v>1320606</v>
      </c>
      <c r="H14" s="49">
        <v>1813164</v>
      </c>
      <c r="I14" s="49">
        <v>1157665</v>
      </c>
      <c r="J14" s="49">
        <v>2970829</v>
      </c>
      <c r="K14" s="50" t="s">
        <v>159</v>
      </c>
      <c r="O14" s="453"/>
    </row>
    <row r="15" spans="1:15" ht="18">
      <c r="A15" s="51" t="s">
        <v>160</v>
      </c>
      <c r="B15" s="52">
        <v>678777</v>
      </c>
      <c r="C15" s="52">
        <v>678773</v>
      </c>
      <c r="D15" s="52">
        <v>1357550</v>
      </c>
      <c r="E15" s="52">
        <v>869390</v>
      </c>
      <c r="F15" s="52">
        <v>286620</v>
      </c>
      <c r="G15" s="52">
        <v>1156010</v>
      </c>
      <c r="H15" s="52">
        <v>1548167</v>
      </c>
      <c r="I15" s="52">
        <v>965393</v>
      </c>
      <c r="J15" s="52">
        <v>2513560</v>
      </c>
      <c r="K15" s="53" t="s">
        <v>161</v>
      </c>
      <c r="O15" s="453"/>
    </row>
    <row r="16" spans="1:15" ht="18">
      <c r="A16" s="48" t="s">
        <v>162</v>
      </c>
      <c r="B16" s="49">
        <v>500125</v>
      </c>
      <c r="C16" s="49">
        <v>515210</v>
      </c>
      <c r="D16" s="49">
        <v>1015335</v>
      </c>
      <c r="E16" s="49">
        <v>653908</v>
      </c>
      <c r="F16" s="49">
        <v>181401</v>
      </c>
      <c r="G16" s="49">
        <v>835309</v>
      </c>
      <c r="H16" s="49">
        <v>1154033</v>
      </c>
      <c r="I16" s="49">
        <v>696611</v>
      </c>
      <c r="J16" s="49">
        <v>1850644</v>
      </c>
      <c r="K16" s="50" t="s">
        <v>163</v>
      </c>
      <c r="O16" s="453"/>
    </row>
    <row r="17" spans="1:15" ht="18">
      <c r="A17" s="51" t="s">
        <v>164</v>
      </c>
      <c r="B17" s="52">
        <v>441748</v>
      </c>
      <c r="C17" s="52">
        <v>447945</v>
      </c>
      <c r="D17" s="52">
        <v>889693</v>
      </c>
      <c r="E17" s="52">
        <v>448050</v>
      </c>
      <c r="F17" s="52">
        <v>114896</v>
      </c>
      <c r="G17" s="52">
        <v>562946</v>
      </c>
      <c r="H17" s="52">
        <v>889798</v>
      </c>
      <c r="I17" s="52">
        <v>562841</v>
      </c>
      <c r="J17" s="52">
        <v>1452639</v>
      </c>
      <c r="K17" s="53" t="s">
        <v>165</v>
      </c>
      <c r="O17" s="453"/>
    </row>
    <row r="18" spans="1:15" ht="18">
      <c r="A18" s="48" t="s">
        <v>166</v>
      </c>
      <c r="B18" s="49">
        <v>336626</v>
      </c>
      <c r="C18" s="49">
        <v>321506</v>
      </c>
      <c r="D18" s="49">
        <v>658132</v>
      </c>
      <c r="E18" s="49">
        <v>285978</v>
      </c>
      <c r="F18" s="49">
        <v>75330</v>
      </c>
      <c r="G18" s="49">
        <v>361308</v>
      </c>
      <c r="H18" s="49">
        <v>622604</v>
      </c>
      <c r="I18" s="49">
        <v>396836</v>
      </c>
      <c r="J18" s="49">
        <v>1019440</v>
      </c>
      <c r="K18" s="50" t="s">
        <v>167</v>
      </c>
      <c r="O18" s="453"/>
    </row>
    <row r="19" spans="1:15" ht="18">
      <c r="A19" s="51" t="s">
        <v>168</v>
      </c>
      <c r="B19" s="52">
        <v>228771</v>
      </c>
      <c r="C19" s="52">
        <v>203626</v>
      </c>
      <c r="D19" s="52">
        <v>432397</v>
      </c>
      <c r="E19" s="52">
        <v>142836</v>
      </c>
      <c r="F19" s="52">
        <v>38992</v>
      </c>
      <c r="G19" s="52">
        <v>181828</v>
      </c>
      <c r="H19" s="52">
        <v>371607</v>
      </c>
      <c r="I19" s="52">
        <v>242618</v>
      </c>
      <c r="J19" s="52">
        <v>614225</v>
      </c>
      <c r="K19" s="53" t="s">
        <v>169</v>
      </c>
      <c r="O19" s="453"/>
    </row>
    <row r="20" spans="1:15" ht="18">
      <c r="A20" s="48" t="s">
        <v>170</v>
      </c>
      <c r="B20" s="49">
        <v>188776</v>
      </c>
      <c r="C20" s="49">
        <v>152209</v>
      </c>
      <c r="D20" s="49">
        <v>340985</v>
      </c>
      <c r="E20" s="49">
        <v>68709</v>
      </c>
      <c r="F20" s="49">
        <v>23695</v>
      </c>
      <c r="G20" s="49">
        <v>92404</v>
      </c>
      <c r="H20" s="49">
        <v>257485</v>
      </c>
      <c r="I20" s="49">
        <v>175904</v>
      </c>
      <c r="J20" s="49">
        <v>433389</v>
      </c>
      <c r="K20" s="50" t="s">
        <v>171</v>
      </c>
      <c r="O20" s="453"/>
    </row>
    <row r="21" spans="1:15" ht="18">
      <c r="A21" s="51" t="s">
        <v>172</v>
      </c>
      <c r="B21" s="52">
        <v>163441</v>
      </c>
      <c r="C21" s="52">
        <v>104579</v>
      </c>
      <c r="D21" s="52">
        <v>268020</v>
      </c>
      <c r="E21" s="52">
        <v>25743</v>
      </c>
      <c r="F21" s="52">
        <v>12163</v>
      </c>
      <c r="G21" s="52">
        <v>37906</v>
      </c>
      <c r="H21" s="52">
        <v>189184</v>
      </c>
      <c r="I21" s="52">
        <v>116742</v>
      </c>
      <c r="J21" s="52">
        <v>305926</v>
      </c>
      <c r="K21" s="53" t="s">
        <v>173</v>
      </c>
      <c r="O21" s="453"/>
    </row>
    <row r="22" spans="1:15" ht="18">
      <c r="A22" s="48" t="s">
        <v>174</v>
      </c>
      <c r="B22" s="49">
        <v>79255</v>
      </c>
      <c r="C22" s="49">
        <v>64043</v>
      </c>
      <c r="D22" s="49">
        <v>143298</v>
      </c>
      <c r="E22" s="49">
        <v>14493</v>
      </c>
      <c r="F22" s="49">
        <v>8595</v>
      </c>
      <c r="G22" s="49">
        <v>23088</v>
      </c>
      <c r="H22" s="49">
        <v>93748</v>
      </c>
      <c r="I22" s="49">
        <v>72638</v>
      </c>
      <c r="J22" s="49">
        <v>166386</v>
      </c>
      <c r="K22" s="50" t="s">
        <v>175</v>
      </c>
      <c r="O22" s="453"/>
    </row>
    <row r="23" spans="1:15" ht="18">
      <c r="A23" s="51" t="s">
        <v>176</v>
      </c>
      <c r="B23" s="52">
        <v>42441</v>
      </c>
      <c r="C23" s="52">
        <v>32718</v>
      </c>
      <c r="D23" s="52">
        <v>75159</v>
      </c>
      <c r="E23" s="52">
        <v>6155</v>
      </c>
      <c r="F23" s="52">
        <v>3706</v>
      </c>
      <c r="G23" s="52">
        <v>9861</v>
      </c>
      <c r="H23" s="52">
        <v>48596</v>
      </c>
      <c r="I23" s="52">
        <v>36424</v>
      </c>
      <c r="J23" s="52">
        <v>85020</v>
      </c>
      <c r="K23" s="53" t="s">
        <v>177</v>
      </c>
      <c r="O23" s="453"/>
    </row>
    <row r="24" spans="1:15" ht="18">
      <c r="A24" s="48">
        <v>80</v>
      </c>
      <c r="B24" s="49">
        <v>63852</v>
      </c>
      <c r="C24" s="49">
        <v>46588</v>
      </c>
      <c r="D24" s="49">
        <v>110440</v>
      </c>
      <c r="E24" s="49">
        <v>6220</v>
      </c>
      <c r="F24" s="49">
        <v>4739</v>
      </c>
      <c r="G24" s="49">
        <v>10959</v>
      </c>
      <c r="H24" s="49">
        <v>70072</v>
      </c>
      <c r="I24" s="49">
        <v>51327</v>
      </c>
      <c r="J24" s="49">
        <v>121399</v>
      </c>
      <c r="K24" s="50" t="s">
        <v>178</v>
      </c>
      <c r="O24" s="453"/>
    </row>
    <row r="25" spans="1:15" s="56" customFormat="1" ht="18.75" thickBot="1">
      <c r="A25" s="37" t="s">
        <v>139</v>
      </c>
      <c r="B25" s="54">
        <v>9575257</v>
      </c>
      <c r="C25" s="54">
        <v>9201253</v>
      </c>
      <c r="D25" s="54">
        <v>18776510</v>
      </c>
      <c r="E25" s="54">
        <v>5956214</v>
      </c>
      <c r="F25" s="54">
        <v>2503432</v>
      </c>
      <c r="G25" s="54">
        <v>8459646</v>
      </c>
      <c r="H25" s="54">
        <v>15531471</v>
      </c>
      <c r="I25" s="54">
        <v>11704685</v>
      </c>
      <c r="J25" s="54">
        <v>27236156</v>
      </c>
      <c r="K25" s="55" t="s">
        <v>111</v>
      </c>
      <c r="O25" s="453"/>
    </row>
    <row r="26" spans="1:15" ht="16.5" thickTop="1"/>
    <row r="28" spans="1:15">
      <c r="C28" s="59"/>
    </row>
  </sheetData>
  <protectedRanges>
    <protectedRange sqref="B5:C5" name="نطاق1_2"/>
    <protectedRange sqref="K5:K24" name="نطاق1_5"/>
    <protectedRange sqref="K25" name="نطاق1_1_2"/>
    <protectedRange sqref="A5:A25" name="نطاق1_6"/>
    <protectedRange sqref="A2:B3 I2:J3 C2:H4" name="نطاق1_7"/>
    <protectedRange sqref="K1 A1:G1 I1" name="نطاق1_2_1"/>
    <protectedRange sqref="A4" name="نطاق1_1"/>
    <protectedRange sqref="J4:K4" name="نطاق1_10"/>
  </protectedRanges>
  <mergeCells count="8">
    <mergeCell ref="O1:O25"/>
    <mergeCell ref="C2:K2"/>
    <mergeCell ref="C3:K3"/>
    <mergeCell ref="A5:A7"/>
    <mergeCell ref="B5:D5"/>
    <mergeCell ref="E5:G5"/>
    <mergeCell ref="H5:J5"/>
    <mergeCell ref="K5:K7"/>
  </mergeCells>
  <hyperlinks>
    <hyperlink ref="L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65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zoomScale="96" zoomScaleNormal="96" zoomScaleSheetLayoutView="55" workbookViewId="0">
      <selection activeCell="E1" sqref="E1"/>
    </sheetView>
  </sheetViews>
  <sheetFormatPr defaultColWidth="9" defaultRowHeight="20.100000000000001" customHeight="1"/>
  <cols>
    <col min="1" max="1" width="21.375" style="236" customWidth="1"/>
    <col min="2" max="5" width="12.875" style="236" customWidth="1"/>
    <col min="6" max="6" width="16.625" style="236" bestFit="1" customWidth="1"/>
    <col min="7" max="7" width="12.875" style="236" customWidth="1"/>
    <col min="8" max="8" width="15.75" style="236" bestFit="1" customWidth="1"/>
    <col min="9" max="10" width="12.875" style="236" customWidth="1"/>
    <col min="11" max="11" width="23" style="236" bestFit="1" customWidth="1"/>
    <col min="12" max="13" width="9" style="236"/>
    <col min="14" max="14" width="9.375" style="238" customWidth="1"/>
    <col min="15" max="16384" width="9" style="236"/>
  </cols>
  <sheetData>
    <row r="1" spans="1:14" s="232" customFormat="1" ht="20.100000000000001" customHeight="1">
      <c r="A1" s="250" t="s">
        <v>491</v>
      </c>
      <c r="B1" s="231"/>
      <c r="C1" s="231"/>
      <c r="D1" s="231"/>
      <c r="E1" s="231"/>
      <c r="F1" s="231"/>
      <c r="G1" s="231"/>
      <c r="H1" s="231"/>
      <c r="I1" s="231"/>
      <c r="J1" s="231"/>
      <c r="K1" s="251" t="s">
        <v>492</v>
      </c>
      <c r="N1" s="233" t="s">
        <v>142</v>
      </c>
    </row>
    <row r="2" spans="1:14" s="232" customFormat="1" ht="30" customHeight="1">
      <c r="A2" s="231"/>
      <c r="B2" s="231"/>
      <c r="C2" s="497" t="s">
        <v>368</v>
      </c>
      <c r="D2" s="497"/>
      <c r="E2" s="497"/>
      <c r="F2" s="497"/>
      <c r="G2" s="497"/>
      <c r="H2" s="497"/>
      <c r="I2" s="497"/>
      <c r="J2" s="497"/>
      <c r="K2" s="497"/>
      <c r="N2" s="233"/>
    </row>
    <row r="3" spans="1:14" s="232" customFormat="1" ht="30" customHeight="1">
      <c r="A3" s="234"/>
      <c r="B3" s="234"/>
      <c r="C3" s="497" t="s">
        <v>369</v>
      </c>
      <c r="D3" s="497"/>
      <c r="E3" s="497"/>
      <c r="F3" s="497"/>
      <c r="G3" s="497"/>
      <c r="H3" s="497"/>
      <c r="I3" s="497"/>
      <c r="J3" s="497"/>
      <c r="K3" s="497"/>
      <c r="N3" s="233"/>
    </row>
    <row r="4" spans="1:14" s="232" customFormat="1" ht="20.100000000000001" customHeight="1" thickBot="1">
      <c r="A4" s="250" t="s">
        <v>98</v>
      </c>
      <c r="B4" s="252"/>
      <c r="D4" s="214"/>
      <c r="E4" s="214"/>
      <c r="F4" s="214"/>
      <c r="G4" s="214"/>
      <c r="H4" s="235"/>
      <c r="I4" s="235"/>
      <c r="J4" s="215"/>
      <c r="K4" s="215" t="s">
        <v>99</v>
      </c>
      <c r="N4" s="233"/>
    </row>
    <row r="5" spans="1:14" s="218" customFormat="1" ht="20.100000000000001" customHeight="1">
      <c r="A5" s="498" t="s">
        <v>460</v>
      </c>
      <c r="B5" s="500" t="s">
        <v>461</v>
      </c>
      <c r="C5" s="500"/>
      <c r="D5" s="500"/>
      <c r="E5" s="500"/>
      <c r="F5" s="500"/>
      <c r="G5" s="500"/>
      <c r="H5" s="500"/>
      <c r="I5" s="500"/>
      <c r="J5" s="500"/>
      <c r="K5" s="501" t="s">
        <v>462</v>
      </c>
      <c r="N5" s="233"/>
    </row>
    <row r="6" spans="1:14" s="220" customFormat="1" ht="20.100000000000001" customHeight="1">
      <c r="A6" s="499"/>
      <c r="B6" s="219" t="s">
        <v>463</v>
      </c>
      <c r="C6" s="219" t="s">
        <v>464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470</v>
      </c>
      <c r="J6" s="219" t="s">
        <v>108</v>
      </c>
      <c r="K6" s="502"/>
      <c r="N6" s="233"/>
    </row>
    <row r="7" spans="1:14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502"/>
      <c r="N7" s="233"/>
    </row>
    <row r="8" spans="1:14" ht="20.100000000000001" customHeight="1">
      <c r="A8" s="221" t="s">
        <v>113</v>
      </c>
      <c r="B8" s="222">
        <v>15124</v>
      </c>
      <c r="C8" s="222">
        <v>104058</v>
      </c>
      <c r="D8" s="222">
        <v>48354</v>
      </c>
      <c r="E8" s="222">
        <v>42244</v>
      </c>
      <c r="F8" s="222">
        <v>15503</v>
      </c>
      <c r="G8" s="222">
        <v>22122</v>
      </c>
      <c r="H8" s="222">
        <v>519</v>
      </c>
      <c r="I8" s="222">
        <v>47</v>
      </c>
      <c r="J8" s="222">
        <v>247971</v>
      </c>
      <c r="K8" s="223" t="s">
        <v>114</v>
      </c>
      <c r="N8" s="233"/>
    </row>
    <row r="9" spans="1:14" ht="20.100000000000001" customHeight="1">
      <c r="A9" s="225" t="s">
        <v>115</v>
      </c>
      <c r="B9" s="226">
        <v>16688</v>
      </c>
      <c r="C9" s="226">
        <v>144715</v>
      </c>
      <c r="D9" s="226">
        <v>64807</v>
      </c>
      <c r="E9" s="226">
        <v>53257</v>
      </c>
      <c r="F9" s="226">
        <v>13967</v>
      </c>
      <c r="G9" s="226">
        <v>25244</v>
      </c>
      <c r="H9" s="226">
        <v>883</v>
      </c>
      <c r="I9" s="226">
        <v>216</v>
      </c>
      <c r="J9" s="226">
        <v>319777</v>
      </c>
      <c r="K9" s="227" t="s">
        <v>116</v>
      </c>
      <c r="N9" s="233"/>
    </row>
    <row r="10" spans="1:14" ht="20.100000000000001" customHeight="1">
      <c r="A10" s="221" t="s">
        <v>117</v>
      </c>
      <c r="B10" s="222">
        <v>1802</v>
      </c>
      <c r="C10" s="222">
        <v>20856</v>
      </c>
      <c r="D10" s="222">
        <v>9236</v>
      </c>
      <c r="E10" s="222">
        <v>7714</v>
      </c>
      <c r="F10" s="222">
        <v>1674</v>
      </c>
      <c r="G10" s="222">
        <v>7051</v>
      </c>
      <c r="H10" s="222">
        <v>425</v>
      </c>
      <c r="I10" s="222">
        <v>51</v>
      </c>
      <c r="J10" s="222">
        <v>48809</v>
      </c>
      <c r="K10" s="223" t="s">
        <v>118</v>
      </c>
      <c r="N10" s="233"/>
    </row>
    <row r="11" spans="1:14" ht="20.100000000000001" customHeight="1">
      <c r="A11" s="225" t="s">
        <v>119</v>
      </c>
      <c r="B11" s="226">
        <v>981</v>
      </c>
      <c r="C11" s="226">
        <v>7798</v>
      </c>
      <c r="D11" s="226">
        <v>3381</v>
      </c>
      <c r="E11" s="226">
        <v>2473</v>
      </c>
      <c r="F11" s="226">
        <v>753</v>
      </c>
      <c r="G11" s="226">
        <v>1008</v>
      </c>
      <c r="H11" s="226">
        <v>12</v>
      </c>
      <c r="I11" s="226">
        <v>0</v>
      </c>
      <c r="J11" s="226">
        <v>16406</v>
      </c>
      <c r="K11" s="227" t="s">
        <v>120</v>
      </c>
      <c r="N11" s="233"/>
    </row>
    <row r="12" spans="1:14" ht="20.100000000000001" customHeight="1">
      <c r="A12" s="221" t="s">
        <v>121</v>
      </c>
      <c r="B12" s="222">
        <v>7611</v>
      </c>
      <c r="C12" s="222">
        <v>45592</v>
      </c>
      <c r="D12" s="222">
        <v>21149</v>
      </c>
      <c r="E12" s="222">
        <v>17731</v>
      </c>
      <c r="F12" s="222">
        <v>7230</v>
      </c>
      <c r="G12" s="222">
        <v>8652</v>
      </c>
      <c r="H12" s="222">
        <v>212</v>
      </c>
      <c r="I12" s="222">
        <v>32</v>
      </c>
      <c r="J12" s="222">
        <v>108209</v>
      </c>
      <c r="K12" s="223" t="s">
        <v>122</v>
      </c>
      <c r="N12" s="233"/>
    </row>
    <row r="13" spans="1:14" ht="20.100000000000001" customHeight="1">
      <c r="A13" s="225" t="s">
        <v>123</v>
      </c>
      <c r="B13" s="226">
        <v>960</v>
      </c>
      <c r="C13" s="226">
        <v>12801</v>
      </c>
      <c r="D13" s="226">
        <v>4898</v>
      </c>
      <c r="E13" s="226">
        <v>3482</v>
      </c>
      <c r="F13" s="226">
        <v>934</v>
      </c>
      <c r="G13" s="226">
        <v>1562</v>
      </c>
      <c r="H13" s="226">
        <v>30</v>
      </c>
      <c r="I13" s="226">
        <v>0</v>
      </c>
      <c r="J13" s="226">
        <v>24667</v>
      </c>
      <c r="K13" s="227" t="s">
        <v>124</v>
      </c>
      <c r="N13" s="233"/>
    </row>
    <row r="14" spans="1:14" ht="20.100000000000001" customHeight="1">
      <c r="A14" s="221" t="s">
        <v>125</v>
      </c>
      <c r="B14" s="222">
        <v>455</v>
      </c>
      <c r="C14" s="222">
        <v>4858</v>
      </c>
      <c r="D14" s="222">
        <v>1943</v>
      </c>
      <c r="E14" s="222">
        <v>1678</v>
      </c>
      <c r="F14" s="222">
        <v>640</v>
      </c>
      <c r="G14" s="222">
        <v>650</v>
      </c>
      <c r="H14" s="222">
        <v>9</v>
      </c>
      <c r="I14" s="222">
        <v>1</v>
      </c>
      <c r="J14" s="222">
        <v>10234</v>
      </c>
      <c r="K14" s="223" t="s">
        <v>126</v>
      </c>
      <c r="N14" s="233"/>
    </row>
    <row r="15" spans="1:14" ht="20.100000000000001" customHeight="1">
      <c r="A15" s="225" t="s">
        <v>127</v>
      </c>
      <c r="B15" s="226">
        <v>422</v>
      </c>
      <c r="C15" s="226">
        <v>2842</v>
      </c>
      <c r="D15" s="226">
        <v>811</v>
      </c>
      <c r="E15" s="226">
        <v>770</v>
      </c>
      <c r="F15" s="226">
        <v>41</v>
      </c>
      <c r="G15" s="226">
        <v>154</v>
      </c>
      <c r="H15" s="226">
        <v>0</v>
      </c>
      <c r="I15" s="226">
        <v>0</v>
      </c>
      <c r="J15" s="226">
        <v>5040</v>
      </c>
      <c r="K15" s="227" t="s">
        <v>128</v>
      </c>
      <c r="N15" s="233"/>
    </row>
    <row r="16" spans="1:14" ht="20.100000000000001" customHeight="1">
      <c r="A16" s="221" t="s">
        <v>129</v>
      </c>
      <c r="B16" s="222">
        <v>77</v>
      </c>
      <c r="C16" s="222">
        <v>1626</v>
      </c>
      <c r="D16" s="222">
        <v>588</v>
      </c>
      <c r="E16" s="222">
        <v>597</v>
      </c>
      <c r="F16" s="222">
        <v>19</v>
      </c>
      <c r="G16" s="222">
        <v>85</v>
      </c>
      <c r="H16" s="222">
        <v>2</v>
      </c>
      <c r="I16" s="222">
        <v>1</v>
      </c>
      <c r="J16" s="222">
        <v>2995</v>
      </c>
      <c r="K16" s="223" t="s">
        <v>130</v>
      </c>
      <c r="N16" s="233"/>
    </row>
    <row r="17" spans="1:14" ht="20.100000000000001" customHeight="1">
      <c r="A17" s="225" t="s">
        <v>131</v>
      </c>
      <c r="B17" s="226">
        <v>610</v>
      </c>
      <c r="C17" s="226">
        <v>6956</v>
      </c>
      <c r="D17" s="226">
        <v>2857</v>
      </c>
      <c r="E17" s="226">
        <v>2096</v>
      </c>
      <c r="F17" s="226">
        <v>695</v>
      </c>
      <c r="G17" s="226">
        <v>676</v>
      </c>
      <c r="H17" s="226">
        <v>8</v>
      </c>
      <c r="I17" s="226">
        <v>0</v>
      </c>
      <c r="J17" s="226">
        <v>13898</v>
      </c>
      <c r="K17" s="227" t="s">
        <v>132</v>
      </c>
      <c r="N17" s="233"/>
    </row>
    <row r="18" spans="1:14" ht="20.100000000000001" customHeight="1">
      <c r="A18" s="221" t="s">
        <v>133</v>
      </c>
      <c r="B18" s="222">
        <v>258</v>
      </c>
      <c r="C18" s="222">
        <v>3865</v>
      </c>
      <c r="D18" s="222">
        <v>1877</v>
      </c>
      <c r="E18" s="222">
        <v>1351</v>
      </c>
      <c r="F18" s="222">
        <v>359</v>
      </c>
      <c r="G18" s="222">
        <v>346</v>
      </c>
      <c r="H18" s="222">
        <v>1</v>
      </c>
      <c r="I18" s="222">
        <v>1</v>
      </c>
      <c r="J18" s="222">
        <v>8058</v>
      </c>
      <c r="K18" s="223" t="s">
        <v>134</v>
      </c>
      <c r="N18" s="233"/>
    </row>
    <row r="19" spans="1:14" s="237" customFormat="1" ht="20.100000000000001" customHeight="1">
      <c r="A19" s="225" t="s">
        <v>135</v>
      </c>
      <c r="B19" s="226">
        <v>194</v>
      </c>
      <c r="C19" s="226">
        <v>1431</v>
      </c>
      <c r="D19" s="226">
        <v>609</v>
      </c>
      <c r="E19" s="226">
        <v>537</v>
      </c>
      <c r="F19" s="226">
        <v>228</v>
      </c>
      <c r="G19" s="226">
        <v>152</v>
      </c>
      <c r="H19" s="226">
        <v>1</v>
      </c>
      <c r="I19" s="226">
        <v>0</v>
      </c>
      <c r="J19" s="226">
        <v>3152</v>
      </c>
      <c r="K19" s="227" t="s">
        <v>136</v>
      </c>
      <c r="N19" s="233"/>
    </row>
    <row r="20" spans="1:14" ht="20.100000000000001" customHeight="1">
      <c r="A20" s="221" t="s">
        <v>137</v>
      </c>
      <c r="B20" s="222">
        <v>177</v>
      </c>
      <c r="C20" s="222">
        <v>2081</v>
      </c>
      <c r="D20" s="222">
        <v>782</v>
      </c>
      <c r="E20" s="222">
        <v>653</v>
      </c>
      <c r="F20" s="222">
        <v>27</v>
      </c>
      <c r="G20" s="222">
        <v>202</v>
      </c>
      <c r="H20" s="222">
        <v>2</v>
      </c>
      <c r="I20" s="222">
        <v>0</v>
      </c>
      <c r="J20" s="222">
        <v>3924</v>
      </c>
      <c r="K20" s="223" t="s">
        <v>138</v>
      </c>
      <c r="N20" s="233"/>
    </row>
    <row r="21" spans="1:14" ht="20.100000000000001" customHeight="1" thickBot="1">
      <c r="A21" s="228" t="s">
        <v>214</v>
      </c>
      <c r="B21" s="229">
        <v>45359</v>
      </c>
      <c r="C21" s="229">
        <v>359479</v>
      </c>
      <c r="D21" s="229">
        <v>161292</v>
      </c>
      <c r="E21" s="229">
        <v>134583</v>
      </c>
      <c r="F21" s="229">
        <v>42070</v>
      </c>
      <c r="G21" s="229">
        <v>67904</v>
      </c>
      <c r="H21" s="229">
        <v>2104</v>
      </c>
      <c r="I21" s="229">
        <v>349</v>
      </c>
      <c r="J21" s="229">
        <v>813140</v>
      </c>
      <c r="K21" s="230" t="s">
        <v>111</v>
      </c>
    </row>
  </sheetData>
  <protectedRanges>
    <protectedRange sqref="K8:K18" name="نطاق1_3_1"/>
    <protectedRange sqref="A8:A18" name="نطاق1_1_2_1_1_1"/>
  </protectedRanges>
  <mergeCells count="5">
    <mergeCell ref="C2:K2"/>
    <mergeCell ref="C3:K3"/>
    <mergeCell ref="A5:A7"/>
    <mergeCell ref="B5:J5"/>
    <mergeCell ref="K5:K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rowBreaks count="1" manualBreakCount="1">
    <brk id="19" max="16383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zoomScaleNormal="100" zoomScaleSheetLayoutView="96" workbookViewId="0">
      <selection activeCell="E1" sqref="E1"/>
    </sheetView>
  </sheetViews>
  <sheetFormatPr defaultColWidth="9" defaultRowHeight="20.100000000000001" customHeight="1"/>
  <cols>
    <col min="1" max="1" width="21.375" style="236" customWidth="1"/>
    <col min="2" max="5" width="12.875" style="236" customWidth="1"/>
    <col min="6" max="6" width="16" style="236" bestFit="1" customWidth="1"/>
    <col min="7" max="7" width="12.875" style="236" customWidth="1"/>
    <col min="8" max="8" width="15.125" style="236" bestFit="1" customWidth="1"/>
    <col min="9" max="9" width="12.875" style="236" customWidth="1"/>
    <col min="10" max="10" width="14.625" style="236" customWidth="1"/>
    <col min="11" max="11" width="23.75" style="236" customWidth="1"/>
    <col min="12" max="13" width="9" style="236"/>
    <col min="14" max="14" width="9.375" style="238" customWidth="1"/>
    <col min="15" max="16384" width="9" style="236"/>
  </cols>
  <sheetData>
    <row r="1" spans="1:14" s="232" customFormat="1" ht="20.100000000000001" customHeight="1">
      <c r="A1" s="250" t="s">
        <v>493</v>
      </c>
      <c r="B1" s="231"/>
      <c r="C1" s="231"/>
      <c r="D1" s="231"/>
      <c r="E1" s="231"/>
      <c r="F1" s="231"/>
      <c r="G1" s="231"/>
      <c r="H1" s="231"/>
      <c r="I1" s="231"/>
      <c r="J1" s="231"/>
      <c r="K1" s="251" t="s">
        <v>494</v>
      </c>
      <c r="N1" s="233" t="s">
        <v>142</v>
      </c>
    </row>
    <row r="2" spans="1:14" s="232" customFormat="1" ht="30" customHeight="1">
      <c r="A2" s="231"/>
      <c r="B2" s="231"/>
      <c r="C2" s="497" t="s">
        <v>495</v>
      </c>
      <c r="D2" s="497"/>
      <c r="E2" s="497"/>
      <c r="F2" s="497"/>
      <c r="G2" s="497"/>
      <c r="H2" s="497"/>
      <c r="I2" s="497"/>
      <c r="J2" s="497"/>
      <c r="K2" s="497"/>
      <c r="N2" s="233"/>
    </row>
    <row r="3" spans="1:14" s="232" customFormat="1" ht="30" customHeight="1">
      <c r="A3" s="234"/>
      <c r="B3" s="234"/>
      <c r="C3" s="497" t="s">
        <v>372</v>
      </c>
      <c r="D3" s="497"/>
      <c r="E3" s="497"/>
      <c r="F3" s="497"/>
      <c r="G3" s="497"/>
      <c r="H3" s="497"/>
      <c r="I3" s="497"/>
      <c r="J3" s="497"/>
      <c r="K3" s="497"/>
      <c r="N3" s="233"/>
    </row>
    <row r="4" spans="1:14" s="232" customFormat="1" ht="20.100000000000001" customHeight="1" thickBot="1">
      <c r="A4" s="250" t="s">
        <v>98</v>
      </c>
      <c r="B4" s="252"/>
      <c r="D4" s="214"/>
      <c r="E4" s="214"/>
      <c r="F4" s="214"/>
      <c r="G4" s="214"/>
      <c r="H4" s="235"/>
      <c r="I4" s="235"/>
      <c r="J4" s="253"/>
      <c r="K4" s="253" t="s">
        <v>99</v>
      </c>
      <c r="N4" s="233"/>
    </row>
    <row r="5" spans="1:14" s="218" customFormat="1" ht="20.100000000000001" customHeight="1">
      <c r="A5" s="498" t="s">
        <v>460</v>
      </c>
      <c r="B5" s="500" t="s">
        <v>461</v>
      </c>
      <c r="C5" s="500"/>
      <c r="D5" s="500"/>
      <c r="E5" s="500"/>
      <c r="F5" s="500"/>
      <c r="G5" s="500"/>
      <c r="H5" s="500"/>
      <c r="I5" s="500"/>
      <c r="J5" s="500"/>
      <c r="K5" s="501" t="s">
        <v>462</v>
      </c>
      <c r="N5" s="233"/>
    </row>
    <row r="6" spans="1:14" s="220" customFormat="1" ht="20.100000000000001" customHeight="1">
      <c r="A6" s="499"/>
      <c r="B6" s="219" t="s">
        <v>463</v>
      </c>
      <c r="C6" s="219" t="s">
        <v>464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470</v>
      </c>
      <c r="J6" s="219" t="s">
        <v>108</v>
      </c>
      <c r="K6" s="502"/>
      <c r="N6" s="233"/>
    </row>
    <row r="7" spans="1:14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502"/>
      <c r="N7" s="233"/>
    </row>
    <row r="8" spans="1:14" ht="20.100000000000001" customHeight="1">
      <c r="A8" s="221" t="s">
        <v>113</v>
      </c>
      <c r="B8" s="222">
        <v>12007</v>
      </c>
      <c r="C8" s="222">
        <v>81083</v>
      </c>
      <c r="D8" s="222">
        <v>33879</v>
      </c>
      <c r="E8" s="222">
        <v>27165</v>
      </c>
      <c r="F8" s="222">
        <v>3832</v>
      </c>
      <c r="G8" s="222">
        <v>13063</v>
      </c>
      <c r="H8" s="222">
        <v>303</v>
      </c>
      <c r="I8" s="222">
        <v>26</v>
      </c>
      <c r="J8" s="222">
        <v>171358</v>
      </c>
      <c r="K8" s="223" t="s">
        <v>114</v>
      </c>
      <c r="N8" s="233"/>
    </row>
    <row r="9" spans="1:14" ht="20.100000000000001" customHeight="1">
      <c r="A9" s="225" t="s">
        <v>115</v>
      </c>
      <c r="B9" s="226">
        <v>13641</v>
      </c>
      <c r="C9" s="226">
        <v>121261</v>
      </c>
      <c r="D9" s="226">
        <v>50083</v>
      </c>
      <c r="E9" s="226">
        <v>35211</v>
      </c>
      <c r="F9" s="226">
        <v>3189</v>
      </c>
      <c r="G9" s="226">
        <v>14682</v>
      </c>
      <c r="H9" s="226">
        <v>428</v>
      </c>
      <c r="I9" s="226">
        <v>79</v>
      </c>
      <c r="J9" s="226">
        <v>238574</v>
      </c>
      <c r="K9" s="227" t="s">
        <v>116</v>
      </c>
      <c r="N9" s="233"/>
    </row>
    <row r="10" spans="1:14" ht="20.100000000000001" customHeight="1">
      <c r="A10" s="221" t="s">
        <v>117</v>
      </c>
      <c r="B10" s="222">
        <v>1760</v>
      </c>
      <c r="C10" s="222">
        <v>17965</v>
      </c>
      <c r="D10" s="222">
        <v>7207</v>
      </c>
      <c r="E10" s="222">
        <v>5552</v>
      </c>
      <c r="F10" s="222">
        <v>678</v>
      </c>
      <c r="G10" s="222">
        <v>1846</v>
      </c>
      <c r="H10" s="222">
        <v>55</v>
      </c>
      <c r="I10" s="222">
        <v>4</v>
      </c>
      <c r="J10" s="222">
        <v>35067</v>
      </c>
      <c r="K10" s="223" t="s">
        <v>118</v>
      </c>
      <c r="N10" s="233"/>
    </row>
    <row r="11" spans="1:14" ht="20.100000000000001" customHeight="1">
      <c r="A11" s="225" t="s">
        <v>119</v>
      </c>
      <c r="B11" s="226">
        <v>719</v>
      </c>
      <c r="C11" s="226">
        <v>5727</v>
      </c>
      <c r="D11" s="226">
        <v>2044</v>
      </c>
      <c r="E11" s="226">
        <v>1550</v>
      </c>
      <c r="F11" s="226">
        <v>115</v>
      </c>
      <c r="G11" s="226">
        <v>444</v>
      </c>
      <c r="H11" s="226">
        <v>8</v>
      </c>
      <c r="I11" s="226">
        <v>2</v>
      </c>
      <c r="J11" s="226">
        <v>10609</v>
      </c>
      <c r="K11" s="227" t="s">
        <v>120</v>
      </c>
      <c r="N11" s="233"/>
    </row>
    <row r="12" spans="1:14" ht="20.100000000000001" customHeight="1">
      <c r="A12" s="221" t="s">
        <v>121</v>
      </c>
      <c r="B12" s="222">
        <v>5372</v>
      </c>
      <c r="C12" s="222">
        <v>30427</v>
      </c>
      <c r="D12" s="222">
        <v>11554</v>
      </c>
      <c r="E12" s="222">
        <v>8784</v>
      </c>
      <c r="F12" s="222">
        <v>1067</v>
      </c>
      <c r="G12" s="222">
        <v>4123</v>
      </c>
      <c r="H12" s="222">
        <v>128</v>
      </c>
      <c r="I12" s="222">
        <v>12</v>
      </c>
      <c r="J12" s="222">
        <v>61467</v>
      </c>
      <c r="K12" s="223" t="s">
        <v>122</v>
      </c>
      <c r="N12" s="233"/>
    </row>
    <row r="13" spans="1:14" ht="20.100000000000001" customHeight="1">
      <c r="A13" s="225" t="s">
        <v>123</v>
      </c>
      <c r="B13" s="226">
        <v>591</v>
      </c>
      <c r="C13" s="226">
        <v>6591</v>
      </c>
      <c r="D13" s="226">
        <v>2290</v>
      </c>
      <c r="E13" s="226">
        <v>1714</v>
      </c>
      <c r="F13" s="226">
        <v>133</v>
      </c>
      <c r="G13" s="226">
        <v>464</v>
      </c>
      <c r="H13" s="226">
        <v>19</v>
      </c>
      <c r="I13" s="226">
        <v>1</v>
      </c>
      <c r="J13" s="226">
        <v>11803</v>
      </c>
      <c r="K13" s="227" t="s">
        <v>124</v>
      </c>
      <c r="N13" s="233"/>
    </row>
    <row r="14" spans="1:14" ht="20.100000000000001" customHeight="1">
      <c r="A14" s="221" t="s">
        <v>125</v>
      </c>
      <c r="B14" s="222">
        <v>308</v>
      </c>
      <c r="C14" s="222">
        <v>3125</v>
      </c>
      <c r="D14" s="222">
        <v>1124</v>
      </c>
      <c r="E14" s="222">
        <v>837</v>
      </c>
      <c r="F14" s="222">
        <v>60</v>
      </c>
      <c r="G14" s="222">
        <v>255</v>
      </c>
      <c r="H14" s="222">
        <v>4</v>
      </c>
      <c r="I14" s="222">
        <v>0</v>
      </c>
      <c r="J14" s="222">
        <v>5713</v>
      </c>
      <c r="K14" s="223" t="s">
        <v>126</v>
      </c>
      <c r="N14" s="233"/>
    </row>
    <row r="15" spans="1:14" ht="20.100000000000001" customHeight="1">
      <c r="A15" s="225" t="s">
        <v>127</v>
      </c>
      <c r="B15" s="226">
        <v>260</v>
      </c>
      <c r="C15" s="226">
        <v>1978</v>
      </c>
      <c r="D15" s="226">
        <v>693</v>
      </c>
      <c r="E15" s="226">
        <v>482</v>
      </c>
      <c r="F15" s="226">
        <v>7</v>
      </c>
      <c r="G15" s="226">
        <v>113</v>
      </c>
      <c r="H15" s="226">
        <v>2</v>
      </c>
      <c r="I15" s="226">
        <v>0</v>
      </c>
      <c r="J15" s="226">
        <v>3535</v>
      </c>
      <c r="K15" s="227" t="s">
        <v>128</v>
      </c>
      <c r="N15" s="233"/>
    </row>
    <row r="16" spans="1:14" ht="20.100000000000001" customHeight="1">
      <c r="A16" s="221" t="s">
        <v>129</v>
      </c>
      <c r="B16" s="222">
        <v>67</v>
      </c>
      <c r="C16" s="222">
        <v>1020</v>
      </c>
      <c r="D16" s="222">
        <v>380</v>
      </c>
      <c r="E16" s="222">
        <v>284</v>
      </c>
      <c r="F16" s="222">
        <v>7</v>
      </c>
      <c r="G16" s="222">
        <v>76</v>
      </c>
      <c r="H16" s="222">
        <v>0</v>
      </c>
      <c r="I16" s="222">
        <v>0</v>
      </c>
      <c r="J16" s="222">
        <v>1834</v>
      </c>
      <c r="K16" s="223" t="s">
        <v>130</v>
      </c>
      <c r="N16" s="233"/>
    </row>
    <row r="17" spans="1:14" ht="20.100000000000001" customHeight="1">
      <c r="A17" s="225" t="s">
        <v>131</v>
      </c>
      <c r="B17" s="226">
        <v>434</v>
      </c>
      <c r="C17" s="226">
        <v>5350</v>
      </c>
      <c r="D17" s="226">
        <v>1939</v>
      </c>
      <c r="E17" s="226">
        <v>1331</v>
      </c>
      <c r="F17" s="226">
        <v>225</v>
      </c>
      <c r="G17" s="226">
        <v>329</v>
      </c>
      <c r="H17" s="226">
        <v>4</v>
      </c>
      <c r="I17" s="226">
        <v>0</v>
      </c>
      <c r="J17" s="226">
        <v>9612</v>
      </c>
      <c r="K17" s="227" t="s">
        <v>132</v>
      </c>
      <c r="N17" s="233"/>
    </row>
    <row r="18" spans="1:14" ht="20.100000000000001" customHeight="1">
      <c r="A18" s="221" t="s">
        <v>133</v>
      </c>
      <c r="B18" s="222">
        <v>166</v>
      </c>
      <c r="C18" s="222">
        <v>3292</v>
      </c>
      <c r="D18" s="222">
        <v>1267</v>
      </c>
      <c r="E18" s="222">
        <v>836</v>
      </c>
      <c r="F18" s="222">
        <v>66</v>
      </c>
      <c r="G18" s="222">
        <v>151</v>
      </c>
      <c r="H18" s="222">
        <v>2</v>
      </c>
      <c r="I18" s="222">
        <v>0</v>
      </c>
      <c r="J18" s="222">
        <v>5780</v>
      </c>
      <c r="K18" s="223" t="s">
        <v>134</v>
      </c>
      <c r="N18" s="233"/>
    </row>
    <row r="19" spans="1:14" s="237" customFormat="1" ht="20.100000000000001" customHeight="1">
      <c r="A19" s="225" t="s">
        <v>135</v>
      </c>
      <c r="B19" s="226">
        <v>120</v>
      </c>
      <c r="C19" s="226">
        <v>1025</v>
      </c>
      <c r="D19" s="226">
        <v>375</v>
      </c>
      <c r="E19" s="226">
        <v>265</v>
      </c>
      <c r="F19" s="226">
        <v>23</v>
      </c>
      <c r="G19" s="226">
        <v>92</v>
      </c>
      <c r="H19" s="226">
        <v>1</v>
      </c>
      <c r="I19" s="226">
        <v>0</v>
      </c>
      <c r="J19" s="226">
        <v>1901</v>
      </c>
      <c r="K19" s="227" t="s">
        <v>136</v>
      </c>
      <c r="N19" s="233"/>
    </row>
    <row r="20" spans="1:14" ht="20.100000000000001" customHeight="1">
      <c r="A20" s="221" t="s">
        <v>137</v>
      </c>
      <c r="B20" s="222">
        <v>122</v>
      </c>
      <c r="C20" s="222">
        <v>1464</v>
      </c>
      <c r="D20" s="222">
        <v>540</v>
      </c>
      <c r="E20" s="222">
        <v>438</v>
      </c>
      <c r="F20" s="222">
        <v>13</v>
      </c>
      <c r="G20" s="222">
        <v>121</v>
      </c>
      <c r="H20" s="222">
        <v>1</v>
      </c>
      <c r="I20" s="222">
        <v>1</v>
      </c>
      <c r="J20" s="222">
        <v>2700</v>
      </c>
      <c r="K20" s="223" t="s">
        <v>138</v>
      </c>
      <c r="N20" s="233"/>
    </row>
    <row r="21" spans="1:14" ht="20.100000000000001" customHeight="1" thickBot="1">
      <c r="A21" s="228" t="s">
        <v>214</v>
      </c>
      <c r="B21" s="229">
        <v>35567</v>
      </c>
      <c r="C21" s="229">
        <v>280308</v>
      </c>
      <c r="D21" s="229">
        <v>113375</v>
      </c>
      <c r="E21" s="229">
        <v>84449</v>
      </c>
      <c r="F21" s="229">
        <v>9415</v>
      </c>
      <c r="G21" s="229">
        <v>35759</v>
      </c>
      <c r="H21" s="229">
        <v>955</v>
      </c>
      <c r="I21" s="229">
        <v>125</v>
      </c>
      <c r="J21" s="229">
        <v>559953</v>
      </c>
      <c r="K21" s="230" t="s">
        <v>111</v>
      </c>
    </row>
  </sheetData>
  <protectedRanges>
    <protectedRange sqref="K8:K18" name="نطاق1_3_1"/>
    <protectedRange sqref="A8:A18" name="نطاق1_1_2_1_1_1"/>
  </protectedRanges>
  <mergeCells count="5">
    <mergeCell ref="C2:K2"/>
    <mergeCell ref="C3:K3"/>
    <mergeCell ref="A5:A7"/>
    <mergeCell ref="B5:J5"/>
    <mergeCell ref="K5:K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rowBreaks count="1" manualBreakCount="1">
    <brk id="19" max="1638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topLeftCell="A3" zoomScale="95" zoomScaleNormal="95" zoomScaleSheetLayoutView="50" workbookViewId="0">
      <selection activeCell="B36" sqref="B36:K36"/>
    </sheetView>
  </sheetViews>
  <sheetFormatPr defaultColWidth="9" defaultRowHeight="20.100000000000001" customHeight="1"/>
  <cols>
    <col min="1" max="1" width="16.375" style="224" customWidth="1"/>
    <col min="2" max="2" width="14.375" style="224" customWidth="1"/>
    <col min="3" max="5" width="13.75" style="224" customWidth="1"/>
    <col min="6" max="6" width="16.875" style="224" bestFit="1" customWidth="1"/>
    <col min="7" max="7" width="13.75" style="224" customWidth="1"/>
    <col min="8" max="8" width="15.875" style="224" bestFit="1" customWidth="1"/>
    <col min="9" max="11" width="13.75" style="224" customWidth="1"/>
    <col min="12" max="12" width="16.375" style="224" customWidth="1"/>
    <col min="13" max="14" width="9" style="224"/>
    <col min="15" max="15" width="9.375" style="241" customWidth="1"/>
    <col min="16" max="16384" width="9" style="224"/>
  </cols>
  <sheetData>
    <row r="1" spans="1:15" s="255" customFormat="1" ht="20.100000000000001" customHeight="1">
      <c r="A1" s="250" t="s">
        <v>496</v>
      </c>
      <c r="B1" s="254"/>
      <c r="C1" s="254"/>
      <c r="D1" s="254"/>
      <c r="E1" s="254"/>
      <c r="F1" s="254"/>
      <c r="G1" s="254"/>
      <c r="H1" s="254"/>
      <c r="I1" s="254"/>
      <c r="K1" s="254"/>
      <c r="L1" s="251" t="s">
        <v>497</v>
      </c>
      <c r="O1" s="239" t="s">
        <v>142</v>
      </c>
    </row>
    <row r="2" spans="1:15" s="213" customFormat="1" ht="30" customHeight="1">
      <c r="A2" s="211"/>
      <c r="B2" s="211"/>
      <c r="C2" s="497" t="s">
        <v>374</v>
      </c>
      <c r="D2" s="497"/>
      <c r="E2" s="497"/>
      <c r="F2" s="497"/>
      <c r="G2" s="497"/>
      <c r="H2" s="497"/>
      <c r="I2" s="497"/>
      <c r="J2" s="497"/>
      <c r="K2" s="211"/>
      <c r="O2" s="239"/>
    </row>
    <row r="3" spans="1:15" s="213" customFormat="1" ht="30" customHeight="1">
      <c r="A3" s="214"/>
      <c r="B3" s="214"/>
      <c r="C3" s="497" t="s">
        <v>350</v>
      </c>
      <c r="D3" s="497"/>
      <c r="E3" s="497"/>
      <c r="F3" s="497"/>
      <c r="G3" s="497"/>
      <c r="H3" s="497"/>
      <c r="I3" s="497"/>
      <c r="J3" s="497"/>
      <c r="O3" s="239"/>
    </row>
    <row r="4" spans="1:15" s="213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4"/>
      <c r="I4" s="216"/>
      <c r="J4" s="216"/>
      <c r="K4" s="215"/>
      <c r="L4" s="215" t="s">
        <v>99</v>
      </c>
      <c r="O4" s="239"/>
    </row>
    <row r="5" spans="1:15" s="218" customFormat="1" ht="20.100000000000001" customHeight="1">
      <c r="A5" s="498" t="s">
        <v>498</v>
      </c>
      <c r="B5" s="500" t="s">
        <v>499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500</v>
      </c>
      <c r="O5" s="239"/>
    </row>
    <row r="6" spans="1:15" s="220" customFormat="1" ht="20.100000000000001" customHeight="1">
      <c r="A6" s="499"/>
      <c r="B6" s="219" t="s">
        <v>463</v>
      </c>
      <c r="C6" s="219" t="s">
        <v>501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502</v>
      </c>
      <c r="J6" s="219" t="s">
        <v>255</v>
      </c>
      <c r="K6" s="219" t="s">
        <v>503</v>
      </c>
      <c r="L6" s="502"/>
      <c r="O6" s="239"/>
    </row>
    <row r="7" spans="1:15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219" t="s">
        <v>504</v>
      </c>
      <c r="L7" s="502"/>
      <c r="O7" s="239"/>
    </row>
    <row r="8" spans="1:15" ht="20.100000000000001" customHeight="1">
      <c r="A8" s="256">
        <v>3</v>
      </c>
      <c r="B8" s="222">
        <v>10159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2">
        <v>10159</v>
      </c>
      <c r="K8" s="222">
        <v>413845</v>
      </c>
      <c r="L8" s="257">
        <v>3</v>
      </c>
      <c r="O8" s="239"/>
    </row>
    <row r="9" spans="1:15" ht="20.100000000000001" customHeight="1">
      <c r="A9" s="258">
        <v>4</v>
      </c>
      <c r="B9" s="226">
        <v>36624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36624</v>
      </c>
      <c r="K9" s="226">
        <v>387100</v>
      </c>
      <c r="L9" s="259">
        <v>4</v>
      </c>
      <c r="O9" s="239"/>
    </row>
    <row r="10" spans="1:15" ht="20.100000000000001" customHeight="1">
      <c r="A10" s="256">
        <v>5</v>
      </c>
      <c r="B10" s="222">
        <v>120175</v>
      </c>
      <c r="C10" s="222">
        <v>9210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129385</v>
      </c>
      <c r="K10" s="222">
        <v>370343</v>
      </c>
      <c r="L10" s="257">
        <v>5</v>
      </c>
      <c r="O10" s="239"/>
    </row>
    <row r="11" spans="1:15" ht="20.100000000000001" customHeight="1">
      <c r="A11" s="258">
        <v>6</v>
      </c>
      <c r="B11" s="226">
        <v>50239</v>
      </c>
      <c r="C11" s="226">
        <v>347176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397415</v>
      </c>
      <c r="K11" s="226">
        <v>64555</v>
      </c>
      <c r="L11" s="259">
        <v>6</v>
      </c>
      <c r="O11" s="239"/>
    </row>
    <row r="12" spans="1:15" ht="20.100000000000001" customHeight="1">
      <c r="A12" s="256">
        <v>7</v>
      </c>
      <c r="B12" s="222">
        <v>0</v>
      </c>
      <c r="C12" s="222">
        <v>451184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451184</v>
      </c>
      <c r="K12" s="222">
        <v>20775</v>
      </c>
      <c r="L12" s="257">
        <v>7</v>
      </c>
      <c r="O12" s="239"/>
    </row>
    <row r="13" spans="1:15" ht="20.100000000000001" customHeight="1">
      <c r="A13" s="258">
        <v>8</v>
      </c>
      <c r="B13" s="226">
        <v>0</v>
      </c>
      <c r="C13" s="226">
        <v>488084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488084</v>
      </c>
      <c r="K13" s="226">
        <v>15801</v>
      </c>
      <c r="L13" s="259">
        <v>8</v>
      </c>
      <c r="O13" s="239"/>
    </row>
    <row r="14" spans="1:15" ht="20.100000000000001" customHeight="1">
      <c r="A14" s="256">
        <v>9</v>
      </c>
      <c r="B14" s="222">
        <v>0</v>
      </c>
      <c r="C14" s="222">
        <v>509499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509499</v>
      </c>
      <c r="K14" s="222">
        <v>13209</v>
      </c>
      <c r="L14" s="257">
        <v>9</v>
      </c>
      <c r="O14" s="239"/>
    </row>
    <row r="15" spans="1:15" ht="20.100000000000001" customHeight="1">
      <c r="A15" s="258">
        <v>10</v>
      </c>
      <c r="B15" s="226">
        <v>0</v>
      </c>
      <c r="C15" s="226">
        <v>519538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6">
        <v>519538</v>
      </c>
      <c r="K15" s="226">
        <v>13522</v>
      </c>
      <c r="L15" s="259">
        <v>10</v>
      </c>
      <c r="O15" s="239"/>
    </row>
    <row r="16" spans="1:15" ht="20.100000000000001" customHeight="1">
      <c r="A16" s="256">
        <v>11</v>
      </c>
      <c r="B16" s="222">
        <v>0</v>
      </c>
      <c r="C16" s="222">
        <v>468052</v>
      </c>
      <c r="D16" s="222">
        <v>28034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496086</v>
      </c>
      <c r="K16" s="222">
        <v>10535</v>
      </c>
      <c r="L16" s="257">
        <v>11</v>
      </c>
      <c r="O16" s="239"/>
    </row>
    <row r="17" spans="1:15" ht="20.100000000000001" customHeight="1">
      <c r="A17" s="258">
        <v>12</v>
      </c>
      <c r="B17" s="226">
        <v>0</v>
      </c>
      <c r="C17" s="226">
        <v>213235</v>
      </c>
      <c r="D17" s="226">
        <v>279540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492775</v>
      </c>
      <c r="K17" s="226">
        <v>20766</v>
      </c>
      <c r="L17" s="259">
        <v>12</v>
      </c>
      <c r="O17" s="239"/>
    </row>
    <row r="18" spans="1:15" ht="20.100000000000001" customHeight="1">
      <c r="A18" s="256">
        <v>13</v>
      </c>
      <c r="B18" s="222">
        <v>0</v>
      </c>
      <c r="C18" s="222">
        <v>117008</v>
      </c>
      <c r="D18" s="222">
        <v>396991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513999</v>
      </c>
      <c r="K18" s="222">
        <v>19622</v>
      </c>
      <c r="L18" s="257">
        <v>13</v>
      </c>
      <c r="O18" s="239"/>
    </row>
    <row r="19" spans="1:15" ht="20.100000000000001" customHeight="1">
      <c r="A19" s="258">
        <v>14</v>
      </c>
      <c r="B19" s="226">
        <v>0</v>
      </c>
      <c r="C19" s="226">
        <v>35943</v>
      </c>
      <c r="D19" s="226">
        <v>422160</v>
      </c>
      <c r="E19" s="226">
        <v>26123</v>
      </c>
      <c r="F19" s="226">
        <v>0</v>
      </c>
      <c r="G19" s="226">
        <v>0</v>
      </c>
      <c r="H19" s="226">
        <v>0</v>
      </c>
      <c r="I19" s="226">
        <v>0</v>
      </c>
      <c r="J19" s="226">
        <v>484226</v>
      </c>
      <c r="K19" s="226">
        <v>19108</v>
      </c>
      <c r="L19" s="259">
        <v>14</v>
      </c>
      <c r="O19" s="239"/>
    </row>
    <row r="20" spans="1:15" ht="20.100000000000001" customHeight="1">
      <c r="A20" s="256">
        <v>15</v>
      </c>
      <c r="B20" s="222">
        <v>0</v>
      </c>
      <c r="C20" s="222">
        <v>23634</v>
      </c>
      <c r="D20" s="222">
        <v>228607</v>
      </c>
      <c r="E20" s="222">
        <v>257812</v>
      </c>
      <c r="F20" s="222">
        <v>0</v>
      </c>
      <c r="G20" s="222">
        <v>0</v>
      </c>
      <c r="H20" s="222">
        <v>0</v>
      </c>
      <c r="I20" s="222">
        <v>0</v>
      </c>
      <c r="J20" s="222">
        <v>510053</v>
      </c>
      <c r="K20" s="222">
        <v>29143</v>
      </c>
      <c r="L20" s="257">
        <v>15</v>
      </c>
      <c r="O20" s="239"/>
    </row>
    <row r="21" spans="1:15" ht="20.100000000000001" customHeight="1">
      <c r="A21" s="258">
        <v>16</v>
      </c>
      <c r="B21" s="226">
        <v>0</v>
      </c>
      <c r="C21" s="226">
        <v>17946</v>
      </c>
      <c r="D21" s="226">
        <v>129118</v>
      </c>
      <c r="E21" s="226">
        <v>348410</v>
      </c>
      <c r="F21" s="226">
        <v>0</v>
      </c>
      <c r="G21" s="226">
        <v>0</v>
      </c>
      <c r="H21" s="226">
        <v>0</v>
      </c>
      <c r="I21" s="226">
        <v>0</v>
      </c>
      <c r="J21" s="226">
        <v>495474</v>
      </c>
      <c r="K21" s="226">
        <v>36110</v>
      </c>
      <c r="L21" s="259">
        <v>16</v>
      </c>
      <c r="O21" s="239"/>
    </row>
    <row r="22" spans="1:15" ht="20.100000000000001" customHeight="1">
      <c r="A22" s="256">
        <v>17</v>
      </c>
      <c r="B22" s="222">
        <v>0</v>
      </c>
      <c r="C22" s="222">
        <v>5651</v>
      </c>
      <c r="D22" s="222">
        <v>64361</v>
      </c>
      <c r="E22" s="222">
        <v>386074</v>
      </c>
      <c r="F22" s="222">
        <v>15794</v>
      </c>
      <c r="G22" s="222">
        <v>4688</v>
      </c>
      <c r="H22" s="222">
        <v>0</v>
      </c>
      <c r="I22" s="222">
        <v>0</v>
      </c>
      <c r="J22" s="222">
        <v>476568</v>
      </c>
      <c r="K22" s="222">
        <v>55934</v>
      </c>
      <c r="L22" s="257">
        <v>17</v>
      </c>
      <c r="O22" s="239"/>
    </row>
    <row r="23" spans="1:15" ht="20.100000000000001" customHeight="1">
      <c r="A23" s="258">
        <v>18</v>
      </c>
      <c r="B23" s="226">
        <v>0</v>
      </c>
      <c r="C23" s="226">
        <v>4977</v>
      </c>
      <c r="D23" s="226">
        <v>29861</v>
      </c>
      <c r="E23" s="226">
        <v>335112</v>
      </c>
      <c r="F23" s="226">
        <v>32804</v>
      </c>
      <c r="G23" s="226">
        <v>35933</v>
      </c>
      <c r="H23" s="226">
        <v>0</v>
      </c>
      <c r="I23" s="226">
        <v>0</v>
      </c>
      <c r="J23" s="226">
        <v>438687</v>
      </c>
      <c r="K23" s="226">
        <v>106786</v>
      </c>
      <c r="L23" s="259">
        <v>18</v>
      </c>
      <c r="O23" s="239"/>
    </row>
    <row r="24" spans="1:15" ht="20.100000000000001" customHeight="1">
      <c r="A24" s="256">
        <v>19</v>
      </c>
      <c r="B24" s="222">
        <v>0</v>
      </c>
      <c r="C24" s="222">
        <v>3241</v>
      </c>
      <c r="D24" s="222">
        <v>29445</v>
      </c>
      <c r="E24" s="222">
        <v>124286</v>
      </c>
      <c r="F24" s="222">
        <v>41338</v>
      </c>
      <c r="G24" s="222">
        <v>134584</v>
      </c>
      <c r="H24" s="222">
        <v>0</v>
      </c>
      <c r="I24" s="222">
        <v>0</v>
      </c>
      <c r="J24" s="222">
        <v>332894</v>
      </c>
      <c r="K24" s="222">
        <v>148413</v>
      </c>
      <c r="L24" s="257">
        <v>19</v>
      </c>
      <c r="O24" s="239"/>
    </row>
    <row r="25" spans="1:15" ht="20.100000000000001" customHeight="1">
      <c r="A25" s="258">
        <v>20</v>
      </c>
      <c r="B25" s="226">
        <v>0</v>
      </c>
      <c r="C25" s="226">
        <v>1029</v>
      </c>
      <c r="D25" s="226">
        <v>12046</v>
      </c>
      <c r="E25" s="226">
        <v>58760</v>
      </c>
      <c r="F25" s="226">
        <v>31741</v>
      </c>
      <c r="G25" s="226">
        <v>188578</v>
      </c>
      <c r="H25" s="226">
        <v>0</v>
      </c>
      <c r="I25" s="226">
        <v>0</v>
      </c>
      <c r="J25" s="226">
        <v>292154</v>
      </c>
      <c r="K25" s="226">
        <v>260083</v>
      </c>
      <c r="L25" s="259">
        <v>20</v>
      </c>
      <c r="O25" s="239"/>
    </row>
    <row r="26" spans="1:15" ht="20.100000000000001" customHeight="1">
      <c r="A26" s="256">
        <v>21</v>
      </c>
      <c r="B26" s="222">
        <v>0</v>
      </c>
      <c r="C26" s="222">
        <v>688</v>
      </c>
      <c r="D26" s="222">
        <v>3521</v>
      </c>
      <c r="E26" s="222">
        <v>53857</v>
      </c>
      <c r="F26" s="222">
        <v>24320</v>
      </c>
      <c r="G26" s="222">
        <v>181368</v>
      </c>
      <c r="H26" s="222">
        <v>217</v>
      </c>
      <c r="I26" s="222">
        <v>0</v>
      </c>
      <c r="J26" s="222">
        <v>263971</v>
      </c>
      <c r="K26" s="222">
        <v>232168</v>
      </c>
      <c r="L26" s="257">
        <v>21</v>
      </c>
      <c r="O26" s="239"/>
    </row>
    <row r="27" spans="1:15" ht="20.100000000000001" customHeight="1">
      <c r="A27" s="258">
        <v>22</v>
      </c>
      <c r="B27" s="226">
        <v>0</v>
      </c>
      <c r="C27" s="226">
        <v>583</v>
      </c>
      <c r="D27" s="226">
        <v>4684</v>
      </c>
      <c r="E27" s="226">
        <v>34935</v>
      </c>
      <c r="F27" s="226">
        <v>18157</v>
      </c>
      <c r="G27" s="226">
        <v>120267</v>
      </c>
      <c r="H27" s="226">
        <v>627</v>
      </c>
      <c r="I27" s="226">
        <v>0</v>
      </c>
      <c r="J27" s="226">
        <v>179253</v>
      </c>
      <c r="K27" s="226">
        <v>381068</v>
      </c>
      <c r="L27" s="259">
        <v>22</v>
      </c>
      <c r="O27" s="239"/>
    </row>
    <row r="28" spans="1:15" ht="20.100000000000001" customHeight="1">
      <c r="A28" s="256">
        <v>23</v>
      </c>
      <c r="B28" s="222">
        <v>0</v>
      </c>
      <c r="C28" s="222">
        <v>976</v>
      </c>
      <c r="D28" s="222">
        <v>2092</v>
      </c>
      <c r="E28" s="222">
        <v>15595</v>
      </c>
      <c r="F28" s="222">
        <v>30758</v>
      </c>
      <c r="G28" s="222">
        <v>128676</v>
      </c>
      <c r="H28" s="222">
        <v>1487</v>
      </c>
      <c r="I28" s="222">
        <v>24</v>
      </c>
      <c r="J28" s="222">
        <v>179608</v>
      </c>
      <c r="K28" s="222">
        <v>383377</v>
      </c>
      <c r="L28" s="257">
        <v>23</v>
      </c>
      <c r="O28" s="239"/>
    </row>
    <row r="29" spans="1:15" ht="20.100000000000001" customHeight="1">
      <c r="A29" s="258">
        <v>24</v>
      </c>
      <c r="B29" s="226">
        <v>0</v>
      </c>
      <c r="C29" s="226">
        <v>334</v>
      </c>
      <c r="D29" s="226">
        <v>1513</v>
      </c>
      <c r="E29" s="226">
        <v>8744</v>
      </c>
      <c r="F29" s="226">
        <v>18659</v>
      </c>
      <c r="G29" s="226">
        <v>66759</v>
      </c>
      <c r="H29" s="226">
        <v>2263</v>
      </c>
      <c r="I29" s="226">
        <v>65</v>
      </c>
      <c r="J29" s="226">
        <v>98337</v>
      </c>
      <c r="K29" s="226">
        <v>495973</v>
      </c>
      <c r="L29" s="259">
        <v>24</v>
      </c>
      <c r="O29" s="239"/>
    </row>
    <row r="30" spans="1:15" ht="20.100000000000001" customHeight="1">
      <c r="A30" s="256">
        <v>25</v>
      </c>
      <c r="B30" s="222">
        <v>0</v>
      </c>
      <c r="C30" s="222">
        <v>2673</v>
      </c>
      <c r="D30" s="222">
        <v>1467</v>
      </c>
      <c r="E30" s="222">
        <v>6869</v>
      </c>
      <c r="F30" s="222">
        <v>20419</v>
      </c>
      <c r="G30" s="222">
        <v>44884</v>
      </c>
      <c r="H30" s="222">
        <v>2978</v>
      </c>
      <c r="I30" s="222">
        <v>100</v>
      </c>
      <c r="J30" s="222">
        <v>79390</v>
      </c>
      <c r="K30" s="222">
        <v>676535</v>
      </c>
      <c r="L30" s="257">
        <v>25</v>
      </c>
      <c r="O30" s="239"/>
    </row>
    <row r="31" spans="1:15" ht="20.100000000000001" customHeight="1">
      <c r="A31" s="258">
        <v>26</v>
      </c>
      <c r="B31" s="226">
        <v>0</v>
      </c>
      <c r="C31" s="226">
        <v>6100</v>
      </c>
      <c r="D31" s="226">
        <v>866</v>
      </c>
      <c r="E31" s="226">
        <v>4125</v>
      </c>
      <c r="F31" s="226">
        <v>20138</v>
      </c>
      <c r="G31" s="226">
        <v>56506</v>
      </c>
      <c r="H31" s="226">
        <v>2624</v>
      </c>
      <c r="I31" s="226">
        <v>143</v>
      </c>
      <c r="J31" s="226">
        <v>90502</v>
      </c>
      <c r="K31" s="226">
        <v>519948</v>
      </c>
      <c r="L31" s="259">
        <v>26</v>
      </c>
      <c r="O31" s="239"/>
    </row>
    <row r="32" spans="1:15" ht="20.100000000000001" customHeight="1">
      <c r="A32" s="256">
        <v>27</v>
      </c>
      <c r="B32" s="222">
        <v>0</v>
      </c>
      <c r="C32" s="222">
        <v>6874</v>
      </c>
      <c r="D32" s="222">
        <v>628</v>
      </c>
      <c r="E32" s="222">
        <v>3290</v>
      </c>
      <c r="F32" s="222">
        <v>2072</v>
      </c>
      <c r="G32" s="222">
        <v>39548</v>
      </c>
      <c r="H32" s="222">
        <v>2143</v>
      </c>
      <c r="I32" s="222">
        <v>192</v>
      </c>
      <c r="J32" s="222">
        <v>54747</v>
      </c>
      <c r="K32" s="222">
        <v>545857</v>
      </c>
      <c r="L32" s="257">
        <v>27</v>
      </c>
      <c r="O32" s="239"/>
    </row>
    <row r="33" spans="1:15" ht="20.100000000000001" customHeight="1">
      <c r="A33" s="258">
        <v>28</v>
      </c>
      <c r="B33" s="226">
        <v>0</v>
      </c>
      <c r="C33" s="226">
        <v>6881</v>
      </c>
      <c r="D33" s="226">
        <v>549</v>
      </c>
      <c r="E33" s="226">
        <v>2471</v>
      </c>
      <c r="F33" s="226">
        <v>1474</v>
      </c>
      <c r="G33" s="226">
        <v>54762</v>
      </c>
      <c r="H33" s="226">
        <v>1772</v>
      </c>
      <c r="I33" s="226">
        <v>285</v>
      </c>
      <c r="J33" s="226">
        <v>68194</v>
      </c>
      <c r="K33" s="226">
        <v>585982</v>
      </c>
      <c r="L33" s="259">
        <v>28</v>
      </c>
      <c r="O33" s="239"/>
    </row>
    <row r="34" spans="1:15" ht="20.100000000000001" customHeight="1">
      <c r="A34" s="256">
        <v>29</v>
      </c>
      <c r="B34" s="222">
        <v>0</v>
      </c>
      <c r="C34" s="222">
        <v>6790</v>
      </c>
      <c r="D34" s="222">
        <v>316</v>
      </c>
      <c r="E34" s="222">
        <v>1349</v>
      </c>
      <c r="F34" s="222">
        <v>958</v>
      </c>
      <c r="G34" s="222">
        <v>24882</v>
      </c>
      <c r="H34" s="222">
        <v>1202</v>
      </c>
      <c r="I34" s="222">
        <v>236</v>
      </c>
      <c r="J34" s="222">
        <v>35733</v>
      </c>
      <c r="K34" s="222">
        <v>461444</v>
      </c>
      <c r="L34" s="257">
        <v>29</v>
      </c>
      <c r="O34" s="239"/>
    </row>
    <row r="35" spans="1:15" ht="20.100000000000001" customHeight="1">
      <c r="A35" s="258">
        <v>30</v>
      </c>
      <c r="B35" s="226">
        <v>0</v>
      </c>
      <c r="C35" s="226">
        <v>9880</v>
      </c>
      <c r="D35" s="226">
        <v>339</v>
      </c>
      <c r="E35" s="226">
        <v>1186</v>
      </c>
      <c r="F35" s="226">
        <v>892</v>
      </c>
      <c r="G35" s="226">
        <v>5602</v>
      </c>
      <c r="H35" s="226">
        <v>1225</v>
      </c>
      <c r="I35" s="226">
        <v>277</v>
      </c>
      <c r="J35" s="226">
        <v>19401</v>
      </c>
      <c r="K35" s="226">
        <v>769107</v>
      </c>
      <c r="L35" s="259">
        <v>30</v>
      </c>
      <c r="O35" s="239"/>
    </row>
    <row r="36" spans="1:15" s="218" customFormat="1" ht="20.100000000000001" customHeight="1" thickBot="1">
      <c r="A36" s="228" t="s">
        <v>214</v>
      </c>
      <c r="B36" s="229">
        <f>B8+B9+B10+B11+B12+B13+B14+B15+B16+B17+B18+B19+B20+B21+B22+B23+B24+B25+B26+B27+B28+B29+B30+B31+B32+B33+B34+B35</f>
        <v>217197</v>
      </c>
      <c r="C36" s="229">
        <f t="shared" ref="C36:K36" si="0">C8+C9+C10+C11+C12+C13+C14+C15+C16+C17+C18+C19+C20+C21+C22+C23+C24+C25+C26+C27+C28+C29+C30+C31+C32+C33+C34+C35</f>
        <v>3257186</v>
      </c>
      <c r="D36" s="229">
        <f t="shared" si="0"/>
        <v>1636138</v>
      </c>
      <c r="E36" s="229">
        <f t="shared" si="0"/>
        <v>1668998</v>
      </c>
      <c r="F36" s="229">
        <f t="shared" si="0"/>
        <v>259524</v>
      </c>
      <c r="G36" s="229">
        <f t="shared" si="0"/>
        <v>1087037</v>
      </c>
      <c r="H36" s="229">
        <f t="shared" si="0"/>
        <v>16538</v>
      </c>
      <c r="I36" s="229">
        <f t="shared" si="0"/>
        <v>1322</v>
      </c>
      <c r="J36" s="229">
        <f t="shared" si="0"/>
        <v>8143940</v>
      </c>
      <c r="K36" s="229">
        <f t="shared" si="0"/>
        <v>7057109</v>
      </c>
      <c r="L36" s="230" t="s">
        <v>111</v>
      </c>
      <c r="O36" s="239"/>
    </row>
    <row r="37" spans="1:15" s="218" customFormat="1" ht="20.100000000000001" customHeight="1">
      <c r="A37" s="504" t="s">
        <v>505</v>
      </c>
      <c r="B37" s="504"/>
      <c r="C37" s="504"/>
      <c r="D37" s="504"/>
      <c r="E37" s="504"/>
      <c r="F37" s="505" t="s">
        <v>506</v>
      </c>
      <c r="G37" s="505"/>
      <c r="H37" s="505"/>
      <c r="I37" s="505"/>
      <c r="J37" s="505"/>
      <c r="K37" s="505"/>
      <c r="L37" s="505"/>
    </row>
    <row r="38" spans="1:15" ht="20.100000000000001" customHeight="1">
      <c r="B38" s="215"/>
      <c r="C38" s="215"/>
      <c r="D38" s="215"/>
      <c r="E38" s="215"/>
      <c r="G38" s="215"/>
      <c r="H38" s="215"/>
      <c r="I38" s="215"/>
      <c r="J38" s="215"/>
      <c r="K38" s="215"/>
      <c r="L38" s="215"/>
    </row>
  </sheetData>
  <mergeCells count="7">
    <mergeCell ref="A37:E37"/>
    <mergeCell ref="F37:L37"/>
    <mergeCell ref="C2:J2"/>
    <mergeCell ref="C3:J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1" fitToHeight="0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topLeftCell="A20" zoomScale="96" zoomScaleNormal="96" zoomScaleSheetLayoutView="50" workbookViewId="0">
      <selection activeCell="K28" sqref="K28"/>
    </sheetView>
  </sheetViews>
  <sheetFormatPr defaultColWidth="9" defaultRowHeight="20.100000000000001" customHeight="1"/>
  <cols>
    <col min="1" max="1" width="16.375" style="236" customWidth="1"/>
    <col min="2" max="5" width="13.75" style="236" customWidth="1"/>
    <col min="6" max="6" width="16.625" style="236" bestFit="1" customWidth="1"/>
    <col min="7" max="7" width="13.75" style="236" customWidth="1"/>
    <col min="8" max="8" width="15.75" style="236" bestFit="1" customWidth="1"/>
    <col min="9" max="11" width="13.75" style="236" customWidth="1"/>
    <col min="12" max="12" width="16.375" style="236" customWidth="1"/>
    <col min="13" max="14" width="9" style="236"/>
    <col min="15" max="15" width="9.375" style="262" customWidth="1"/>
    <col min="16" max="16384" width="9" style="236"/>
  </cols>
  <sheetData>
    <row r="1" spans="1:15" s="260" customFormat="1" ht="20.100000000000001" customHeight="1">
      <c r="A1" s="503" t="s">
        <v>507</v>
      </c>
      <c r="B1" s="503"/>
      <c r="C1" s="243"/>
      <c r="D1" s="243"/>
      <c r="E1" s="243"/>
      <c r="F1" s="243"/>
      <c r="G1" s="243"/>
      <c r="H1" s="243"/>
      <c r="J1" s="243"/>
      <c r="L1" s="251" t="s">
        <v>508</v>
      </c>
      <c r="M1" s="215"/>
      <c r="O1" s="233" t="s">
        <v>142</v>
      </c>
    </row>
    <row r="2" spans="1:15" s="232" customFormat="1" ht="30" customHeight="1">
      <c r="A2" s="231"/>
      <c r="B2" s="231"/>
      <c r="C2" s="497" t="s">
        <v>376</v>
      </c>
      <c r="D2" s="497"/>
      <c r="E2" s="497"/>
      <c r="F2" s="497"/>
      <c r="G2" s="497"/>
      <c r="H2" s="497"/>
      <c r="I2" s="497"/>
      <c r="J2" s="497"/>
      <c r="K2" s="231"/>
      <c r="O2" s="233"/>
    </row>
    <row r="3" spans="1:15" s="232" customFormat="1" ht="30" customHeight="1">
      <c r="A3" s="234"/>
      <c r="B3" s="234"/>
      <c r="C3" s="497" t="s">
        <v>377</v>
      </c>
      <c r="D3" s="497"/>
      <c r="E3" s="497"/>
      <c r="F3" s="497"/>
      <c r="G3" s="497"/>
      <c r="H3" s="497"/>
      <c r="I3" s="497"/>
      <c r="J3" s="497"/>
      <c r="O3" s="233"/>
    </row>
    <row r="4" spans="1:15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4"/>
      <c r="I4" s="235"/>
      <c r="J4" s="215"/>
      <c r="K4" s="215"/>
      <c r="L4" s="215" t="s">
        <v>99</v>
      </c>
      <c r="M4" s="215"/>
      <c r="O4" s="233"/>
    </row>
    <row r="5" spans="1:15" s="218" customFormat="1" ht="20.100000000000001" customHeight="1">
      <c r="A5" s="498" t="s">
        <v>498</v>
      </c>
      <c r="B5" s="500" t="s">
        <v>499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500</v>
      </c>
      <c r="O5" s="233"/>
    </row>
    <row r="6" spans="1:15" s="220" customFormat="1" ht="20.100000000000001" customHeight="1">
      <c r="A6" s="499"/>
      <c r="B6" s="219" t="s">
        <v>463</v>
      </c>
      <c r="C6" s="219" t="s">
        <v>501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502</v>
      </c>
      <c r="J6" s="219" t="s">
        <v>255</v>
      </c>
      <c r="K6" s="219" t="s">
        <v>503</v>
      </c>
      <c r="L6" s="502"/>
      <c r="O6" s="233"/>
    </row>
    <row r="7" spans="1:15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219" t="s">
        <v>504</v>
      </c>
      <c r="L7" s="502"/>
      <c r="O7" s="233"/>
    </row>
    <row r="8" spans="1:15" ht="20.100000000000001" customHeight="1">
      <c r="A8" s="256">
        <v>3</v>
      </c>
      <c r="B8" s="222">
        <v>4980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2">
        <v>4980</v>
      </c>
      <c r="K8" s="222">
        <v>214888</v>
      </c>
      <c r="L8" s="257">
        <v>3</v>
      </c>
      <c r="O8" s="233"/>
    </row>
    <row r="9" spans="1:15" ht="20.100000000000001" customHeight="1">
      <c r="A9" s="258">
        <v>4</v>
      </c>
      <c r="B9" s="226">
        <v>18799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18799</v>
      </c>
      <c r="K9" s="226">
        <v>206360</v>
      </c>
      <c r="L9" s="259">
        <v>4</v>
      </c>
      <c r="O9" s="233"/>
    </row>
    <row r="10" spans="1:15" ht="20.100000000000001" customHeight="1">
      <c r="A10" s="256">
        <v>5</v>
      </c>
      <c r="B10" s="222">
        <v>65855</v>
      </c>
      <c r="C10" s="222">
        <v>4681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70536</v>
      </c>
      <c r="K10" s="222">
        <v>194773</v>
      </c>
      <c r="L10" s="257">
        <v>5</v>
      </c>
      <c r="O10" s="233"/>
    </row>
    <row r="11" spans="1:15" ht="20.100000000000001" customHeight="1">
      <c r="A11" s="258">
        <v>6</v>
      </c>
      <c r="B11" s="226">
        <v>24140</v>
      </c>
      <c r="C11" s="226">
        <v>190111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214251</v>
      </c>
      <c r="K11" s="226">
        <v>32081</v>
      </c>
      <c r="L11" s="259">
        <v>6</v>
      </c>
      <c r="O11" s="233"/>
    </row>
    <row r="12" spans="1:15" ht="20.100000000000001" customHeight="1">
      <c r="A12" s="256">
        <v>7</v>
      </c>
      <c r="B12" s="222">
        <v>0</v>
      </c>
      <c r="C12" s="222">
        <v>237260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237260</v>
      </c>
      <c r="K12" s="222">
        <v>10552</v>
      </c>
      <c r="L12" s="257">
        <v>7</v>
      </c>
      <c r="O12" s="233"/>
    </row>
    <row r="13" spans="1:15" ht="20.100000000000001" customHeight="1">
      <c r="A13" s="258">
        <v>8</v>
      </c>
      <c r="B13" s="226">
        <v>0</v>
      </c>
      <c r="C13" s="226">
        <v>254076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254076</v>
      </c>
      <c r="K13" s="226">
        <v>7784</v>
      </c>
      <c r="L13" s="259">
        <v>8</v>
      </c>
      <c r="O13" s="233"/>
    </row>
    <row r="14" spans="1:15" ht="20.100000000000001" customHeight="1">
      <c r="A14" s="256">
        <v>9</v>
      </c>
      <c r="B14" s="222">
        <v>0</v>
      </c>
      <c r="C14" s="222">
        <v>262725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262725</v>
      </c>
      <c r="K14" s="222">
        <v>6096</v>
      </c>
      <c r="L14" s="257">
        <v>9</v>
      </c>
      <c r="O14" s="233"/>
    </row>
    <row r="15" spans="1:15" ht="20.100000000000001" customHeight="1">
      <c r="A15" s="258">
        <v>10</v>
      </c>
      <c r="B15" s="226">
        <v>0</v>
      </c>
      <c r="C15" s="226">
        <v>275099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6">
        <v>275099</v>
      </c>
      <c r="K15" s="226">
        <v>6337</v>
      </c>
      <c r="L15" s="259">
        <v>10</v>
      </c>
      <c r="O15" s="233"/>
    </row>
    <row r="16" spans="1:15" ht="20.100000000000001" customHeight="1">
      <c r="A16" s="256">
        <v>11</v>
      </c>
      <c r="B16" s="222">
        <v>0</v>
      </c>
      <c r="C16" s="222">
        <v>243026</v>
      </c>
      <c r="D16" s="222">
        <v>19044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262070</v>
      </c>
      <c r="K16" s="222">
        <v>4703</v>
      </c>
      <c r="L16" s="257">
        <v>11</v>
      </c>
      <c r="O16" s="233"/>
    </row>
    <row r="17" spans="1:15" ht="20.100000000000001" customHeight="1">
      <c r="A17" s="258">
        <v>12</v>
      </c>
      <c r="B17" s="226">
        <v>0</v>
      </c>
      <c r="C17" s="226">
        <v>105657</v>
      </c>
      <c r="D17" s="226">
        <v>156001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261658</v>
      </c>
      <c r="K17" s="226">
        <v>12825</v>
      </c>
      <c r="L17" s="259">
        <v>12</v>
      </c>
      <c r="O17" s="233"/>
    </row>
    <row r="18" spans="1:15" ht="20.100000000000001" customHeight="1">
      <c r="A18" s="256">
        <v>13</v>
      </c>
      <c r="B18" s="222">
        <v>0</v>
      </c>
      <c r="C18" s="222">
        <v>69595</v>
      </c>
      <c r="D18" s="222">
        <v>201918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271513</v>
      </c>
      <c r="K18" s="222">
        <v>8904</v>
      </c>
      <c r="L18" s="257">
        <v>13</v>
      </c>
      <c r="O18" s="233"/>
    </row>
    <row r="19" spans="1:15" ht="20.100000000000001" customHeight="1">
      <c r="A19" s="258">
        <v>14</v>
      </c>
      <c r="B19" s="226">
        <v>0</v>
      </c>
      <c r="C19" s="226">
        <v>18512</v>
      </c>
      <c r="D19" s="226">
        <v>218446</v>
      </c>
      <c r="E19" s="226">
        <v>18141</v>
      </c>
      <c r="F19" s="226">
        <v>0</v>
      </c>
      <c r="G19" s="226">
        <v>0</v>
      </c>
      <c r="H19" s="226">
        <v>0</v>
      </c>
      <c r="I19" s="226">
        <v>0</v>
      </c>
      <c r="J19" s="226">
        <v>255099</v>
      </c>
      <c r="K19" s="226">
        <v>8643</v>
      </c>
      <c r="L19" s="259">
        <v>14</v>
      </c>
      <c r="O19" s="233"/>
    </row>
    <row r="20" spans="1:15" ht="20.100000000000001" customHeight="1">
      <c r="A20" s="256">
        <v>15</v>
      </c>
      <c r="B20" s="222">
        <v>0</v>
      </c>
      <c r="C20" s="222">
        <v>8085</v>
      </c>
      <c r="D20" s="222">
        <v>130920</v>
      </c>
      <c r="E20" s="222">
        <v>136943</v>
      </c>
      <c r="F20" s="222">
        <v>0</v>
      </c>
      <c r="G20" s="222">
        <v>0</v>
      </c>
      <c r="H20" s="222">
        <v>0</v>
      </c>
      <c r="I20" s="222">
        <v>0</v>
      </c>
      <c r="J20" s="222">
        <v>275948</v>
      </c>
      <c r="K20" s="222">
        <v>10078</v>
      </c>
      <c r="L20" s="257">
        <v>15</v>
      </c>
      <c r="O20" s="233"/>
    </row>
    <row r="21" spans="1:15" ht="20.100000000000001" customHeight="1">
      <c r="A21" s="258">
        <v>16</v>
      </c>
      <c r="B21" s="226">
        <v>0</v>
      </c>
      <c r="C21" s="226">
        <v>4152</v>
      </c>
      <c r="D21" s="226">
        <v>71993</v>
      </c>
      <c r="E21" s="226">
        <v>194194</v>
      </c>
      <c r="F21" s="226">
        <v>0</v>
      </c>
      <c r="G21" s="226">
        <v>0</v>
      </c>
      <c r="H21" s="226">
        <v>0</v>
      </c>
      <c r="I21" s="226">
        <v>0</v>
      </c>
      <c r="J21" s="226">
        <v>270339</v>
      </c>
      <c r="K21" s="226">
        <v>12680</v>
      </c>
      <c r="L21" s="259">
        <v>16</v>
      </c>
      <c r="O21" s="233"/>
    </row>
    <row r="22" spans="1:15" ht="20.100000000000001" customHeight="1">
      <c r="A22" s="256">
        <v>17</v>
      </c>
      <c r="B22" s="222">
        <v>0</v>
      </c>
      <c r="C22" s="222">
        <v>2598</v>
      </c>
      <c r="D22" s="222">
        <v>38869</v>
      </c>
      <c r="E22" s="222">
        <v>203044</v>
      </c>
      <c r="F22" s="222">
        <v>13391</v>
      </c>
      <c r="G22" s="222">
        <v>1660</v>
      </c>
      <c r="H22" s="222">
        <v>0</v>
      </c>
      <c r="I22" s="222">
        <v>0</v>
      </c>
      <c r="J22" s="222">
        <v>259562</v>
      </c>
      <c r="K22" s="222">
        <v>22139</v>
      </c>
      <c r="L22" s="257">
        <v>17</v>
      </c>
      <c r="O22" s="233"/>
    </row>
    <row r="23" spans="1:15" ht="20.100000000000001" customHeight="1">
      <c r="A23" s="258">
        <v>18</v>
      </c>
      <c r="B23" s="226">
        <v>0</v>
      </c>
      <c r="C23" s="226">
        <v>1495</v>
      </c>
      <c r="D23" s="226">
        <v>13470</v>
      </c>
      <c r="E23" s="226">
        <v>204122</v>
      </c>
      <c r="F23" s="226">
        <v>26278</v>
      </c>
      <c r="G23" s="226">
        <v>14578</v>
      </c>
      <c r="H23" s="226">
        <v>0</v>
      </c>
      <c r="I23" s="226">
        <v>0</v>
      </c>
      <c r="J23" s="226">
        <v>259943</v>
      </c>
      <c r="K23" s="226">
        <v>29629</v>
      </c>
      <c r="L23" s="259">
        <v>18</v>
      </c>
      <c r="O23" s="233"/>
    </row>
    <row r="24" spans="1:15" ht="20.100000000000001" customHeight="1">
      <c r="A24" s="256">
        <v>19</v>
      </c>
      <c r="B24" s="222">
        <v>0</v>
      </c>
      <c r="C24" s="222">
        <v>1418</v>
      </c>
      <c r="D24" s="222">
        <v>6679</v>
      </c>
      <c r="E24" s="222">
        <v>73965</v>
      </c>
      <c r="F24" s="222">
        <v>36040</v>
      </c>
      <c r="G24" s="222">
        <v>73498</v>
      </c>
      <c r="H24" s="222">
        <v>0</v>
      </c>
      <c r="I24" s="222">
        <v>0</v>
      </c>
      <c r="J24" s="222">
        <v>191600</v>
      </c>
      <c r="K24" s="222">
        <v>68622</v>
      </c>
      <c r="L24" s="257">
        <v>19</v>
      </c>
      <c r="O24" s="233"/>
    </row>
    <row r="25" spans="1:15" ht="20.100000000000001" customHeight="1">
      <c r="A25" s="258">
        <v>20</v>
      </c>
      <c r="B25" s="226">
        <v>0</v>
      </c>
      <c r="C25" s="226">
        <v>489</v>
      </c>
      <c r="D25" s="226">
        <v>4435</v>
      </c>
      <c r="E25" s="226">
        <v>30293</v>
      </c>
      <c r="F25" s="226">
        <v>25325</v>
      </c>
      <c r="G25" s="226">
        <v>107286</v>
      </c>
      <c r="H25" s="226">
        <v>0</v>
      </c>
      <c r="I25" s="226">
        <v>0</v>
      </c>
      <c r="J25" s="226">
        <v>167828</v>
      </c>
      <c r="K25" s="226">
        <v>124174</v>
      </c>
      <c r="L25" s="259">
        <v>20</v>
      </c>
      <c r="O25" s="233"/>
    </row>
    <row r="26" spans="1:15" ht="20.100000000000001" customHeight="1">
      <c r="A26" s="256">
        <v>21</v>
      </c>
      <c r="B26" s="222">
        <v>0</v>
      </c>
      <c r="C26" s="222">
        <v>293</v>
      </c>
      <c r="D26" s="222">
        <v>2132</v>
      </c>
      <c r="E26" s="222">
        <v>16139</v>
      </c>
      <c r="F26" s="222">
        <v>19532</v>
      </c>
      <c r="G26" s="222">
        <v>112604</v>
      </c>
      <c r="H26" s="222">
        <v>94</v>
      </c>
      <c r="I26" s="222">
        <v>0</v>
      </c>
      <c r="J26" s="222">
        <v>150794</v>
      </c>
      <c r="K26" s="222">
        <v>124102</v>
      </c>
      <c r="L26" s="257">
        <v>21</v>
      </c>
      <c r="O26" s="233"/>
    </row>
    <row r="27" spans="1:15" ht="20.100000000000001" customHeight="1">
      <c r="A27" s="258">
        <v>22</v>
      </c>
      <c r="B27" s="226">
        <v>0</v>
      </c>
      <c r="C27" s="226">
        <v>251</v>
      </c>
      <c r="D27" s="226">
        <v>1642</v>
      </c>
      <c r="E27" s="226">
        <v>11450</v>
      </c>
      <c r="F27" s="226">
        <v>13898</v>
      </c>
      <c r="G27" s="226">
        <v>56696</v>
      </c>
      <c r="H27" s="226">
        <v>293</v>
      </c>
      <c r="I27" s="226">
        <v>0</v>
      </c>
      <c r="J27" s="226">
        <v>84230</v>
      </c>
      <c r="K27" s="226">
        <v>222495</v>
      </c>
      <c r="L27" s="259">
        <v>22</v>
      </c>
      <c r="O27" s="233"/>
    </row>
    <row r="28" spans="1:15" ht="20.100000000000001" customHeight="1">
      <c r="A28" s="256">
        <v>23</v>
      </c>
      <c r="B28" s="222">
        <v>0</v>
      </c>
      <c r="C28" s="222">
        <v>184</v>
      </c>
      <c r="D28" s="222">
        <v>1191</v>
      </c>
      <c r="E28" s="222">
        <v>7516</v>
      </c>
      <c r="F28" s="222">
        <v>27802</v>
      </c>
      <c r="G28" s="222">
        <v>57310</v>
      </c>
      <c r="H28" s="222">
        <v>800</v>
      </c>
      <c r="I28" s="222">
        <v>10</v>
      </c>
      <c r="J28" s="222">
        <v>94813</v>
      </c>
      <c r="K28" s="222">
        <v>222548</v>
      </c>
      <c r="L28" s="257">
        <v>23</v>
      </c>
      <c r="O28" s="233"/>
    </row>
    <row r="29" spans="1:15" ht="20.100000000000001" customHeight="1">
      <c r="A29" s="258">
        <v>24</v>
      </c>
      <c r="B29" s="226">
        <v>0</v>
      </c>
      <c r="C29" s="226">
        <v>124</v>
      </c>
      <c r="D29" s="226">
        <v>823</v>
      </c>
      <c r="E29" s="226">
        <v>4816</v>
      </c>
      <c r="F29" s="226">
        <v>5675</v>
      </c>
      <c r="G29" s="226">
        <v>24028</v>
      </c>
      <c r="H29" s="226">
        <v>1243</v>
      </c>
      <c r="I29" s="226">
        <v>26</v>
      </c>
      <c r="J29" s="226">
        <v>36735</v>
      </c>
      <c r="K29" s="226">
        <v>287195</v>
      </c>
      <c r="L29" s="259">
        <v>24</v>
      </c>
      <c r="O29" s="233"/>
    </row>
    <row r="30" spans="1:15" ht="20.100000000000001" customHeight="1">
      <c r="A30" s="256">
        <v>25</v>
      </c>
      <c r="B30" s="222">
        <v>0</v>
      </c>
      <c r="C30" s="222">
        <v>2436</v>
      </c>
      <c r="D30" s="222">
        <v>754</v>
      </c>
      <c r="E30" s="222">
        <v>3750</v>
      </c>
      <c r="F30" s="222">
        <v>8635</v>
      </c>
      <c r="G30" s="222">
        <v>20439</v>
      </c>
      <c r="H30" s="222">
        <v>1679</v>
      </c>
      <c r="I30" s="222">
        <v>51</v>
      </c>
      <c r="J30" s="222">
        <v>37744</v>
      </c>
      <c r="K30" s="222">
        <v>388194</v>
      </c>
      <c r="L30" s="257">
        <v>25</v>
      </c>
      <c r="O30" s="233"/>
    </row>
    <row r="31" spans="1:15" ht="20.100000000000001" customHeight="1">
      <c r="A31" s="258">
        <v>26</v>
      </c>
      <c r="B31" s="226">
        <v>0</v>
      </c>
      <c r="C31" s="226">
        <v>5948</v>
      </c>
      <c r="D31" s="226">
        <v>461</v>
      </c>
      <c r="E31" s="226">
        <v>2353</v>
      </c>
      <c r="F31" s="226">
        <v>3860</v>
      </c>
      <c r="G31" s="226">
        <v>10125</v>
      </c>
      <c r="H31" s="226">
        <v>1490</v>
      </c>
      <c r="I31" s="226">
        <v>85</v>
      </c>
      <c r="J31" s="226">
        <v>24322</v>
      </c>
      <c r="K31" s="226">
        <v>319895</v>
      </c>
      <c r="L31" s="259">
        <v>26</v>
      </c>
      <c r="O31" s="233"/>
    </row>
    <row r="32" spans="1:15" ht="20.100000000000001" customHeight="1">
      <c r="A32" s="256">
        <v>27</v>
      </c>
      <c r="B32" s="222">
        <v>0</v>
      </c>
      <c r="C32" s="222">
        <v>6716</v>
      </c>
      <c r="D32" s="222">
        <v>326</v>
      </c>
      <c r="E32" s="222">
        <v>1563</v>
      </c>
      <c r="F32" s="222">
        <v>1309</v>
      </c>
      <c r="G32" s="222">
        <v>5761</v>
      </c>
      <c r="H32" s="222">
        <v>1225</v>
      </c>
      <c r="I32" s="222">
        <v>113</v>
      </c>
      <c r="J32" s="222">
        <v>17013</v>
      </c>
      <c r="K32" s="222">
        <v>327917</v>
      </c>
      <c r="L32" s="257">
        <v>27</v>
      </c>
      <c r="O32" s="233"/>
    </row>
    <row r="33" spans="1:15" ht="20.100000000000001" customHeight="1">
      <c r="A33" s="258">
        <v>28</v>
      </c>
      <c r="B33" s="226">
        <v>0</v>
      </c>
      <c r="C33" s="226">
        <v>6753</v>
      </c>
      <c r="D33" s="226">
        <v>291</v>
      </c>
      <c r="E33" s="226">
        <v>1339</v>
      </c>
      <c r="F33" s="226">
        <v>863</v>
      </c>
      <c r="G33" s="226">
        <v>3944</v>
      </c>
      <c r="H33" s="226">
        <v>1002</v>
      </c>
      <c r="I33" s="226">
        <v>189</v>
      </c>
      <c r="J33" s="226">
        <v>14381</v>
      </c>
      <c r="K33" s="226">
        <v>360154</v>
      </c>
      <c r="L33" s="259">
        <v>28</v>
      </c>
      <c r="O33" s="233"/>
    </row>
    <row r="34" spans="1:15" ht="20.100000000000001" customHeight="1">
      <c r="A34" s="256">
        <v>29</v>
      </c>
      <c r="B34" s="222">
        <v>0</v>
      </c>
      <c r="C34" s="222">
        <v>6676</v>
      </c>
      <c r="D34" s="222">
        <v>170</v>
      </c>
      <c r="E34" s="222">
        <v>708</v>
      </c>
      <c r="F34" s="222">
        <v>553</v>
      </c>
      <c r="G34" s="222">
        <v>2409</v>
      </c>
      <c r="H34" s="222">
        <v>681</v>
      </c>
      <c r="I34" s="222">
        <v>162</v>
      </c>
      <c r="J34" s="222">
        <v>11359</v>
      </c>
      <c r="K34" s="222">
        <v>279180</v>
      </c>
      <c r="L34" s="257">
        <v>29</v>
      </c>
      <c r="O34" s="233"/>
    </row>
    <row r="35" spans="1:15" ht="20.100000000000001" customHeight="1">
      <c r="A35" s="258">
        <v>30</v>
      </c>
      <c r="B35" s="226">
        <v>0</v>
      </c>
      <c r="C35" s="226">
        <v>9754</v>
      </c>
      <c r="D35" s="226">
        <v>152</v>
      </c>
      <c r="E35" s="226">
        <v>565</v>
      </c>
      <c r="F35" s="226">
        <v>511</v>
      </c>
      <c r="G35" s="226">
        <v>2786</v>
      </c>
      <c r="H35" s="226">
        <v>718</v>
      </c>
      <c r="I35" s="226">
        <v>195</v>
      </c>
      <c r="J35" s="226">
        <v>14681</v>
      </c>
      <c r="K35" s="226">
        <v>462225</v>
      </c>
      <c r="L35" s="259">
        <v>30</v>
      </c>
      <c r="O35" s="233"/>
    </row>
    <row r="36" spans="1:15" s="237" customFormat="1" ht="20.100000000000001" customHeight="1" thickBot="1">
      <c r="A36" s="228" t="s">
        <v>214</v>
      </c>
      <c r="B36" s="229">
        <f>B8+B9+B10+B11+B12+B13+B14+B15+B16+B17+B18+B19+B20+B21+B22+B23+B24+B25+B26+B27+B28+B29+B30+B31+B32+B33+B34+B35</f>
        <v>113774</v>
      </c>
      <c r="C36" s="229">
        <f>C8+C9+C10+C11+C12+C13+C14+C15+C16+C17+C18+C19+C20+C21+C22+C23+C24+C25+C26+C27+C28+C29+C30+C31+C32+C33+C34+C35</f>
        <v>1718114</v>
      </c>
      <c r="D36" s="229">
        <f t="shared" ref="D36:K36" si="0">D8+D9+D10+D11+D12+D13+D14+D15+D16+D17+D18+D19+D20+D21+D22+D23+D24+D25+D26+D27+D28+D29+D30+D31+D32+D33+D34+D35</f>
        <v>869717</v>
      </c>
      <c r="E36" s="229">
        <f t="shared" si="0"/>
        <v>910901</v>
      </c>
      <c r="F36" s="229">
        <f t="shared" si="0"/>
        <v>183672</v>
      </c>
      <c r="G36" s="229">
        <f t="shared" si="0"/>
        <v>493124</v>
      </c>
      <c r="H36" s="229">
        <f t="shared" si="0"/>
        <v>9225</v>
      </c>
      <c r="I36" s="229">
        <f t="shared" si="0"/>
        <v>831</v>
      </c>
      <c r="J36" s="229">
        <f t="shared" si="0"/>
        <v>4299358</v>
      </c>
      <c r="K36" s="229">
        <f t="shared" si="0"/>
        <v>3975173</v>
      </c>
      <c r="L36" s="230" t="s">
        <v>111</v>
      </c>
      <c r="O36" s="233"/>
    </row>
    <row r="37" spans="1:15" s="237" customFormat="1" ht="20.100000000000001" customHeight="1">
      <c r="A37" s="504" t="s">
        <v>509</v>
      </c>
      <c r="B37" s="504"/>
      <c r="C37" s="504"/>
      <c r="D37" s="504"/>
      <c r="E37" s="504"/>
      <c r="F37" s="504" t="s">
        <v>506</v>
      </c>
      <c r="G37" s="504"/>
      <c r="H37" s="504"/>
      <c r="I37" s="504"/>
      <c r="J37" s="504"/>
      <c r="K37" s="504"/>
      <c r="L37" s="504"/>
      <c r="O37" s="261"/>
    </row>
    <row r="38" spans="1:15" ht="20.100000000000001" customHeight="1">
      <c r="B38" s="215"/>
      <c r="C38" s="215"/>
      <c r="D38" s="215"/>
      <c r="E38" s="215"/>
      <c r="G38" s="215"/>
      <c r="H38" s="215"/>
      <c r="I38" s="215"/>
      <c r="J38" s="215"/>
      <c r="K38" s="215"/>
      <c r="L38" s="215"/>
    </row>
  </sheetData>
  <mergeCells count="8">
    <mergeCell ref="A37:E37"/>
    <mergeCell ref="F37:L37"/>
    <mergeCell ref="A1:B1"/>
    <mergeCell ref="C2:J2"/>
    <mergeCell ref="C3:J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topLeftCell="A25" zoomScaleNormal="100" zoomScaleSheetLayoutView="50" workbookViewId="0">
      <selection activeCell="K24" sqref="K24:K35"/>
    </sheetView>
  </sheetViews>
  <sheetFormatPr defaultColWidth="9" defaultRowHeight="20.100000000000001" customHeight="1"/>
  <cols>
    <col min="1" max="1" width="17.125" style="236" customWidth="1"/>
    <col min="2" max="5" width="13.75" style="236" customWidth="1"/>
    <col min="6" max="6" width="16" style="236" bestFit="1" customWidth="1"/>
    <col min="7" max="7" width="13.75" style="236" customWidth="1"/>
    <col min="8" max="8" width="15.125" style="236" bestFit="1" customWidth="1"/>
    <col min="9" max="11" width="13.75" style="236" customWidth="1"/>
    <col min="12" max="12" width="16.375" style="236" customWidth="1"/>
    <col min="13" max="14" width="9" style="236"/>
    <col min="15" max="15" width="9.375" style="262" customWidth="1"/>
    <col min="16" max="16384" width="9" style="236"/>
  </cols>
  <sheetData>
    <row r="1" spans="1:15" s="260" customFormat="1" ht="20.100000000000001" customHeight="1">
      <c r="A1" s="503" t="s">
        <v>510</v>
      </c>
      <c r="B1" s="503"/>
      <c r="C1" s="243"/>
      <c r="D1" s="243"/>
      <c r="E1" s="243"/>
      <c r="F1" s="243"/>
      <c r="G1" s="243"/>
      <c r="H1" s="243"/>
      <c r="I1" s="243"/>
      <c r="K1" s="243"/>
      <c r="L1" s="251" t="s">
        <v>511</v>
      </c>
      <c r="M1" s="215"/>
      <c r="O1" s="233" t="s">
        <v>142</v>
      </c>
    </row>
    <row r="2" spans="1:15" s="232" customFormat="1" ht="30" customHeight="1">
      <c r="A2" s="231"/>
      <c r="B2" s="231"/>
      <c r="C2" s="497" t="s">
        <v>378</v>
      </c>
      <c r="D2" s="497"/>
      <c r="E2" s="497"/>
      <c r="F2" s="497"/>
      <c r="G2" s="497"/>
      <c r="H2" s="497"/>
      <c r="I2" s="497"/>
      <c r="J2" s="497"/>
      <c r="K2" s="231"/>
      <c r="O2" s="233"/>
    </row>
    <row r="3" spans="1:15" s="232" customFormat="1" ht="30" customHeight="1">
      <c r="A3" s="234"/>
      <c r="B3" s="234"/>
      <c r="C3" s="497" t="s">
        <v>358</v>
      </c>
      <c r="D3" s="497"/>
      <c r="E3" s="497"/>
      <c r="F3" s="497"/>
      <c r="G3" s="497"/>
      <c r="H3" s="497"/>
      <c r="I3" s="497"/>
      <c r="J3" s="497"/>
      <c r="K3" s="234"/>
      <c r="O3" s="233"/>
    </row>
    <row r="4" spans="1:15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4"/>
      <c r="I4" s="235"/>
      <c r="J4" s="235"/>
      <c r="K4" s="215"/>
      <c r="L4" s="215" t="s">
        <v>99</v>
      </c>
      <c r="M4" s="215"/>
      <c r="O4" s="233"/>
    </row>
    <row r="5" spans="1:15" s="218" customFormat="1" ht="20.100000000000001" customHeight="1">
      <c r="A5" s="498" t="s">
        <v>498</v>
      </c>
      <c r="B5" s="500" t="s">
        <v>499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500</v>
      </c>
      <c r="O5" s="233"/>
    </row>
    <row r="6" spans="1:15" s="220" customFormat="1" ht="20.100000000000001" customHeight="1">
      <c r="A6" s="499"/>
      <c r="B6" s="219" t="s">
        <v>463</v>
      </c>
      <c r="C6" s="219" t="s">
        <v>501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502</v>
      </c>
      <c r="J6" s="219" t="s">
        <v>255</v>
      </c>
      <c r="K6" s="219" t="s">
        <v>503</v>
      </c>
      <c r="L6" s="502"/>
      <c r="O6" s="233"/>
    </row>
    <row r="7" spans="1:15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219" t="s">
        <v>504</v>
      </c>
      <c r="L7" s="502"/>
      <c r="O7" s="233"/>
    </row>
    <row r="8" spans="1:15" ht="20.100000000000001" customHeight="1">
      <c r="A8" s="256">
        <v>3</v>
      </c>
      <c r="B8" s="222">
        <v>5179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2">
        <v>5179</v>
      </c>
      <c r="K8" s="222">
        <v>198957</v>
      </c>
      <c r="L8" s="257">
        <v>3</v>
      </c>
      <c r="O8" s="233"/>
    </row>
    <row r="9" spans="1:15" ht="20.100000000000001" customHeight="1">
      <c r="A9" s="258">
        <v>4</v>
      </c>
      <c r="B9" s="226">
        <v>17825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17825</v>
      </c>
      <c r="K9" s="226">
        <v>180740</v>
      </c>
      <c r="L9" s="259">
        <v>4</v>
      </c>
      <c r="O9" s="233"/>
    </row>
    <row r="10" spans="1:15" ht="20.100000000000001" customHeight="1">
      <c r="A10" s="256">
        <v>5</v>
      </c>
      <c r="B10" s="222">
        <v>54320</v>
      </c>
      <c r="C10" s="222">
        <v>4529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58849</v>
      </c>
      <c r="K10" s="222">
        <v>175570</v>
      </c>
      <c r="L10" s="257">
        <v>5</v>
      </c>
      <c r="O10" s="233"/>
    </row>
    <row r="11" spans="1:15" ht="20.100000000000001" customHeight="1">
      <c r="A11" s="258">
        <v>6</v>
      </c>
      <c r="B11" s="226">
        <v>26099</v>
      </c>
      <c r="C11" s="226">
        <v>157065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183164</v>
      </c>
      <c r="K11" s="226">
        <v>32474</v>
      </c>
      <c r="L11" s="259">
        <v>6</v>
      </c>
      <c r="O11" s="233"/>
    </row>
    <row r="12" spans="1:15" ht="20.100000000000001" customHeight="1">
      <c r="A12" s="256">
        <v>7</v>
      </c>
      <c r="B12" s="222">
        <v>0</v>
      </c>
      <c r="C12" s="222">
        <v>213924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213924</v>
      </c>
      <c r="K12" s="222">
        <v>10223</v>
      </c>
      <c r="L12" s="257">
        <v>7</v>
      </c>
      <c r="O12" s="233"/>
    </row>
    <row r="13" spans="1:15" ht="20.100000000000001" customHeight="1">
      <c r="A13" s="258">
        <v>8</v>
      </c>
      <c r="B13" s="226">
        <v>0</v>
      </c>
      <c r="C13" s="226">
        <v>234008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234008</v>
      </c>
      <c r="K13" s="226">
        <v>8017</v>
      </c>
      <c r="L13" s="259">
        <v>8</v>
      </c>
      <c r="O13" s="233"/>
    </row>
    <row r="14" spans="1:15" ht="20.100000000000001" customHeight="1">
      <c r="A14" s="256">
        <v>9</v>
      </c>
      <c r="B14" s="222">
        <v>0</v>
      </c>
      <c r="C14" s="222">
        <v>246774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246774</v>
      </c>
      <c r="K14" s="222">
        <v>7113</v>
      </c>
      <c r="L14" s="257">
        <v>9</v>
      </c>
      <c r="O14" s="233"/>
    </row>
    <row r="15" spans="1:15" ht="20.100000000000001" customHeight="1">
      <c r="A15" s="258">
        <v>10</v>
      </c>
      <c r="B15" s="226">
        <v>0</v>
      </c>
      <c r="C15" s="226">
        <v>244439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6">
        <v>244439</v>
      </c>
      <c r="K15" s="226">
        <v>7185</v>
      </c>
      <c r="L15" s="259">
        <v>10</v>
      </c>
      <c r="O15" s="233"/>
    </row>
    <row r="16" spans="1:15" ht="20.100000000000001" customHeight="1">
      <c r="A16" s="256">
        <v>11</v>
      </c>
      <c r="B16" s="222">
        <v>0</v>
      </c>
      <c r="C16" s="222">
        <v>225026</v>
      </c>
      <c r="D16" s="222">
        <v>8990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234016</v>
      </c>
      <c r="K16" s="222">
        <v>5832</v>
      </c>
      <c r="L16" s="257">
        <v>11</v>
      </c>
      <c r="O16" s="233"/>
    </row>
    <row r="17" spans="1:15" ht="20.100000000000001" customHeight="1">
      <c r="A17" s="258">
        <v>12</v>
      </c>
      <c r="B17" s="226">
        <v>0</v>
      </c>
      <c r="C17" s="226">
        <v>107578</v>
      </c>
      <c r="D17" s="226">
        <v>123539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231117</v>
      </c>
      <c r="K17" s="226">
        <v>7941</v>
      </c>
      <c r="L17" s="259">
        <v>12</v>
      </c>
      <c r="O17" s="233"/>
    </row>
    <row r="18" spans="1:15" ht="20.100000000000001" customHeight="1">
      <c r="A18" s="256">
        <v>13</v>
      </c>
      <c r="B18" s="222">
        <v>0</v>
      </c>
      <c r="C18" s="222">
        <v>47413</v>
      </c>
      <c r="D18" s="222">
        <v>195073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242486</v>
      </c>
      <c r="K18" s="222">
        <v>10718</v>
      </c>
      <c r="L18" s="257">
        <v>13</v>
      </c>
      <c r="O18" s="233"/>
    </row>
    <row r="19" spans="1:15" ht="20.100000000000001" customHeight="1">
      <c r="A19" s="258">
        <v>14</v>
      </c>
      <c r="B19" s="226">
        <v>0</v>
      </c>
      <c r="C19" s="226">
        <v>17431</v>
      </c>
      <c r="D19" s="226">
        <v>203714</v>
      </c>
      <c r="E19" s="226">
        <v>7982</v>
      </c>
      <c r="F19" s="226">
        <v>0</v>
      </c>
      <c r="G19" s="226">
        <v>0</v>
      </c>
      <c r="H19" s="226">
        <v>0</v>
      </c>
      <c r="I19" s="226">
        <v>0</v>
      </c>
      <c r="J19" s="226">
        <v>229127</v>
      </c>
      <c r="K19" s="226">
        <v>10465</v>
      </c>
      <c r="L19" s="259">
        <v>14</v>
      </c>
      <c r="O19" s="233"/>
    </row>
    <row r="20" spans="1:15" ht="20.100000000000001" customHeight="1">
      <c r="A20" s="256">
        <v>15</v>
      </c>
      <c r="B20" s="222">
        <v>0</v>
      </c>
      <c r="C20" s="222">
        <v>15549</v>
      </c>
      <c r="D20" s="222">
        <v>97687</v>
      </c>
      <c r="E20" s="222">
        <v>120869</v>
      </c>
      <c r="F20" s="222">
        <v>0</v>
      </c>
      <c r="G20" s="222">
        <v>0</v>
      </c>
      <c r="H20" s="222">
        <v>0</v>
      </c>
      <c r="I20" s="222">
        <v>0</v>
      </c>
      <c r="J20" s="222">
        <v>234105</v>
      </c>
      <c r="K20" s="222">
        <v>19065</v>
      </c>
      <c r="L20" s="257">
        <v>15</v>
      </c>
      <c r="O20" s="233"/>
    </row>
    <row r="21" spans="1:15" ht="20.100000000000001" customHeight="1">
      <c r="A21" s="258">
        <v>16</v>
      </c>
      <c r="B21" s="226">
        <v>0</v>
      </c>
      <c r="C21" s="226">
        <v>13794</v>
      </c>
      <c r="D21" s="226">
        <v>57125</v>
      </c>
      <c r="E21" s="226">
        <v>154216</v>
      </c>
      <c r="F21" s="226">
        <v>0</v>
      </c>
      <c r="G21" s="226">
        <v>0</v>
      </c>
      <c r="H21" s="226">
        <v>0</v>
      </c>
      <c r="I21" s="226">
        <v>0</v>
      </c>
      <c r="J21" s="226">
        <v>225135</v>
      </c>
      <c r="K21" s="226">
        <v>23430</v>
      </c>
      <c r="L21" s="259">
        <v>16</v>
      </c>
      <c r="O21" s="233"/>
    </row>
    <row r="22" spans="1:15" ht="20.100000000000001" customHeight="1">
      <c r="A22" s="256">
        <v>17</v>
      </c>
      <c r="B22" s="222">
        <v>0</v>
      </c>
      <c r="C22" s="222">
        <v>3053</v>
      </c>
      <c r="D22" s="222">
        <v>25492</v>
      </c>
      <c r="E22" s="222">
        <v>183030</v>
      </c>
      <c r="F22" s="222">
        <v>2403</v>
      </c>
      <c r="G22" s="222">
        <v>3028</v>
      </c>
      <c r="H22" s="222">
        <v>0</v>
      </c>
      <c r="I22" s="222">
        <v>0</v>
      </c>
      <c r="J22" s="222">
        <v>217006</v>
      </c>
      <c r="K22" s="222">
        <v>33795</v>
      </c>
      <c r="L22" s="257">
        <v>17</v>
      </c>
      <c r="O22" s="233"/>
    </row>
    <row r="23" spans="1:15" ht="20.100000000000001" customHeight="1">
      <c r="A23" s="258">
        <v>18</v>
      </c>
      <c r="B23" s="226">
        <v>0</v>
      </c>
      <c r="C23" s="226">
        <v>3482</v>
      </c>
      <c r="D23" s="226">
        <v>16391</v>
      </c>
      <c r="E23" s="226">
        <v>130990</v>
      </c>
      <c r="F23" s="226">
        <v>6526</v>
      </c>
      <c r="G23" s="226">
        <v>21355</v>
      </c>
      <c r="H23" s="226">
        <v>0</v>
      </c>
      <c r="I23" s="226">
        <v>0</v>
      </c>
      <c r="J23" s="226">
        <v>178744</v>
      </c>
      <c r="K23" s="226">
        <v>77157</v>
      </c>
      <c r="L23" s="259">
        <v>18</v>
      </c>
      <c r="O23" s="233"/>
    </row>
    <row r="24" spans="1:15" ht="20.100000000000001" customHeight="1">
      <c r="A24" s="256">
        <v>19</v>
      </c>
      <c r="B24" s="222">
        <v>0</v>
      </c>
      <c r="C24" s="222">
        <v>1823</v>
      </c>
      <c r="D24" s="222">
        <v>22766</v>
      </c>
      <c r="E24" s="222">
        <v>50321</v>
      </c>
      <c r="F24" s="222">
        <v>5298</v>
      </c>
      <c r="G24" s="222">
        <v>61086</v>
      </c>
      <c r="H24" s="222">
        <v>0</v>
      </c>
      <c r="I24" s="222">
        <v>0</v>
      </c>
      <c r="J24" s="222">
        <v>141294</v>
      </c>
      <c r="K24" s="222">
        <v>79791</v>
      </c>
      <c r="L24" s="257">
        <v>19</v>
      </c>
      <c r="O24" s="233"/>
    </row>
    <row r="25" spans="1:15" ht="20.100000000000001" customHeight="1">
      <c r="A25" s="258">
        <v>20</v>
      </c>
      <c r="B25" s="226">
        <v>0</v>
      </c>
      <c r="C25" s="226">
        <v>540</v>
      </c>
      <c r="D25" s="226">
        <v>7611</v>
      </c>
      <c r="E25" s="226">
        <v>28467</v>
      </c>
      <c r="F25" s="226">
        <v>6416</v>
      </c>
      <c r="G25" s="226">
        <v>81292</v>
      </c>
      <c r="H25" s="226">
        <v>0</v>
      </c>
      <c r="I25" s="226">
        <v>0</v>
      </c>
      <c r="J25" s="226">
        <v>124326</v>
      </c>
      <c r="K25" s="226">
        <v>135909</v>
      </c>
      <c r="L25" s="259">
        <v>20</v>
      </c>
      <c r="O25" s="233"/>
    </row>
    <row r="26" spans="1:15" ht="20.100000000000001" customHeight="1">
      <c r="A26" s="256">
        <v>21</v>
      </c>
      <c r="B26" s="222">
        <v>0</v>
      </c>
      <c r="C26" s="222">
        <v>395</v>
      </c>
      <c r="D26" s="222">
        <v>1389</v>
      </c>
      <c r="E26" s="222">
        <v>37718</v>
      </c>
      <c r="F26" s="222">
        <v>4788</v>
      </c>
      <c r="G26" s="222">
        <v>68764</v>
      </c>
      <c r="H26" s="222">
        <v>123</v>
      </c>
      <c r="I26" s="222">
        <v>0</v>
      </c>
      <c r="J26" s="222">
        <v>113177</v>
      </c>
      <c r="K26" s="222">
        <v>108066</v>
      </c>
      <c r="L26" s="257">
        <v>21</v>
      </c>
      <c r="O26" s="233"/>
    </row>
    <row r="27" spans="1:15" ht="20.100000000000001" customHeight="1">
      <c r="A27" s="258">
        <v>22</v>
      </c>
      <c r="B27" s="226">
        <v>0</v>
      </c>
      <c r="C27" s="226">
        <v>332</v>
      </c>
      <c r="D27" s="226">
        <v>3042</v>
      </c>
      <c r="E27" s="226">
        <v>23485</v>
      </c>
      <c r="F27" s="226">
        <v>4259</v>
      </c>
      <c r="G27" s="226">
        <v>63571</v>
      </c>
      <c r="H27" s="226">
        <v>334</v>
      </c>
      <c r="I27" s="226">
        <v>0</v>
      </c>
      <c r="J27" s="226">
        <v>95023</v>
      </c>
      <c r="K27" s="226">
        <v>158573</v>
      </c>
      <c r="L27" s="259">
        <v>22</v>
      </c>
      <c r="O27" s="233"/>
    </row>
    <row r="28" spans="1:15" ht="20.100000000000001" customHeight="1">
      <c r="A28" s="256">
        <v>23</v>
      </c>
      <c r="B28" s="222">
        <v>0</v>
      </c>
      <c r="C28" s="222">
        <v>792</v>
      </c>
      <c r="D28" s="222">
        <v>901</v>
      </c>
      <c r="E28" s="222">
        <v>8079</v>
      </c>
      <c r="F28" s="222">
        <v>2956</v>
      </c>
      <c r="G28" s="222">
        <v>71366</v>
      </c>
      <c r="H28" s="222">
        <v>687</v>
      </c>
      <c r="I28" s="222">
        <v>14</v>
      </c>
      <c r="J28" s="222">
        <v>84795</v>
      </c>
      <c r="K28" s="222">
        <v>160829</v>
      </c>
      <c r="L28" s="257">
        <v>23</v>
      </c>
      <c r="O28" s="233"/>
    </row>
    <row r="29" spans="1:15" ht="20.100000000000001" customHeight="1">
      <c r="A29" s="258">
        <v>24</v>
      </c>
      <c r="B29" s="226">
        <v>0</v>
      </c>
      <c r="C29" s="226">
        <v>210</v>
      </c>
      <c r="D29" s="226">
        <v>690</v>
      </c>
      <c r="E29" s="226">
        <v>3928</v>
      </c>
      <c r="F29" s="226">
        <v>12984</v>
      </c>
      <c r="G29" s="226">
        <v>42731</v>
      </c>
      <c r="H29" s="226">
        <v>1020</v>
      </c>
      <c r="I29" s="226">
        <v>39</v>
      </c>
      <c r="J29" s="226">
        <v>61602</v>
      </c>
      <c r="K29" s="226">
        <v>208778</v>
      </c>
      <c r="L29" s="259">
        <v>24</v>
      </c>
      <c r="O29" s="233"/>
    </row>
    <row r="30" spans="1:15" ht="20.100000000000001" customHeight="1">
      <c r="A30" s="256">
        <v>25</v>
      </c>
      <c r="B30" s="222">
        <v>0</v>
      </c>
      <c r="C30" s="222">
        <v>237</v>
      </c>
      <c r="D30" s="222">
        <v>713</v>
      </c>
      <c r="E30" s="222">
        <v>3119</v>
      </c>
      <c r="F30" s="222">
        <v>11784</v>
      </c>
      <c r="G30" s="222">
        <v>24445</v>
      </c>
      <c r="H30" s="222">
        <v>1299</v>
      </c>
      <c r="I30" s="222">
        <v>49</v>
      </c>
      <c r="J30" s="222">
        <v>41646</v>
      </c>
      <c r="K30" s="222">
        <v>288341</v>
      </c>
      <c r="L30" s="257">
        <v>25</v>
      </c>
      <c r="O30" s="233"/>
    </row>
    <row r="31" spans="1:15" ht="20.100000000000001" customHeight="1">
      <c r="A31" s="258">
        <v>26</v>
      </c>
      <c r="B31" s="226">
        <v>0</v>
      </c>
      <c r="C31" s="226">
        <v>152</v>
      </c>
      <c r="D31" s="226">
        <v>405</v>
      </c>
      <c r="E31" s="226">
        <v>1772</v>
      </c>
      <c r="F31" s="226">
        <v>16278</v>
      </c>
      <c r="G31" s="226">
        <v>46381</v>
      </c>
      <c r="H31" s="226">
        <v>1134</v>
      </c>
      <c r="I31" s="226">
        <v>58</v>
      </c>
      <c r="J31" s="226">
        <v>66180</v>
      </c>
      <c r="K31" s="226">
        <v>200053</v>
      </c>
      <c r="L31" s="259">
        <v>26</v>
      </c>
      <c r="O31" s="233"/>
    </row>
    <row r="32" spans="1:15" ht="20.100000000000001" customHeight="1">
      <c r="A32" s="256">
        <v>27</v>
      </c>
      <c r="B32" s="222">
        <v>0</v>
      </c>
      <c r="C32" s="222">
        <v>158</v>
      </c>
      <c r="D32" s="222">
        <v>302</v>
      </c>
      <c r="E32" s="222">
        <v>1727</v>
      </c>
      <c r="F32" s="222">
        <v>763</v>
      </c>
      <c r="G32" s="222">
        <v>33787</v>
      </c>
      <c r="H32" s="222">
        <v>918</v>
      </c>
      <c r="I32" s="222">
        <v>79</v>
      </c>
      <c r="J32" s="222">
        <v>37734</v>
      </c>
      <c r="K32" s="222">
        <v>217940</v>
      </c>
      <c r="L32" s="257">
        <v>27</v>
      </c>
      <c r="O32" s="233"/>
    </row>
    <row r="33" spans="1:15" ht="20.100000000000001" customHeight="1">
      <c r="A33" s="258">
        <v>28</v>
      </c>
      <c r="B33" s="226">
        <v>0</v>
      </c>
      <c r="C33" s="226">
        <v>128</v>
      </c>
      <c r="D33" s="226">
        <v>258</v>
      </c>
      <c r="E33" s="226">
        <v>1132</v>
      </c>
      <c r="F33" s="226">
        <v>611</v>
      </c>
      <c r="G33" s="226">
        <v>50818</v>
      </c>
      <c r="H33" s="226">
        <v>770</v>
      </c>
      <c r="I33" s="226">
        <v>96</v>
      </c>
      <c r="J33" s="226">
        <v>53813</v>
      </c>
      <c r="K33" s="226">
        <v>225828</v>
      </c>
      <c r="L33" s="259">
        <v>28</v>
      </c>
      <c r="O33" s="233"/>
    </row>
    <row r="34" spans="1:15" ht="20.100000000000001" customHeight="1">
      <c r="A34" s="256">
        <v>29</v>
      </c>
      <c r="B34" s="222">
        <v>0</v>
      </c>
      <c r="C34" s="222">
        <v>114</v>
      </c>
      <c r="D34" s="222">
        <v>146</v>
      </c>
      <c r="E34" s="222">
        <v>641</v>
      </c>
      <c r="F34" s="222">
        <v>405</v>
      </c>
      <c r="G34" s="222">
        <v>22473</v>
      </c>
      <c r="H34" s="222">
        <v>521</v>
      </c>
      <c r="I34" s="222">
        <v>74</v>
      </c>
      <c r="J34" s="222">
        <v>24374</v>
      </c>
      <c r="K34" s="222">
        <v>182264</v>
      </c>
      <c r="L34" s="257">
        <v>29</v>
      </c>
      <c r="O34" s="233"/>
    </row>
    <row r="35" spans="1:15" ht="20.100000000000001" customHeight="1">
      <c r="A35" s="258">
        <v>30</v>
      </c>
      <c r="B35" s="226">
        <v>0</v>
      </c>
      <c r="C35" s="226">
        <v>126</v>
      </c>
      <c r="D35" s="226">
        <v>187</v>
      </c>
      <c r="E35" s="226">
        <v>621</v>
      </c>
      <c r="F35" s="226">
        <v>381</v>
      </c>
      <c r="G35" s="226">
        <v>2816</v>
      </c>
      <c r="H35" s="226">
        <v>507</v>
      </c>
      <c r="I35" s="226">
        <v>82</v>
      </c>
      <c r="J35" s="226">
        <v>4720</v>
      </c>
      <c r="K35" s="226">
        <v>306882</v>
      </c>
      <c r="L35" s="259">
        <v>30</v>
      </c>
      <c r="O35" s="233"/>
    </row>
    <row r="36" spans="1:15" s="237" customFormat="1" ht="20.100000000000001" customHeight="1" thickBot="1">
      <c r="A36" s="228" t="s">
        <v>214</v>
      </c>
      <c r="B36" s="229">
        <f>B8+B9+B10+B11+B12+B13+B14+B15+B16+B17+B18+B19+B20+B21+B22+B23+B24+B25+B26+B27+B28+B29+B30+B31+B32+B33+B34+B35</f>
        <v>103423</v>
      </c>
      <c r="C36" s="229">
        <f>C8+C9+C10+C11+C12+C13+C14+C15+C16+C17+C18+C19+C20+C21+C22+C23+C24+C25+C26+C27+C28+C29+C30+C31+C32+C33+C34+C35</f>
        <v>1539072</v>
      </c>
      <c r="D36" s="229">
        <f t="shared" ref="D36:K36" si="0">D8+D9+D10+D11+D12+D13+D14+D15+D16+D17+D18+D19+D20+D21+D22+D23+D24+D25+D26+D27+D28+D29+D30+D31+D32+D33+D34+D35</f>
        <v>766421</v>
      </c>
      <c r="E36" s="229">
        <f t="shared" si="0"/>
        <v>758097</v>
      </c>
      <c r="F36" s="229">
        <f t="shared" si="0"/>
        <v>75852</v>
      </c>
      <c r="G36" s="229">
        <f t="shared" si="0"/>
        <v>593913</v>
      </c>
      <c r="H36" s="229">
        <f t="shared" si="0"/>
        <v>7313</v>
      </c>
      <c r="I36" s="229">
        <f t="shared" si="0"/>
        <v>491</v>
      </c>
      <c r="J36" s="229">
        <f t="shared" si="0"/>
        <v>3844582</v>
      </c>
      <c r="K36" s="229">
        <f t="shared" si="0"/>
        <v>3081936</v>
      </c>
      <c r="L36" s="230" t="s">
        <v>111</v>
      </c>
      <c r="O36" s="233"/>
    </row>
    <row r="37" spans="1:15" s="237" customFormat="1" ht="20.100000000000001" customHeight="1">
      <c r="A37" s="506" t="s">
        <v>509</v>
      </c>
      <c r="B37" s="506"/>
      <c r="C37" s="506"/>
      <c r="D37" s="506"/>
      <c r="E37" s="506"/>
      <c r="F37" s="504" t="s">
        <v>506</v>
      </c>
      <c r="G37" s="504"/>
      <c r="H37" s="504"/>
      <c r="I37" s="504"/>
      <c r="J37" s="504"/>
      <c r="K37" s="504"/>
      <c r="L37" s="504"/>
      <c r="O37" s="261"/>
    </row>
    <row r="38" spans="1:15" ht="20.100000000000001" customHeight="1">
      <c r="B38" s="215"/>
      <c r="C38" s="215"/>
      <c r="D38" s="215"/>
      <c r="E38" s="215"/>
      <c r="G38" s="215"/>
      <c r="H38" s="215"/>
      <c r="I38" s="215"/>
      <c r="J38" s="215"/>
      <c r="K38" s="215"/>
      <c r="L38" s="215"/>
    </row>
  </sheetData>
  <mergeCells count="8">
    <mergeCell ref="A37:E37"/>
    <mergeCell ref="F37:L37"/>
    <mergeCell ref="A1:B1"/>
    <mergeCell ref="C2:J2"/>
    <mergeCell ref="C3:J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topLeftCell="A22" zoomScaleNormal="100" zoomScaleSheetLayoutView="55" workbookViewId="0">
      <selection activeCell="K24" sqref="K24:K35"/>
    </sheetView>
  </sheetViews>
  <sheetFormatPr defaultColWidth="9" defaultRowHeight="20.100000000000001" customHeight="1"/>
  <cols>
    <col min="1" max="1" width="16.375" style="236" customWidth="1"/>
    <col min="2" max="5" width="13.75" style="236" customWidth="1"/>
    <col min="6" max="6" width="16" style="236" bestFit="1" customWidth="1"/>
    <col min="7" max="7" width="13.75" style="236" customWidth="1"/>
    <col min="8" max="8" width="15.125" style="236" bestFit="1" customWidth="1"/>
    <col min="9" max="11" width="13.75" style="236" customWidth="1"/>
    <col min="12" max="12" width="16.375" style="236" customWidth="1"/>
    <col min="13" max="14" width="9" style="236"/>
    <col min="15" max="15" width="9.375" style="262" customWidth="1"/>
    <col min="16" max="16384" width="9" style="236"/>
  </cols>
  <sheetData>
    <row r="1" spans="1:15" s="260" customFormat="1" ht="20.100000000000001" customHeight="1">
      <c r="A1" s="503" t="s">
        <v>512</v>
      </c>
      <c r="B1" s="503"/>
      <c r="C1" s="243"/>
      <c r="D1" s="243"/>
      <c r="E1" s="243"/>
      <c r="F1" s="243"/>
      <c r="G1" s="243"/>
      <c r="H1" s="243"/>
      <c r="I1" s="243"/>
      <c r="K1" s="243"/>
      <c r="L1" s="215" t="s">
        <v>513</v>
      </c>
      <c r="M1" s="215"/>
      <c r="O1" s="233" t="s">
        <v>142</v>
      </c>
    </row>
    <row r="2" spans="1:15" s="232" customFormat="1" ht="30" customHeight="1">
      <c r="A2" s="263"/>
      <c r="B2" s="263"/>
      <c r="C2" s="497" t="s">
        <v>380</v>
      </c>
      <c r="D2" s="497"/>
      <c r="E2" s="497"/>
      <c r="F2" s="497"/>
      <c r="G2" s="497"/>
      <c r="H2" s="497"/>
      <c r="I2" s="497"/>
      <c r="J2" s="497"/>
      <c r="K2" s="242"/>
      <c r="O2" s="233"/>
    </row>
    <row r="3" spans="1:15" s="232" customFormat="1" ht="30" customHeight="1">
      <c r="A3" s="264"/>
      <c r="B3" s="264"/>
      <c r="C3" s="497" t="s">
        <v>381</v>
      </c>
      <c r="D3" s="497"/>
      <c r="E3" s="497"/>
      <c r="F3" s="497"/>
      <c r="G3" s="497"/>
      <c r="H3" s="497"/>
      <c r="I3" s="497"/>
      <c r="J3" s="497"/>
      <c r="K3" s="242"/>
      <c r="O3" s="233"/>
    </row>
    <row r="4" spans="1:15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4"/>
      <c r="I4" s="235"/>
      <c r="J4" s="235"/>
      <c r="K4" s="215"/>
      <c r="L4" s="215" t="s">
        <v>99</v>
      </c>
      <c r="M4" s="215"/>
      <c r="O4" s="233"/>
    </row>
    <row r="5" spans="1:15" s="218" customFormat="1" ht="20.100000000000001" customHeight="1">
      <c r="A5" s="498" t="s">
        <v>498</v>
      </c>
      <c r="B5" s="500" t="s">
        <v>499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500</v>
      </c>
      <c r="O5" s="233"/>
    </row>
    <row r="6" spans="1:15" s="220" customFormat="1" ht="20.100000000000001" customHeight="1">
      <c r="A6" s="499"/>
      <c r="B6" s="219" t="s">
        <v>463</v>
      </c>
      <c r="C6" s="219" t="s">
        <v>501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502</v>
      </c>
      <c r="J6" s="219" t="s">
        <v>255</v>
      </c>
      <c r="K6" s="219" t="s">
        <v>503</v>
      </c>
      <c r="L6" s="502"/>
      <c r="O6" s="233"/>
    </row>
    <row r="7" spans="1:15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219" t="s">
        <v>504</v>
      </c>
      <c r="L7" s="502"/>
      <c r="O7" s="233"/>
    </row>
    <row r="8" spans="1:15" ht="20.100000000000001" customHeight="1">
      <c r="A8" s="256">
        <v>3</v>
      </c>
      <c r="B8" s="222">
        <v>5356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2">
        <v>5356</v>
      </c>
      <c r="K8" s="222">
        <v>295942</v>
      </c>
      <c r="L8" s="257">
        <v>3</v>
      </c>
      <c r="O8" s="233"/>
    </row>
    <row r="9" spans="1:15" ht="20.100000000000001" customHeight="1">
      <c r="A9" s="258">
        <v>4</v>
      </c>
      <c r="B9" s="226">
        <v>20046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20046</v>
      </c>
      <c r="K9" s="226">
        <v>282081</v>
      </c>
      <c r="L9" s="259">
        <v>4</v>
      </c>
      <c r="O9" s="233"/>
    </row>
    <row r="10" spans="1:15" ht="20.100000000000001" customHeight="1">
      <c r="A10" s="256">
        <v>5</v>
      </c>
      <c r="B10" s="222">
        <v>77769</v>
      </c>
      <c r="C10" s="222">
        <v>4468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82237</v>
      </c>
      <c r="K10" s="222">
        <v>292316</v>
      </c>
      <c r="L10" s="257">
        <v>5</v>
      </c>
      <c r="O10" s="233"/>
    </row>
    <row r="11" spans="1:15" ht="20.100000000000001" customHeight="1">
      <c r="A11" s="258">
        <v>6</v>
      </c>
      <c r="B11" s="226">
        <v>33100</v>
      </c>
      <c r="C11" s="226">
        <v>291271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324371</v>
      </c>
      <c r="K11" s="226">
        <v>22202</v>
      </c>
      <c r="L11" s="259">
        <v>6</v>
      </c>
      <c r="O11" s="233"/>
    </row>
    <row r="12" spans="1:15" ht="20.100000000000001" customHeight="1">
      <c r="A12" s="256">
        <v>7</v>
      </c>
      <c r="B12" s="222">
        <v>0</v>
      </c>
      <c r="C12" s="222">
        <v>352417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352417</v>
      </c>
      <c r="K12" s="222">
        <v>5076</v>
      </c>
      <c r="L12" s="257">
        <v>7</v>
      </c>
      <c r="O12" s="233"/>
    </row>
    <row r="13" spans="1:15" ht="20.100000000000001" customHeight="1">
      <c r="A13" s="258">
        <v>8</v>
      </c>
      <c r="B13" s="226">
        <v>0</v>
      </c>
      <c r="C13" s="226">
        <v>384281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384281</v>
      </c>
      <c r="K13" s="226">
        <v>5396</v>
      </c>
      <c r="L13" s="259">
        <v>8</v>
      </c>
      <c r="O13" s="233"/>
    </row>
    <row r="14" spans="1:15" ht="20.100000000000001" customHeight="1">
      <c r="A14" s="256">
        <v>9</v>
      </c>
      <c r="B14" s="222">
        <v>0</v>
      </c>
      <c r="C14" s="222">
        <v>408615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408615</v>
      </c>
      <c r="K14" s="222">
        <v>5907</v>
      </c>
      <c r="L14" s="257">
        <v>9</v>
      </c>
      <c r="O14" s="233"/>
    </row>
    <row r="15" spans="1:15" ht="20.100000000000001" customHeight="1">
      <c r="A15" s="258">
        <v>10</v>
      </c>
      <c r="B15" s="226">
        <v>0</v>
      </c>
      <c r="C15" s="226">
        <v>410436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6">
        <v>410436</v>
      </c>
      <c r="K15" s="226">
        <v>5773</v>
      </c>
      <c r="L15" s="259">
        <v>10</v>
      </c>
      <c r="O15" s="233"/>
    </row>
    <row r="16" spans="1:15" ht="20.100000000000001" customHeight="1">
      <c r="A16" s="256">
        <v>11</v>
      </c>
      <c r="B16" s="222">
        <v>0</v>
      </c>
      <c r="C16" s="222">
        <v>397042</v>
      </c>
      <c r="D16" s="222">
        <v>7413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404455</v>
      </c>
      <c r="K16" s="222">
        <v>5325</v>
      </c>
      <c r="L16" s="257">
        <v>11</v>
      </c>
      <c r="O16" s="233"/>
    </row>
    <row r="17" spans="1:15" ht="20.100000000000001" customHeight="1">
      <c r="A17" s="258">
        <v>12</v>
      </c>
      <c r="B17" s="226">
        <v>0</v>
      </c>
      <c r="C17" s="226">
        <v>153940</v>
      </c>
      <c r="D17" s="226">
        <v>239879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393819</v>
      </c>
      <c r="K17" s="226">
        <v>13328</v>
      </c>
      <c r="L17" s="259">
        <v>12</v>
      </c>
      <c r="O17" s="233"/>
    </row>
    <row r="18" spans="1:15" ht="20.100000000000001" customHeight="1">
      <c r="A18" s="256">
        <v>13</v>
      </c>
      <c r="B18" s="222">
        <v>0</v>
      </c>
      <c r="C18" s="222">
        <v>97886</v>
      </c>
      <c r="D18" s="222">
        <v>324867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422753</v>
      </c>
      <c r="K18" s="222">
        <v>11965</v>
      </c>
      <c r="L18" s="257">
        <v>13</v>
      </c>
      <c r="O18" s="233"/>
    </row>
    <row r="19" spans="1:15" ht="20.100000000000001" customHeight="1">
      <c r="A19" s="258">
        <v>14</v>
      </c>
      <c r="B19" s="226">
        <v>0</v>
      </c>
      <c r="C19" s="226">
        <v>28308</v>
      </c>
      <c r="D19" s="226">
        <v>362439</v>
      </c>
      <c r="E19" s="226">
        <v>6685</v>
      </c>
      <c r="F19" s="226">
        <v>0</v>
      </c>
      <c r="G19" s="226">
        <v>0</v>
      </c>
      <c r="H19" s="226">
        <v>0</v>
      </c>
      <c r="I19" s="226">
        <v>0</v>
      </c>
      <c r="J19" s="226">
        <v>397432</v>
      </c>
      <c r="K19" s="226">
        <v>10859</v>
      </c>
      <c r="L19" s="259">
        <v>14</v>
      </c>
      <c r="O19" s="233"/>
    </row>
    <row r="20" spans="1:15" ht="20.100000000000001" customHeight="1">
      <c r="A20" s="256">
        <v>15</v>
      </c>
      <c r="B20" s="222">
        <v>0</v>
      </c>
      <c r="C20" s="222">
        <v>19611</v>
      </c>
      <c r="D20" s="222">
        <v>182049</v>
      </c>
      <c r="E20" s="222">
        <v>226302</v>
      </c>
      <c r="F20" s="222">
        <v>0</v>
      </c>
      <c r="G20" s="222">
        <v>0</v>
      </c>
      <c r="H20" s="222">
        <v>0</v>
      </c>
      <c r="I20" s="222">
        <v>0</v>
      </c>
      <c r="J20" s="222">
        <v>427962</v>
      </c>
      <c r="K20" s="222">
        <v>18460</v>
      </c>
      <c r="L20" s="257">
        <v>15</v>
      </c>
      <c r="O20" s="233"/>
    </row>
    <row r="21" spans="1:15" ht="20.100000000000001" customHeight="1">
      <c r="A21" s="258">
        <v>16</v>
      </c>
      <c r="B21" s="226">
        <v>0</v>
      </c>
      <c r="C21" s="226">
        <v>16113</v>
      </c>
      <c r="D21" s="226">
        <v>110549</v>
      </c>
      <c r="E21" s="226">
        <v>292503</v>
      </c>
      <c r="F21" s="226">
        <v>0</v>
      </c>
      <c r="G21" s="226">
        <v>0</v>
      </c>
      <c r="H21" s="226">
        <v>0</v>
      </c>
      <c r="I21" s="226">
        <v>0</v>
      </c>
      <c r="J21" s="226">
        <v>419165</v>
      </c>
      <c r="K21" s="226">
        <v>24188</v>
      </c>
      <c r="L21" s="259">
        <v>16</v>
      </c>
      <c r="O21" s="233"/>
    </row>
    <row r="22" spans="1:15" ht="20.100000000000001" customHeight="1">
      <c r="A22" s="256">
        <v>17</v>
      </c>
      <c r="B22" s="222">
        <v>0</v>
      </c>
      <c r="C22" s="222">
        <v>4274</v>
      </c>
      <c r="D22" s="222">
        <v>57051</v>
      </c>
      <c r="E22" s="222">
        <v>343198</v>
      </c>
      <c r="F22" s="222">
        <v>1146</v>
      </c>
      <c r="G22" s="222">
        <v>3330</v>
      </c>
      <c r="H22" s="222">
        <v>0</v>
      </c>
      <c r="I22" s="222">
        <v>0</v>
      </c>
      <c r="J22" s="222">
        <v>408999</v>
      </c>
      <c r="K22" s="222">
        <v>40600</v>
      </c>
      <c r="L22" s="257">
        <v>17</v>
      </c>
      <c r="O22" s="233"/>
    </row>
    <row r="23" spans="1:15" ht="20.100000000000001" customHeight="1">
      <c r="A23" s="258">
        <v>18</v>
      </c>
      <c r="B23" s="226">
        <v>0</v>
      </c>
      <c r="C23" s="226">
        <v>4093</v>
      </c>
      <c r="D23" s="226">
        <v>25620</v>
      </c>
      <c r="E23" s="226">
        <v>300398</v>
      </c>
      <c r="F23" s="226">
        <v>16949</v>
      </c>
      <c r="G23" s="226">
        <v>30018</v>
      </c>
      <c r="H23" s="226">
        <v>0</v>
      </c>
      <c r="I23" s="226">
        <v>0</v>
      </c>
      <c r="J23" s="226">
        <v>377078</v>
      </c>
      <c r="K23" s="226">
        <v>78569</v>
      </c>
      <c r="L23" s="259">
        <v>18</v>
      </c>
      <c r="O23" s="233"/>
    </row>
    <row r="24" spans="1:15" ht="20.100000000000001" customHeight="1">
      <c r="A24" s="256">
        <v>19</v>
      </c>
      <c r="B24" s="222">
        <v>0</v>
      </c>
      <c r="C24" s="222">
        <v>2892</v>
      </c>
      <c r="D24" s="222">
        <v>27615</v>
      </c>
      <c r="E24" s="222">
        <v>110717</v>
      </c>
      <c r="F24" s="222">
        <v>26539</v>
      </c>
      <c r="G24" s="222">
        <v>124269</v>
      </c>
      <c r="H24" s="222">
        <v>0</v>
      </c>
      <c r="I24" s="222">
        <v>0</v>
      </c>
      <c r="J24" s="222">
        <v>292032</v>
      </c>
      <c r="K24" s="222">
        <v>119302</v>
      </c>
      <c r="L24" s="257">
        <v>19</v>
      </c>
      <c r="O24" s="233"/>
    </row>
    <row r="25" spans="1:15" ht="20.100000000000001" customHeight="1">
      <c r="A25" s="258">
        <v>20</v>
      </c>
      <c r="B25" s="226">
        <v>0</v>
      </c>
      <c r="C25" s="226">
        <v>785</v>
      </c>
      <c r="D25" s="226">
        <v>10403</v>
      </c>
      <c r="E25" s="226">
        <v>50594</v>
      </c>
      <c r="F25" s="226">
        <v>30422</v>
      </c>
      <c r="G25" s="226">
        <v>163847</v>
      </c>
      <c r="H25" s="226">
        <v>0</v>
      </c>
      <c r="I25" s="226">
        <v>0</v>
      </c>
      <c r="J25" s="226">
        <v>256051</v>
      </c>
      <c r="K25" s="226">
        <v>193688</v>
      </c>
      <c r="L25" s="259">
        <v>20</v>
      </c>
      <c r="O25" s="233"/>
    </row>
    <row r="26" spans="1:15" ht="20.100000000000001" customHeight="1">
      <c r="A26" s="256">
        <v>21</v>
      </c>
      <c r="B26" s="222">
        <v>0</v>
      </c>
      <c r="C26" s="222">
        <v>546</v>
      </c>
      <c r="D26" s="222">
        <v>2980</v>
      </c>
      <c r="E26" s="222">
        <v>49636</v>
      </c>
      <c r="F26" s="222">
        <v>23297</v>
      </c>
      <c r="G26" s="222">
        <v>156789</v>
      </c>
      <c r="H26" s="222">
        <v>153</v>
      </c>
      <c r="I26" s="222">
        <v>0</v>
      </c>
      <c r="J26" s="222">
        <v>233401</v>
      </c>
      <c r="K26" s="222">
        <v>178709</v>
      </c>
      <c r="L26" s="257">
        <v>21</v>
      </c>
      <c r="O26" s="233"/>
    </row>
    <row r="27" spans="1:15" ht="20.100000000000001" customHeight="1">
      <c r="A27" s="258">
        <v>22</v>
      </c>
      <c r="B27" s="226">
        <v>0</v>
      </c>
      <c r="C27" s="226">
        <v>454</v>
      </c>
      <c r="D27" s="226">
        <v>4082</v>
      </c>
      <c r="E27" s="226">
        <v>31589</v>
      </c>
      <c r="F27" s="226">
        <v>17136</v>
      </c>
      <c r="G27" s="226">
        <v>110002</v>
      </c>
      <c r="H27" s="226">
        <v>482</v>
      </c>
      <c r="I27" s="226">
        <v>0</v>
      </c>
      <c r="J27" s="226">
        <v>163745</v>
      </c>
      <c r="K27" s="226">
        <v>260091</v>
      </c>
      <c r="L27" s="259">
        <v>22</v>
      </c>
      <c r="O27" s="233"/>
    </row>
    <row r="28" spans="1:15" ht="20.100000000000001" customHeight="1">
      <c r="A28" s="256">
        <v>23</v>
      </c>
      <c r="B28" s="222">
        <v>0</v>
      </c>
      <c r="C28" s="222">
        <v>892</v>
      </c>
      <c r="D28" s="222">
        <v>1764</v>
      </c>
      <c r="E28" s="222">
        <v>13914</v>
      </c>
      <c r="F28" s="222">
        <v>29968</v>
      </c>
      <c r="G28" s="222">
        <v>120904</v>
      </c>
      <c r="H28" s="222">
        <v>1228</v>
      </c>
      <c r="I28" s="222">
        <v>14</v>
      </c>
      <c r="J28" s="222">
        <v>168684</v>
      </c>
      <c r="K28" s="222">
        <v>242099</v>
      </c>
      <c r="L28" s="257">
        <v>23</v>
      </c>
      <c r="O28" s="233"/>
    </row>
    <row r="29" spans="1:15" ht="20.100000000000001" customHeight="1">
      <c r="A29" s="258">
        <v>24</v>
      </c>
      <c r="B29" s="226">
        <v>0</v>
      </c>
      <c r="C29" s="226">
        <v>264</v>
      </c>
      <c r="D29" s="226">
        <v>1264</v>
      </c>
      <c r="E29" s="226">
        <v>7614</v>
      </c>
      <c r="F29" s="226">
        <v>18123</v>
      </c>
      <c r="G29" s="226">
        <v>60989</v>
      </c>
      <c r="H29" s="226">
        <v>1910</v>
      </c>
      <c r="I29" s="226">
        <v>45</v>
      </c>
      <c r="J29" s="226">
        <v>90209</v>
      </c>
      <c r="K29" s="226">
        <v>323611</v>
      </c>
      <c r="L29" s="259">
        <v>24</v>
      </c>
      <c r="O29" s="233"/>
    </row>
    <row r="30" spans="1:15" ht="20.100000000000001" customHeight="1">
      <c r="A30" s="256">
        <v>25</v>
      </c>
      <c r="B30" s="222">
        <v>0</v>
      </c>
      <c r="C30" s="222">
        <v>2574</v>
      </c>
      <c r="D30" s="222">
        <v>1240</v>
      </c>
      <c r="E30" s="222">
        <v>5939</v>
      </c>
      <c r="F30" s="222">
        <v>19915</v>
      </c>
      <c r="G30" s="222">
        <v>40233</v>
      </c>
      <c r="H30" s="222">
        <v>2496</v>
      </c>
      <c r="I30" s="222">
        <v>67</v>
      </c>
      <c r="J30" s="222">
        <v>72464</v>
      </c>
      <c r="K30" s="222">
        <v>383416</v>
      </c>
      <c r="L30" s="257">
        <v>25</v>
      </c>
      <c r="O30" s="233"/>
    </row>
    <row r="31" spans="1:15" ht="20.100000000000001" customHeight="1">
      <c r="A31" s="258">
        <v>26</v>
      </c>
      <c r="B31" s="226">
        <v>0</v>
      </c>
      <c r="C31" s="226">
        <v>6038</v>
      </c>
      <c r="D31" s="226">
        <v>751</v>
      </c>
      <c r="E31" s="226">
        <v>3602</v>
      </c>
      <c r="F31" s="226">
        <v>19821</v>
      </c>
      <c r="G31" s="226">
        <v>53305</v>
      </c>
      <c r="H31" s="226">
        <v>2176</v>
      </c>
      <c r="I31" s="226">
        <v>100</v>
      </c>
      <c r="J31" s="226">
        <v>85793</v>
      </c>
      <c r="K31" s="226">
        <v>320289</v>
      </c>
      <c r="L31" s="259">
        <v>26</v>
      </c>
      <c r="O31" s="233"/>
    </row>
    <row r="32" spans="1:15" ht="20.100000000000001" customHeight="1">
      <c r="A32" s="256">
        <v>27</v>
      </c>
      <c r="B32" s="222">
        <v>0</v>
      </c>
      <c r="C32" s="222">
        <v>6814</v>
      </c>
      <c r="D32" s="222">
        <v>519</v>
      </c>
      <c r="E32" s="222">
        <v>2921</v>
      </c>
      <c r="F32" s="222">
        <v>1842</v>
      </c>
      <c r="G32" s="222">
        <v>37626</v>
      </c>
      <c r="H32" s="222">
        <v>1738</v>
      </c>
      <c r="I32" s="222">
        <v>139</v>
      </c>
      <c r="J32" s="222">
        <v>51599</v>
      </c>
      <c r="K32" s="222">
        <v>330714</v>
      </c>
      <c r="L32" s="257">
        <v>27</v>
      </c>
      <c r="O32" s="233"/>
    </row>
    <row r="33" spans="1:15" ht="20.100000000000001" customHeight="1">
      <c r="A33" s="258">
        <v>28</v>
      </c>
      <c r="B33" s="226">
        <v>0</v>
      </c>
      <c r="C33" s="226">
        <v>6838</v>
      </c>
      <c r="D33" s="226">
        <v>458</v>
      </c>
      <c r="E33" s="226">
        <v>2184</v>
      </c>
      <c r="F33" s="226">
        <v>1269</v>
      </c>
      <c r="G33" s="226">
        <v>53310</v>
      </c>
      <c r="H33" s="226">
        <v>1421</v>
      </c>
      <c r="I33" s="226">
        <v>177</v>
      </c>
      <c r="J33" s="226">
        <v>65657</v>
      </c>
      <c r="K33" s="226">
        <v>336504</v>
      </c>
      <c r="L33" s="259">
        <v>28</v>
      </c>
      <c r="O33" s="233"/>
    </row>
    <row r="34" spans="1:15" ht="20.100000000000001" customHeight="1">
      <c r="A34" s="256">
        <v>29</v>
      </c>
      <c r="B34" s="222">
        <v>0</v>
      </c>
      <c r="C34" s="222">
        <v>6759</v>
      </c>
      <c r="D34" s="222">
        <v>267</v>
      </c>
      <c r="E34" s="222">
        <v>1187</v>
      </c>
      <c r="F34" s="222">
        <v>834</v>
      </c>
      <c r="G34" s="222">
        <v>24045</v>
      </c>
      <c r="H34" s="222">
        <v>956</v>
      </c>
      <c r="I34" s="222">
        <v>130</v>
      </c>
      <c r="J34" s="222">
        <v>34178</v>
      </c>
      <c r="K34" s="222">
        <v>287904</v>
      </c>
      <c r="L34" s="257">
        <v>29</v>
      </c>
      <c r="O34" s="233"/>
    </row>
    <row r="35" spans="1:15" ht="20.100000000000001" customHeight="1">
      <c r="A35" s="258">
        <v>30</v>
      </c>
      <c r="B35" s="226">
        <v>0</v>
      </c>
      <c r="C35" s="226">
        <v>9788</v>
      </c>
      <c r="D35" s="226">
        <v>261</v>
      </c>
      <c r="E35" s="226">
        <v>983</v>
      </c>
      <c r="F35" s="226">
        <v>778</v>
      </c>
      <c r="G35" s="226">
        <v>4707</v>
      </c>
      <c r="H35" s="226">
        <v>919</v>
      </c>
      <c r="I35" s="226">
        <v>176</v>
      </c>
      <c r="J35" s="226">
        <v>17612</v>
      </c>
      <c r="K35" s="226">
        <v>384483</v>
      </c>
      <c r="L35" s="259">
        <v>30</v>
      </c>
      <c r="O35" s="233"/>
    </row>
    <row r="36" spans="1:15" s="237" customFormat="1" ht="20.100000000000001" customHeight="1" thickBot="1">
      <c r="A36" s="228" t="s">
        <v>214</v>
      </c>
      <c r="B36" s="229">
        <f>B8+B9+B10+B11+B12+B13+B14+B15+B16+B17+B18+B19+B20+B21+B22+B23+B24+B25+B26+B27+B28+B29+B30+B31+B32+B33+B34+B35</f>
        <v>136271</v>
      </c>
      <c r="C36" s="229">
        <f>C8+C9+C10+C11+C12+C13+C14+C15+C16+C17+C18+C19+C20+C21+C22+C23+C24+C25+C26+C27+C28+C29+C30+C31+C32+C33+C34+C35</f>
        <v>2617399</v>
      </c>
      <c r="D36" s="229">
        <f t="shared" ref="D36:K36" si="0">D8+D9+D10+D11+D12+D13+D14+D15+D16+D17+D18+D19+D20+D21+D22+D23+D24+D25+D26+D27+D28+D29+D30+D31+D32+D33+D34+D35</f>
        <v>1361471</v>
      </c>
      <c r="E36" s="229">
        <f t="shared" si="0"/>
        <v>1449966</v>
      </c>
      <c r="F36" s="229">
        <f t="shared" si="0"/>
        <v>208039</v>
      </c>
      <c r="G36" s="229">
        <f t="shared" si="0"/>
        <v>983374</v>
      </c>
      <c r="H36" s="229">
        <f t="shared" si="0"/>
        <v>13479</v>
      </c>
      <c r="I36" s="229">
        <f t="shared" si="0"/>
        <v>848</v>
      </c>
      <c r="J36" s="229">
        <f t="shared" si="0"/>
        <v>6770847</v>
      </c>
      <c r="K36" s="229">
        <f t="shared" si="0"/>
        <v>4478797</v>
      </c>
      <c r="L36" s="230" t="s">
        <v>111</v>
      </c>
      <c r="O36" s="233"/>
    </row>
    <row r="37" spans="1:15" s="237" customFormat="1" ht="20.100000000000001" customHeight="1">
      <c r="A37" s="504" t="s">
        <v>514</v>
      </c>
      <c r="B37" s="504"/>
      <c r="C37" s="504"/>
      <c r="D37" s="504"/>
      <c r="E37" s="504"/>
      <c r="F37" s="505" t="s">
        <v>506</v>
      </c>
      <c r="G37" s="505"/>
      <c r="H37" s="505"/>
      <c r="I37" s="505"/>
      <c r="J37" s="505"/>
      <c r="K37" s="505"/>
      <c r="L37" s="505"/>
      <c r="O37" s="261"/>
    </row>
    <row r="38" spans="1:15" ht="20.100000000000001" customHeight="1">
      <c r="B38" s="265"/>
      <c r="C38" s="265"/>
      <c r="D38" s="265"/>
      <c r="G38" s="215"/>
      <c r="H38" s="215"/>
      <c r="I38" s="215"/>
      <c r="J38" s="215"/>
      <c r="K38" s="215"/>
      <c r="L38" s="215"/>
    </row>
  </sheetData>
  <mergeCells count="8">
    <mergeCell ref="A37:E37"/>
    <mergeCell ref="F37:L37"/>
    <mergeCell ref="A1:B1"/>
    <mergeCell ref="C2:J2"/>
    <mergeCell ref="C3:J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1" fitToHeight="0" orientation="landscape" horizontalDpi="300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topLeftCell="A22" zoomScaleNormal="100" zoomScaleSheetLayoutView="85" workbookViewId="0">
      <selection activeCell="C36" sqref="C36:K36"/>
    </sheetView>
  </sheetViews>
  <sheetFormatPr defaultColWidth="9" defaultRowHeight="20.100000000000001" customHeight="1"/>
  <cols>
    <col min="1" max="1" width="16.375" style="236" customWidth="1"/>
    <col min="2" max="5" width="13.75" style="236" customWidth="1"/>
    <col min="6" max="6" width="16" style="236" bestFit="1" customWidth="1"/>
    <col min="7" max="7" width="13.75" style="236" customWidth="1"/>
    <col min="8" max="8" width="15.125" style="236" bestFit="1" customWidth="1"/>
    <col min="9" max="11" width="13.75" style="236" customWidth="1"/>
    <col min="12" max="12" width="16.375" style="236" customWidth="1"/>
    <col min="13" max="14" width="9" style="236"/>
    <col min="15" max="15" width="9.375" style="262" customWidth="1"/>
    <col min="16" max="16384" width="9" style="236"/>
  </cols>
  <sheetData>
    <row r="1" spans="1:15" s="260" customFormat="1" ht="20.100000000000001" customHeight="1">
      <c r="A1" s="503" t="s">
        <v>515</v>
      </c>
      <c r="B1" s="503"/>
      <c r="C1" s="243"/>
      <c r="D1" s="243"/>
      <c r="E1" s="243"/>
      <c r="F1" s="243"/>
      <c r="G1" s="243"/>
      <c r="H1" s="243"/>
      <c r="I1" s="243"/>
      <c r="K1" s="243"/>
      <c r="L1" s="215" t="s">
        <v>516</v>
      </c>
      <c r="M1" s="215"/>
      <c r="O1" s="233" t="s">
        <v>142</v>
      </c>
    </row>
    <row r="2" spans="1:15" s="232" customFormat="1" ht="30" customHeight="1">
      <c r="A2" s="263"/>
      <c r="B2" s="263"/>
      <c r="C2" s="497" t="s">
        <v>383</v>
      </c>
      <c r="D2" s="497"/>
      <c r="E2" s="497"/>
      <c r="F2" s="497"/>
      <c r="G2" s="497"/>
      <c r="H2" s="497"/>
      <c r="I2" s="497"/>
      <c r="J2" s="497"/>
      <c r="K2" s="242"/>
      <c r="O2" s="233"/>
    </row>
    <row r="3" spans="1:15" s="232" customFormat="1" ht="30" customHeight="1">
      <c r="A3" s="234"/>
      <c r="B3" s="234"/>
      <c r="C3" s="497" t="s">
        <v>361</v>
      </c>
      <c r="D3" s="497"/>
      <c r="E3" s="497"/>
      <c r="F3" s="497"/>
      <c r="G3" s="497"/>
      <c r="H3" s="497"/>
      <c r="I3" s="497"/>
      <c r="J3" s="497"/>
      <c r="K3" s="242"/>
      <c r="O3" s="233"/>
    </row>
    <row r="4" spans="1:15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4"/>
      <c r="I4" s="235"/>
      <c r="J4" s="235"/>
      <c r="K4" s="215"/>
      <c r="L4" s="215" t="s">
        <v>99</v>
      </c>
      <c r="M4" s="215"/>
      <c r="O4" s="233"/>
    </row>
    <row r="5" spans="1:15" s="218" customFormat="1" ht="20.100000000000001" customHeight="1">
      <c r="A5" s="498" t="s">
        <v>498</v>
      </c>
      <c r="B5" s="500" t="s">
        <v>499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500</v>
      </c>
      <c r="O5" s="233"/>
    </row>
    <row r="6" spans="1:15" s="220" customFormat="1" ht="20.100000000000001" customHeight="1">
      <c r="A6" s="499"/>
      <c r="B6" s="219" t="s">
        <v>463</v>
      </c>
      <c r="C6" s="219" t="s">
        <v>501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502</v>
      </c>
      <c r="J6" s="219" t="s">
        <v>255</v>
      </c>
      <c r="K6" s="219" t="s">
        <v>503</v>
      </c>
      <c r="L6" s="502"/>
      <c r="O6" s="233"/>
    </row>
    <row r="7" spans="1:15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219" t="s">
        <v>504</v>
      </c>
      <c r="L7" s="502"/>
      <c r="O7" s="233"/>
    </row>
    <row r="8" spans="1:15" ht="20.100000000000001" customHeight="1">
      <c r="A8" s="256">
        <v>3</v>
      </c>
      <c r="B8" s="222">
        <v>2601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2">
        <v>2601</v>
      </c>
      <c r="K8" s="266">
        <v>152567</v>
      </c>
      <c r="L8" s="257">
        <v>3</v>
      </c>
      <c r="O8" s="233"/>
    </row>
    <row r="9" spans="1:15" ht="20.100000000000001" customHeight="1">
      <c r="A9" s="258">
        <v>4</v>
      </c>
      <c r="B9" s="226">
        <v>10258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10258</v>
      </c>
      <c r="K9" s="267">
        <v>148843</v>
      </c>
      <c r="L9" s="259">
        <v>4</v>
      </c>
      <c r="O9" s="233"/>
    </row>
    <row r="10" spans="1:15" ht="20.100000000000001" customHeight="1">
      <c r="A10" s="256">
        <v>5</v>
      </c>
      <c r="B10" s="222">
        <v>40468</v>
      </c>
      <c r="C10" s="222">
        <v>2243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42711</v>
      </c>
      <c r="K10" s="266">
        <v>154299</v>
      </c>
      <c r="L10" s="257">
        <v>5</v>
      </c>
      <c r="O10" s="233"/>
    </row>
    <row r="11" spans="1:15" ht="20.100000000000001" customHeight="1">
      <c r="A11" s="258">
        <v>6</v>
      </c>
      <c r="B11" s="226">
        <v>15088</v>
      </c>
      <c r="C11" s="226">
        <v>157112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172200</v>
      </c>
      <c r="K11" s="267">
        <v>10236</v>
      </c>
      <c r="L11" s="259">
        <v>6</v>
      </c>
      <c r="O11" s="233"/>
    </row>
    <row r="12" spans="1:15" ht="20.100000000000001" customHeight="1">
      <c r="A12" s="256">
        <v>7</v>
      </c>
      <c r="B12" s="222">
        <v>0</v>
      </c>
      <c r="C12" s="222">
        <v>181668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181668</v>
      </c>
      <c r="K12" s="266">
        <v>2443</v>
      </c>
      <c r="L12" s="257">
        <v>7</v>
      </c>
      <c r="O12" s="233"/>
    </row>
    <row r="13" spans="1:15" ht="20.100000000000001" customHeight="1">
      <c r="A13" s="258">
        <v>8</v>
      </c>
      <c r="B13" s="226">
        <v>0</v>
      </c>
      <c r="C13" s="226">
        <v>196070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196070</v>
      </c>
      <c r="K13" s="267">
        <v>2220</v>
      </c>
      <c r="L13" s="259">
        <v>8</v>
      </c>
      <c r="O13" s="233"/>
    </row>
    <row r="14" spans="1:15" ht="20.100000000000001" customHeight="1">
      <c r="A14" s="256">
        <v>9</v>
      </c>
      <c r="B14" s="222">
        <v>0</v>
      </c>
      <c r="C14" s="222">
        <v>205532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205532</v>
      </c>
      <c r="K14" s="266">
        <v>2375</v>
      </c>
      <c r="L14" s="257">
        <v>9</v>
      </c>
      <c r="O14" s="233"/>
    </row>
    <row r="15" spans="1:15" ht="20.100000000000001" customHeight="1">
      <c r="A15" s="258">
        <v>10</v>
      </c>
      <c r="B15" s="226">
        <v>0</v>
      </c>
      <c r="C15" s="226">
        <v>212417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6">
        <v>212417</v>
      </c>
      <c r="K15" s="267">
        <v>2122</v>
      </c>
      <c r="L15" s="259">
        <v>10</v>
      </c>
      <c r="O15" s="233"/>
    </row>
    <row r="16" spans="1:15" ht="20.100000000000001" customHeight="1">
      <c r="A16" s="256">
        <v>11</v>
      </c>
      <c r="B16" s="222">
        <v>0</v>
      </c>
      <c r="C16" s="222">
        <v>204893</v>
      </c>
      <c r="D16" s="222">
        <v>3328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208221</v>
      </c>
      <c r="K16" s="266">
        <v>1968</v>
      </c>
      <c r="L16" s="257">
        <v>11</v>
      </c>
      <c r="O16" s="233"/>
    </row>
    <row r="17" spans="1:15" ht="20.100000000000001" customHeight="1">
      <c r="A17" s="258">
        <v>12</v>
      </c>
      <c r="B17" s="226">
        <v>0</v>
      </c>
      <c r="C17" s="226">
        <v>73791</v>
      </c>
      <c r="D17" s="226">
        <v>130214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204005</v>
      </c>
      <c r="K17" s="267">
        <v>9001</v>
      </c>
      <c r="L17" s="259">
        <v>12</v>
      </c>
      <c r="O17" s="233"/>
    </row>
    <row r="18" spans="1:15" ht="20.100000000000001" customHeight="1">
      <c r="A18" s="256">
        <v>13</v>
      </c>
      <c r="B18" s="222">
        <v>0</v>
      </c>
      <c r="C18" s="222">
        <v>59162</v>
      </c>
      <c r="D18" s="222">
        <v>159460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218622</v>
      </c>
      <c r="K18" s="266">
        <v>4805</v>
      </c>
      <c r="L18" s="257">
        <v>13</v>
      </c>
      <c r="O18" s="233"/>
    </row>
    <row r="19" spans="1:15" ht="20.100000000000001" customHeight="1">
      <c r="A19" s="258">
        <v>14</v>
      </c>
      <c r="B19" s="226">
        <v>0</v>
      </c>
      <c r="C19" s="226">
        <v>14185</v>
      </c>
      <c r="D19" s="226">
        <v>186958</v>
      </c>
      <c r="E19" s="226">
        <v>3069</v>
      </c>
      <c r="F19" s="226">
        <v>0</v>
      </c>
      <c r="G19" s="226">
        <v>0</v>
      </c>
      <c r="H19" s="226">
        <v>0</v>
      </c>
      <c r="I19" s="226">
        <v>0</v>
      </c>
      <c r="J19" s="226">
        <v>204212</v>
      </c>
      <c r="K19" s="267">
        <v>4672</v>
      </c>
      <c r="L19" s="259">
        <v>14</v>
      </c>
      <c r="O19" s="233"/>
    </row>
    <row r="20" spans="1:15" ht="20.100000000000001" customHeight="1">
      <c r="A20" s="256">
        <v>15</v>
      </c>
      <c r="B20" s="222">
        <v>0</v>
      </c>
      <c r="C20" s="222">
        <v>5582</v>
      </c>
      <c r="D20" s="222">
        <v>105410</v>
      </c>
      <c r="E20" s="222">
        <v>115745</v>
      </c>
      <c r="F20" s="222">
        <v>0</v>
      </c>
      <c r="G20" s="222">
        <v>0</v>
      </c>
      <c r="H20" s="222">
        <v>0</v>
      </c>
      <c r="I20" s="222">
        <v>0</v>
      </c>
      <c r="J20" s="222">
        <v>226737</v>
      </c>
      <c r="K20" s="266">
        <v>5053</v>
      </c>
      <c r="L20" s="257">
        <v>15</v>
      </c>
      <c r="O20" s="233"/>
    </row>
    <row r="21" spans="1:15" ht="20.100000000000001" customHeight="1">
      <c r="A21" s="258">
        <v>16</v>
      </c>
      <c r="B21" s="226">
        <v>0</v>
      </c>
      <c r="C21" s="226">
        <v>3085</v>
      </c>
      <c r="D21" s="226">
        <v>61792</v>
      </c>
      <c r="E21" s="226">
        <v>159549</v>
      </c>
      <c r="F21" s="226">
        <v>0</v>
      </c>
      <c r="G21" s="226">
        <v>0</v>
      </c>
      <c r="H21" s="226">
        <v>0</v>
      </c>
      <c r="I21" s="226">
        <v>0</v>
      </c>
      <c r="J21" s="226">
        <v>224426</v>
      </c>
      <c r="K21" s="267">
        <v>6888</v>
      </c>
      <c r="L21" s="259">
        <v>16</v>
      </c>
      <c r="O21" s="233"/>
    </row>
    <row r="22" spans="1:15" ht="20.100000000000001" customHeight="1">
      <c r="A22" s="256">
        <v>17</v>
      </c>
      <c r="B22" s="222">
        <v>0</v>
      </c>
      <c r="C22" s="222">
        <v>1589</v>
      </c>
      <c r="D22" s="222">
        <v>34702</v>
      </c>
      <c r="E22" s="222">
        <v>179607</v>
      </c>
      <c r="F22" s="222">
        <v>826</v>
      </c>
      <c r="G22" s="222">
        <v>1003</v>
      </c>
      <c r="H22" s="222">
        <v>0</v>
      </c>
      <c r="I22" s="222">
        <v>0</v>
      </c>
      <c r="J22" s="222">
        <v>217727</v>
      </c>
      <c r="K22" s="266">
        <v>14505</v>
      </c>
      <c r="L22" s="257">
        <v>17</v>
      </c>
      <c r="O22" s="233"/>
    </row>
    <row r="23" spans="1:15" ht="20.100000000000001" customHeight="1">
      <c r="A23" s="258">
        <v>18</v>
      </c>
      <c r="B23" s="226">
        <v>0</v>
      </c>
      <c r="C23" s="226">
        <v>885</v>
      </c>
      <c r="D23" s="226">
        <v>11039</v>
      </c>
      <c r="E23" s="226">
        <v>184560</v>
      </c>
      <c r="F23" s="226">
        <v>13284</v>
      </c>
      <c r="G23" s="226">
        <v>11805</v>
      </c>
      <c r="H23" s="226">
        <v>0</v>
      </c>
      <c r="I23" s="226">
        <v>0</v>
      </c>
      <c r="J23" s="226">
        <v>221573</v>
      </c>
      <c r="K23" s="267">
        <v>15247</v>
      </c>
      <c r="L23" s="259">
        <v>18</v>
      </c>
      <c r="O23" s="233"/>
    </row>
    <row r="24" spans="1:15" ht="20.100000000000001" customHeight="1">
      <c r="A24" s="256">
        <v>19</v>
      </c>
      <c r="B24" s="222">
        <v>0</v>
      </c>
      <c r="C24" s="222">
        <v>1240</v>
      </c>
      <c r="D24" s="222">
        <v>5590</v>
      </c>
      <c r="E24" s="222">
        <v>66091</v>
      </c>
      <c r="F24" s="222">
        <v>23398</v>
      </c>
      <c r="G24" s="222">
        <v>67971</v>
      </c>
      <c r="H24" s="222">
        <v>0</v>
      </c>
      <c r="I24" s="222">
        <v>0</v>
      </c>
      <c r="J24" s="222">
        <v>164290</v>
      </c>
      <c r="K24" s="266">
        <v>53391</v>
      </c>
      <c r="L24" s="257">
        <v>19</v>
      </c>
      <c r="O24" s="233"/>
    </row>
    <row r="25" spans="1:15" ht="20.100000000000001" customHeight="1">
      <c r="A25" s="258">
        <v>20</v>
      </c>
      <c r="B25" s="226">
        <v>0</v>
      </c>
      <c r="C25" s="226">
        <v>382</v>
      </c>
      <c r="D25" s="226">
        <v>3286</v>
      </c>
      <c r="E25" s="226">
        <v>25449</v>
      </c>
      <c r="F25" s="226">
        <v>24563</v>
      </c>
      <c r="G25" s="226">
        <v>90934</v>
      </c>
      <c r="H25" s="226">
        <v>0</v>
      </c>
      <c r="I25" s="226">
        <v>0</v>
      </c>
      <c r="J25" s="226">
        <v>144614</v>
      </c>
      <c r="K25" s="267">
        <v>87307</v>
      </c>
      <c r="L25" s="259">
        <v>20</v>
      </c>
      <c r="O25" s="233"/>
    </row>
    <row r="26" spans="1:15" ht="20.100000000000001" customHeight="1">
      <c r="A26" s="256">
        <v>21</v>
      </c>
      <c r="B26" s="222">
        <v>0</v>
      </c>
      <c r="C26" s="222">
        <v>225</v>
      </c>
      <c r="D26" s="222">
        <v>1799</v>
      </c>
      <c r="E26" s="222">
        <v>13379</v>
      </c>
      <c r="F26" s="222">
        <v>18879</v>
      </c>
      <c r="G26" s="222">
        <v>93981</v>
      </c>
      <c r="H26" s="222">
        <v>68</v>
      </c>
      <c r="I26" s="222">
        <v>0</v>
      </c>
      <c r="J26" s="222">
        <v>128331</v>
      </c>
      <c r="K26" s="266">
        <v>90905</v>
      </c>
      <c r="L26" s="257">
        <v>21</v>
      </c>
      <c r="O26" s="233"/>
    </row>
    <row r="27" spans="1:15" ht="20.100000000000001" customHeight="1">
      <c r="A27" s="258">
        <v>22</v>
      </c>
      <c r="B27" s="226">
        <v>0</v>
      </c>
      <c r="C27" s="226">
        <v>191</v>
      </c>
      <c r="D27" s="226">
        <v>1279</v>
      </c>
      <c r="E27" s="226">
        <v>9294</v>
      </c>
      <c r="F27" s="226">
        <v>13278</v>
      </c>
      <c r="G27" s="226">
        <v>50644</v>
      </c>
      <c r="H27" s="226">
        <v>214</v>
      </c>
      <c r="I27" s="226">
        <v>0</v>
      </c>
      <c r="J27" s="226">
        <v>74900</v>
      </c>
      <c r="K27" s="267">
        <v>137669</v>
      </c>
      <c r="L27" s="259">
        <v>22</v>
      </c>
      <c r="O27" s="233"/>
    </row>
    <row r="28" spans="1:15" ht="20.100000000000001" customHeight="1">
      <c r="A28" s="256">
        <v>23</v>
      </c>
      <c r="B28" s="222">
        <v>0</v>
      </c>
      <c r="C28" s="222">
        <v>147</v>
      </c>
      <c r="D28" s="222">
        <v>1011</v>
      </c>
      <c r="E28" s="222">
        <v>6496</v>
      </c>
      <c r="F28" s="222">
        <v>27257</v>
      </c>
      <c r="G28" s="222">
        <v>52230</v>
      </c>
      <c r="H28" s="222">
        <v>650</v>
      </c>
      <c r="I28" s="222">
        <v>8</v>
      </c>
      <c r="J28" s="222">
        <v>87799</v>
      </c>
      <c r="K28" s="266">
        <v>119958</v>
      </c>
      <c r="L28" s="257">
        <v>23</v>
      </c>
      <c r="O28" s="233"/>
    </row>
    <row r="29" spans="1:15" ht="20.100000000000001" customHeight="1">
      <c r="A29" s="258">
        <v>24</v>
      </c>
      <c r="B29" s="226">
        <v>0</v>
      </c>
      <c r="C29" s="226">
        <v>98</v>
      </c>
      <c r="D29" s="226">
        <v>702</v>
      </c>
      <c r="E29" s="226">
        <v>4164</v>
      </c>
      <c r="F29" s="226">
        <v>5326</v>
      </c>
      <c r="G29" s="226">
        <v>20243</v>
      </c>
      <c r="H29" s="226">
        <v>1021</v>
      </c>
      <c r="I29" s="226">
        <v>15</v>
      </c>
      <c r="J29" s="226">
        <v>31569</v>
      </c>
      <c r="K29" s="267">
        <v>162398</v>
      </c>
      <c r="L29" s="259">
        <v>24</v>
      </c>
      <c r="O29" s="233"/>
    </row>
    <row r="30" spans="1:15" ht="20.100000000000001" customHeight="1">
      <c r="A30" s="256">
        <v>25</v>
      </c>
      <c r="B30" s="222">
        <v>0</v>
      </c>
      <c r="C30" s="222">
        <v>2403</v>
      </c>
      <c r="D30" s="222">
        <v>647</v>
      </c>
      <c r="E30" s="222">
        <v>3202</v>
      </c>
      <c r="F30" s="222">
        <v>8308</v>
      </c>
      <c r="G30" s="222">
        <v>17251</v>
      </c>
      <c r="H30" s="222">
        <v>1345</v>
      </c>
      <c r="I30" s="222">
        <v>34</v>
      </c>
      <c r="J30" s="222">
        <v>33190</v>
      </c>
      <c r="K30" s="266">
        <v>180230</v>
      </c>
      <c r="L30" s="257">
        <v>25</v>
      </c>
      <c r="O30" s="233"/>
    </row>
    <row r="31" spans="1:15" ht="20.100000000000001" customHeight="1">
      <c r="A31" s="258">
        <v>26</v>
      </c>
      <c r="B31" s="226">
        <v>0</v>
      </c>
      <c r="C31" s="226">
        <v>5929</v>
      </c>
      <c r="D31" s="226">
        <v>407</v>
      </c>
      <c r="E31" s="226">
        <v>2062</v>
      </c>
      <c r="F31" s="226">
        <v>3654</v>
      </c>
      <c r="G31" s="226">
        <v>7772</v>
      </c>
      <c r="H31" s="226">
        <v>1168</v>
      </c>
      <c r="I31" s="226">
        <v>60</v>
      </c>
      <c r="J31" s="226">
        <v>21052</v>
      </c>
      <c r="K31" s="267">
        <v>174262</v>
      </c>
      <c r="L31" s="259">
        <v>26</v>
      </c>
      <c r="O31" s="233"/>
    </row>
    <row r="32" spans="1:15" ht="20.100000000000001" customHeight="1">
      <c r="A32" s="256">
        <v>27</v>
      </c>
      <c r="B32" s="222">
        <v>0</v>
      </c>
      <c r="C32" s="222">
        <v>6696</v>
      </c>
      <c r="D32" s="222">
        <v>276</v>
      </c>
      <c r="E32" s="222">
        <v>1358</v>
      </c>
      <c r="F32" s="222">
        <v>1165</v>
      </c>
      <c r="G32" s="222">
        <v>4393</v>
      </c>
      <c r="H32" s="222">
        <v>923</v>
      </c>
      <c r="I32" s="222">
        <v>77</v>
      </c>
      <c r="J32" s="222">
        <v>14888</v>
      </c>
      <c r="K32" s="266">
        <v>170631</v>
      </c>
      <c r="L32" s="257">
        <v>27</v>
      </c>
      <c r="O32" s="233"/>
    </row>
    <row r="33" spans="1:15" ht="20.100000000000001" customHeight="1">
      <c r="A33" s="258">
        <v>28</v>
      </c>
      <c r="B33" s="226">
        <v>0</v>
      </c>
      <c r="C33" s="226">
        <v>6737</v>
      </c>
      <c r="D33" s="226">
        <v>251</v>
      </c>
      <c r="E33" s="226">
        <v>1192</v>
      </c>
      <c r="F33" s="226">
        <v>732</v>
      </c>
      <c r="G33" s="226">
        <v>2957</v>
      </c>
      <c r="H33" s="226">
        <v>745</v>
      </c>
      <c r="I33" s="226">
        <v>103</v>
      </c>
      <c r="J33" s="226">
        <v>12717</v>
      </c>
      <c r="K33" s="267">
        <v>176161</v>
      </c>
      <c r="L33" s="259">
        <v>28</v>
      </c>
      <c r="O33" s="233"/>
    </row>
    <row r="34" spans="1:15" ht="20.100000000000001" customHeight="1">
      <c r="A34" s="256">
        <v>29</v>
      </c>
      <c r="B34" s="222">
        <v>0</v>
      </c>
      <c r="C34" s="222">
        <v>6665</v>
      </c>
      <c r="D34" s="222">
        <v>149</v>
      </c>
      <c r="E34" s="222">
        <v>632</v>
      </c>
      <c r="F34" s="222">
        <v>487</v>
      </c>
      <c r="G34" s="222">
        <v>1851</v>
      </c>
      <c r="H34" s="222">
        <v>496</v>
      </c>
      <c r="I34" s="222">
        <v>74</v>
      </c>
      <c r="J34" s="222">
        <v>10354</v>
      </c>
      <c r="K34" s="266">
        <v>150249</v>
      </c>
      <c r="L34" s="257">
        <v>29</v>
      </c>
      <c r="O34" s="233"/>
    </row>
    <row r="35" spans="1:15" ht="20.100000000000001" customHeight="1">
      <c r="A35" s="258">
        <v>30</v>
      </c>
      <c r="B35" s="226">
        <v>0</v>
      </c>
      <c r="C35" s="226">
        <v>9708</v>
      </c>
      <c r="D35" s="226">
        <v>125</v>
      </c>
      <c r="E35" s="226">
        <v>469</v>
      </c>
      <c r="F35" s="226">
        <v>445</v>
      </c>
      <c r="G35" s="226">
        <v>2185</v>
      </c>
      <c r="H35" s="226">
        <v>491</v>
      </c>
      <c r="I35" s="226">
        <v>111</v>
      </c>
      <c r="J35" s="226">
        <v>13534</v>
      </c>
      <c r="K35" s="267">
        <v>176854</v>
      </c>
      <c r="L35" s="259">
        <v>30</v>
      </c>
      <c r="O35" s="233"/>
    </row>
    <row r="36" spans="1:15" s="237" customFormat="1" ht="20.100000000000001" customHeight="1" thickBot="1">
      <c r="A36" s="228" t="s">
        <v>214</v>
      </c>
      <c r="B36" s="229">
        <f>B8+B9+B10+B11+B12+B13+B14+B15+B16+B17+B18+B19+B20+B21+B22+B23+B24+B25+B26+B27+B29+B30+B31+B32+B33+B34+B35</f>
        <v>68415</v>
      </c>
      <c r="C36" s="229">
        <f>C8+C9+C10+C11+C12+C13+C14+C15+C16+C17+C18+C19+C20+C21+C22+C23+C24+C25+C26+C27+C28+C29+C30+C31+C32+C33+C34+C35</f>
        <v>1358635</v>
      </c>
      <c r="D36" s="229">
        <f>D8+D9+D10+D11+D12+D13+D14+D15+D16+D17+D18+D19+D20+D21+D22+D23+D24+D25+D26+D27+D28+D29+D30+D31+D32+D33+D34+D35</f>
        <v>708425</v>
      </c>
      <c r="E36" s="229">
        <f t="shared" ref="E36:K36" si="0">E8+E9+E10+E11+E12+E13+E14+E15+E16+E17+E18+E19+E20+E21+E22+E23+E24+E25+E26+E27+E28+E29+E30+E31+E32+E33+E34+E35</f>
        <v>776318</v>
      </c>
      <c r="F36" s="229">
        <f t="shared" si="0"/>
        <v>141602</v>
      </c>
      <c r="G36" s="229">
        <f t="shared" si="0"/>
        <v>425220</v>
      </c>
      <c r="H36" s="229">
        <f t="shared" si="0"/>
        <v>7121</v>
      </c>
      <c r="I36" s="229">
        <f t="shared" si="0"/>
        <v>482</v>
      </c>
      <c r="J36" s="229">
        <f t="shared" si="0"/>
        <v>3486218</v>
      </c>
      <c r="K36" s="229">
        <f t="shared" si="0"/>
        <v>2217259</v>
      </c>
      <c r="L36" s="230" t="s">
        <v>111</v>
      </c>
      <c r="O36" s="233"/>
    </row>
    <row r="37" spans="1:15" s="237" customFormat="1" ht="20.100000000000001" customHeight="1">
      <c r="A37" s="504" t="s">
        <v>514</v>
      </c>
      <c r="B37" s="504"/>
      <c r="C37" s="504"/>
      <c r="D37" s="504"/>
      <c r="E37" s="504"/>
      <c r="F37" s="505" t="s">
        <v>506</v>
      </c>
      <c r="G37" s="505"/>
      <c r="H37" s="505"/>
      <c r="I37" s="505"/>
      <c r="J37" s="505"/>
      <c r="K37" s="505"/>
      <c r="L37" s="505"/>
      <c r="O37" s="261"/>
    </row>
    <row r="38" spans="1:15" ht="20.100000000000001" customHeight="1">
      <c r="A38" s="268"/>
      <c r="B38" s="268"/>
      <c r="C38" s="268"/>
      <c r="D38" s="268"/>
      <c r="F38" s="215"/>
      <c r="G38" s="215"/>
      <c r="H38" s="215"/>
      <c r="I38" s="215"/>
      <c r="J38" s="215"/>
      <c r="K38" s="215"/>
      <c r="L38" s="215"/>
    </row>
  </sheetData>
  <mergeCells count="8">
    <mergeCell ref="A37:E37"/>
    <mergeCell ref="F37:L37"/>
    <mergeCell ref="A1:B1"/>
    <mergeCell ref="C2:J2"/>
    <mergeCell ref="C3:J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topLeftCell="A20" zoomScaleNormal="100" zoomScaleSheetLayoutView="70" workbookViewId="0">
      <selection activeCell="F30" sqref="F30"/>
    </sheetView>
  </sheetViews>
  <sheetFormatPr defaultColWidth="9" defaultRowHeight="20.100000000000001" customHeight="1"/>
  <cols>
    <col min="1" max="1" width="16.375" style="236" customWidth="1"/>
    <col min="2" max="5" width="13.75" style="236" customWidth="1"/>
    <col min="6" max="6" width="16" style="236" bestFit="1" customWidth="1"/>
    <col min="7" max="7" width="13.75" style="236" customWidth="1"/>
    <col min="8" max="8" width="15.125" style="236" bestFit="1" customWidth="1"/>
    <col min="9" max="11" width="13.75" style="236" customWidth="1"/>
    <col min="12" max="12" width="16.375" style="236" customWidth="1"/>
    <col min="13" max="14" width="9" style="236"/>
    <col min="15" max="15" width="9.375" style="262" customWidth="1"/>
    <col min="16" max="16384" width="9" style="236"/>
  </cols>
  <sheetData>
    <row r="1" spans="1:15" s="260" customFormat="1" ht="20.100000000000001" customHeight="1">
      <c r="A1" s="503" t="s">
        <v>517</v>
      </c>
      <c r="B1" s="503"/>
      <c r="C1" s="243"/>
      <c r="D1" s="243"/>
      <c r="E1" s="243"/>
      <c r="F1" s="243"/>
      <c r="G1" s="243"/>
      <c r="H1" s="243"/>
      <c r="I1" s="243"/>
      <c r="K1" s="243"/>
      <c r="L1" s="215" t="s">
        <v>518</v>
      </c>
      <c r="M1" s="215"/>
      <c r="O1" s="233" t="s">
        <v>142</v>
      </c>
    </row>
    <row r="2" spans="1:15" s="232" customFormat="1" ht="30" customHeight="1">
      <c r="A2" s="231"/>
      <c r="B2" s="231"/>
      <c r="C2" s="497" t="s">
        <v>385</v>
      </c>
      <c r="D2" s="497"/>
      <c r="E2" s="497"/>
      <c r="F2" s="497"/>
      <c r="G2" s="497"/>
      <c r="H2" s="497"/>
      <c r="I2" s="497"/>
      <c r="J2" s="497"/>
      <c r="K2" s="497"/>
      <c r="O2" s="233"/>
    </row>
    <row r="3" spans="1:15" s="232" customFormat="1" ht="30" customHeight="1">
      <c r="A3" s="234"/>
      <c r="B3" s="234"/>
      <c r="C3" s="497" t="s">
        <v>386</v>
      </c>
      <c r="D3" s="497"/>
      <c r="E3" s="497"/>
      <c r="F3" s="497"/>
      <c r="G3" s="497"/>
      <c r="H3" s="497"/>
      <c r="I3" s="497"/>
      <c r="J3" s="497"/>
      <c r="K3" s="497"/>
      <c r="O3" s="233"/>
    </row>
    <row r="4" spans="1:15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4"/>
      <c r="I4" s="235"/>
      <c r="J4" s="235"/>
      <c r="K4" s="215"/>
      <c r="L4" s="215" t="s">
        <v>99</v>
      </c>
      <c r="O4" s="233"/>
    </row>
    <row r="5" spans="1:15" s="218" customFormat="1" ht="20.100000000000001" customHeight="1">
      <c r="A5" s="507" t="s">
        <v>498</v>
      </c>
      <c r="B5" s="510" t="s">
        <v>499</v>
      </c>
      <c r="C5" s="511"/>
      <c r="D5" s="511"/>
      <c r="E5" s="511"/>
      <c r="F5" s="511"/>
      <c r="G5" s="511"/>
      <c r="H5" s="511"/>
      <c r="I5" s="511"/>
      <c r="J5" s="511"/>
      <c r="K5" s="512"/>
      <c r="L5" s="513" t="s">
        <v>500</v>
      </c>
      <c r="O5" s="233"/>
    </row>
    <row r="6" spans="1:15" s="220" customFormat="1" ht="30.75" customHeight="1">
      <c r="A6" s="508"/>
      <c r="B6" s="219" t="s">
        <v>463</v>
      </c>
      <c r="C6" s="219" t="s">
        <v>501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502</v>
      </c>
      <c r="J6" s="219" t="s">
        <v>255</v>
      </c>
      <c r="K6" s="219" t="s">
        <v>503</v>
      </c>
      <c r="L6" s="514"/>
      <c r="O6" s="233"/>
    </row>
    <row r="7" spans="1:15" s="220" customFormat="1" ht="30" customHeight="1">
      <c r="A7" s="50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219" t="s">
        <v>504</v>
      </c>
      <c r="L7" s="515"/>
      <c r="O7" s="233"/>
    </row>
    <row r="8" spans="1:15" ht="20.100000000000001" customHeight="1">
      <c r="A8" s="256">
        <v>3</v>
      </c>
      <c r="B8" s="222">
        <v>2755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2">
        <f>B8+C8+D8+E8+F8+G8+H8+I8</f>
        <v>2755</v>
      </c>
      <c r="K8" s="266">
        <v>143375</v>
      </c>
      <c r="L8" s="257">
        <v>3</v>
      </c>
      <c r="O8" s="233"/>
    </row>
    <row r="9" spans="1:15" ht="20.100000000000001" customHeight="1">
      <c r="A9" s="258">
        <v>4</v>
      </c>
      <c r="B9" s="226">
        <v>9788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2">
        <f t="shared" ref="J9:J35" si="0">B9+C9+D9+E9+F9+G9+H9+I9</f>
        <v>9788</v>
      </c>
      <c r="K9" s="267">
        <v>133238</v>
      </c>
      <c r="L9" s="259">
        <v>4</v>
      </c>
      <c r="O9" s="233"/>
    </row>
    <row r="10" spans="1:15" ht="20.100000000000001" customHeight="1">
      <c r="A10" s="256">
        <v>5</v>
      </c>
      <c r="B10" s="222">
        <v>37301</v>
      </c>
      <c r="C10" s="222">
        <v>2225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f t="shared" si="0"/>
        <v>39526</v>
      </c>
      <c r="K10" s="266">
        <v>138017</v>
      </c>
      <c r="L10" s="257">
        <v>5</v>
      </c>
      <c r="O10" s="233"/>
    </row>
    <row r="11" spans="1:15" ht="20.100000000000001" customHeight="1">
      <c r="A11" s="258">
        <v>6</v>
      </c>
      <c r="B11" s="226">
        <v>18012</v>
      </c>
      <c r="C11" s="226">
        <v>134159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2">
        <f t="shared" si="0"/>
        <v>152171</v>
      </c>
      <c r="K11" s="267">
        <v>11966</v>
      </c>
      <c r="L11" s="259">
        <v>6</v>
      </c>
      <c r="O11" s="233"/>
    </row>
    <row r="12" spans="1:15" ht="20.100000000000001" customHeight="1">
      <c r="A12" s="256">
        <v>7</v>
      </c>
      <c r="B12" s="222">
        <v>0</v>
      </c>
      <c r="C12" s="222">
        <v>170749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f t="shared" si="0"/>
        <v>170749</v>
      </c>
      <c r="K12" s="266">
        <v>2633</v>
      </c>
      <c r="L12" s="257">
        <v>7</v>
      </c>
      <c r="O12" s="233"/>
    </row>
    <row r="13" spans="1:15" ht="20.100000000000001" customHeight="1">
      <c r="A13" s="258">
        <v>8</v>
      </c>
      <c r="B13" s="226">
        <v>0</v>
      </c>
      <c r="C13" s="226">
        <v>188211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2">
        <f t="shared" si="0"/>
        <v>188211</v>
      </c>
      <c r="K13" s="267">
        <v>3176</v>
      </c>
      <c r="L13" s="259">
        <v>8</v>
      </c>
      <c r="O13" s="233"/>
    </row>
    <row r="14" spans="1:15" ht="20.100000000000001" customHeight="1">
      <c r="A14" s="256">
        <v>9</v>
      </c>
      <c r="B14" s="222">
        <v>0</v>
      </c>
      <c r="C14" s="222">
        <v>203083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f t="shared" si="0"/>
        <v>203083</v>
      </c>
      <c r="K14" s="266">
        <v>3532</v>
      </c>
      <c r="L14" s="257">
        <v>9</v>
      </c>
      <c r="O14" s="233"/>
    </row>
    <row r="15" spans="1:15" ht="20.100000000000001" customHeight="1">
      <c r="A15" s="258">
        <v>10</v>
      </c>
      <c r="B15" s="226">
        <v>0</v>
      </c>
      <c r="C15" s="226">
        <v>198019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2">
        <f t="shared" si="0"/>
        <v>198019</v>
      </c>
      <c r="K15" s="267">
        <v>3651</v>
      </c>
      <c r="L15" s="259">
        <v>10</v>
      </c>
      <c r="O15" s="233"/>
    </row>
    <row r="16" spans="1:15" ht="20.100000000000001" customHeight="1">
      <c r="A16" s="256">
        <v>11</v>
      </c>
      <c r="B16" s="222">
        <v>0</v>
      </c>
      <c r="C16" s="222">
        <v>192149</v>
      </c>
      <c r="D16" s="222">
        <v>4085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f t="shared" si="0"/>
        <v>196234</v>
      </c>
      <c r="K16" s="266">
        <v>3357</v>
      </c>
      <c r="L16" s="257">
        <v>11</v>
      </c>
      <c r="O16" s="233"/>
    </row>
    <row r="17" spans="1:15" ht="20.100000000000001" customHeight="1">
      <c r="A17" s="258">
        <v>12</v>
      </c>
      <c r="B17" s="226">
        <v>0</v>
      </c>
      <c r="C17" s="226">
        <v>80149</v>
      </c>
      <c r="D17" s="226">
        <v>109665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2">
        <f t="shared" si="0"/>
        <v>189814</v>
      </c>
      <c r="K17" s="267">
        <v>4327</v>
      </c>
      <c r="L17" s="259">
        <v>12</v>
      </c>
      <c r="O17" s="233"/>
    </row>
    <row r="18" spans="1:15" ht="20.100000000000001" customHeight="1">
      <c r="A18" s="256">
        <v>13</v>
      </c>
      <c r="B18" s="222">
        <v>0</v>
      </c>
      <c r="C18" s="222">
        <v>38724</v>
      </c>
      <c r="D18" s="222">
        <v>165407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f t="shared" si="0"/>
        <v>204131</v>
      </c>
      <c r="K18" s="266">
        <v>7160</v>
      </c>
      <c r="L18" s="257">
        <v>13</v>
      </c>
      <c r="O18" s="233"/>
    </row>
    <row r="19" spans="1:15" ht="20.100000000000001" customHeight="1">
      <c r="A19" s="258">
        <v>14</v>
      </c>
      <c r="B19" s="226">
        <v>0</v>
      </c>
      <c r="C19" s="226">
        <v>14123</v>
      </c>
      <c r="D19" s="226">
        <v>175481</v>
      </c>
      <c r="E19" s="226">
        <v>3616</v>
      </c>
      <c r="F19" s="226">
        <v>0</v>
      </c>
      <c r="G19" s="226">
        <v>0</v>
      </c>
      <c r="H19" s="226">
        <v>0</v>
      </c>
      <c r="I19" s="226">
        <v>0</v>
      </c>
      <c r="J19" s="222">
        <f t="shared" si="0"/>
        <v>193220</v>
      </c>
      <c r="K19" s="267">
        <v>6187</v>
      </c>
      <c r="L19" s="259">
        <v>14</v>
      </c>
      <c r="O19" s="233"/>
    </row>
    <row r="20" spans="1:15" ht="20.100000000000001" customHeight="1">
      <c r="A20" s="256">
        <v>15</v>
      </c>
      <c r="B20" s="222">
        <v>0</v>
      </c>
      <c r="C20" s="222">
        <v>14029</v>
      </c>
      <c r="D20" s="222">
        <v>76639</v>
      </c>
      <c r="E20" s="222">
        <v>110557</v>
      </c>
      <c r="F20" s="222">
        <v>0</v>
      </c>
      <c r="G20" s="222">
        <v>0</v>
      </c>
      <c r="H20" s="222">
        <v>0</v>
      </c>
      <c r="I20" s="222">
        <v>0</v>
      </c>
      <c r="J20" s="222">
        <f t="shared" si="0"/>
        <v>201225</v>
      </c>
      <c r="K20" s="266">
        <v>13407</v>
      </c>
      <c r="L20" s="257">
        <v>15</v>
      </c>
      <c r="O20" s="233"/>
    </row>
    <row r="21" spans="1:15" ht="20.100000000000001" customHeight="1">
      <c r="A21" s="258">
        <v>16</v>
      </c>
      <c r="B21" s="226">
        <v>0</v>
      </c>
      <c r="C21" s="226">
        <v>13028</v>
      </c>
      <c r="D21" s="226">
        <v>48757</v>
      </c>
      <c r="E21" s="226">
        <v>132954</v>
      </c>
      <c r="F21" s="226">
        <v>0</v>
      </c>
      <c r="G21" s="226">
        <v>0</v>
      </c>
      <c r="H21" s="226">
        <v>0</v>
      </c>
      <c r="I21" s="226">
        <v>0</v>
      </c>
      <c r="J21" s="222">
        <f t="shared" si="0"/>
        <v>194739</v>
      </c>
      <c r="K21" s="267">
        <v>17300</v>
      </c>
      <c r="L21" s="259">
        <v>16</v>
      </c>
      <c r="O21" s="233"/>
    </row>
    <row r="22" spans="1:15" ht="20.100000000000001" customHeight="1">
      <c r="A22" s="256">
        <v>17</v>
      </c>
      <c r="B22" s="222">
        <v>0</v>
      </c>
      <c r="C22" s="222">
        <v>2685</v>
      </c>
      <c r="D22" s="222">
        <v>22349</v>
      </c>
      <c r="E22" s="222">
        <v>163591</v>
      </c>
      <c r="F22" s="222">
        <v>320</v>
      </c>
      <c r="G22" s="222">
        <v>2327</v>
      </c>
      <c r="H22" s="222">
        <v>0</v>
      </c>
      <c r="I22" s="222">
        <v>0</v>
      </c>
      <c r="J22" s="222">
        <f t="shared" si="0"/>
        <v>191272</v>
      </c>
      <c r="K22" s="266">
        <v>26095</v>
      </c>
      <c r="L22" s="257">
        <v>17</v>
      </c>
      <c r="O22" s="233"/>
    </row>
    <row r="23" spans="1:15" ht="20.100000000000001" customHeight="1">
      <c r="A23" s="258">
        <v>18</v>
      </c>
      <c r="B23" s="226">
        <v>0</v>
      </c>
      <c r="C23" s="226">
        <v>3208</v>
      </c>
      <c r="D23" s="226">
        <v>14581</v>
      </c>
      <c r="E23" s="226">
        <v>115838</v>
      </c>
      <c r="F23" s="226">
        <v>3665</v>
      </c>
      <c r="G23" s="226">
        <v>18213</v>
      </c>
      <c r="H23" s="226">
        <v>0</v>
      </c>
      <c r="I23" s="226">
        <v>0</v>
      </c>
      <c r="J23" s="222">
        <f t="shared" si="0"/>
        <v>155505</v>
      </c>
      <c r="K23" s="267">
        <v>63322</v>
      </c>
      <c r="L23" s="259">
        <v>18</v>
      </c>
      <c r="O23" s="233"/>
    </row>
    <row r="24" spans="1:15" ht="20.100000000000001" customHeight="1">
      <c r="A24" s="256">
        <v>19</v>
      </c>
      <c r="B24" s="222">
        <v>0</v>
      </c>
      <c r="C24" s="222">
        <v>1652</v>
      </c>
      <c r="D24" s="222">
        <v>22025</v>
      </c>
      <c r="E24" s="222">
        <v>44626</v>
      </c>
      <c r="F24" s="222">
        <v>3141</v>
      </c>
      <c r="G24" s="222">
        <v>56298</v>
      </c>
      <c r="H24" s="222">
        <v>0</v>
      </c>
      <c r="I24" s="222">
        <v>0</v>
      </c>
      <c r="J24" s="222">
        <f t="shared" si="0"/>
        <v>127742</v>
      </c>
      <c r="K24" s="266">
        <v>65911</v>
      </c>
      <c r="L24" s="257">
        <v>19</v>
      </c>
      <c r="O24" s="233"/>
    </row>
    <row r="25" spans="1:15" ht="20.100000000000001" customHeight="1">
      <c r="A25" s="258">
        <v>20</v>
      </c>
      <c r="B25" s="226">
        <v>0</v>
      </c>
      <c r="C25" s="226">
        <v>403</v>
      </c>
      <c r="D25" s="226">
        <v>7117</v>
      </c>
      <c r="E25" s="226">
        <v>25145</v>
      </c>
      <c r="F25" s="226">
        <v>5859</v>
      </c>
      <c r="G25" s="226">
        <v>72913</v>
      </c>
      <c r="H25" s="226">
        <v>0</v>
      </c>
      <c r="I25" s="226">
        <v>0</v>
      </c>
      <c r="J25" s="222">
        <f t="shared" si="0"/>
        <v>111437</v>
      </c>
      <c r="K25" s="267">
        <v>106381</v>
      </c>
      <c r="L25" s="259">
        <v>20</v>
      </c>
      <c r="O25" s="233"/>
    </row>
    <row r="26" spans="1:15" ht="20.100000000000001" customHeight="1">
      <c r="A26" s="256">
        <v>21</v>
      </c>
      <c r="B26" s="222">
        <v>0</v>
      </c>
      <c r="C26" s="222">
        <v>321</v>
      </c>
      <c r="D26" s="222">
        <v>1181</v>
      </c>
      <c r="E26" s="222">
        <v>36257</v>
      </c>
      <c r="F26" s="222">
        <v>4418</v>
      </c>
      <c r="G26" s="222">
        <v>62808</v>
      </c>
      <c r="H26" s="222">
        <v>85</v>
      </c>
      <c r="I26" s="222">
        <v>0</v>
      </c>
      <c r="J26" s="222">
        <f t="shared" si="0"/>
        <v>105070</v>
      </c>
      <c r="K26" s="266">
        <v>87804</v>
      </c>
      <c r="L26" s="257">
        <v>21</v>
      </c>
      <c r="O26" s="233"/>
    </row>
    <row r="27" spans="1:15" ht="20.100000000000001" customHeight="1">
      <c r="A27" s="258">
        <v>22</v>
      </c>
      <c r="B27" s="226">
        <v>0</v>
      </c>
      <c r="C27" s="226">
        <v>263</v>
      </c>
      <c r="D27" s="226">
        <v>2803</v>
      </c>
      <c r="E27" s="226">
        <v>22295</v>
      </c>
      <c r="F27" s="226">
        <v>3858</v>
      </c>
      <c r="G27" s="226">
        <v>59358</v>
      </c>
      <c r="H27" s="226">
        <v>268</v>
      </c>
      <c r="I27" s="222">
        <v>0</v>
      </c>
      <c r="J27" s="222">
        <f t="shared" si="0"/>
        <v>88845</v>
      </c>
      <c r="K27" s="267">
        <v>122422</v>
      </c>
      <c r="L27" s="259">
        <v>22</v>
      </c>
      <c r="O27" s="233"/>
    </row>
    <row r="28" spans="1:15" ht="20.100000000000001" customHeight="1">
      <c r="A28" s="256">
        <v>23</v>
      </c>
      <c r="B28" s="222">
        <v>0</v>
      </c>
      <c r="C28" s="222">
        <v>745</v>
      </c>
      <c r="D28" s="222">
        <v>753</v>
      </c>
      <c r="E28" s="222">
        <v>7418</v>
      </c>
      <c r="F28" s="222">
        <v>2711</v>
      </c>
      <c r="G28" s="222">
        <v>68674</v>
      </c>
      <c r="H28" s="222">
        <v>578</v>
      </c>
      <c r="I28" s="226">
        <v>6</v>
      </c>
      <c r="J28" s="222">
        <f t="shared" si="0"/>
        <v>80885</v>
      </c>
      <c r="K28" s="266">
        <v>122141</v>
      </c>
      <c r="L28" s="257">
        <v>23</v>
      </c>
      <c r="O28" s="233"/>
    </row>
    <row r="29" spans="1:15" ht="20.100000000000001" customHeight="1">
      <c r="A29" s="258">
        <v>24</v>
      </c>
      <c r="B29" s="226">
        <v>0</v>
      </c>
      <c r="C29" s="226">
        <v>166</v>
      </c>
      <c r="D29" s="226">
        <v>562</v>
      </c>
      <c r="E29" s="226">
        <v>3450</v>
      </c>
      <c r="F29" s="226">
        <v>12797</v>
      </c>
      <c r="G29" s="226">
        <v>40746</v>
      </c>
      <c r="H29" s="226">
        <v>889</v>
      </c>
      <c r="I29" s="222">
        <v>30</v>
      </c>
      <c r="J29" s="222">
        <f t="shared" si="0"/>
        <v>58640</v>
      </c>
      <c r="K29" s="267">
        <v>161213</v>
      </c>
      <c r="L29" s="259">
        <v>24</v>
      </c>
      <c r="O29" s="233"/>
    </row>
    <row r="30" spans="1:15" ht="20.100000000000001" customHeight="1">
      <c r="A30" s="256">
        <v>25</v>
      </c>
      <c r="B30" s="222">
        <v>0</v>
      </c>
      <c r="C30" s="222">
        <v>171</v>
      </c>
      <c r="D30" s="222">
        <v>593</v>
      </c>
      <c r="E30" s="222">
        <v>2737</v>
      </c>
      <c r="F30" s="222">
        <v>11607</v>
      </c>
      <c r="G30" s="222">
        <v>22982</v>
      </c>
      <c r="H30" s="222">
        <v>1151</v>
      </c>
      <c r="I30" s="226">
        <v>33</v>
      </c>
      <c r="J30" s="222">
        <f t="shared" si="0"/>
        <v>39274</v>
      </c>
      <c r="K30" s="266">
        <v>203186</v>
      </c>
      <c r="L30" s="257">
        <v>25</v>
      </c>
      <c r="O30" s="233"/>
    </row>
    <row r="31" spans="1:15" ht="20.100000000000001" customHeight="1">
      <c r="A31" s="258">
        <v>26</v>
      </c>
      <c r="B31" s="226">
        <v>0</v>
      </c>
      <c r="C31" s="226">
        <v>109</v>
      </c>
      <c r="D31" s="226">
        <v>344</v>
      </c>
      <c r="E31" s="226">
        <v>1540</v>
      </c>
      <c r="F31" s="226">
        <v>16167</v>
      </c>
      <c r="G31" s="226">
        <v>45533</v>
      </c>
      <c r="H31" s="226">
        <v>1008</v>
      </c>
      <c r="I31" s="222">
        <v>40</v>
      </c>
      <c r="J31" s="222">
        <f t="shared" si="0"/>
        <v>64741</v>
      </c>
      <c r="K31" s="267">
        <v>146027</v>
      </c>
      <c r="L31" s="259">
        <v>26</v>
      </c>
      <c r="O31" s="233"/>
    </row>
    <row r="32" spans="1:15" ht="20.100000000000001" customHeight="1">
      <c r="A32" s="256">
        <v>27</v>
      </c>
      <c r="B32" s="222">
        <v>0</v>
      </c>
      <c r="C32" s="222">
        <v>118</v>
      </c>
      <c r="D32" s="222">
        <v>243</v>
      </c>
      <c r="E32" s="222">
        <v>1563</v>
      </c>
      <c r="F32" s="222">
        <v>677</v>
      </c>
      <c r="G32" s="222">
        <v>33233</v>
      </c>
      <c r="H32" s="222">
        <v>815</v>
      </c>
      <c r="I32" s="226">
        <v>62</v>
      </c>
      <c r="J32" s="222">
        <f t="shared" si="0"/>
        <v>36711</v>
      </c>
      <c r="K32" s="266">
        <v>160083</v>
      </c>
      <c r="L32" s="257">
        <v>27</v>
      </c>
      <c r="O32" s="233"/>
    </row>
    <row r="33" spans="1:15" ht="20.100000000000001" customHeight="1">
      <c r="A33" s="258">
        <v>28</v>
      </c>
      <c r="B33" s="226">
        <v>0</v>
      </c>
      <c r="C33" s="226">
        <v>101</v>
      </c>
      <c r="D33" s="226">
        <v>207</v>
      </c>
      <c r="E33" s="226">
        <v>992</v>
      </c>
      <c r="F33" s="226">
        <v>537</v>
      </c>
      <c r="G33" s="226">
        <v>50353</v>
      </c>
      <c r="H33" s="226">
        <v>676</v>
      </c>
      <c r="I33" s="222">
        <v>74</v>
      </c>
      <c r="J33" s="222">
        <f t="shared" si="0"/>
        <v>52940</v>
      </c>
      <c r="K33" s="267">
        <v>160343</v>
      </c>
      <c r="L33" s="259">
        <v>28</v>
      </c>
      <c r="O33" s="233"/>
    </row>
    <row r="34" spans="1:15" ht="20.100000000000001" customHeight="1">
      <c r="A34" s="256">
        <v>29</v>
      </c>
      <c r="B34" s="222">
        <v>0</v>
      </c>
      <c r="C34" s="222">
        <v>94</v>
      </c>
      <c r="D34" s="222">
        <v>118</v>
      </c>
      <c r="E34" s="222">
        <v>555</v>
      </c>
      <c r="F34" s="222">
        <v>347</v>
      </c>
      <c r="G34" s="222">
        <v>22194</v>
      </c>
      <c r="H34" s="222">
        <v>460</v>
      </c>
      <c r="I34" s="226">
        <v>56</v>
      </c>
      <c r="J34" s="222">
        <f t="shared" si="0"/>
        <v>23824</v>
      </c>
      <c r="K34" s="266">
        <v>137655</v>
      </c>
      <c r="L34" s="257">
        <v>29</v>
      </c>
      <c r="O34" s="233"/>
    </row>
    <row r="35" spans="1:15" ht="20.100000000000001" customHeight="1">
      <c r="A35" s="258">
        <v>30</v>
      </c>
      <c r="B35" s="226">
        <v>0</v>
      </c>
      <c r="C35" s="226">
        <v>80</v>
      </c>
      <c r="D35" s="226">
        <v>136</v>
      </c>
      <c r="E35" s="226">
        <v>514</v>
      </c>
      <c r="F35" s="226">
        <v>333</v>
      </c>
      <c r="G35" s="226">
        <v>2522</v>
      </c>
      <c r="H35" s="226">
        <v>428</v>
      </c>
      <c r="I35" s="222">
        <v>65</v>
      </c>
      <c r="J35" s="222">
        <f t="shared" si="0"/>
        <v>4078</v>
      </c>
      <c r="K35" s="267">
        <v>207629</v>
      </c>
      <c r="L35" s="259">
        <v>30</v>
      </c>
      <c r="O35" s="233"/>
    </row>
    <row r="36" spans="1:15" s="237" customFormat="1" ht="20.100000000000001" customHeight="1" thickBot="1">
      <c r="A36" s="228" t="s">
        <v>214</v>
      </c>
      <c r="B36" s="229">
        <f>B8+B9+B10+B11+B12+B13+B14+B15+B16+B17+B18+B19+B20+B21+B22+B23+B24+B25+B26+B27+B28+B29+B30+B31+B32+B33+B34+B35</f>
        <v>67856</v>
      </c>
      <c r="C36" s="229">
        <f t="shared" ref="C36:K36" si="1">C8+C9+C10+C11+C12+C13+C14+C15+C16+C17+C18+C19+C20+C21+C22+C23+C24+C25+C26+C27+C28+C29+C30+C31+C32+C33+C34+C35</f>
        <v>1258764</v>
      </c>
      <c r="D36" s="229">
        <f t="shared" si="1"/>
        <v>653046</v>
      </c>
      <c r="E36" s="229">
        <f t="shared" si="1"/>
        <v>673648</v>
      </c>
      <c r="F36" s="229">
        <f t="shared" si="1"/>
        <v>66437</v>
      </c>
      <c r="G36" s="229">
        <f t="shared" si="1"/>
        <v>558154</v>
      </c>
      <c r="H36" s="229">
        <f t="shared" si="1"/>
        <v>6358</v>
      </c>
      <c r="I36" s="229">
        <f t="shared" si="1"/>
        <v>366</v>
      </c>
      <c r="J36" s="229">
        <f t="shared" si="1"/>
        <v>3284629</v>
      </c>
      <c r="K36" s="229">
        <f t="shared" si="1"/>
        <v>2261538</v>
      </c>
      <c r="L36" s="230" t="s">
        <v>111</v>
      </c>
      <c r="O36" s="233"/>
    </row>
    <row r="37" spans="1:15" s="237" customFormat="1" ht="20.100000000000001" customHeight="1">
      <c r="A37" s="504" t="s">
        <v>509</v>
      </c>
      <c r="B37" s="504"/>
      <c r="C37" s="504"/>
      <c r="D37" s="504"/>
      <c r="E37" s="504"/>
      <c r="F37" s="505" t="s">
        <v>506</v>
      </c>
      <c r="G37" s="505"/>
      <c r="H37" s="505"/>
      <c r="I37" s="505"/>
      <c r="J37" s="505"/>
      <c r="K37" s="505"/>
      <c r="L37" s="505"/>
      <c r="O37" s="261"/>
    </row>
    <row r="38" spans="1:15" ht="20.100000000000001" customHeight="1">
      <c r="F38" s="215"/>
      <c r="G38" s="215"/>
      <c r="H38" s="215"/>
      <c r="I38" s="215"/>
      <c r="J38" s="215"/>
      <c r="K38" s="215"/>
      <c r="L38" s="215"/>
    </row>
  </sheetData>
  <mergeCells count="8">
    <mergeCell ref="A37:E37"/>
    <mergeCell ref="F37:L37"/>
    <mergeCell ref="A1:B1"/>
    <mergeCell ref="C2:K2"/>
    <mergeCell ref="C3:K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topLeftCell="A22" zoomScaleNormal="100" zoomScaleSheetLayoutView="70" workbookViewId="0">
      <selection activeCell="K24" sqref="K24:K35"/>
    </sheetView>
  </sheetViews>
  <sheetFormatPr defaultColWidth="9" defaultRowHeight="20.100000000000001" customHeight="1"/>
  <cols>
    <col min="1" max="1" width="16.375" style="236" customWidth="1"/>
    <col min="2" max="2" width="15.25" style="236" customWidth="1"/>
    <col min="3" max="5" width="13.75" style="236" customWidth="1"/>
    <col min="6" max="6" width="16" style="236" bestFit="1" customWidth="1"/>
    <col min="7" max="7" width="13.75" style="236" customWidth="1"/>
    <col min="8" max="8" width="15.125" style="236" bestFit="1" customWidth="1"/>
    <col min="9" max="11" width="13.75" style="236" customWidth="1"/>
    <col min="12" max="12" width="16.375" style="236" customWidth="1"/>
    <col min="13" max="14" width="9" style="236"/>
    <col min="15" max="15" width="9.375" style="262" customWidth="1"/>
    <col min="16" max="16384" width="9" style="236"/>
  </cols>
  <sheetData>
    <row r="1" spans="1:15" s="260" customFormat="1" ht="20.100000000000001" customHeight="1">
      <c r="A1" s="503" t="s">
        <v>519</v>
      </c>
      <c r="B1" s="503"/>
      <c r="C1" s="243"/>
      <c r="D1" s="243"/>
      <c r="E1" s="243"/>
      <c r="F1" s="243"/>
      <c r="G1" s="243"/>
      <c r="H1" s="243"/>
      <c r="I1" s="243"/>
      <c r="K1" s="243"/>
      <c r="L1" s="215" t="s">
        <v>520</v>
      </c>
      <c r="M1" s="215"/>
      <c r="O1" s="233" t="s">
        <v>142</v>
      </c>
    </row>
    <row r="2" spans="1:15" s="232" customFormat="1" ht="30" customHeight="1">
      <c r="A2" s="231"/>
      <c r="B2" s="231"/>
      <c r="C2" s="497" t="s">
        <v>387</v>
      </c>
      <c r="D2" s="497"/>
      <c r="E2" s="497"/>
      <c r="F2" s="497"/>
      <c r="G2" s="497"/>
      <c r="H2" s="497"/>
      <c r="I2" s="497"/>
      <c r="J2" s="497"/>
      <c r="K2" s="497"/>
      <c r="O2" s="233"/>
    </row>
    <row r="3" spans="1:15" s="232" customFormat="1" ht="30" customHeight="1">
      <c r="A3" s="234"/>
      <c r="B3" s="234"/>
      <c r="C3" s="497" t="s">
        <v>388</v>
      </c>
      <c r="D3" s="497"/>
      <c r="E3" s="497"/>
      <c r="F3" s="497"/>
      <c r="G3" s="497"/>
      <c r="H3" s="497"/>
      <c r="I3" s="497"/>
      <c r="J3" s="497"/>
      <c r="K3" s="497"/>
      <c r="O3" s="233"/>
    </row>
    <row r="4" spans="1:15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4"/>
      <c r="I4" s="235"/>
      <c r="J4" s="235"/>
      <c r="K4" s="215"/>
      <c r="L4" s="215" t="s">
        <v>99</v>
      </c>
      <c r="M4" s="215"/>
      <c r="O4" s="233"/>
    </row>
    <row r="5" spans="1:15" s="218" customFormat="1" ht="20.100000000000001" customHeight="1">
      <c r="A5" s="498" t="s">
        <v>498</v>
      </c>
      <c r="B5" s="500" t="s">
        <v>499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500</v>
      </c>
      <c r="O5" s="233"/>
    </row>
    <row r="6" spans="1:15" s="220" customFormat="1" ht="20.100000000000001" customHeight="1">
      <c r="A6" s="499"/>
      <c r="B6" s="219" t="s">
        <v>463</v>
      </c>
      <c r="C6" s="219" t="s">
        <v>501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502</v>
      </c>
      <c r="J6" s="219" t="s">
        <v>255</v>
      </c>
      <c r="K6" s="219" t="s">
        <v>503</v>
      </c>
      <c r="L6" s="502"/>
      <c r="O6" s="233"/>
    </row>
    <row r="7" spans="1:15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219" t="s">
        <v>504</v>
      </c>
      <c r="L7" s="502"/>
      <c r="O7" s="233"/>
    </row>
    <row r="8" spans="1:15" ht="20.100000000000001" customHeight="1">
      <c r="A8" s="256">
        <v>3</v>
      </c>
      <c r="B8" s="222">
        <v>4803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2">
        <v>4803</v>
      </c>
      <c r="K8" s="222">
        <v>117903</v>
      </c>
      <c r="L8" s="257">
        <v>3</v>
      </c>
      <c r="O8" s="233"/>
    </row>
    <row r="9" spans="1:15" ht="20.100000000000001" customHeight="1">
      <c r="A9" s="258">
        <v>4</v>
      </c>
      <c r="B9" s="226">
        <v>16578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16578</v>
      </c>
      <c r="K9" s="226">
        <v>105019</v>
      </c>
      <c r="L9" s="259">
        <v>4</v>
      </c>
      <c r="O9" s="233"/>
    </row>
    <row r="10" spans="1:15" ht="20.100000000000001" customHeight="1">
      <c r="A10" s="256">
        <v>5</v>
      </c>
      <c r="B10" s="222">
        <v>42406</v>
      </c>
      <c r="C10" s="222">
        <v>4742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47148</v>
      </c>
      <c r="K10" s="222">
        <v>78027</v>
      </c>
      <c r="L10" s="257">
        <v>5</v>
      </c>
      <c r="O10" s="233"/>
    </row>
    <row r="11" spans="1:15" ht="20.100000000000001" customHeight="1">
      <c r="A11" s="258">
        <v>6</v>
      </c>
      <c r="B11" s="226">
        <v>17139</v>
      </c>
      <c r="C11" s="226">
        <v>55905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73044</v>
      </c>
      <c r="K11" s="226">
        <v>42353</v>
      </c>
      <c r="L11" s="259">
        <v>6</v>
      </c>
      <c r="O11" s="233"/>
    </row>
    <row r="12" spans="1:15" ht="20.100000000000001" customHeight="1">
      <c r="A12" s="256">
        <v>7</v>
      </c>
      <c r="B12" s="222">
        <v>0</v>
      </c>
      <c r="C12" s="222">
        <v>98767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98767</v>
      </c>
      <c r="K12" s="222">
        <v>15699</v>
      </c>
      <c r="L12" s="257">
        <v>7</v>
      </c>
      <c r="O12" s="233"/>
    </row>
    <row r="13" spans="1:15" ht="20.100000000000001" customHeight="1">
      <c r="A13" s="258">
        <v>8</v>
      </c>
      <c r="B13" s="226">
        <v>0</v>
      </c>
      <c r="C13" s="226">
        <v>103803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103803</v>
      </c>
      <c r="K13" s="226">
        <v>10405</v>
      </c>
      <c r="L13" s="259">
        <v>8</v>
      </c>
      <c r="O13" s="233"/>
    </row>
    <row r="14" spans="1:15" ht="20.100000000000001" customHeight="1">
      <c r="A14" s="256">
        <v>9</v>
      </c>
      <c r="B14" s="222">
        <v>0</v>
      </c>
      <c r="C14" s="222">
        <v>100884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100884</v>
      </c>
      <c r="K14" s="222">
        <v>7302</v>
      </c>
      <c r="L14" s="257">
        <v>9</v>
      </c>
      <c r="O14" s="233"/>
    </row>
    <row r="15" spans="1:15" ht="20.100000000000001" customHeight="1">
      <c r="A15" s="258">
        <v>10</v>
      </c>
      <c r="B15" s="226">
        <v>0</v>
      </c>
      <c r="C15" s="226">
        <v>109102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6">
        <v>109102</v>
      </c>
      <c r="K15" s="226">
        <v>7749</v>
      </c>
      <c r="L15" s="259">
        <v>10</v>
      </c>
      <c r="O15" s="233"/>
    </row>
    <row r="16" spans="1:15" ht="20.100000000000001" customHeight="1">
      <c r="A16" s="256">
        <v>11</v>
      </c>
      <c r="B16" s="222">
        <v>0</v>
      </c>
      <c r="C16" s="222">
        <v>71010</v>
      </c>
      <c r="D16" s="222">
        <v>20621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91631</v>
      </c>
      <c r="K16" s="222">
        <v>5210</v>
      </c>
      <c r="L16" s="257">
        <v>11</v>
      </c>
      <c r="O16" s="233"/>
    </row>
    <row r="17" spans="1:15" ht="20.100000000000001" customHeight="1">
      <c r="A17" s="258">
        <v>12</v>
      </c>
      <c r="B17" s="226">
        <v>0</v>
      </c>
      <c r="C17" s="226">
        <v>59295</v>
      </c>
      <c r="D17" s="226">
        <v>39661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98956</v>
      </c>
      <c r="K17" s="226">
        <v>7438</v>
      </c>
      <c r="L17" s="259">
        <v>12</v>
      </c>
      <c r="O17" s="233"/>
    </row>
    <row r="18" spans="1:15" ht="20.100000000000001" customHeight="1">
      <c r="A18" s="256">
        <v>13</v>
      </c>
      <c r="B18" s="222">
        <v>0</v>
      </c>
      <c r="C18" s="222">
        <v>19122</v>
      </c>
      <c r="D18" s="222">
        <v>72124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91246</v>
      </c>
      <c r="K18" s="222">
        <v>7657</v>
      </c>
      <c r="L18" s="257">
        <v>13</v>
      </c>
      <c r="O18" s="233"/>
    </row>
    <row r="19" spans="1:15" ht="20.100000000000001" customHeight="1">
      <c r="A19" s="258">
        <v>14</v>
      </c>
      <c r="B19" s="226">
        <v>0</v>
      </c>
      <c r="C19" s="226">
        <v>7635</v>
      </c>
      <c r="D19" s="226">
        <v>59721</v>
      </c>
      <c r="E19" s="226">
        <v>19438</v>
      </c>
      <c r="F19" s="226">
        <v>0</v>
      </c>
      <c r="G19" s="226">
        <v>0</v>
      </c>
      <c r="H19" s="226">
        <v>0</v>
      </c>
      <c r="I19" s="226">
        <v>0</v>
      </c>
      <c r="J19" s="226">
        <v>86794</v>
      </c>
      <c r="K19" s="226">
        <v>8249</v>
      </c>
      <c r="L19" s="259">
        <v>14</v>
      </c>
      <c r="O19" s="233"/>
    </row>
    <row r="20" spans="1:15" ht="20.100000000000001" customHeight="1">
      <c r="A20" s="256">
        <v>15</v>
      </c>
      <c r="B20" s="222">
        <v>0</v>
      </c>
      <c r="C20" s="222">
        <v>4023</v>
      </c>
      <c r="D20" s="222">
        <v>46558</v>
      </c>
      <c r="E20" s="222">
        <v>31510</v>
      </c>
      <c r="F20" s="222">
        <v>0</v>
      </c>
      <c r="G20" s="222">
        <v>0</v>
      </c>
      <c r="H20" s="222">
        <v>0</v>
      </c>
      <c r="I20" s="222">
        <v>0</v>
      </c>
      <c r="J20" s="222">
        <v>82091</v>
      </c>
      <c r="K20" s="222">
        <v>10683</v>
      </c>
      <c r="L20" s="257">
        <v>15</v>
      </c>
      <c r="O20" s="233"/>
    </row>
    <row r="21" spans="1:15" ht="20.100000000000001" customHeight="1">
      <c r="A21" s="258">
        <v>16</v>
      </c>
      <c r="B21" s="226">
        <v>0</v>
      </c>
      <c r="C21" s="226">
        <v>1833</v>
      </c>
      <c r="D21" s="226">
        <v>18569</v>
      </c>
      <c r="E21" s="226">
        <v>55907</v>
      </c>
      <c r="F21" s="226">
        <v>0</v>
      </c>
      <c r="G21" s="226">
        <v>0</v>
      </c>
      <c r="H21" s="226">
        <v>0</v>
      </c>
      <c r="I21" s="226">
        <v>0</v>
      </c>
      <c r="J21" s="226">
        <v>76309</v>
      </c>
      <c r="K21" s="226">
        <v>11922</v>
      </c>
      <c r="L21" s="259">
        <v>16</v>
      </c>
      <c r="O21" s="233"/>
    </row>
    <row r="22" spans="1:15" ht="20.100000000000001" customHeight="1">
      <c r="A22" s="256">
        <v>17</v>
      </c>
      <c r="B22" s="222">
        <v>0</v>
      </c>
      <c r="C22" s="222">
        <v>1377</v>
      </c>
      <c r="D22" s="222">
        <v>7310</v>
      </c>
      <c r="E22" s="222">
        <v>42876</v>
      </c>
      <c r="F22" s="222">
        <v>14648</v>
      </c>
      <c r="G22" s="222">
        <v>1358</v>
      </c>
      <c r="H22" s="222">
        <v>0</v>
      </c>
      <c r="I22" s="222">
        <v>0</v>
      </c>
      <c r="J22" s="222">
        <v>67569</v>
      </c>
      <c r="K22" s="222">
        <v>15334</v>
      </c>
      <c r="L22" s="257">
        <v>17</v>
      </c>
      <c r="O22" s="233"/>
    </row>
    <row r="23" spans="1:15" ht="20.100000000000001" customHeight="1">
      <c r="A23" s="258">
        <v>18</v>
      </c>
      <c r="B23" s="226">
        <v>0</v>
      </c>
      <c r="C23" s="226">
        <v>884</v>
      </c>
      <c r="D23" s="226">
        <v>4241</v>
      </c>
      <c r="E23" s="226">
        <v>34714</v>
      </c>
      <c r="F23" s="226">
        <v>15855</v>
      </c>
      <c r="G23" s="226">
        <v>5915</v>
      </c>
      <c r="H23" s="226">
        <v>0</v>
      </c>
      <c r="I23" s="226">
        <v>0</v>
      </c>
      <c r="J23" s="226">
        <v>61609</v>
      </c>
      <c r="K23" s="226">
        <v>28217</v>
      </c>
      <c r="L23" s="259">
        <v>18</v>
      </c>
      <c r="O23" s="233"/>
    </row>
    <row r="24" spans="1:15" ht="20.100000000000001" customHeight="1">
      <c r="A24" s="256">
        <v>19</v>
      </c>
      <c r="B24" s="222">
        <v>0</v>
      </c>
      <c r="C24" s="222">
        <v>349</v>
      </c>
      <c r="D24" s="222">
        <v>1830</v>
      </c>
      <c r="E24" s="222">
        <v>13569</v>
      </c>
      <c r="F24" s="222">
        <v>14799</v>
      </c>
      <c r="G24" s="222">
        <v>10315</v>
      </c>
      <c r="H24" s="222">
        <v>0</v>
      </c>
      <c r="I24" s="222">
        <v>0</v>
      </c>
      <c r="J24" s="222">
        <v>40862</v>
      </c>
      <c r="K24" s="222">
        <v>29111</v>
      </c>
      <c r="L24" s="257">
        <v>19</v>
      </c>
      <c r="O24" s="233"/>
    </row>
    <row r="25" spans="1:15" ht="20.100000000000001" customHeight="1">
      <c r="A25" s="258">
        <v>20</v>
      </c>
      <c r="B25" s="226">
        <v>0</v>
      </c>
      <c r="C25" s="226">
        <v>244</v>
      </c>
      <c r="D25" s="226">
        <v>1643</v>
      </c>
      <c r="E25" s="226">
        <v>8166</v>
      </c>
      <c r="F25" s="226">
        <v>1319</v>
      </c>
      <c r="G25" s="226">
        <v>24731</v>
      </c>
      <c r="H25" s="226">
        <v>0</v>
      </c>
      <c r="I25" s="226">
        <v>0</v>
      </c>
      <c r="J25" s="226">
        <v>36103</v>
      </c>
      <c r="K25" s="226">
        <v>66395</v>
      </c>
      <c r="L25" s="259">
        <v>20</v>
      </c>
      <c r="O25" s="233"/>
    </row>
    <row r="26" spans="1:15" ht="20.100000000000001" customHeight="1">
      <c r="A26" s="256">
        <v>21</v>
      </c>
      <c r="B26" s="222">
        <v>0</v>
      </c>
      <c r="C26" s="222">
        <v>142</v>
      </c>
      <c r="D26" s="222">
        <v>541</v>
      </c>
      <c r="E26" s="222">
        <v>4221</v>
      </c>
      <c r="F26" s="222">
        <v>1023</v>
      </c>
      <c r="G26" s="222">
        <v>24579</v>
      </c>
      <c r="H26" s="222">
        <v>64</v>
      </c>
      <c r="I26" s="222">
        <v>0</v>
      </c>
      <c r="J26" s="222">
        <v>30570</v>
      </c>
      <c r="K26" s="222">
        <v>53459</v>
      </c>
      <c r="L26" s="257">
        <v>21</v>
      </c>
      <c r="O26" s="233"/>
    </row>
    <row r="27" spans="1:15" ht="20.100000000000001" customHeight="1">
      <c r="A27" s="258">
        <v>22</v>
      </c>
      <c r="B27" s="226">
        <v>0</v>
      </c>
      <c r="C27" s="226">
        <v>129</v>
      </c>
      <c r="D27" s="226">
        <v>602</v>
      </c>
      <c r="E27" s="226">
        <v>3346</v>
      </c>
      <c r="F27" s="226">
        <v>1021</v>
      </c>
      <c r="G27" s="226">
        <v>10265</v>
      </c>
      <c r="H27" s="226">
        <v>145</v>
      </c>
      <c r="I27" s="226">
        <v>0</v>
      </c>
      <c r="J27" s="226">
        <v>15508</v>
      </c>
      <c r="K27" s="226">
        <v>120977</v>
      </c>
      <c r="L27" s="259">
        <v>22</v>
      </c>
      <c r="O27" s="233"/>
    </row>
    <row r="28" spans="1:15" ht="20.100000000000001" customHeight="1">
      <c r="A28" s="256">
        <v>23</v>
      </c>
      <c r="B28" s="222">
        <v>0</v>
      </c>
      <c r="C28" s="222">
        <v>84</v>
      </c>
      <c r="D28" s="222">
        <v>328</v>
      </c>
      <c r="E28" s="222">
        <v>1681</v>
      </c>
      <c r="F28" s="222">
        <v>790</v>
      </c>
      <c r="G28" s="222">
        <v>7772</v>
      </c>
      <c r="H28" s="222">
        <v>259</v>
      </c>
      <c r="I28" s="222">
        <v>10</v>
      </c>
      <c r="J28" s="222">
        <v>10924</v>
      </c>
      <c r="K28" s="222">
        <v>141278</v>
      </c>
      <c r="L28" s="257">
        <v>23</v>
      </c>
      <c r="O28" s="233"/>
    </row>
    <row r="29" spans="1:15" ht="20.100000000000001" customHeight="1">
      <c r="A29" s="258">
        <v>24</v>
      </c>
      <c r="B29" s="226">
        <v>0</v>
      </c>
      <c r="C29" s="226">
        <v>70</v>
      </c>
      <c r="D29" s="226">
        <v>249</v>
      </c>
      <c r="E29" s="226">
        <v>1130</v>
      </c>
      <c r="F29" s="226">
        <v>536</v>
      </c>
      <c r="G29" s="226">
        <v>5770</v>
      </c>
      <c r="H29" s="226">
        <v>353</v>
      </c>
      <c r="I29" s="226">
        <v>20</v>
      </c>
      <c r="J29" s="226">
        <v>8128</v>
      </c>
      <c r="K29" s="226">
        <v>172362</v>
      </c>
      <c r="L29" s="259">
        <v>24</v>
      </c>
      <c r="O29" s="233"/>
    </row>
    <row r="30" spans="1:15" ht="20.100000000000001" customHeight="1">
      <c r="A30" s="256">
        <v>25</v>
      </c>
      <c r="B30" s="222">
        <v>0</v>
      </c>
      <c r="C30" s="222">
        <v>99</v>
      </c>
      <c r="D30" s="222">
        <v>227</v>
      </c>
      <c r="E30" s="222">
        <v>930</v>
      </c>
      <c r="F30" s="222">
        <v>504</v>
      </c>
      <c r="G30" s="222">
        <v>4651</v>
      </c>
      <c r="H30" s="222">
        <v>482</v>
      </c>
      <c r="I30" s="222">
        <v>33</v>
      </c>
      <c r="J30" s="222">
        <v>6926</v>
      </c>
      <c r="K30" s="222">
        <v>293119</v>
      </c>
      <c r="L30" s="257">
        <v>25</v>
      </c>
      <c r="O30" s="233"/>
    </row>
    <row r="31" spans="1:15" ht="20.100000000000001" customHeight="1">
      <c r="A31" s="258">
        <v>26</v>
      </c>
      <c r="B31" s="226">
        <v>0</v>
      </c>
      <c r="C31" s="226">
        <v>62</v>
      </c>
      <c r="D31" s="226">
        <v>115</v>
      </c>
      <c r="E31" s="226">
        <v>523</v>
      </c>
      <c r="F31" s="226">
        <v>317</v>
      </c>
      <c r="G31" s="226">
        <v>3201</v>
      </c>
      <c r="H31" s="226">
        <v>448</v>
      </c>
      <c r="I31" s="226">
        <v>43</v>
      </c>
      <c r="J31" s="226">
        <v>4709</v>
      </c>
      <c r="K31" s="226">
        <v>199659</v>
      </c>
      <c r="L31" s="259">
        <v>26</v>
      </c>
      <c r="O31" s="233"/>
    </row>
    <row r="32" spans="1:15" ht="20.100000000000001" customHeight="1">
      <c r="A32" s="256">
        <v>27</v>
      </c>
      <c r="B32" s="222">
        <v>0</v>
      </c>
      <c r="C32" s="222">
        <v>60</v>
      </c>
      <c r="D32" s="222">
        <v>109</v>
      </c>
      <c r="E32" s="222">
        <v>369</v>
      </c>
      <c r="F32" s="222">
        <v>230</v>
      </c>
      <c r="G32" s="222">
        <v>1922</v>
      </c>
      <c r="H32" s="222">
        <v>405</v>
      </c>
      <c r="I32" s="222">
        <v>53</v>
      </c>
      <c r="J32" s="222">
        <v>3148</v>
      </c>
      <c r="K32" s="222">
        <v>215143</v>
      </c>
      <c r="L32" s="257">
        <v>27</v>
      </c>
      <c r="O32" s="233"/>
    </row>
    <row r="33" spans="1:15" ht="20.100000000000001" customHeight="1">
      <c r="A33" s="258">
        <v>28</v>
      </c>
      <c r="B33" s="226">
        <v>0</v>
      </c>
      <c r="C33" s="226">
        <v>43</v>
      </c>
      <c r="D33" s="226">
        <v>91</v>
      </c>
      <c r="E33" s="226">
        <v>287</v>
      </c>
      <c r="F33" s="226">
        <v>205</v>
      </c>
      <c r="G33" s="226">
        <v>1452</v>
      </c>
      <c r="H33" s="226">
        <v>351</v>
      </c>
      <c r="I33" s="226">
        <v>108</v>
      </c>
      <c r="J33" s="226">
        <v>2537</v>
      </c>
      <c r="K33" s="226">
        <v>249478</v>
      </c>
      <c r="L33" s="259">
        <v>28</v>
      </c>
      <c r="O33" s="233"/>
    </row>
    <row r="34" spans="1:15" ht="20.100000000000001" customHeight="1">
      <c r="A34" s="256">
        <v>29</v>
      </c>
      <c r="B34" s="222">
        <v>0</v>
      </c>
      <c r="C34" s="222">
        <v>31</v>
      </c>
      <c r="D34" s="222">
        <v>49</v>
      </c>
      <c r="E34" s="222">
        <v>162</v>
      </c>
      <c r="F34" s="222">
        <v>124</v>
      </c>
      <c r="G34" s="222">
        <v>837</v>
      </c>
      <c r="H34" s="222">
        <v>246</v>
      </c>
      <c r="I34" s="222">
        <v>106</v>
      </c>
      <c r="J34" s="222">
        <v>1555</v>
      </c>
      <c r="K34" s="222">
        <v>173540</v>
      </c>
      <c r="L34" s="257">
        <v>29</v>
      </c>
      <c r="O34" s="233"/>
    </row>
    <row r="35" spans="1:15" ht="20.100000000000001" customHeight="1">
      <c r="A35" s="258">
        <v>30</v>
      </c>
      <c r="B35" s="226">
        <v>0</v>
      </c>
      <c r="C35" s="226">
        <v>92</v>
      </c>
      <c r="D35" s="226">
        <v>78</v>
      </c>
      <c r="E35" s="226">
        <v>203</v>
      </c>
      <c r="F35" s="226">
        <v>114</v>
      </c>
      <c r="G35" s="226">
        <v>895</v>
      </c>
      <c r="H35" s="226">
        <v>306</v>
      </c>
      <c r="I35" s="226">
        <v>101</v>
      </c>
      <c r="J35" s="226">
        <v>1789</v>
      </c>
      <c r="K35" s="226">
        <v>384624</v>
      </c>
      <c r="L35" s="259">
        <v>30</v>
      </c>
      <c r="O35" s="233"/>
    </row>
    <row r="36" spans="1:15" s="237" customFormat="1" ht="20.100000000000001" customHeight="1" thickBot="1">
      <c r="A36" s="228" t="s">
        <v>214</v>
      </c>
      <c r="B36" s="229">
        <f>B8+B9+B10+B11+B12+B13+B14+B15+B16+B17+B18+B19+B20+B21+B22+B23+B24+B25+B26+B27+B28+B29+B30+B31+B32+B33+B34+B35</f>
        <v>80926</v>
      </c>
      <c r="C36" s="229">
        <f t="shared" ref="C36:K36" si="0">C8+C9+C10+C11+C12+C13+C14+C15+C16+C17+C18+C19+C20+C21+C22+C23+C24+C25+C26+C27+C28+C29+C30+C31+C32+C33+C34+C35</f>
        <v>639787</v>
      </c>
      <c r="D36" s="229">
        <f t="shared" si="0"/>
        <v>274667</v>
      </c>
      <c r="E36" s="229">
        <f t="shared" si="0"/>
        <v>219032</v>
      </c>
      <c r="F36" s="229">
        <f t="shared" si="0"/>
        <v>51485</v>
      </c>
      <c r="G36" s="229">
        <f t="shared" si="0"/>
        <v>103663</v>
      </c>
      <c r="H36" s="229">
        <f t="shared" si="0"/>
        <v>3059</v>
      </c>
      <c r="I36" s="229">
        <f t="shared" si="0"/>
        <v>474</v>
      </c>
      <c r="J36" s="229">
        <f t="shared" si="0"/>
        <v>1373093</v>
      </c>
      <c r="K36" s="229">
        <f t="shared" si="0"/>
        <v>2578312</v>
      </c>
      <c r="L36" s="230" t="s">
        <v>111</v>
      </c>
      <c r="O36" s="233"/>
    </row>
    <row r="37" spans="1:15" s="237" customFormat="1" ht="20.100000000000001" customHeight="1">
      <c r="A37" s="506" t="s">
        <v>505</v>
      </c>
      <c r="B37" s="506"/>
      <c r="C37" s="506"/>
      <c r="D37" s="506"/>
      <c r="E37" s="506"/>
      <c r="F37" s="505" t="s">
        <v>506</v>
      </c>
      <c r="G37" s="505"/>
      <c r="H37" s="505"/>
      <c r="I37" s="505"/>
      <c r="J37" s="505"/>
      <c r="K37" s="505"/>
      <c r="L37" s="505"/>
      <c r="O37" s="261"/>
    </row>
    <row r="38" spans="1:15" ht="20.100000000000001" customHeight="1">
      <c r="A38" s="268"/>
      <c r="B38" s="268"/>
      <c r="C38" s="268"/>
      <c r="D38" s="268"/>
      <c r="E38" s="268"/>
      <c r="G38" s="215"/>
      <c r="H38" s="215"/>
      <c r="I38" s="215"/>
      <c r="J38" s="215"/>
      <c r="K38" s="215"/>
      <c r="L38" s="215"/>
    </row>
  </sheetData>
  <mergeCells count="8">
    <mergeCell ref="A37:E37"/>
    <mergeCell ref="F37:L37"/>
    <mergeCell ref="A1:B1"/>
    <mergeCell ref="C2:K2"/>
    <mergeCell ref="C3:K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rightToLeft="1" topLeftCell="A19" zoomScaleNormal="100" zoomScaleSheetLayoutView="85" workbookViewId="0">
      <selection activeCell="H32" sqref="H32"/>
    </sheetView>
  </sheetViews>
  <sheetFormatPr defaultColWidth="9" defaultRowHeight="20.100000000000001" customHeight="1"/>
  <cols>
    <col min="1" max="1" width="16.375" style="236" customWidth="1"/>
    <col min="2" max="5" width="13.75" style="236" customWidth="1"/>
    <col min="6" max="6" width="16" style="236" bestFit="1" customWidth="1"/>
    <col min="7" max="7" width="13.75" style="236" customWidth="1"/>
    <col min="8" max="8" width="15.125" style="236" bestFit="1" customWidth="1"/>
    <col min="9" max="11" width="13.75" style="236" customWidth="1"/>
    <col min="12" max="12" width="16.375" style="236" customWidth="1"/>
    <col min="13" max="14" width="9" style="236"/>
    <col min="15" max="15" width="9.375" style="262" customWidth="1"/>
    <col min="16" max="16384" width="9" style="236"/>
  </cols>
  <sheetData>
    <row r="1" spans="1:15" s="260" customFormat="1" ht="20.100000000000001" customHeight="1">
      <c r="A1" s="503" t="s">
        <v>521</v>
      </c>
      <c r="B1" s="503"/>
      <c r="C1" s="243"/>
      <c r="D1" s="243"/>
      <c r="E1" s="243"/>
      <c r="F1" s="243"/>
      <c r="G1" s="243"/>
      <c r="H1" s="243"/>
      <c r="I1" s="243"/>
      <c r="K1" s="243"/>
      <c r="L1" s="215" t="s">
        <v>522</v>
      </c>
      <c r="M1" s="215"/>
      <c r="O1" s="233" t="s">
        <v>142</v>
      </c>
    </row>
    <row r="2" spans="1:15" s="232" customFormat="1" ht="30" customHeight="1">
      <c r="A2" s="231"/>
      <c r="B2" s="231"/>
      <c r="C2" s="497" t="s">
        <v>390</v>
      </c>
      <c r="D2" s="497"/>
      <c r="E2" s="497"/>
      <c r="F2" s="497"/>
      <c r="G2" s="497"/>
      <c r="H2" s="497"/>
      <c r="I2" s="497"/>
      <c r="J2" s="497"/>
      <c r="K2" s="497"/>
      <c r="L2" s="242"/>
      <c r="O2" s="233"/>
    </row>
    <row r="3" spans="1:15" s="232" customFormat="1" ht="30" customHeight="1">
      <c r="A3" s="234"/>
      <c r="B3" s="234"/>
      <c r="C3" s="497" t="s">
        <v>391</v>
      </c>
      <c r="D3" s="497"/>
      <c r="E3" s="497"/>
      <c r="F3" s="497"/>
      <c r="G3" s="497"/>
      <c r="H3" s="497"/>
      <c r="I3" s="497"/>
      <c r="J3" s="497"/>
      <c r="K3" s="497"/>
      <c r="L3" s="242"/>
      <c r="O3" s="233"/>
    </row>
    <row r="4" spans="1:15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4"/>
      <c r="I4" s="235"/>
      <c r="J4" s="235"/>
      <c r="K4" s="215"/>
      <c r="L4" s="215" t="s">
        <v>99</v>
      </c>
      <c r="M4" s="215"/>
      <c r="O4" s="233"/>
    </row>
    <row r="5" spans="1:15" s="218" customFormat="1" ht="20.100000000000001" customHeight="1">
      <c r="A5" s="498" t="s">
        <v>498</v>
      </c>
      <c r="B5" s="500" t="s">
        <v>499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500</v>
      </c>
      <c r="O5" s="233"/>
    </row>
    <row r="6" spans="1:15" s="220" customFormat="1" ht="20.100000000000001" customHeight="1">
      <c r="A6" s="499"/>
      <c r="B6" s="219" t="s">
        <v>463</v>
      </c>
      <c r="C6" s="219" t="s">
        <v>501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502</v>
      </c>
      <c r="J6" s="219" t="s">
        <v>255</v>
      </c>
      <c r="K6" s="219" t="s">
        <v>503</v>
      </c>
      <c r="L6" s="502"/>
      <c r="O6" s="233"/>
    </row>
    <row r="7" spans="1:15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219" t="s">
        <v>504</v>
      </c>
      <c r="L7" s="502"/>
      <c r="O7" s="233"/>
    </row>
    <row r="8" spans="1:15" ht="20.100000000000001" customHeight="1">
      <c r="A8" s="256">
        <v>3</v>
      </c>
      <c r="B8" s="222">
        <v>2379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2">
        <v>2379</v>
      </c>
      <c r="K8" s="266">
        <v>62321</v>
      </c>
      <c r="L8" s="257">
        <v>3</v>
      </c>
      <c r="O8" s="233"/>
    </row>
    <row r="9" spans="1:15" ht="20.100000000000001" customHeight="1">
      <c r="A9" s="258">
        <v>4</v>
      </c>
      <c r="B9" s="226">
        <v>8541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8541</v>
      </c>
      <c r="K9" s="267">
        <v>57517</v>
      </c>
      <c r="L9" s="259">
        <v>4</v>
      </c>
      <c r="O9" s="233"/>
    </row>
    <row r="10" spans="1:15" ht="20.100000000000001" customHeight="1">
      <c r="A10" s="256">
        <v>5</v>
      </c>
      <c r="B10" s="222">
        <v>25387</v>
      </c>
      <c r="C10" s="222">
        <v>2438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27825</v>
      </c>
      <c r="K10" s="266">
        <v>40474</v>
      </c>
      <c r="L10" s="257">
        <v>5</v>
      </c>
      <c r="O10" s="233"/>
    </row>
    <row r="11" spans="1:15" ht="20.100000000000001" customHeight="1">
      <c r="A11" s="258">
        <v>6</v>
      </c>
      <c r="B11" s="226">
        <v>9052</v>
      </c>
      <c r="C11" s="226">
        <v>32999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42051</v>
      </c>
      <c r="K11" s="267">
        <v>21845</v>
      </c>
      <c r="L11" s="259">
        <v>6</v>
      </c>
      <c r="O11" s="233"/>
    </row>
    <row r="12" spans="1:15" ht="20.100000000000001" customHeight="1">
      <c r="A12" s="256">
        <v>7</v>
      </c>
      <c r="B12" s="222">
        <v>0</v>
      </c>
      <c r="C12" s="222">
        <v>55592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55592</v>
      </c>
      <c r="K12" s="266">
        <v>8109</v>
      </c>
      <c r="L12" s="257">
        <v>7</v>
      </c>
      <c r="O12" s="233"/>
    </row>
    <row r="13" spans="1:15" ht="20.100000000000001" customHeight="1">
      <c r="A13" s="258">
        <v>8</v>
      </c>
      <c r="B13" s="226">
        <v>0</v>
      </c>
      <c r="C13" s="226">
        <v>58006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58006</v>
      </c>
      <c r="K13" s="267">
        <v>5564</v>
      </c>
      <c r="L13" s="259">
        <v>8</v>
      </c>
      <c r="O13" s="233"/>
    </row>
    <row r="14" spans="1:15" ht="20.100000000000001" customHeight="1">
      <c r="A14" s="256">
        <v>9</v>
      </c>
      <c r="B14" s="222">
        <v>0</v>
      </c>
      <c r="C14" s="222">
        <v>57193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57193</v>
      </c>
      <c r="K14" s="266">
        <v>3721</v>
      </c>
      <c r="L14" s="257">
        <v>9</v>
      </c>
      <c r="O14" s="233"/>
    </row>
    <row r="15" spans="1:15" ht="20.100000000000001" customHeight="1">
      <c r="A15" s="258">
        <v>10</v>
      </c>
      <c r="B15" s="226">
        <v>0</v>
      </c>
      <c r="C15" s="226">
        <v>62682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6">
        <v>62682</v>
      </c>
      <c r="K15" s="267">
        <v>4215</v>
      </c>
      <c r="L15" s="259">
        <v>10</v>
      </c>
      <c r="O15" s="233"/>
    </row>
    <row r="16" spans="1:15" ht="20.100000000000001" customHeight="1">
      <c r="A16" s="256">
        <v>11</v>
      </c>
      <c r="B16" s="222">
        <v>0</v>
      </c>
      <c r="C16" s="222">
        <v>38133</v>
      </c>
      <c r="D16" s="222">
        <v>15716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53849</v>
      </c>
      <c r="K16" s="266">
        <v>2735</v>
      </c>
      <c r="L16" s="257">
        <v>11</v>
      </c>
      <c r="O16" s="233"/>
    </row>
    <row r="17" spans="1:15" ht="20.100000000000001" customHeight="1">
      <c r="A17" s="258">
        <v>12</v>
      </c>
      <c r="B17" s="226">
        <v>0</v>
      </c>
      <c r="C17" s="226">
        <v>31866</v>
      </c>
      <c r="D17" s="226">
        <v>25787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57653</v>
      </c>
      <c r="K17" s="267">
        <v>3824</v>
      </c>
      <c r="L17" s="259">
        <v>12</v>
      </c>
      <c r="O17" s="233"/>
    </row>
    <row r="18" spans="1:15" ht="20.100000000000001" customHeight="1">
      <c r="A18" s="256">
        <v>13</v>
      </c>
      <c r="B18" s="222">
        <v>0</v>
      </c>
      <c r="C18" s="222">
        <v>10433</v>
      </c>
      <c r="D18" s="222">
        <v>42458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52891</v>
      </c>
      <c r="K18" s="266">
        <v>4099</v>
      </c>
      <c r="L18" s="257">
        <v>13</v>
      </c>
      <c r="O18" s="233"/>
    </row>
    <row r="19" spans="1:15" ht="20.100000000000001" customHeight="1">
      <c r="A19" s="258">
        <v>14</v>
      </c>
      <c r="B19" s="226">
        <v>0</v>
      </c>
      <c r="C19" s="226">
        <v>4327</v>
      </c>
      <c r="D19" s="226">
        <v>31488</v>
      </c>
      <c r="E19" s="226">
        <v>15072</v>
      </c>
      <c r="F19" s="226">
        <v>0</v>
      </c>
      <c r="G19" s="226">
        <v>0</v>
      </c>
      <c r="H19" s="226">
        <v>0</v>
      </c>
      <c r="I19" s="226">
        <v>0</v>
      </c>
      <c r="J19" s="226">
        <v>50887</v>
      </c>
      <c r="K19" s="267">
        <v>3971</v>
      </c>
      <c r="L19" s="259">
        <v>14</v>
      </c>
      <c r="O19" s="233"/>
    </row>
    <row r="20" spans="1:15" ht="20.100000000000001" customHeight="1">
      <c r="A20" s="256">
        <v>15</v>
      </c>
      <c r="B20" s="222">
        <v>0</v>
      </c>
      <c r="C20" s="222">
        <v>2503</v>
      </c>
      <c r="D20" s="222">
        <v>25510</v>
      </c>
      <c r="E20" s="222">
        <v>21198</v>
      </c>
      <c r="F20" s="222">
        <v>0</v>
      </c>
      <c r="G20" s="222">
        <v>0</v>
      </c>
      <c r="H20" s="222">
        <v>0</v>
      </c>
      <c r="I20" s="222">
        <v>0</v>
      </c>
      <c r="J20" s="222">
        <v>49211</v>
      </c>
      <c r="K20" s="266">
        <v>5025</v>
      </c>
      <c r="L20" s="257">
        <v>15</v>
      </c>
      <c r="O20" s="233"/>
    </row>
    <row r="21" spans="1:15" ht="20.100000000000001" customHeight="1">
      <c r="A21" s="258">
        <v>16</v>
      </c>
      <c r="B21" s="226">
        <v>0</v>
      </c>
      <c r="C21" s="226">
        <v>1067</v>
      </c>
      <c r="D21" s="226">
        <v>10201</v>
      </c>
      <c r="E21" s="226">
        <v>34645</v>
      </c>
      <c r="F21" s="226">
        <v>0</v>
      </c>
      <c r="G21" s="226">
        <v>0</v>
      </c>
      <c r="H21" s="226">
        <v>0</v>
      </c>
      <c r="I21" s="226">
        <v>0</v>
      </c>
      <c r="J21" s="226">
        <v>45913</v>
      </c>
      <c r="K21" s="267">
        <v>5792</v>
      </c>
      <c r="L21" s="259">
        <v>16</v>
      </c>
      <c r="O21" s="233"/>
    </row>
    <row r="22" spans="1:15" ht="20.100000000000001" customHeight="1">
      <c r="A22" s="256">
        <v>17</v>
      </c>
      <c r="B22" s="222">
        <v>0</v>
      </c>
      <c r="C22" s="222">
        <v>1009</v>
      </c>
      <c r="D22" s="222">
        <v>4167</v>
      </c>
      <c r="E22" s="222">
        <v>23437</v>
      </c>
      <c r="F22" s="222">
        <v>12565</v>
      </c>
      <c r="G22" s="222">
        <v>657</v>
      </c>
      <c r="H22" s="222">
        <v>0</v>
      </c>
      <c r="I22" s="222">
        <v>0</v>
      </c>
      <c r="J22" s="222">
        <v>41835</v>
      </c>
      <c r="K22" s="266">
        <v>7634</v>
      </c>
      <c r="L22" s="257">
        <v>17</v>
      </c>
      <c r="O22" s="233"/>
    </row>
    <row r="23" spans="1:15" ht="20.100000000000001" customHeight="1">
      <c r="A23" s="258">
        <v>18</v>
      </c>
      <c r="B23" s="226">
        <v>0</v>
      </c>
      <c r="C23" s="226">
        <v>610</v>
      </c>
      <c r="D23" s="226">
        <v>2431</v>
      </c>
      <c r="E23" s="226">
        <v>19562</v>
      </c>
      <c r="F23" s="226">
        <v>12994</v>
      </c>
      <c r="G23" s="226">
        <v>2773</v>
      </c>
      <c r="H23" s="226">
        <v>0</v>
      </c>
      <c r="I23" s="226">
        <v>0</v>
      </c>
      <c r="J23" s="226">
        <v>38370</v>
      </c>
      <c r="K23" s="267">
        <v>14382</v>
      </c>
      <c r="L23" s="259">
        <v>18</v>
      </c>
      <c r="O23" s="233"/>
    </row>
    <row r="24" spans="1:15" ht="20.100000000000001" customHeight="1">
      <c r="A24" s="256">
        <v>19</v>
      </c>
      <c r="B24" s="222">
        <v>0</v>
      </c>
      <c r="C24" s="222">
        <v>178</v>
      </c>
      <c r="D24" s="222">
        <v>1089</v>
      </c>
      <c r="E24" s="222">
        <v>7874</v>
      </c>
      <c r="F24" s="222">
        <v>12642</v>
      </c>
      <c r="G24" s="222">
        <v>5527</v>
      </c>
      <c r="H24" s="222">
        <v>0</v>
      </c>
      <c r="I24" s="222">
        <v>0</v>
      </c>
      <c r="J24" s="222">
        <v>27310</v>
      </c>
      <c r="K24" s="266">
        <v>15231</v>
      </c>
      <c r="L24" s="257">
        <v>19</v>
      </c>
      <c r="O24" s="233"/>
    </row>
    <row r="25" spans="1:15" ht="20.100000000000001" customHeight="1">
      <c r="A25" s="258">
        <v>20</v>
      </c>
      <c r="B25" s="226">
        <v>0</v>
      </c>
      <c r="C25" s="226">
        <v>107</v>
      </c>
      <c r="D25" s="226">
        <v>1149</v>
      </c>
      <c r="E25" s="226">
        <v>4844</v>
      </c>
      <c r="F25" s="226">
        <v>762</v>
      </c>
      <c r="G25" s="226">
        <v>16352</v>
      </c>
      <c r="H25" s="226">
        <v>0</v>
      </c>
      <c r="I25" s="226">
        <v>0</v>
      </c>
      <c r="J25" s="226">
        <v>23214</v>
      </c>
      <c r="K25" s="267">
        <v>36867</v>
      </c>
      <c r="L25" s="259">
        <v>20</v>
      </c>
      <c r="O25" s="233"/>
    </row>
    <row r="26" spans="1:15" ht="20.100000000000001" customHeight="1">
      <c r="A26" s="256">
        <v>21</v>
      </c>
      <c r="B26" s="222">
        <v>0</v>
      </c>
      <c r="C26" s="222">
        <v>68</v>
      </c>
      <c r="D26" s="222">
        <v>333</v>
      </c>
      <c r="E26" s="222">
        <v>2760</v>
      </c>
      <c r="F26" s="222">
        <v>653</v>
      </c>
      <c r="G26" s="222">
        <v>18623</v>
      </c>
      <c r="H26" s="222">
        <v>26</v>
      </c>
      <c r="I26" s="222">
        <v>0</v>
      </c>
      <c r="J26" s="222">
        <v>22463</v>
      </c>
      <c r="K26" s="266">
        <v>33197</v>
      </c>
      <c r="L26" s="257">
        <v>21</v>
      </c>
      <c r="O26" s="233"/>
    </row>
    <row r="27" spans="1:15" ht="20.100000000000001" customHeight="1">
      <c r="A27" s="258">
        <v>22</v>
      </c>
      <c r="B27" s="226">
        <v>0</v>
      </c>
      <c r="C27" s="226">
        <v>60</v>
      </c>
      <c r="D27" s="226">
        <v>363</v>
      </c>
      <c r="E27" s="226">
        <v>2156</v>
      </c>
      <c r="F27" s="226">
        <v>620</v>
      </c>
      <c r="G27" s="226">
        <v>6052</v>
      </c>
      <c r="H27" s="226">
        <v>79</v>
      </c>
      <c r="I27" s="226">
        <v>0</v>
      </c>
      <c r="J27" s="226">
        <v>9330</v>
      </c>
      <c r="K27" s="267">
        <v>84826</v>
      </c>
      <c r="L27" s="259">
        <v>22</v>
      </c>
      <c r="O27" s="233"/>
    </row>
    <row r="28" spans="1:15" ht="20.100000000000001" customHeight="1">
      <c r="A28" s="256">
        <v>23</v>
      </c>
      <c r="B28" s="222">
        <v>0</v>
      </c>
      <c r="C28" s="222">
        <v>37</v>
      </c>
      <c r="D28" s="222">
        <v>180</v>
      </c>
      <c r="E28" s="222">
        <v>1020</v>
      </c>
      <c r="F28" s="222">
        <v>545</v>
      </c>
      <c r="G28" s="222">
        <v>5080</v>
      </c>
      <c r="H28" s="222">
        <v>150</v>
      </c>
      <c r="I28" s="222">
        <v>2</v>
      </c>
      <c r="J28" s="222">
        <v>7014</v>
      </c>
      <c r="K28" s="266">
        <v>102590</v>
      </c>
      <c r="L28" s="257">
        <v>23</v>
      </c>
      <c r="O28" s="233"/>
    </row>
    <row r="29" spans="1:15" ht="20.100000000000001" customHeight="1">
      <c r="A29" s="258">
        <v>24</v>
      </c>
      <c r="B29" s="226">
        <v>0</v>
      </c>
      <c r="C29" s="226">
        <v>26</v>
      </c>
      <c r="D29" s="226">
        <v>121</v>
      </c>
      <c r="E29" s="226">
        <v>652</v>
      </c>
      <c r="F29" s="226">
        <v>349</v>
      </c>
      <c r="G29" s="226">
        <v>3785</v>
      </c>
      <c r="H29" s="226">
        <v>222</v>
      </c>
      <c r="I29" s="226">
        <v>11</v>
      </c>
      <c r="J29" s="226">
        <v>5166</v>
      </c>
      <c r="K29" s="267">
        <v>124797</v>
      </c>
      <c r="L29" s="259">
        <v>24</v>
      </c>
      <c r="O29" s="233"/>
    </row>
    <row r="30" spans="1:15" ht="20.100000000000001" customHeight="1">
      <c r="A30" s="256">
        <v>25</v>
      </c>
      <c r="B30" s="222">
        <v>0</v>
      </c>
      <c r="C30" s="222">
        <v>33</v>
      </c>
      <c r="D30" s="222">
        <v>107</v>
      </c>
      <c r="E30" s="222">
        <v>548</v>
      </c>
      <c r="F30" s="222">
        <v>327</v>
      </c>
      <c r="G30" s="222">
        <v>3188</v>
      </c>
      <c r="H30" s="222">
        <v>334</v>
      </c>
      <c r="I30" s="222">
        <v>17</v>
      </c>
      <c r="J30" s="222">
        <v>4554</v>
      </c>
      <c r="K30" s="266">
        <v>207964</v>
      </c>
      <c r="L30" s="257">
        <v>25</v>
      </c>
      <c r="O30" s="233"/>
    </row>
    <row r="31" spans="1:15" ht="20.100000000000001" customHeight="1">
      <c r="A31" s="258">
        <v>26</v>
      </c>
      <c r="B31" s="226">
        <v>0</v>
      </c>
      <c r="C31" s="226">
        <v>19</v>
      </c>
      <c r="D31" s="226">
        <v>54</v>
      </c>
      <c r="E31" s="226">
        <v>291</v>
      </c>
      <c r="F31" s="226">
        <v>206</v>
      </c>
      <c r="G31" s="226">
        <v>2353</v>
      </c>
      <c r="H31" s="226">
        <v>322</v>
      </c>
      <c r="I31" s="226">
        <v>25</v>
      </c>
      <c r="J31" s="226">
        <v>3270</v>
      </c>
      <c r="K31" s="267">
        <v>145633</v>
      </c>
      <c r="L31" s="259">
        <v>26</v>
      </c>
      <c r="O31" s="233"/>
    </row>
    <row r="32" spans="1:15" ht="20.100000000000001" customHeight="1">
      <c r="A32" s="256">
        <v>27</v>
      </c>
      <c r="B32" s="222">
        <v>0</v>
      </c>
      <c r="C32" s="222">
        <v>20</v>
      </c>
      <c r="D32" s="222">
        <v>50</v>
      </c>
      <c r="E32" s="222">
        <v>205</v>
      </c>
      <c r="F32" s="222">
        <v>144</v>
      </c>
      <c r="G32" s="222">
        <v>1368</v>
      </c>
      <c r="H32" s="222">
        <v>302</v>
      </c>
      <c r="I32" s="222">
        <v>36</v>
      </c>
      <c r="J32" s="222">
        <v>2125</v>
      </c>
      <c r="K32" s="266">
        <v>157286</v>
      </c>
      <c r="L32" s="257">
        <v>27</v>
      </c>
      <c r="O32" s="233"/>
    </row>
    <row r="33" spans="1:15" ht="20.100000000000001" customHeight="1">
      <c r="A33" s="258">
        <v>28</v>
      </c>
      <c r="B33" s="226">
        <v>0</v>
      </c>
      <c r="C33" s="226">
        <v>16</v>
      </c>
      <c r="D33" s="226">
        <v>40</v>
      </c>
      <c r="E33" s="226">
        <v>147</v>
      </c>
      <c r="F33" s="226">
        <v>131</v>
      </c>
      <c r="G33" s="226">
        <v>987</v>
      </c>
      <c r="H33" s="226">
        <v>257</v>
      </c>
      <c r="I33" s="226">
        <v>86</v>
      </c>
      <c r="J33" s="226">
        <v>1664</v>
      </c>
      <c r="K33" s="267">
        <v>183993</v>
      </c>
      <c r="L33" s="259">
        <v>28</v>
      </c>
      <c r="O33" s="233"/>
    </row>
    <row r="34" spans="1:15" ht="20.100000000000001" customHeight="1">
      <c r="A34" s="256">
        <v>29</v>
      </c>
      <c r="B34" s="222">
        <v>0</v>
      </c>
      <c r="C34" s="222">
        <v>11</v>
      </c>
      <c r="D34" s="222">
        <v>21</v>
      </c>
      <c r="E34" s="222">
        <v>76</v>
      </c>
      <c r="F34" s="222">
        <v>66</v>
      </c>
      <c r="G34" s="222">
        <v>558</v>
      </c>
      <c r="H34" s="222">
        <v>185</v>
      </c>
      <c r="I34" s="222">
        <v>88</v>
      </c>
      <c r="J34" s="222">
        <v>1005</v>
      </c>
      <c r="K34" s="266">
        <v>128931</v>
      </c>
      <c r="L34" s="257">
        <v>29</v>
      </c>
      <c r="O34" s="233"/>
    </row>
    <row r="35" spans="1:15" ht="20.100000000000001" customHeight="1">
      <c r="A35" s="258">
        <v>30</v>
      </c>
      <c r="B35" s="226">
        <v>0</v>
      </c>
      <c r="C35" s="226">
        <v>46</v>
      </c>
      <c r="D35" s="226">
        <v>27</v>
      </c>
      <c r="E35" s="226">
        <v>96</v>
      </c>
      <c r="F35" s="226">
        <v>66</v>
      </c>
      <c r="G35" s="226">
        <v>601</v>
      </c>
      <c r="H35" s="226">
        <v>227</v>
      </c>
      <c r="I35" s="226">
        <v>84</v>
      </c>
      <c r="J35" s="226">
        <v>1147</v>
      </c>
      <c r="K35" s="267">
        <v>285371</v>
      </c>
      <c r="L35" s="259">
        <v>30</v>
      </c>
      <c r="O35" s="233"/>
    </row>
    <row r="36" spans="1:15" s="237" customFormat="1" ht="20.100000000000001" customHeight="1" thickBot="1">
      <c r="A36" s="228" t="s">
        <v>214</v>
      </c>
      <c r="B36" s="229">
        <f>B8+B9+B10+B11+B12+B13+B14+B15+B16+B17+B18+B19+B20+B21+B22+B23+B24++B25+B26+B27+B28+B29+B30+B31+B32+B33+B34+B35</f>
        <v>45359</v>
      </c>
      <c r="C36" s="229">
        <f t="shared" ref="C36:K36" si="0">C8+C9+C10+C11+C12+C13+C14+C15+C16+C17+C18+C19+C20+C21+C22+C23+C24++C25+C26+C27+C28+C29+C30+C31+C32+C33+C34+C35</f>
        <v>359479</v>
      </c>
      <c r="D36" s="229">
        <f t="shared" si="0"/>
        <v>161292</v>
      </c>
      <c r="E36" s="229">
        <f t="shared" si="0"/>
        <v>134583</v>
      </c>
      <c r="F36" s="229">
        <f t="shared" si="0"/>
        <v>42070</v>
      </c>
      <c r="G36" s="229">
        <f t="shared" si="0"/>
        <v>67904</v>
      </c>
      <c r="H36" s="229">
        <f t="shared" si="0"/>
        <v>2104</v>
      </c>
      <c r="I36" s="229">
        <f t="shared" si="0"/>
        <v>349</v>
      </c>
      <c r="J36" s="229">
        <f t="shared" si="0"/>
        <v>813140</v>
      </c>
      <c r="K36" s="229">
        <f t="shared" si="0"/>
        <v>1757914</v>
      </c>
      <c r="L36" s="230" t="s">
        <v>111</v>
      </c>
      <c r="O36" s="233"/>
    </row>
    <row r="37" spans="1:15" s="237" customFormat="1" ht="20.100000000000001" customHeight="1">
      <c r="A37" s="503" t="s">
        <v>505</v>
      </c>
      <c r="B37" s="503"/>
      <c r="C37" s="503"/>
      <c r="D37" s="503"/>
      <c r="E37" s="503"/>
      <c r="F37" s="503"/>
      <c r="G37" s="269"/>
      <c r="H37" s="269"/>
      <c r="I37" s="269"/>
      <c r="J37" s="269"/>
      <c r="K37" s="269"/>
      <c r="L37" s="269" t="s">
        <v>523</v>
      </c>
      <c r="O37" s="261"/>
    </row>
  </sheetData>
  <mergeCells count="7">
    <mergeCell ref="L5:L7"/>
    <mergeCell ref="A37:F37"/>
    <mergeCell ref="A1:B1"/>
    <mergeCell ref="C2:K2"/>
    <mergeCell ref="C3:K3"/>
    <mergeCell ref="A5:A7"/>
    <mergeCell ref="B5:K5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rightToLeft="1" zoomScaleNormal="100" zoomScaleSheetLayoutView="70" workbookViewId="0">
      <selection activeCell="C3" sqref="C3"/>
    </sheetView>
  </sheetViews>
  <sheetFormatPr defaultColWidth="9" defaultRowHeight="20.100000000000001" customHeight="1"/>
  <cols>
    <col min="1" max="1" width="11.75" style="60" customWidth="1"/>
    <col min="2" max="2" width="14.875" style="60" customWidth="1"/>
    <col min="3" max="3" width="8.375" style="60" customWidth="1"/>
    <col min="4" max="6" width="11.625" style="60" customWidth="1"/>
    <col min="7" max="8" width="9.25" style="60" customWidth="1"/>
    <col min="9" max="10" width="11.625" style="60" customWidth="1"/>
    <col min="11" max="11" width="12.875" style="60" customWidth="1"/>
    <col min="12" max="12" width="9.375" style="60" customWidth="1"/>
    <col min="13" max="13" width="16.625" style="60" customWidth="1"/>
    <col min="14" max="14" width="19.125" style="60" customWidth="1"/>
    <col min="15" max="17" width="9" style="60"/>
    <col min="18" max="18" width="9.375" style="60" customWidth="1"/>
    <col min="19" max="16384" width="9" style="60"/>
  </cols>
  <sheetData>
    <row r="1" spans="1:18" ht="20.100000000000001" customHeight="1">
      <c r="A1" s="21" t="s">
        <v>179</v>
      </c>
      <c r="N1" s="61" t="s">
        <v>180</v>
      </c>
      <c r="O1" s="25" t="s">
        <v>95</v>
      </c>
      <c r="R1" s="62" t="s">
        <v>142</v>
      </c>
    </row>
    <row r="2" spans="1:18" ht="30" customHeight="1">
      <c r="D2" s="448" t="s">
        <v>181</v>
      </c>
      <c r="E2" s="448"/>
      <c r="F2" s="448"/>
      <c r="G2" s="448"/>
      <c r="H2" s="448"/>
      <c r="I2" s="448"/>
      <c r="J2" s="448"/>
      <c r="K2" s="448"/>
      <c r="L2" s="448"/>
      <c r="M2" s="448"/>
      <c r="N2" s="63"/>
      <c r="R2" s="62"/>
    </row>
    <row r="3" spans="1:18" ht="30" customHeight="1">
      <c r="A3" s="43"/>
      <c r="B3" s="43"/>
      <c r="C3" s="43"/>
      <c r="D3" s="448" t="s">
        <v>182</v>
      </c>
      <c r="E3" s="448"/>
      <c r="F3" s="448"/>
      <c r="G3" s="448"/>
      <c r="H3" s="448"/>
      <c r="I3" s="448"/>
      <c r="J3" s="448"/>
      <c r="K3" s="448"/>
      <c r="L3" s="448"/>
      <c r="M3" s="448"/>
      <c r="N3" s="63"/>
      <c r="R3" s="62"/>
    </row>
    <row r="4" spans="1:18" ht="20.100000000000001" customHeight="1" thickBot="1">
      <c r="A4" s="64" t="s">
        <v>98</v>
      </c>
      <c r="B4" s="64"/>
      <c r="C4" s="44"/>
      <c r="D4" s="44"/>
      <c r="E4" s="44"/>
      <c r="F4" s="44"/>
      <c r="G4" s="44"/>
      <c r="H4" s="44"/>
      <c r="I4" s="44"/>
      <c r="J4" s="44"/>
      <c r="K4" s="44"/>
      <c r="L4" s="23"/>
      <c r="M4" s="64"/>
      <c r="N4" s="64" t="s">
        <v>99</v>
      </c>
      <c r="P4" s="26"/>
      <c r="R4" s="62"/>
    </row>
    <row r="5" spans="1:18" s="66" customFormat="1" ht="20.100000000000001" customHeight="1" thickTop="1">
      <c r="A5" s="449" t="s">
        <v>183</v>
      </c>
      <c r="B5" s="451" t="s">
        <v>184</v>
      </c>
      <c r="C5" s="451"/>
      <c r="D5" s="451"/>
      <c r="E5" s="451"/>
      <c r="F5" s="451"/>
      <c r="G5" s="451"/>
      <c r="H5" s="451"/>
      <c r="I5" s="451"/>
      <c r="J5" s="451"/>
      <c r="K5" s="451"/>
      <c r="L5" s="65"/>
      <c r="M5" s="65" t="s">
        <v>185</v>
      </c>
      <c r="N5" s="455" t="s">
        <v>146</v>
      </c>
      <c r="R5" s="62"/>
    </row>
    <row r="6" spans="1:18" s="66" customFormat="1" ht="20.100000000000001" customHeight="1">
      <c r="A6" s="450"/>
      <c r="B6" s="30" t="s">
        <v>186</v>
      </c>
      <c r="C6" s="30" t="s">
        <v>187</v>
      </c>
      <c r="D6" s="30" t="s">
        <v>188</v>
      </c>
      <c r="E6" s="30" t="s">
        <v>189</v>
      </c>
      <c r="F6" s="30" t="s">
        <v>190</v>
      </c>
      <c r="G6" s="30" t="s">
        <v>191</v>
      </c>
      <c r="H6" s="30" t="s">
        <v>192</v>
      </c>
      <c r="I6" s="30" t="s">
        <v>193</v>
      </c>
      <c r="J6" s="67" t="s">
        <v>194</v>
      </c>
      <c r="K6" s="30" t="s">
        <v>195</v>
      </c>
      <c r="L6" s="30" t="s">
        <v>196</v>
      </c>
      <c r="M6" s="30" t="s">
        <v>197</v>
      </c>
      <c r="N6" s="456"/>
      <c r="R6" s="62"/>
    </row>
    <row r="7" spans="1:18" s="66" customFormat="1" ht="20.100000000000001" customHeight="1">
      <c r="A7" s="450"/>
      <c r="B7" s="30" t="s">
        <v>198</v>
      </c>
      <c r="C7" s="30" t="s">
        <v>199</v>
      </c>
      <c r="D7" s="30" t="s">
        <v>200</v>
      </c>
      <c r="E7" s="30" t="s">
        <v>201</v>
      </c>
      <c r="F7" s="30" t="s">
        <v>202</v>
      </c>
      <c r="G7" s="30" t="s">
        <v>203</v>
      </c>
      <c r="H7" s="30" t="s">
        <v>204</v>
      </c>
      <c r="I7" s="30" t="s">
        <v>205</v>
      </c>
      <c r="J7" s="67" t="s">
        <v>206</v>
      </c>
      <c r="K7" s="30" t="s">
        <v>207</v>
      </c>
      <c r="L7" s="68" t="s">
        <v>111</v>
      </c>
      <c r="M7" s="30" t="s">
        <v>208</v>
      </c>
      <c r="N7" s="456"/>
      <c r="R7" s="62"/>
    </row>
    <row r="8" spans="1:18" s="66" customFormat="1" ht="20.100000000000001" customHeight="1">
      <c r="A8" s="450"/>
      <c r="B8" s="30"/>
      <c r="C8" s="67"/>
      <c r="D8" s="30"/>
      <c r="E8" s="30"/>
      <c r="F8" s="30"/>
      <c r="G8" s="67"/>
      <c r="H8" s="67"/>
      <c r="I8" s="30"/>
      <c r="J8" s="67"/>
      <c r="K8" s="30"/>
      <c r="L8" s="68"/>
      <c r="M8" s="30"/>
      <c r="N8" s="456"/>
      <c r="R8" s="62"/>
    </row>
    <row r="9" spans="1:18" ht="20.100000000000001" customHeight="1">
      <c r="A9" s="31" t="s">
        <v>209</v>
      </c>
      <c r="B9" s="32">
        <v>0</v>
      </c>
      <c r="C9" s="32">
        <v>0</v>
      </c>
      <c r="D9" s="32">
        <v>489383</v>
      </c>
      <c r="E9" s="32">
        <v>0</v>
      </c>
      <c r="F9" s="32">
        <v>23948</v>
      </c>
      <c r="G9" s="32">
        <v>0</v>
      </c>
      <c r="H9" s="32">
        <v>4116</v>
      </c>
      <c r="I9" s="32">
        <v>6139</v>
      </c>
      <c r="J9" s="32">
        <v>0</v>
      </c>
      <c r="K9" s="32">
        <v>1309</v>
      </c>
      <c r="L9" s="32">
        <v>524895</v>
      </c>
      <c r="M9" s="32">
        <v>2566</v>
      </c>
      <c r="N9" s="33" t="s">
        <v>210</v>
      </c>
      <c r="R9" s="62"/>
    </row>
    <row r="10" spans="1:18" ht="20.100000000000001" customHeight="1">
      <c r="A10" s="51" t="s">
        <v>211</v>
      </c>
      <c r="B10" s="35">
        <v>0</v>
      </c>
      <c r="C10" s="35">
        <v>0</v>
      </c>
      <c r="D10" s="35">
        <v>1509896</v>
      </c>
      <c r="E10" s="35">
        <v>0</v>
      </c>
      <c r="F10" s="35">
        <v>58517</v>
      </c>
      <c r="G10" s="35">
        <v>0</v>
      </c>
      <c r="H10" s="35">
        <v>17733</v>
      </c>
      <c r="I10" s="35">
        <v>16613</v>
      </c>
      <c r="J10" s="35">
        <v>0</v>
      </c>
      <c r="K10" s="35">
        <v>4849</v>
      </c>
      <c r="L10" s="35">
        <v>1607608</v>
      </c>
      <c r="M10" s="35">
        <v>2817</v>
      </c>
      <c r="N10" s="36" t="s">
        <v>211</v>
      </c>
      <c r="R10" s="62"/>
    </row>
    <row r="11" spans="1:18" ht="20.100000000000001" customHeight="1">
      <c r="A11" s="48" t="s">
        <v>148</v>
      </c>
      <c r="B11" s="32">
        <v>0</v>
      </c>
      <c r="C11" s="32">
        <v>0</v>
      </c>
      <c r="D11" s="32">
        <v>2308503</v>
      </c>
      <c r="E11" s="32">
        <v>0</v>
      </c>
      <c r="F11" s="32">
        <v>53047</v>
      </c>
      <c r="G11" s="32">
        <v>0</v>
      </c>
      <c r="H11" s="32">
        <v>71151</v>
      </c>
      <c r="I11" s="32">
        <v>19325</v>
      </c>
      <c r="J11" s="32">
        <v>0</v>
      </c>
      <c r="K11" s="32">
        <v>4768</v>
      </c>
      <c r="L11" s="32">
        <v>2456794</v>
      </c>
      <c r="M11" s="32">
        <v>3456</v>
      </c>
      <c r="N11" s="33" t="s">
        <v>148</v>
      </c>
      <c r="R11" s="62"/>
    </row>
    <row r="12" spans="1:18" ht="20.100000000000001" customHeight="1">
      <c r="A12" s="51" t="s">
        <v>150</v>
      </c>
      <c r="B12" s="35">
        <v>0</v>
      </c>
      <c r="C12" s="35">
        <v>0</v>
      </c>
      <c r="D12" s="35">
        <v>2374158</v>
      </c>
      <c r="E12" s="35">
        <v>0</v>
      </c>
      <c r="F12" s="35">
        <v>32534</v>
      </c>
      <c r="G12" s="35">
        <v>0</v>
      </c>
      <c r="H12" s="35">
        <v>158945</v>
      </c>
      <c r="I12" s="35">
        <v>15955</v>
      </c>
      <c r="J12" s="35">
        <v>0</v>
      </c>
      <c r="K12" s="35">
        <v>4380</v>
      </c>
      <c r="L12" s="35">
        <v>2585972</v>
      </c>
      <c r="M12" s="35">
        <v>4205</v>
      </c>
      <c r="N12" s="36" t="s">
        <v>150</v>
      </c>
      <c r="R12" s="62"/>
    </row>
    <row r="13" spans="1:18" ht="20.100000000000001" customHeight="1">
      <c r="A13" s="48" t="s">
        <v>152</v>
      </c>
      <c r="B13" s="32">
        <v>36873</v>
      </c>
      <c r="C13" s="32">
        <v>37323</v>
      </c>
      <c r="D13" s="32">
        <v>2208627</v>
      </c>
      <c r="E13" s="32">
        <v>5782</v>
      </c>
      <c r="F13" s="32">
        <v>83856</v>
      </c>
      <c r="G13" s="32">
        <v>0</v>
      </c>
      <c r="H13" s="32">
        <v>206276</v>
      </c>
      <c r="I13" s="32">
        <v>19554</v>
      </c>
      <c r="J13" s="32">
        <v>0</v>
      </c>
      <c r="K13" s="32">
        <v>16635</v>
      </c>
      <c r="L13" s="32">
        <v>2614926</v>
      </c>
      <c r="M13" s="32">
        <v>15136</v>
      </c>
      <c r="N13" s="33" t="s">
        <v>152</v>
      </c>
      <c r="R13" s="62"/>
    </row>
    <row r="14" spans="1:18" ht="20.100000000000001" customHeight="1">
      <c r="A14" s="51" t="s">
        <v>154</v>
      </c>
      <c r="B14" s="35">
        <v>153812</v>
      </c>
      <c r="C14" s="35">
        <v>264959</v>
      </c>
      <c r="D14" s="35">
        <v>1526946</v>
      </c>
      <c r="E14" s="35">
        <v>22398</v>
      </c>
      <c r="F14" s="35">
        <v>122039</v>
      </c>
      <c r="G14" s="35">
        <v>0</v>
      </c>
      <c r="H14" s="35">
        <v>289900</v>
      </c>
      <c r="I14" s="35">
        <v>41918</v>
      </c>
      <c r="J14" s="35">
        <v>39679</v>
      </c>
      <c r="K14" s="35">
        <v>195936</v>
      </c>
      <c r="L14" s="35">
        <v>2657587</v>
      </c>
      <c r="M14" s="35">
        <v>108405</v>
      </c>
      <c r="N14" s="36" t="s">
        <v>154</v>
      </c>
      <c r="R14" s="62"/>
    </row>
    <row r="15" spans="1:18" ht="20.100000000000001" customHeight="1">
      <c r="A15" s="48" t="s">
        <v>156</v>
      </c>
      <c r="B15" s="32">
        <v>499484</v>
      </c>
      <c r="C15" s="32">
        <v>530152</v>
      </c>
      <c r="D15" s="32">
        <v>879419</v>
      </c>
      <c r="E15" s="32">
        <v>24192</v>
      </c>
      <c r="F15" s="32">
        <v>115088</v>
      </c>
      <c r="G15" s="32">
        <v>0</v>
      </c>
      <c r="H15" s="32">
        <v>335268</v>
      </c>
      <c r="I15" s="32">
        <v>45161</v>
      </c>
      <c r="J15" s="32">
        <v>101351</v>
      </c>
      <c r="K15" s="32">
        <v>396484</v>
      </c>
      <c r="L15" s="32">
        <v>2926599</v>
      </c>
      <c r="M15" s="32">
        <v>191733</v>
      </c>
      <c r="N15" s="33" t="s">
        <v>156</v>
      </c>
      <c r="R15" s="62"/>
    </row>
    <row r="16" spans="1:18" ht="20.100000000000001" customHeight="1">
      <c r="A16" s="51" t="s">
        <v>158</v>
      </c>
      <c r="B16" s="35">
        <v>705729</v>
      </c>
      <c r="C16" s="35">
        <v>537172</v>
      </c>
      <c r="D16" s="35">
        <v>547085</v>
      </c>
      <c r="E16" s="35">
        <v>12001</v>
      </c>
      <c r="F16" s="35">
        <v>100360</v>
      </c>
      <c r="G16" s="35">
        <v>2829</v>
      </c>
      <c r="H16" s="35">
        <v>223679</v>
      </c>
      <c r="I16" s="35">
        <v>31803</v>
      </c>
      <c r="J16" s="35">
        <v>135600</v>
      </c>
      <c r="K16" s="35">
        <v>385602</v>
      </c>
      <c r="L16" s="35">
        <v>2681860</v>
      </c>
      <c r="M16" s="35">
        <v>288969</v>
      </c>
      <c r="N16" s="36" t="s">
        <v>158</v>
      </c>
      <c r="R16" s="62"/>
    </row>
    <row r="17" spans="1:18" ht="20.100000000000001" customHeight="1">
      <c r="A17" s="48" t="s">
        <v>212</v>
      </c>
      <c r="B17" s="32">
        <v>754383</v>
      </c>
      <c r="C17" s="32">
        <v>513017</v>
      </c>
      <c r="D17" s="32">
        <v>436434</v>
      </c>
      <c r="E17" s="32">
        <v>5009</v>
      </c>
      <c r="F17" s="32">
        <v>29788</v>
      </c>
      <c r="G17" s="32">
        <v>14282</v>
      </c>
      <c r="H17" s="32">
        <v>100751</v>
      </c>
      <c r="I17" s="32">
        <v>22790</v>
      </c>
      <c r="J17" s="32">
        <v>131812</v>
      </c>
      <c r="K17" s="32">
        <v>312907</v>
      </c>
      <c r="L17" s="32">
        <v>2321173</v>
      </c>
      <c r="M17" s="32">
        <v>192387</v>
      </c>
      <c r="N17" s="33" t="s">
        <v>212</v>
      </c>
      <c r="R17" s="62"/>
    </row>
    <row r="18" spans="1:18" ht="20.100000000000001" customHeight="1">
      <c r="A18" s="51" t="s">
        <v>162</v>
      </c>
      <c r="B18" s="35">
        <v>639238</v>
      </c>
      <c r="C18" s="35">
        <v>367623</v>
      </c>
      <c r="D18" s="35">
        <v>365807</v>
      </c>
      <c r="E18" s="35">
        <v>2057</v>
      </c>
      <c r="F18" s="35">
        <v>383</v>
      </c>
      <c r="G18" s="35">
        <v>20386</v>
      </c>
      <c r="H18" s="35">
        <v>19556</v>
      </c>
      <c r="I18" s="35">
        <v>16341</v>
      </c>
      <c r="J18" s="35">
        <v>73903</v>
      </c>
      <c r="K18" s="35">
        <v>215406</v>
      </c>
      <c r="L18" s="35">
        <v>1720700</v>
      </c>
      <c r="M18" s="35">
        <v>129944</v>
      </c>
      <c r="N18" s="36" t="s">
        <v>162</v>
      </c>
      <c r="R18" s="62"/>
    </row>
    <row r="19" spans="1:18" ht="20.100000000000001" customHeight="1">
      <c r="A19" s="48" t="s">
        <v>164</v>
      </c>
      <c r="B19" s="32">
        <v>538628</v>
      </c>
      <c r="C19" s="32">
        <v>290249</v>
      </c>
      <c r="D19" s="32">
        <v>221264</v>
      </c>
      <c r="E19" s="32">
        <v>902</v>
      </c>
      <c r="F19" s="32">
        <v>328</v>
      </c>
      <c r="G19" s="32">
        <v>131239</v>
      </c>
      <c r="H19" s="32">
        <v>11890</v>
      </c>
      <c r="I19" s="32">
        <v>11063</v>
      </c>
      <c r="J19" s="32">
        <v>36913</v>
      </c>
      <c r="K19" s="32">
        <v>128666</v>
      </c>
      <c r="L19" s="32">
        <v>1371142</v>
      </c>
      <c r="M19" s="32">
        <v>81497</v>
      </c>
      <c r="N19" s="33" t="s">
        <v>164</v>
      </c>
      <c r="R19" s="62"/>
    </row>
    <row r="20" spans="1:18" ht="20.100000000000001" customHeight="1">
      <c r="A20" s="51" t="s">
        <v>166</v>
      </c>
      <c r="B20" s="35">
        <v>436824</v>
      </c>
      <c r="C20" s="35">
        <v>201099</v>
      </c>
      <c r="D20" s="35">
        <v>60580</v>
      </c>
      <c r="E20" s="35">
        <v>437</v>
      </c>
      <c r="F20" s="35">
        <v>0</v>
      </c>
      <c r="G20" s="35">
        <v>166544</v>
      </c>
      <c r="H20" s="35">
        <v>6890</v>
      </c>
      <c r="I20" s="35">
        <v>8021</v>
      </c>
      <c r="J20" s="35">
        <v>18432</v>
      </c>
      <c r="K20" s="35">
        <v>67977</v>
      </c>
      <c r="L20" s="35">
        <v>966804</v>
      </c>
      <c r="M20" s="35">
        <v>52636</v>
      </c>
      <c r="N20" s="36" t="s">
        <v>166</v>
      </c>
      <c r="R20" s="62"/>
    </row>
    <row r="21" spans="1:18" ht="20.100000000000001" customHeight="1">
      <c r="A21" s="48" t="s">
        <v>168</v>
      </c>
      <c r="B21" s="32">
        <v>288736</v>
      </c>
      <c r="C21" s="32">
        <v>120680</v>
      </c>
      <c r="D21" s="32">
        <v>3919</v>
      </c>
      <c r="E21" s="32">
        <v>171</v>
      </c>
      <c r="F21" s="32">
        <v>0</v>
      </c>
      <c r="G21" s="32">
        <v>127806</v>
      </c>
      <c r="H21" s="32">
        <v>3615</v>
      </c>
      <c r="I21" s="32">
        <v>4549</v>
      </c>
      <c r="J21" s="32">
        <v>6288</v>
      </c>
      <c r="K21" s="32">
        <v>26485</v>
      </c>
      <c r="L21" s="32">
        <v>582249</v>
      </c>
      <c r="M21" s="32">
        <v>31976</v>
      </c>
      <c r="N21" s="33" t="s">
        <v>168</v>
      </c>
      <c r="R21" s="62"/>
    </row>
    <row r="22" spans="1:18" ht="20.100000000000001" customHeight="1">
      <c r="A22" s="51" t="s">
        <v>170</v>
      </c>
      <c r="B22" s="35">
        <v>217374</v>
      </c>
      <c r="C22" s="35">
        <v>83450</v>
      </c>
      <c r="D22" s="35">
        <v>2037</v>
      </c>
      <c r="E22" s="35">
        <v>88</v>
      </c>
      <c r="F22" s="35">
        <v>0</v>
      </c>
      <c r="G22" s="35">
        <v>93108</v>
      </c>
      <c r="H22" s="35">
        <v>2183</v>
      </c>
      <c r="I22" s="35">
        <v>3907</v>
      </c>
      <c r="J22" s="35">
        <v>2390</v>
      </c>
      <c r="K22" s="35">
        <v>11610</v>
      </c>
      <c r="L22" s="35">
        <v>416147</v>
      </c>
      <c r="M22" s="35">
        <v>17242</v>
      </c>
      <c r="N22" s="36" t="s">
        <v>170</v>
      </c>
      <c r="R22" s="62"/>
    </row>
    <row r="23" spans="1:18" ht="20.100000000000001" customHeight="1">
      <c r="A23" s="48" t="s">
        <v>172</v>
      </c>
      <c r="B23" s="32">
        <v>158905</v>
      </c>
      <c r="C23" s="32">
        <v>46388</v>
      </c>
      <c r="D23" s="32">
        <v>952</v>
      </c>
      <c r="E23" s="32">
        <v>42</v>
      </c>
      <c r="F23" s="32">
        <v>0</v>
      </c>
      <c r="G23" s="32">
        <v>82708</v>
      </c>
      <c r="H23" s="32">
        <v>1236</v>
      </c>
      <c r="I23" s="32">
        <v>2720</v>
      </c>
      <c r="J23" s="32">
        <v>567</v>
      </c>
      <c r="K23" s="32">
        <v>2570</v>
      </c>
      <c r="L23" s="32">
        <v>296088</v>
      </c>
      <c r="M23" s="32">
        <v>9838</v>
      </c>
      <c r="N23" s="33" t="s">
        <v>172</v>
      </c>
      <c r="R23" s="62"/>
    </row>
    <row r="24" spans="1:18" ht="20.100000000000001" customHeight="1">
      <c r="A24" s="51" t="s">
        <v>174</v>
      </c>
      <c r="B24" s="35">
        <v>96207</v>
      </c>
      <c r="C24" s="35">
        <v>19639</v>
      </c>
      <c r="D24" s="35">
        <v>602</v>
      </c>
      <c r="E24" s="35">
        <v>16</v>
      </c>
      <c r="F24" s="35">
        <v>0</v>
      </c>
      <c r="G24" s="35">
        <v>37594</v>
      </c>
      <c r="H24" s="35">
        <v>1063</v>
      </c>
      <c r="I24" s="35">
        <v>3710</v>
      </c>
      <c r="J24" s="35">
        <v>392</v>
      </c>
      <c r="K24" s="35">
        <v>1182</v>
      </c>
      <c r="L24" s="35">
        <v>160405</v>
      </c>
      <c r="M24" s="35">
        <v>5981</v>
      </c>
      <c r="N24" s="36" t="s">
        <v>174</v>
      </c>
      <c r="R24" s="62"/>
    </row>
    <row r="25" spans="1:18" ht="20.100000000000001" customHeight="1">
      <c r="A25" s="48" t="s">
        <v>176</v>
      </c>
      <c r="B25" s="32">
        <v>55023</v>
      </c>
      <c r="C25" s="32">
        <v>8331</v>
      </c>
      <c r="D25" s="32">
        <v>253</v>
      </c>
      <c r="E25" s="32">
        <v>16</v>
      </c>
      <c r="F25" s="32">
        <v>0</v>
      </c>
      <c r="G25" s="32">
        <v>14301</v>
      </c>
      <c r="H25" s="32">
        <v>671</v>
      </c>
      <c r="I25" s="32">
        <v>2443</v>
      </c>
      <c r="J25" s="32">
        <v>126</v>
      </c>
      <c r="K25" s="32">
        <v>545</v>
      </c>
      <c r="L25" s="32">
        <v>81709</v>
      </c>
      <c r="M25" s="32">
        <v>3311</v>
      </c>
      <c r="N25" s="33" t="s">
        <v>176</v>
      </c>
      <c r="R25" s="62"/>
    </row>
    <row r="26" spans="1:18" ht="20.100000000000001" customHeight="1">
      <c r="A26" s="51" t="s">
        <v>213</v>
      </c>
      <c r="B26" s="35">
        <v>73864</v>
      </c>
      <c r="C26" s="35">
        <v>6246</v>
      </c>
      <c r="D26" s="35">
        <v>459</v>
      </c>
      <c r="E26" s="35">
        <v>16</v>
      </c>
      <c r="F26" s="35">
        <v>0</v>
      </c>
      <c r="G26" s="35">
        <v>27856</v>
      </c>
      <c r="H26" s="35">
        <v>1137</v>
      </c>
      <c r="I26" s="35">
        <v>7384</v>
      </c>
      <c r="J26" s="35">
        <v>350</v>
      </c>
      <c r="K26" s="35">
        <v>619</v>
      </c>
      <c r="L26" s="35">
        <v>117931</v>
      </c>
      <c r="M26" s="35">
        <v>3468</v>
      </c>
      <c r="N26" s="36" t="s">
        <v>178</v>
      </c>
      <c r="R26" s="62"/>
    </row>
    <row r="27" spans="1:18" ht="20.100000000000001" customHeight="1" thickBot="1">
      <c r="A27" s="37" t="s">
        <v>214</v>
      </c>
      <c r="B27" s="38">
        <v>4655080</v>
      </c>
      <c r="C27" s="38">
        <v>3026328</v>
      </c>
      <c r="D27" s="38">
        <v>12936324</v>
      </c>
      <c r="E27" s="38">
        <v>73127</v>
      </c>
      <c r="F27" s="38">
        <v>619888</v>
      </c>
      <c r="G27" s="38">
        <v>718653</v>
      </c>
      <c r="H27" s="38">
        <v>1456060</v>
      </c>
      <c r="I27" s="38">
        <v>279396</v>
      </c>
      <c r="J27" s="38">
        <v>547803</v>
      </c>
      <c r="K27" s="38">
        <v>1777930</v>
      </c>
      <c r="L27" s="38">
        <v>26090589</v>
      </c>
      <c r="M27" s="38">
        <v>1145567</v>
      </c>
      <c r="N27" s="39" t="s">
        <v>111</v>
      </c>
      <c r="R27" s="62"/>
    </row>
    <row r="28" spans="1:18" ht="20.100000000000001" customHeight="1" thickTop="1">
      <c r="A28" s="454" t="s">
        <v>215</v>
      </c>
      <c r="B28" s="454"/>
      <c r="C28" s="454"/>
      <c r="D28" s="69"/>
      <c r="L28" s="454" t="s">
        <v>216</v>
      </c>
      <c r="M28" s="454"/>
      <c r="N28" s="454"/>
      <c r="R28" s="62"/>
    </row>
  </sheetData>
  <protectedRanges>
    <protectedRange sqref="A9:A27" name="نطاق1_1"/>
    <protectedRange sqref="A3:B3 L3:M3 C3:K4" name="نطاق1_4"/>
    <protectedRange sqref="C8 M5:M8 K6:K11 A5:B8 C5:C6 D5:F8 G8:H8 I5:J8 G5:H6" name="نطاق1"/>
    <protectedRange sqref="N9:N10 N26" name="نطاق1_3_1"/>
    <protectedRange sqref="N11:N25" name="نطاق1_1_1_1"/>
    <protectedRange sqref="N27" name="نطاق1_5_1"/>
    <protectedRange sqref="N5:N8" name="نطاق1_2"/>
    <protectedRange sqref="L6:L8" name="نطاق1_2_1"/>
    <protectedRange sqref="A4" name="نطاق1_5"/>
    <protectedRange sqref="M4" name="نطاق1_10"/>
  </protectedRanges>
  <mergeCells count="7">
    <mergeCell ref="A28:C28"/>
    <mergeCell ref="L28:N28"/>
    <mergeCell ref="D2:M2"/>
    <mergeCell ref="D3:M3"/>
    <mergeCell ref="A5:A8"/>
    <mergeCell ref="B5:K5"/>
    <mergeCell ref="N5:N8"/>
  </mergeCells>
  <hyperlinks>
    <hyperlink ref="O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topLeftCell="A30" zoomScaleNormal="100" zoomScaleSheetLayoutView="70" workbookViewId="0">
      <selection activeCell="I14" sqref="I14"/>
    </sheetView>
  </sheetViews>
  <sheetFormatPr defaultColWidth="9" defaultRowHeight="20.100000000000001" customHeight="1"/>
  <cols>
    <col min="1" max="1" width="16.375" style="236" customWidth="1"/>
    <col min="2" max="5" width="13.75" style="236" customWidth="1"/>
    <col min="6" max="6" width="16" style="236" bestFit="1" customWidth="1"/>
    <col min="7" max="7" width="13.75" style="236" customWidth="1"/>
    <col min="8" max="8" width="15.125" style="236" bestFit="1" customWidth="1"/>
    <col min="9" max="11" width="13.75" style="236" customWidth="1"/>
    <col min="12" max="12" width="16.375" style="236" customWidth="1"/>
    <col min="13" max="14" width="9" style="236"/>
    <col min="15" max="15" width="9.375" style="262" customWidth="1"/>
    <col min="16" max="16384" width="9" style="236"/>
  </cols>
  <sheetData>
    <row r="1" spans="1:15" s="260" customFormat="1" ht="20.100000000000001" customHeight="1">
      <c r="A1" s="503" t="s">
        <v>524</v>
      </c>
      <c r="B1" s="503"/>
      <c r="C1" s="243"/>
      <c r="D1" s="243"/>
      <c r="E1" s="243"/>
      <c r="F1" s="243"/>
      <c r="G1" s="243"/>
      <c r="H1" s="243"/>
      <c r="I1" s="243"/>
      <c r="K1" s="243"/>
      <c r="L1" s="215" t="s">
        <v>525</v>
      </c>
      <c r="M1" s="215"/>
      <c r="O1" s="233" t="s">
        <v>142</v>
      </c>
    </row>
    <row r="2" spans="1:15" s="232" customFormat="1" ht="30" customHeight="1">
      <c r="A2" s="231"/>
      <c r="B2" s="231"/>
      <c r="C2" s="497" t="s">
        <v>393</v>
      </c>
      <c r="D2" s="497"/>
      <c r="E2" s="497"/>
      <c r="F2" s="497"/>
      <c r="G2" s="497"/>
      <c r="H2" s="497"/>
      <c r="I2" s="497"/>
      <c r="J2" s="497"/>
      <c r="K2" s="497"/>
      <c r="O2" s="233"/>
    </row>
    <row r="3" spans="1:15" s="232" customFormat="1" ht="30" customHeight="1">
      <c r="A3" s="234"/>
      <c r="B3" s="234"/>
      <c r="C3" s="497" t="s">
        <v>372</v>
      </c>
      <c r="D3" s="497"/>
      <c r="E3" s="497"/>
      <c r="F3" s="497"/>
      <c r="G3" s="497"/>
      <c r="H3" s="497"/>
      <c r="I3" s="497"/>
      <c r="J3" s="497"/>
      <c r="K3" s="497"/>
      <c r="O3" s="233"/>
    </row>
    <row r="4" spans="1:15" s="232" customFormat="1" ht="20.100000000000001" customHeight="1" thickBot="1">
      <c r="A4" s="215" t="s">
        <v>98</v>
      </c>
      <c r="B4" s="215"/>
      <c r="D4" s="214"/>
      <c r="E4" s="214"/>
      <c r="F4" s="214"/>
      <c r="G4" s="214"/>
      <c r="H4" s="214"/>
      <c r="I4" s="235"/>
      <c r="J4" s="235"/>
      <c r="K4" s="215"/>
      <c r="L4" s="215" t="s">
        <v>99</v>
      </c>
      <c r="M4" s="215"/>
      <c r="O4" s="233"/>
    </row>
    <row r="5" spans="1:15" s="218" customFormat="1" ht="20.100000000000001" customHeight="1">
      <c r="A5" s="498" t="s">
        <v>498</v>
      </c>
      <c r="B5" s="500" t="s">
        <v>499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500</v>
      </c>
      <c r="O5" s="233"/>
    </row>
    <row r="6" spans="1:15" s="220" customFormat="1" ht="20.100000000000001" customHeight="1">
      <c r="A6" s="499"/>
      <c r="B6" s="219" t="s">
        <v>463</v>
      </c>
      <c r="C6" s="219" t="s">
        <v>501</v>
      </c>
      <c r="D6" s="219" t="s">
        <v>465</v>
      </c>
      <c r="E6" s="219" t="s">
        <v>466</v>
      </c>
      <c r="F6" s="219" t="s">
        <v>467</v>
      </c>
      <c r="G6" s="219" t="s">
        <v>468</v>
      </c>
      <c r="H6" s="219" t="s">
        <v>469</v>
      </c>
      <c r="I6" s="219" t="s">
        <v>502</v>
      </c>
      <c r="J6" s="219" t="s">
        <v>255</v>
      </c>
      <c r="K6" s="219" t="s">
        <v>503</v>
      </c>
      <c r="L6" s="502"/>
      <c r="O6" s="233"/>
    </row>
    <row r="7" spans="1:15" s="220" customFormat="1" ht="20.100000000000001" customHeight="1">
      <c r="A7" s="499"/>
      <c r="B7" s="219" t="s">
        <v>471</v>
      </c>
      <c r="C7" s="219" t="s">
        <v>472</v>
      </c>
      <c r="D7" s="219" t="s">
        <v>473</v>
      </c>
      <c r="E7" s="219" t="s">
        <v>474</v>
      </c>
      <c r="F7" s="219" t="s">
        <v>475</v>
      </c>
      <c r="G7" s="219" t="s">
        <v>476</v>
      </c>
      <c r="H7" s="219" t="s">
        <v>477</v>
      </c>
      <c r="I7" s="219" t="s">
        <v>478</v>
      </c>
      <c r="J7" s="219" t="s">
        <v>111</v>
      </c>
      <c r="K7" s="219" t="s">
        <v>504</v>
      </c>
      <c r="L7" s="502"/>
      <c r="O7" s="233"/>
    </row>
    <row r="8" spans="1:15" ht="20.100000000000001" customHeight="1">
      <c r="A8" s="256">
        <v>3</v>
      </c>
      <c r="B8" s="222">
        <v>2424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2">
        <f>B8+C8+D8+E8+F8+G8+H8+I8</f>
        <v>2424</v>
      </c>
      <c r="K8" s="266">
        <v>55582</v>
      </c>
      <c r="L8" s="257">
        <v>3</v>
      </c>
      <c r="O8" s="233"/>
    </row>
    <row r="9" spans="1:15" ht="20.100000000000001" customHeight="1">
      <c r="A9" s="258">
        <v>4</v>
      </c>
      <c r="B9" s="226">
        <v>8037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2">
        <f t="shared" ref="J9:J35" si="0">B9+C9+D9+E9+F9+G9+H9+I9</f>
        <v>8037</v>
      </c>
      <c r="K9" s="267">
        <v>47502</v>
      </c>
      <c r="L9" s="259">
        <v>4</v>
      </c>
      <c r="O9" s="233"/>
    </row>
    <row r="10" spans="1:15" ht="20.100000000000001" customHeight="1">
      <c r="A10" s="256">
        <v>5</v>
      </c>
      <c r="B10" s="222">
        <v>17019</v>
      </c>
      <c r="C10" s="222">
        <v>2304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f t="shared" si="0"/>
        <v>19323</v>
      </c>
      <c r="K10" s="266">
        <v>37553</v>
      </c>
      <c r="L10" s="257">
        <v>5</v>
      </c>
      <c r="O10" s="233"/>
    </row>
    <row r="11" spans="1:15" ht="20.100000000000001" customHeight="1">
      <c r="A11" s="258">
        <v>6</v>
      </c>
      <c r="B11" s="226">
        <v>8087</v>
      </c>
      <c r="C11" s="226">
        <v>22906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2">
        <f t="shared" si="0"/>
        <v>30993</v>
      </c>
      <c r="K11" s="267">
        <v>20508</v>
      </c>
      <c r="L11" s="259">
        <v>6</v>
      </c>
      <c r="O11" s="233"/>
    </row>
    <row r="12" spans="1:15" ht="20.100000000000001" customHeight="1">
      <c r="A12" s="256">
        <v>7</v>
      </c>
      <c r="B12" s="222">
        <v>0</v>
      </c>
      <c r="C12" s="222">
        <v>43175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f t="shared" si="0"/>
        <v>43175</v>
      </c>
      <c r="K12" s="266">
        <v>7590</v>
      </c>
      <c r="L12" s="257">
        <v>7</v>
      </c>
      <c r="O12" s="233"/>
    </row>
    <row r="13" spans="1:15" ht="20.100000000000001" customHeight="1">
      <c r="A13" s="258">
        <v>8</v>
      </c>
      <c r="B13" s="226">
        <v>0</v>
      </c>
      <c r="C13" s="226">
        <v>45797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2">
        <f t="shared" si="0"/>
        <v>45797</v>
      </c>
      <c r="K13" s="267">
        <v>4841</v>
      </c>
      <c r="L13" s="259">
        <v>8</v>
      </c>
      <c r="O13" s="233"/>
    </row>
    <row r="14" spans="1:15" ht="20.100000000000001" customHeight="1">
      <c r="A14" s="256">
        <v>9</v>
      </c>
      <c r="B14" s="222">
        <v>0</v>
      </c>
      <c r="C14" s="222">
        <v>43691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f t="shared" si="0"/>
        <v>43691</v>
      </c>
      <c r="K14" s="266">
        <v>3581</v>
      </c>
      <c r="L14" s="257">
        <v>9</v>
      </c>
      <c r="O14" s="233"/>
    </row>
    <row r="15" spans="1:15" ht="20.100000000000001" customHeight="1">
      <c r="A15" s="258">
        <v>10</v>
      </c>
      <c r="B15" s="226">
        <v>0</v>
      </c>
      <c r="C15" s="226">
        <v>46420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2">
        <f t="shared" si="0"/>
        <v>46420</v>
      </c>
      <c r="K15" s="267">
        <v>3534</v>
      </c>
      <c r="L15" s="259">
        <v>10</v>
      </c>
      <c r="O15" s="233"/>
    </row>
    <row r="16" spans="1:15" ht="20.100000000000001" customHeight="1">
      <c r="A16" s="256">
        <v>11</v>
      </c>
      <c r="B16" s="222">
        <v>0</v>
      </c>
      <c r="C16" s="222">
        <v>32877</v>
      </c>
      <c r="D16" s="222">
        <v>4905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f t="shared" si="0"/>
        <v>37782</v>
      </c>
      <c r="K16" s="266">
        <v>2475</v>
      </c>
      <c r="L16" s="257">
        <v>11</v>
      </c>
      <c r="O16" s="233"/>
    </row>
    <row r="17" spans="1:15" ht="20.100000000000001" customHeight="1">
      <c r="A17" s="258">
        <v>12</v>
      </c>
      <c r="B17" s="226">
        <v>0</v>
      </c>
      <c r="C17" s="226">
        <v>27429</v>
      </c>
      <c r="D17" s="226">
        <v>13874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2">
        <f t="shared" si="0"/>
        <v>41303</v>
      </c>
      <c r="K17" s="267">
        <v>3614</v>
      </c>
      <c r="L17" s="259">
        <v>12</v>
      </c>
      <c r="O17" s="233"/>
    </row>
    <row r="18" spans="1:15" ht="20.100000000000001" customHeight="1">
      <c r="A18" s="256">
        <v>13</v>
      </c>
      <c r="B18" s="222">
        <v>0</v>
      </c>
      <c r="C18" s="222">
        <v>8689</v>
      </c>
      <c r="D18" s="222">
        <v>29666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f t="shared" si="0"/>
        <v>38355</v>
      </c>
      <c r="K18" s="266">
        <v>3558</v>
      </c>
      <c r="L18" s="257">
        <v>13</v>
      </c>
      <c r="O18" s="233"/>
    </row>
    <row r="19" spans="1:15" ht="20.100000000000001" customHeight="1">
      <c r="A19" s="258">
        <v>14</v>
      </c>
      <c r="B19" s="226">
        <v>0</v>
      </c>
      <c r="C19" s="226">
        <v>3308</v>
      </c>
      <c r="D19" s="226">
        <v>28233</v>
      </c>
      <c r="E19" s="226">
        <v>4366</v>
      </c>
      <c r="F19" s="226">
        <v>0</v>
      </c>
      <c r="G19" s="226">
        <v>0</v>
      </c>
      <c r="H19" s="226">
        <v>0</v>
      </c>
      <c r="I19" s="226">
        <v>0</v>
      </c>
      <c r="J19" s="222">
        <f t="shared" si="0"/>
        <v>35907</v>
      </c>
      <c r="K19" s="267">
        <v>4278</v>
      </c>
      <c r="L19" s="259">
        <v>14</v>
      </c>
      <c r="O19" s="233"/>
    </row>
    <row r="20" spans="1:15" ht="20.100000000000001" customHeight="1">
      <c r="A20" s="256">
        <v>15</v>
      </c>
      <c r="B20" s="222">
        <v>0</v>
      </c>
      <c r="C20" s="222">
        <v>1520</v>
      </c>
      <c r="D20" s="222">
        <v>21048</v>
      </c>
      <c r="E20" s="222">
        <v>10312</v>
      </c>
      <c r="F20" s="222">
        <v>0</v>
      </c>
      <c r="G20" s="222">
        <v>0</v>
      </c>
      <c r="H20" s="222">
        <v>0</v>
      </c>
      <c r="I20" s="222">
        <v>0</v>
      </c>
      <c r="J20" s="222">
        <f t="shared" si="0"/>
        <v>32880</v>
      </c>
      <c r="K20" s="266">
        <v>5658</v>
      </c>
      <c r="L20" s="257">
        <v>15</v>
      </c>
      <c r="O20" s="233"/>
    </row>
    <row r="21" spans="1:15" ht="20.100000000000001" customHeight="1">
      <c r="A21" s="258">
        <v>16</v>
      </c>
      <c r="B21" s="226">
        <v>0</v>
      </c>
      <c r="C21" s="226">
        <v>766</v>
      </c>
      <c r="D21" s="226">
        <v>8368</v>
      </c>
      <c r="E21" s="226">
        <v>21262</v>
      </c>
      <c r="F21" s="226">
        <v>0</v>
      </c>
      <c r="G21" s="226">
        <v>0</v>
      </c>
      <c r="H21" s="226">
        <v>0</v>
      </c>
      <c r="I21" s="226">
        <v>0</v>
      </c>
      <c r="J21" s="222">
        <f t="shared" si="0"/>
        <v>30396</v>
      </c>
      <c r="K21" s="267">
        <v>6130</v>
      </c>
      <c r="L21" s="259">
        <v>16</v>
      </c>
      <c r="O21" s="233"/>
    </row>
    <row r="22" spans="1:15" ht="20.100000000000001" customHeight="1">
      <c r="A22" s="256">
        <v>17</v>
      </c>
      <c r="B22" s="222">
        <v>0</v>
      </c>
      <c r="C22" s="222">
        <v>368</v>
      </c>
      <c r="D22" s="222">
        <v>3143</v>
      </c>
      <c r="E22" s="222">
        <v>19439</v>
      </c>
      <c r="F22" s="222">
        <v>2083</v>
      </c>
      <c r="G22" s="222">
        <v>701</v>
      </c>
      <c r="H22" s="222">
        <v>0</v>
      </c>
      <c r="I22" s="222">
        <v>0</v>
      </c>
      <c r="J22" s="222">
        <f t="shared" si="0"/>
        <v>25734</v>
      </c>
      <c r="K22" s="266">
        <v>7700</v>
      </c>
      <c r="L22" s="257">
        <v>17</v>
      </c>
      <c r="O22" s="233"/>
    </row>
    <row r="23" spans="1:15" ht="20.100000000000001" customHeight="1">
      <c r="A23" s="258">
        <v>18</v>
      </c>
      <c r="B23" s="226">
        <v>0</v>
      </c>
      <c r="C23" s="226">
        <v>274</v>
      </c>
      <c r="D23" s="226">
        <v>1810</v>
      </c>
      <c r="E23" s="226">
        <v>15152</v>
      </c>
      <c r="F23" s="226">
        <v>2861</v>
      </c>
      <c r="G23" s="226">
        <v>3142</v>
      </c>
      <c r="H23" s="226">
        <v>0</v>
      </c>
      <c r="I23" s="226">
        <v>0</v>
      </c>
      <c r="J23" s="222">
        <f t="shared" si="0"/>
        <v>23239</v>
      </c>
      <c r="K23" s="267">
        <v>13835</v>
      </c>
      <c r="L23" s="259">
        <v>18</v>
      </c>
      <c r="O23" s="233"/>
    </row>
    <row r="24" spans="1:15" ht="20.100000000000001" customHeight="1">
      <c r="A24" s="256">
        <v>19</v>
      </c>
      <c r="B24" s="222">
        <v>0</v>
      </c>
      <c r="C24" s="222">
        <v>171</v>
      </c>
      <c r="D24" s="226">
        <v>741</v>
      </c>
      <c r="E24" s="222">
        <v>5695</v>
      </c>
      <c r="F24" s="222">
        <v>2157</v>
      </c>
      <c r="G24" s="222">
        <v>4788</v>
      </c>
      <c r="H24" s="226">
        <v>0</v>
      </c>
      <c r="I24" s="222">
        <v>0</v>
      </c>
      <c r="J24" s="222">
        <f t="shared" si="0"/>
        <v>13552</v>
      </c>
      <c r="K24" s="266">
        <v>13880</v>
      </c>
      <c r="L24" s="257">
        <v>19</v>
      </c>
      <c r="O24" s="233"/>
    </row>
    <row r="25" spans="1:15" ht="20.100000000000001" customHeight="1">
      <c r="A25" s="258">
        <v>20</v>
      </c>
      <c r="B25" s="226">
        <v>0</v>
      </c>
      <c r="C25" s="226">
        <v>137</v>
      </c>
      <c r="D25" s="222">
        <v>494</v>
      </c>
      <c r="E25" s="226">
        <v>3322</v>
      </c>
      <c r="F25" s="226">
        <v>557</v>
      </c>
      <c r="G25" s="226">
        <v>8379</v>
      </c>
      <c r="H25" s="222">
        <v>0</v>
      </c>
      <c r="I25" s="226">
        <v>0</v>
      </c>
      <c r="J25" s="222">
        <f t="shared" si="0"/>
        <v>12889</v>
      </c>
      <c r="K25" s="267">
        <v>29528</v>
      </c>
      <c r="L25" s="259">
        <v>20</v>
      </c>
      <c r="O25" s="233"/>
    </row>
    <row r="26" spans="1:15" ht="20.100000000000001" customHeight="1">
      <c r="A26" s="256">
        <v>21</v>
      </c>
      <c r="B26" s="222">
        <v>0</v>
      </c>
      <c r="C26" s="222">
        <v>74</v>
      </c>
      <c r="D26" s="226">
        <v>208</v>
      </c>
      <c r="E26" s="222">
        <v>1461</v>
      </c>
      <c r="F26" s="222">
        <v>370</v>
      </c>
      <c r="G26" s="222">
        <v>5956</v>
      </c>
      <c r="H26" s="226">
        <v>38</v>
      </c>
      <c r="I26" s="222">
        <v>0</v>
      </c>
      <c r="J26" s="222">
        <f t="shared" si="0"/>
        <v>8107</v>
      </c>
      <c r="K26" s="266">
        <v>20262</v>
      </c>
      <c r="L26" s="257">
        <v>21</v>
      </c>
      <c r="O26" s="233"/>
    </row>
    <row r="27" spans="1:15" ht="20.100000000000001" customHeight="1">
      <c r="A27" s="258">
        <v>22</v>
      </c>
      <c r="B27" s="226">
        <v>0</v>
      </c>
      <c r="C27" s="226">
        <v>69</v>
      </c>
      <c r="D27" s="222">
        <v>239</v>
      </c>
      <c r="E27" s="226">
        <v>1190</v>
      </c>
      <c r="F27" s="226">
        <v>401</v>
      </c>
      <c r="G27" s="226">
        <v>4213</v>
      </c>
      <c r="H27" s="222">
        <v>66</v>
      </c>
      <c r="I27" s="226">
        <v>0</v>
      </c>
      <c r="J27" s="222">
        <f t="shared" si="0"/>
        <v>6178</v>
      </c>
      <c r="K27" s="267">
        <v>36151</v>
      </c>
      <c r="L27" s="259">
        <v>22</v>
      </c>
      <c r="O27" s="233"/>
    </row>
    <row r="28" spans="1:15" ht="20.100000000000001" customHeight="1">
      <c r="A28" s="256">
        <v>23</v>
      </c>
      <c r="B28" s="222">
        <v>0</v>
      </c>
      <c r="C28" s="222">
        <v>47</v>
      </c>
      <c r="D28" s="226">
        <v>148</v>
      </c>
      <c r="E28" s="222">
        <v>661</v>
      </c>
      <c r="F28" s="222">
        <v>245</v>
      </c>
      <c r="G28" s="222">
        <v>2692</v>
      </c>
      <c r="H28" s="226">
        <v>109</v>
      </c>
      <c r="I28" s="222">
        <v>8</v>
      </c>
      <c r="J28" s="222">
        <f t="shared" si="0"/>
        <v>3910</v>
      </c>
      <c r="K28" s="266">
        <v>38688</v>
      </c>
      <c r="L28" s="257">
        <v>23</v>
      </c>
      <c r="O28" s="233"/>
    </row>
    <row r="29" spans="1:15" ht="20.100000000000001" customHeight="1">
      <c r="A29" s="258">
        <v>24</v>
      </c>
      <c r="B29" s="226">
        <v>0</v>
      </c>
      <c r="C29" s="226">
        <v>44</v>
      </c>
      <c r="D29" s="222">
        <v>128</v>
      </c>
      <c r="E29" s="226">
        <v>478</v>
      </c>
      <c r="F29" s="226">
        <v>187</v>
      </c>
      <c r="G29" s="226">
        <v>1985</v>
      </c>
      <c r="H29" s="222">
        <v>131</v>
      </c>
      <c r="I29" s="226">
        <v>9</v>
      </c>
      <c r="J29" s="222">
        <f t="shared" si="0"/>
        <v>2962</v>
      </c>
      <c r="K29" s="267">
        <v>47565</v>
      </c>
      <c r="L29" s="259">
        <v>24</v>
      </c>
      <c r="O29" s="233"/>
    </row>
    <row r="30" spans="1:15" ht="20.100000000000001" customHeight="1">
      <c r="A30" s="256">
        <v>25</v>
      </c>
      <c r="B30" s="222">
        <v>0</v>
      </c>
      <c r="C30" s="222">
        <v>66</v>
      </c>
      <c r="D30" s="226">
        <v>120</v>
      </c>
      <c r="E30" s="222">
        <v>382</v>
      </c>
      <c r="F30" s="222">
        <v>177</v>
      </c>
      <c r="G30" s="222">
        <v>1463</v>
      </c>
      <c r="H30" s="226">
        <v>148</v>
      </c>
      <c r="I30" s="222">
        <v>16</v>
      </c>
      <c r="J30" s="222">
        <f t="shared" si="0"/>
        <v>2372</v>
      </c>
      <c r="K30" s="266">
        <v>85155</v>
      </c>
      <c r="L30" s="257">
        <v>25</v>
      </c>
      <c r="O30" s="233"/>
    </row>
    <row r="31" spans="1:15" ht="20.100000000000001" customHeight="1">
      <c r="A31" s="258">
        <v>26</v>
      </c>
      <c r="B31" s="226">
        <v>0</v>
      </c>
      <c r="C31" s="226">
        <v>43</v>
      </c>
      <c r="D31" s="222">
        <v>61</v>
      </c>
      <c r="E31" s="226">
        <v>232</v>
      </c>
      <c r="F31" s="226">
        <v>111</v>
      </c>
      <c r="G31" s="226">
        <v>848</v>
      </c>
      <c r="H31" s="222">
        <v>126</v>
      </c>
      <c r="I31" s="226">
        <v>18</v>
      </c>
      <c r="J31" s="222">
        <f t="shared" si="0"/>
        <v>1439</v>
      </c>
      <c r="K31" s="267">
        <v>54026</v>
      </c>
      <c r="L31" s="259">
        <v>26</v>
      </c>
      <c r="O31" s="233"/>
    </row>
    <row r="32" spans="1:15" ht="20.100000000000001" customHeight="1">
      <c r="A32" s="256">
        <v>27</v>
      </c>
      <c r="B32" s="222">
        <v>0</v>
      </c>
      <c r="C32" s="222">
        <v>40</v>
      </c>
      <c r="D32" s="226">
        <v>59</v>
      </c>
      <c r="E32" s="222">
        <v>164</v>
      </c>
      <c r="F32" s="222">
        <v>86</v>
      </c>
      <c r="G32" s="222">
        <v>554</v>
      </c>
      <c r="H32" s="226">
        <v>103</v>
      </c>
      <c r="I32" s="222">
        <v>17</v>
      </c>
      <c r="J32" s="222">
        <f t="shared" si="0"/>
        <v>1023</v>
      </c>
      <c r="K32" s="266">
        <v>57857</v>
      </c>
      <c r="L32" s="257">
        <v>27</v>
      </c>
      <c r="O32" s="233"/>
    </row>
    <row r="33" spans="1:15" ht="20.100000000000001" customHeight="1">
      <c r="A33" s="258">
        <v>28</v>
      </c>
      <c r="B33" s="226">
        <v>0</v>
      </c>
      <c r="C33" s="226">
        <v>27</v>
      </c>
      <c r="D33" s="222">
        <v>51</v>
      </c>
      <c r="E33" s="226">
        <v>140</v>
      </c>
      <c r="F33" s="226">
        <v>74</v>
      </c>
      <c r="G33" s="226">
        <v>465</v>
      </c>
      <c r="H33" s="222">
        <v>94</v>
      </c>
      <c r="I33" s="226">
        <v>22</v>
      </c>
      <c r="J33" s="222">
        <f t="shared" si="0"/>
        <v>873</v>
      </c>
      <c r="K33" s="267">
        <v>65485</v>
      </c>
      <c r="L33" s="259">
        <v>28</v>
      </c>
      <c r="O33" s="233"/>
    </row>
    <row r="34" spans="1:15" ht="20.100000000000001" customHeight="1">
      <c r="A34" s="256">
        <v>29</v>
      </c>
      <c r="B34" s="222">
        <v>0</v>
      </c>
      <c r="C34" s="222">
        <v>20</v>
      </c>
      <c r="D34" s="226">
        <v>28</v>
      </c>
      <c r="E34" s="222">
        <v>86</v>
      </c>
      <c r="F34" s="222">
        <v>58</v>
      </c>
      <c r="G34" s="222">
        <v>279</v>
      </c>
      <c r="H34" s="226">
        <v>61</v>
      </c>
      <c r="I34" s="222">
        <v>18</v>
      </c>
      <c r="J34" s="222">
        <f t="shared" si="0"/>
        <v>550</v>
      </c>
      <c r="K34" s="266">
        <v>44609</v>
      </c>
      <c r="L34" s="257">
        <v>29</v>
      </c>
      <c r="O34" s="233"/>
    </row>
    <row r="35" spans="1:15" ht="20.100000000000001" customHeight="1">
      <c r="A35" s="258">
        <v>30</v>
      </c>
      <c r="B35" s="226">
        <v>0</v>
      </c>
      <c r="C35" s="226">
        <v>46</v>
      </c>
      <c r="D35" s="222">
        <v>51</v>
      </c>
      <c r="E35" s="226">
        <v>107</v>
      </c>
      <c r="F35" s="226">
        <v>48</v>
      </c>
      <c r="G35" s="226">
        <v>294</v>
      </c>
      <c r="H35" s="222">
        <v>79</v>
      </c>
      <c r="I35" s="226">
        <v>17</v>
      </c>
      <c r="J35" s="222">
        <f t="shared" si="0"/>
        <v>642</v>
      </c>
      <c r="K35" s="267">
        <v>99253</v>
      </c>
      <c r="L35" s="259">
        <v>30</v>
      </c>
      <c r="O35" s="233"/>
    </row>
    <row r="36" spans="1:15" s="237" customFormat="1" ht="20.100000000000001" customHeight="1" thickBot="1">
      <c r="A36" s="228" t="s">
        <v>214</v>
      </c>
      <c r="B36" s="229">
        <f>B8+B9+B10+B11+B12+B13+B14+B15+B16+B17+B18+B19+B20+B21+B22+B23+B24+B25+B26+B27+B28+B29+B30+B31+B32+B33+B34+B35</f>
        <v>35567</v>
      </c>
      <c r="C36" s="229">
        <f t="shared" ref="C36:K36" si="1">C8+C9+C10+C11+C12+C13+C14+C15+C16+C17+C18+C19+C20+C21+C22+C23+C24+C25+C26+C27+C28+C29+C30+C31+C32+C33+C34+C35</f>
        <v>280308</v>
      </c>
      <c r="D36" s="229">
        <f t="shared" si="1"/>
        <v>113375</v>
      </c>
      <c r="E36" s="229">
        <f t="shared" si="1"/>
        <v>84449</v>
      </c>
      <c r="F36" s="229">
        <f t="shared" si="1"/>
        <v>9415</v>
      </c>
      <c r="G36" s="229">
        <f t="shared" si="1"/>
        <v>35759</v>
      </c>
      <c r="H36" s="229">
        <f t="shared" si="1"/>
        <v>955</v>
      </c>
      <c r="I36" s="229">
        <f t="shared" si="1"/>
        <v>125</v>
      </c>
      <c r="J36" s="229">
        <f t="shared" si="1"/>
        <v>559953</v>
      </c>
      <c r="K36" s="229">
        <f t="shared" si="1"/>
        <v>820398</v>
      </c>
      <c r="L36" s="230" t="s">
        <v>111</v>
      </c>
      <c r="O36" s="233"/>
    </row>
    <row r="37" spans="1:15" s="237" customFormat="1" ht="20.100000000000001" customHeight="1">
      <c r="A37" s="504" t="s">
        <v>505</v>
      </c>
      <c r="B37" s="504"/>
      <c r="C37" s="504"/>
      <c r="D37" s="504"/>
      <c r="E37" s="505" t="s">
        <v>506</v>
      </c>
      <c r="F37" s="505"/>
      <c r="G37" s="505"/>
      <c r="H37" s="505"/>
      <c r="I37" s="505"/>
      <c r="J37" s="505"/>
      <c r="K37" s="505"/>
      <c r="L37" s="505"/>
      <c r="O37" s="261"/>
    </row>
    <row r="38" spans="1:15" ht="20.100000000000001" customHeight="1">
      <c r="F38" s="215"/>
      <c r="G38" s="215"/>
      <c r="H38" s="215"/>
      <c r="I38" s="215"/>
      <c r="J38" s="215"/>
      <c r="K38" s="215"/>
      <c r="L38" s="215"/>
    </row>
  </sheetData>
  <mergeCells count="8">
    <mergeCell ref="A37:D37"/>
    <mergeCell ref="E37:L37"/>
    <mergeCell ref="A1:B1"/>
    <mergeCell ref="C2:K2"/>
    <mergeCell ref="C3:K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topLeftCell="A4" zoomScaleNormal="100" zoomScaleSheetLayoutView="70" workbookViewId="0">
      <selection activeCell="E1" sqref="E1"/>
    </sheetView>
  </sheetViews>
  <sheetFormatPr defaultColWidth="9" defaultRowHeight="20.100000000000001" customHeight="1"/>
  <cols>
    <col min="1" max="1" width="20.75" style="236" customWidth="1"/>
    <col min="2" max="4" width="13" style="236" customWidth="1"/>
    <col min="5" max="5" width="16.625" style="236" customWidth="1"/>
    <col min="6" max="6" width="17.375" style="236" bestFit="1" customWidth="1"/>
    <col min="7" max="7" width="16" style="236" bestFit="1" customWidth="1"/>
    <col min="8" max="8" width="14.625" style="236" customWidth="1"/>
    <col min="9" max="9" width="15.125" style="236" bestFit="1" customWidth="1"/>
    <col min="10" max="10" width="13" style="236" customWidth="1"/>
    <col min="11" max="11" width="13.75" style="236" customWidth="1"/>
    <col min="12" max="12" width="20.75" style="236" customWidth="1"/>
    <col min="13" max="14" width="9" style="236"/>
    <col min="15" max="15" width="9.375" style="278" customWidth="1"/>
    <col min="16" max="16384" width="9" style="236"/>
  </cols>
  <sheetData>
    <row r="1" spans="1:18" s="260" customFormat="1" ht="20.100000000000001" customHeight="1">
      <c r="A1" s="503" t="s">
        <v>526</v>
      </c>
      <c r="B1" s="503"/>
      <c r="E1" s="270"/>
      <c r="F1" s="270"/>
      <c r="G1" s="270"/>
      <c r="H1" s="270"/>
      <c r="I1" s="270"/>
      <c r="J1" s="270"/>
      <c r="K1" s="271"/>
      <c r="L1" s="215" t="s">
        <v>527</v>
      </c>
      <c r="M1" s="215"/>
      <c r="O1" s="233" t="s">
        <v>142</v>
      </c>
      <c r="P1" s="272"/>
      <c r="Q1" s="272"/>
      <c r="R1" s="272"/>
    </row>
    <row r="2" spans="1:18" s="232" customFormat="1" ht="30" customHeight="1">
      <c r="A2" s="273"/>
      <c r="B2" s="273"/>
      <c r="C2" s="497" t="s">
        <v>395</v>
      </c>
      <c r="D2" s="497"/>
      <c r="E2" s="497"/>
      <c r="F2" s="497"/>
      <c r="G2" s="497"/>
      <c r="H2" s="497"/>
      <c r="I2" s="497"/>
      <c r="J2" s="497"/>
      <c r="K2" s="497"/>
      <c r="O2" s="233"/>
    </row>
    <row r="3" spans="1:18" s="232" customFormat="1" ht="30" customHeight="1">
      <c r="A3" s="274"/>
      <c r="B3" s="274"/>
      <c r="C3" s="497" t="s">
        <v>396</v>
      </c>
      <c r="D3" s="497"/>
      <c r="E3" s="497"/>
      <c r="F3" s="497"/>
      <c r="G3" s="497"/>
      <c r="H3" s="497"/>
      <c r="I3" s="497"/>
      <c r="J3" s="497"/>
      <c r="K3" s="497"/>
      <c r="O3" s="233"/>
    </row>
    <row r="4" spans="1:18" s="232" customFormat="1" ht="20.100000000000001" customHeight="1" thickBot="1">
      <c r="A4" s="215" t="s">
        <v>98</v>
      </c>
      <c r="B4" s="215"/>
      <c r="D4" s="275"/>
      <c r="E4" s="275"/>
      <c r="F4" s="275"/>
      <c r="G4" s="275"/>
      <c r="H4" s="275"/>
      <c r="I4" s="235"/>
      <c r="J4" s="235"/>
      <c r="K4" s="215"/>
      <c r="L4" s="215" t="s">
        <v>99</v>
      </c>
      <c r="M4" s="215"/>
      <c r="O4" s="233"/>
    </row>
    <row r="5" spans="1:18" s="218" customFormat="1" ht="20.100000000000001" customHeight="1">
      <c r="A5" s="498" t="s">
        <v>528</v>
      </c>
      <c r="B5" s="500" t="s">
        <v>529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530</v>
      </c>
      <c r="O5" s="233"/>
    </row>
    <row r="6" spans="1:18" s="220" customFormat="1" ht="20.100000000000001" customHeight="1">
      <c r="A6" s="499"/>
      <c r="B6" s="219" t="s">
        <v>531</v>
      </c>
      <c r="C6" s="219" t="s">
        <v>532</v>
      </c>
      <c r="D6" s="219" t="s">
        <v>464</v>
      </c>
      <c r="E6" s="219" t="s">
        <v>465</v>
      </c>
      <c r="F6" s="219" t="s">
        <v>533</v>
      </c>
      <c r="G6" s="219" t="s">
        <v>467</v>
      </c>
      <c r="H6" s="219" t="s">
        <v>468</v>
      </c>
      <c r="I6" s="219" t="s">
        <v>469</v>
      </c>
      <c r="J6" s="219" t="s">
        <v>502</v>
      </c>
      <c r="K6" s="219" t="s">
        <v>255</v>
      </c>
      <c r="L6" s="502"/>
      <c r="O6" s="233"/>
    </row>
    <row r="7" spans="1:18" s="220" customFormat="1" ht="20.100000000000001" customHeight="1">
      <c r="A7" s="499"/>
      <c r="B7" s="219" t="s">
        <v>534</v>
      </c>
      <c r="C7" s="219" t="s">
        <v>535</v>
      </c>
      <c r="D7" s="219" t="s">
        <v>472</v>
      </c>
      <c r="E7" s="219" t="s">
        <v>536</v>
      </c>
      <c r="F7" s="219" t="s">
        <v>537</v>
      </c>
      <c r="G7" s="219" t="s">
        <v>475</v>
      </c>
      <c r="H7" s="219" t="s">
        <v>538</v>
      </c>
      <c r="I7" s="219" t="s">
        <v>477</v>
      </c>
      <c r="J7" s="219" t="s">
        <v>478</v>
      </c>
      <c r="K7" s="219" t="s">
        <v>111</v>
      </c>
      <c r="L7" s="502"/>
      <c r="O7" s="233"/>
    </row>
    <row r="8" spans="1:18" ht="20.100000000000001" customHeight="1">
      <c r="A8" s="276" t="s">
        <v>539</v>
      </c>
      <c r="B8" s="222">
        <v>30821</v>
      </c>
      <c r="C8" s="222">
        <v>1376195</v>
      </c>
      <c r="D8" s="222">
        <v>1155886</v>
      </c>
      <c r="E8" s="222">
        <v>27275</v>
      </c>
      <c r="F8" s="222">
        <v>0</v>
      </c>
      <c r="G8" s="222">
        <v>0</v>
      </c>
      <c r="H8" s="222">
        <v>0</v>
      </c>
      <c r="I8" s="222">
        <v>0</v>
      </c>
      <c r="J8" s="222">
        <v>0</v>
      </c>
      <c r="K8" s="222">
        <v>2590177</v>
      </c>
      <c r="L8" s="223" t="s">
        <v>540</v>
      </c>
      <c r="O8" s="233"/>
    </row>
    <row r="9" spans="1:18" ht="20.100000000000001" customHeight="1">
      <c r="A9" s="277" t="s">
        <v>541</v>
      </c>
      <c r="B9" s="226">
        <v>47569</v>
      </c>
      <c r="C9" s="226">
        <v>89261</v>
      </c>
      <c r="D9" s="226">
        <v>536153</v>
      </c>
      <c r="E9" s="226">
        <v>1532654</v>
      </c>
      <c r="F9" s="226">
        <v>422167</v>
      </c>
      <c r="G9" s="226">
        <v>2258</v>
      </c>
      <c r="H9" s="226">
        <v>0</v>
      </c>
      <c r="I9" s="226">
        <v>0</v>
      </c>
      <c r="J9" s="226">
        <v>0</v>
      </c>
      <c r="K9" s="222">
        <v>2630062</v>
      </c>
      <c r="L9" s="227" t="s">
        <v>542</v>
      </c>
      <c r="O9" s="233"/>
    </row>
    <row r="10" spans="1:18" ht="20.100000000000001" customHeight="1">
      <c r="A10" s="276" t="s">
        <v>543</v>
      </c>
      <c r="B10" s="222">
        <v>114399</v>
      </c>
      <c r="C10" s="222">
        <v>193237</v>
      </c>
      <c r="D10" s="222">
        <v>240062</v>
      </c>
      <c r="E10" s="222">
        <v>454767</v>
      </c>
      <c r="F10" s="222">
        <v>1483074</v>
      </c>
      <c r="G10" s="222">
        <v>133790</v>
      </c>
      <c r="H10" s="222">
        <v>145282</v>
      </c>
      <c r="I10" s="222">
        <v>1381</v>
      </c>
      <c r="J10" s="222">
        <v>0</v>
      </c>
      <c r="K10" s="222">
        <v>2765992</v>
      </c>
      <c r="L10" s="223" t="s">
        <v>544</v>
      </c>
      <c r="O10" s="233"/>
    </row>
    <row r="11" spans="1:18" ht="20.100000000000001" customHeight="1">
      <c r="A11" s="277" t="s">
        <v>545</v>
      </c>
      <c r="B11" s="226">
        <v>148578</v>
      </c>
      <c r="C11" s="226">
        <v>307578</v>
      </c>
      <c r="D11" s="226">
        <v>357726</v>
      </c>
      <c r="E11" s="226">
        <v>529541</v>
      </c>
      <c r="F11" s="226">
        <v>1036982</v>
      </c>
      <c r="G11" s="226">
        <v>171063</v>
      </c>
      <c r="H11" s="226">
        <v>552158</v>
      </c>
      <c r="I11" s="226">
        <v>12561</v>
      </c>
      <c r="J11" s="226">
        <v>2145</v>
      </c>
      <c r="K11" s="222">
        <v>3118332</v>
      </c>
      <c r="L11" s="227" t="s">
        <v>546</v>
      </c>
      <c r="O11" s="233"/>
    </row>
    <row r="12" spans="1:18" ht="20.100000000000001" customHeight="1">
      <c r="A12" s="276" t="s">
        <v>547</v>
      </c>
      <c r="B12" s="222">
        <v>234481</v>
      </c>
      <c r="C12" s="222">
        <v>375600</v>
      </c>
      <c r="D12" s="222">
        <v>463764</v>
      </c>
      <c r="E12" s="222">
        <v>509038</v>
      </c>
      <c r="F12" s="222">
        <v>667677</v>
      </c>
      <c r="G12" s="222">
        <v>153465</v>
      </c>
      <c r="H12" s="222">
        <v>539513</v>
      </c>
      <c r="I12" s="222">
        <v>22450</v>
      </c>
      <c r="J12" s="222">
        <v>4841</v>
      </c>
      <c r="K12" s="222">
        <v>2970829</v>
      </c>
      <c r="L12" s="223" t="s">
        <v>548</v>
      </c>
      <c r="O12" s="233"/>
    </row>
    <row r="13" spans="1:18" ht="20.100000000000001" customHeight="1">
      <c r="A13" s="277" t="s">
        <v>549</v>
      </c>
      <c r="B13" s="226">
        <v>272180</v>
      </c>
      <c r="C13" s="226">
        <v>335579</v>
      </c>
      <c r="D13" s="226">
        <v>360582</v>
      </c>
      <c r="E13" s="226">
        <v>448979</v>
      </c>
      <c r="F13" s="226">
        <v>482842</v>
      </c>
      <c r="G13" s="226">
        <v>130387</v>
      </c>
      <c r="H13" s="226">
        <v>448156</v>
      </c>
      <c r="I13" s="226">
        <v>25735</v>
      </c>
      <c r="J13" s="226">
        <v>9120</v>
      </c>
      <c r="K13" s="222">
        <v>2513560</v>
      </c>
      <c r="L13" s="227" t="s">
        <v>550</v>
      </c>
      <c r="O13" s="233"/>
    </row>
    <row r="14" spans="1:18" ht="20.100000000000001" customHeight="1">
      <c r="A14" s="276" t="s">
        <v>551</v>
      </c>
      <c r="B14" s="222">
        <v>255461</v>
      </c>
      <c r="C14" s="222">
        <v>252725</v>
      </c>
      <c r="D14" s="222">
        <v>270978</v>
      </c>
      <c r="E14" s="222">
        <v>321946</v>
      </c>
      <c r="F14" s="222">
        <v>315699</v>
      </c>
      <c r="G14" s="222">
        <v>110296</v>
      </c>
      <c r="H14" s="222">
        <v>294340</v>
      </c>
      <c r="I14" s="222">
        <v>18587</v>
      </c>
      <c r="J14" s="222">
        <v>10612</v>
      </c>
      <c r="K14" s="222">
        <v>1850644</v>
      </c>
      <c r="L14" s="223" t="s">
        <v>552</v>
      </c>
      <c r="O14" s="233"/>
    </row>
    <row r="15" spans="1:18" ht="20.100000000000001" customHeight="1">
      <c r="A15" s="277" t="s">
        <v>553</v>
      </c>
      <c r="B15" s="226">
        <v>271632</v>
      </c>
      <c r="C15" s="226">
        <v>192663</v>
      </c>
      <c r="D15" s="226">
        <v>237434</v>
      </c>
      <c r="E15" s="226">
        <v>229336</v>
      </c>
      <c r="F15" s="226">
        <v>205710</v>
      </c>
      <c r="G15" s="226">
        <v>80043</v>
      </c>
      <c r="H15" s="226">
        <v>208222</v>
      </c>
      <c r="I15" s="226">
        <v>16869</v>
      </c>
      <c r="J15" s="226">
        <v>10730</v>
      </c>
      <c r="K15" s="222">
        <v>1452639</v>
      </c>
      <c r="L15" s="227" t="s">
        <v>554</v>
      </c>
      <c r="O15" s="233"/>
    </row>
    <row r="16" spans="1:18" ht="20.100000000000001" customHeight="1">
      <c r="A16" s="276" t="s">
        <v>263</v>
      </c>
      <c r="B16" s="222">
        <v>242731</v>
      </c>
      <c r="C16" s="222">
        <v>166322</v>
      </c>
      <c r="D16" s="222">
        <v>161049</v>
      </c>
      <c r="E16" s="222">
        <v>132543</v>
      </c>
      <c r="F16" s="222">
        <v>129214</v>
      </c>
      <c r="G16" s="222">
        <v>48202</v>
      </c>
      <c r="H16" s="222">
        <v>117806</v>
      </c>
      <c r="I16" s="222">
        <v>13051</v>
      </c>
      <c r="J16" s="222">
        <v>8522</v>
      </c>
      <c r="K16" s="222">
        <v>1019440</v>
      </c>
      <c r="L16" s="223" t="s">
        <v>555</v>
      </c>
      <c r="O16" s="233"/>
    </row>
    <row r="17" spans="1:15" ht="20.100000000000001" customHeight="1">
      <c r="A17" s="277" t="s">
        <v>556</v>
      </c>
      <c r="B17" s="226">
        <v>194748</v>
      </c>
      <c r="C17" s="226">
        <v>87612</v>
      </c>
      <c r="D17" s="226">
        <v>87243</v>
      </c>
      <c r="E17" s="226">
        <v>59645</v>
      </c>
      <c r="F17" s="226">
        <v>75170</v>
      </c>
      <c r="G17" s="226">
        <v>22580</v>
      </c>
      <c r="H17" s="226">
        <v>68782</v>
      </c>
      <c r="I17" s="226">
        <v>10130</v>
      </c>
      <c r="J17" s="226">
        <v>8315</v>
      </c>
      <c r="K17" s="222">
        <v>614225</v>
      </c>
      <c r="L17" s="227" t="s">
        <v>557</v>
      </c>
      <c r="O17" s="233"/>
    </row>
    <row r="18" spans="1:15" ht="20.100000000000001" customHeight="1">
      <c r="A18" s="276" t="s">
        <v>558</v>
      </c>
      <c r="B18" s="222">
        <v>177476</v>
      </c>
      <c r="C18" s="222">
        <v>57100</v>
      </c>
      <c r="D18" s="222">
        <v>55863</v>
      </c>
      <c r="E18" s="222">
        <v>48888</v>
      </c>
      <c r="F18" s="222">
        <v>34732</v>
      </c>
      <c r="G18" s="222">
        <v>17225</v>
      </c>
      <c r="H18" s="222">
        <v>32621</v>
      </c>
      <c r="I18" s="222">
        <v>5938</v>
      </c>
      <c r="J18" s="222">
        <v>3546</v>
      </c>
      <c r="K18" s="222">
        <v>433389</v>
      </c>
      <c r="L18" s="223" t="s">
        <v>559</v>
      </c>
      <c r="O18" s="233"/>
    </row>
    <row r="19" spans="1:15" ht="20.100000000000001" customHeight="1">
      <c r="A19" s="277" t="s">
        <v>560</v>
      </c>
      <c r="B19" s="226">
        <v>394291</v>
      </c>
      <c r="C19" s="226">
        <v>94440</v>
      </c>
      <c r="D19" s="226">
        <v>69728</v>
      </c>
      <c r="E19" s="226">
        <v>36758</v>
      </c>
      <c r="F19" s="226">
        <v>37438</v>
      </c>
      <c r="G19" s="226">
        <v>16436</v>
      </c>
      <c r="H19" s="226">
        <v>23955</v>
      </c>
      <c r="I19" s="226">
        <v>3446</v>
      </c>
      <c r="J19" s="226">
        <v>2239</v>
      </c>
      <c r="K19" s="222">
        <v>678731</v>
      </c>
      <c r="L19" s="227" t="s">
        <v>561</v>
      </c>
      <c r="O19" s="233"/>
    </row>
    <row r="20" spans="1:15" s="237" customFormat="1" ht="20.100000000000001" customHeight="1" thickBot="1">
      <c r="A20" s="228" t="s">
        <v>214</v>
      </c>
      <c r="B20" s="229">
        <v>2384367</v>
      </c>
      <c r="C20" s="229">
        <v>3528312</v>
      </c>
      <c r="D20" s="229">
        <v>3996468</v>
      </c>
      <c r="E20" s="229">
        <v>4331370</v>
      </c>
      <c r="F20" s="229">
        <v>4890705</v>
      </c>
      <c r="G20" s="229">
        <v>885745</v>
      </c>
      <c r="H20" s="229">
        <v>2430835</v>
      </c>
      <c r="I20" s="229">
        <v>130148</v>
      </c>
      <c r="J20" s="229">
        <v>60070</v>
      </c>
      <c r="K20" s="229">
        <v>22638020</v>
      </c>
      <c r="L20" s="230" t="s">
        <v>111</v>
      </c>
      <c r="O20" s="233"/>
    </row>
  </sheetData>
  <mergeCells count="6">
    <mergeCell ref="L5:L7"/>
    <mergeCell ref="A1:B1"/>
    <mergeCell ref="C2:K2"/>
    <mergeCell ref="C3:K3"/>
    <mergeCell ref="A5:A7"/>
    <mergeCell ref="B5:K5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topLeftCell="A4" zoomScaleNormal="100" zoomScaleSheetLayoutView="70" workbookViewId="0">
      <selection activeCell="E1" sqref="E1"/>
    </sheetView>
  </sheetViews>
  <sheetFormatPr defaultColWidth="9" defaultRowHeight="20.100000000000001" customHeight="1"/>
  <cols>
    <col min="1" max="1" width="20.75" style="236" customWidth="1"/>
    <col min="2" max="11" width="13.75" style="236" customWidth="1"/>
    <col min="12" max="12" width="20.75" style="236" customWidth="1"/>
    <col min="13" max="14" width="9" style="236"/>
    <col min="15" max="15" width="9.375" style="278" customWidth="1"/>
    <col min="16" max="16384" width="9" style="236"/>
  </cols>
  <sheetData>
    <row r="1" spans="1:18" s="260" customFormat="1" ht="20.100000000000001" customHeight="1">
      <c r="A1" s="503" t="s">
        <v>562</v>
      </c>
      <c r="B1" s="503"/>
      <c r="E1" s="270"/>
      <c r="F1" s="270"/>
      <c r="G1" s="270"/>
      <c r="H1" s="270"/>
      <c r="I1" s="270"/>
      <c r="J1" s="270"/>
      <c r="K1" s="271"/>
      <c r="L1" s="215" t="s">
        <v>563</v>
      </c>
      <c r="M1" s="215"/>
      <c r="O1" s="233" t="s">
        <v>142</v>
      </c>
      <c r="P1" s="272"/>
      <c r="Q1" s="272"/>
      <c r="R1" s="272"/>
    </row>
    <row r="2" spans="1:18" s="232" customFormat="1" ht="30" customHeight="1">
      <c r="A2" s="273"/>
      <c r="B2" s="273"/>
      <c r="C2" s="497" t="s">
        <v>398</v>
      </c>
      <c r="D2" s="497"/>
      <c r="E2" s="497"/>
      <c r="F2" s="497"/>
      <c r="G2" s="497"/>
      <c r="H2" s="497"/>
      <c r="I2" s="497"/>
      <c r="J2" s="497"/>
      <c r="K2" s="497"/>
      <c r="O2" s="233"/>
    </row>
    <row r="3" spans="1:18" s="232" customFormat="1" ht="30" customHeight="1">
      <c r="A3" s="274"/>
      <c r="B3" s="274"/>
      <c r="C3" s="497" t="s">
        <v>399</v>
      </c>
      <c r="D3" s="497"/>
      <c r="E3" s="497"/>
      <c r="F3" s="497"/>
      <c r="G3" s="497"/>
      <c r="H3" s="497"/>
      <c r="I3" s="497"/>
      <c r="J3" s="497"/>
      <c r="K3" s="497"/>
      <c r="O3" s="233"/>
    </row>
    <row r="4" spans="1:18" s="232" customFormat="1" ht="20.100000000000001" customHeight="1" thickBot="1">
      <c r="A4" s="215" t="s">
        <v>98</v>
      </c>
      <c r="B4" s="215"/>
      <c r="D4" s="275"/>
      <c r="E4" s="275"/>
      <c r="F4" s="275"/>
      <c r="G4" s="275"/>
      <c r="H4" s="275"/>
      <c r="I4" s="235"/>
      <c r="J4" s="235"/>
      <c r="K4" s="253"/>
      <c r="L4" s="253" t="s">
        <v>99</v>
      </c>
      <c r="M4" s="215"/>
      <c r="O4" s="233"/>
    </row>
    <row r="5" spans="1:18" s="218" customFormat="1" ht="20.100000000000001" customHeight="1">
      <c r="A5" s="498" t="s">
        <v>528</v>
      </c>
      <c r="B5" s="500" t="s">
        <v>529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530</v>
      </c>
      <c r="O5" s="233"/>
    </row>
    <row r="6" spans="1:18" s="220" customFormat="1" ht="20.100000000000001" customHeight="1">
      <c r="A6" s="499"/>
      <c r="B6" s="219" t="s">
        <v>531</v>
      </c>
      <c r="C6" s="219" t="s">
        <v>532</v>
      </c>
      <c r="D6" s="219" t="s">
        <v>464</v>
      </c>
      <c r="E6" s="219" t="s">
        <v>465</v>
      </c>
      <c r="F6" s="219" t="s">
        <v>533</v>
      </c>
      <c r="G6" s="219" t="s">
        <v>467</v>
      </c>
      <c r="H6" s="219" t="s">
        <v>468</v>
      </c>
      <c r="I6" s="219" t="s">
        <v>469</v>
      </c>
      <c r="J6" s="219" t="s">
        <v>502</v>
      </c>
      <c r="K6" s="219" t="s">
        <v>255</v>
      </c>
      <c r="L6" s="502"/>
      <c r="O6" s="233"/>
    </row>
    <row r="7" spans="1:18" s="220" customFormat="1" ht="20.100000000000001" customHeight="1">
      <c r="A7" s="499"/>
      <c r="B7" s="219" t="s">
        <v>534</v>
      </c>
      <c r="C7" s="219" t="s">
        <v>535</v>
      </c>
      <c r="D7" s="219" t="s">
        <v>472</v>
      </c>
      <c r="E7" s="219" t="s">
        <v>536</v>
      </c>
      <c r="F7" s="219" t="s">
        <v>537</v>
      </c>
      <c r="G7" s="219" t="s">
        <v>475</v>
      </c>
      <c r="H7" s="219" t="s">
        <v>538</v>
      </c>
      <c r="I7" s="219" t="s">
        <v>477</v>
      </c>
      <c r="J7" s="219" t="s">
        <v>478</v>
      </c>
      <c r="K7" s="219" t="s">
        <v>111</v>
      </c>
      <c r="L7" s="502"/>
      <c r="O7" s="233"/>
    </row>
    <row r="8" spans="1:18" ht="20.100000000000001" customHeight="1">
      <c r="A8" s="276" t="s">
        <v>539</v>
      </c>
      <c r="B8" s="222">
        <v>14820</v>
      </c>
      <c r="C8" s="222">
        <v>721322</v>
      </c>
      <c r="D8" s="222">
        <v>612062</v>
      </c>
      <c r="E8" s="222">
        <v>18647</v>
      </c>
      <c r="F8" s="222">
        <v>0</v>
      </c>
      <c r="G8" s="222">
        <v>0</v>
      </c>
      <c r="H8" s="222">
        <v>0</v>
      </c>
      <c r="I8" s="222">
        <v>0</v>
      </c>
      <c r="J8" s="222">
        <v>0</v>
      </c>
      <c r="K8" s="222">
        <v>1366851</v>
      </c>
      <c r="L8" s="223" t="s">
        <v>540</v>
      </c>
      <c r="O8" s="233"/>
    </row>
    <row r="9" spans="1:18" ht="20.100000000000001" customHeight="1">
      <c r="A9" s="277" t="s">
        <v>541</v>
      </c>
      <c r="B9" s="226">
        <v>14988</v>
      </c>
      <c r="C9" s="226">
        <v>33984</v>
      </c>
      <c r="D9" s="226">
        <v>283232</v>
      </c>
      <c r="E9" s="226">
        <v>838870</v>
      </c>
      <c r="F9" s="226">
        <v>227981</v>
      </c>
      <c r="G9" s="226">
        <v>1485</v>
      </c>
      <c r="H9" s="226">
        <v>0</v>
      </c>
      <c r="I9" s="226">
        <v>0</v>
      </c>
      <c r="J9" s="226">
        <v>0</v>
      </c>
      <c r="K9" s="226">
        <v>1400540</v>
      </c>
      <c r="L9" s="227" t="s">
        <v>542</v>
      </c>
      <c r="O9" s="233"/>
    </row>
    <row r="10" spans="1:18" ht="20.100000000000001" customHeight="1">
      <c r="A10" s="276" t="s">
        <v>543</v>
      </c>
      <c r="B10" s="222">
        <v>53298</v>
      </c>
      <c r="C10" s="222">
        <v>81969</v>
      </c>
      <c r="D10" s="222">
        <v>127588</v>
      </c>
      <c r="E10" s="222">
        <v>223370</v>
      </c>
      <c r="F10" s="222">
        <v>868076</v>
      </c>
      <c r="G10" s="222">
        <v>105011</v>
      </c>
      <c r="H10" s="222">
        <v>54935</v>
      </c>
      <c r="I10" s="222">
        <v>667</v>
      </c>
      <c r="J10" s="222">
        <v>0</v>
      </c>
      <c r="K10" s="226">
        <v>1514914</v>
      </c>
      <c r="L10" s="223" t="s">
        <v>544</v>
      </c>
      <c r="O10" s="233"/>
    </row>
    <row r="11" spans="1:18" ht="20.100000000000001" customHeight="1">
      <c r="A11" s="277" t="s">
        <v>545</v>
      </c>
      <c r="B11" s="226">
        <v>94569</v>
      </c>
      <c r="C11" s="226">
        <v>188435</v>
      </c>
      <c r="D11" s="226">
        <v>212464</v>
      </c>
      <c r="E11" s="226">
        <v>324471</v>
      </c>
      <c r="F11" s="226">
        <v>561820</v>
      </c>
      <c r="G11" s="226">
        <v>124751</v>
      </c>
      <c r="H11" s="226">
        <v>265215</v>
      </c>
      <c r="I11" s="226">
        <v>7280</v>
      </c>
      <c r="J11" s="226">
        <v>1154</v>
      </c>
      <c r="K11" s="226">
        <v>1780159</v>
      </c>
      <c r="L11" s="227" t="s">
        <v>546</v>
      </c>
      <c r="O11" s="233"/>
    </row>
    <row r="12" spans="1:18" ht="20.100000000000001" customHeight="1">
      <c r="A12" s="276" t="s">
        <v>547</v>
      </c>
      <c r="B12" s="222">
        <v>121423</v>
      </c>
      <c r="C12" s="222">
        <v>243073</v>
      </c>
      <c r="D12" s="222">
        <v>299383</v>
      </c>
      <c r="E12" s="222">
        <v>350221</v>
      </c>
      <c r="F12" s="222">
        <v>410364</v>
      </c>
      <c r="G12" s="222">
        <v>104150</v>
      </c>
      <c r="H12" s="222">
        <v>266866</v>
      </c>
      <c r="I12" s="222">
        <v>14802</v>
      </c>
      <c r="J12" s="222">
        <v>2882</v>
      </c>
      <c r="K12" s="226">
        <v>1813164</v>
      </c>
      <c r="L12" s="223" t="s">
        <v>548</v>
      </c>
      <c r="O12" s="233"/>
    </row>
    <row r="13" spans="1:18" ht="20.100000000000001" customHeight="1">
      <c r="A13" s="277" t="s">
        <v>549</v>
      </c>
      <c r="B13" s="226">
        <v>126213</v>
      </c>
      <c r="C13" s="226">
        <v>199805</v>
      </c>
      <c r="D13" s="226">
        <v>221416</v>
      </c>
      <c r="E13" s="226">
        <v>305513</v>
      </c>
      <c r="F13" s="226">
        <v>311193</v>
      </c>
      <c r="G13" s="226">
        <v>84594</v>
      </c>
      <c r="H13" s="226">
        <v>274497</v>
      </c>
      <c r="I13" s="226">
        <v>18950</v>
      </c>
      <c r="J13" s="226">
        <v>5986</v>
      </c>
      <c r="K13" s="226">
        <v>1548167</v>
      </c>
      <c r="L13" s="227" t="s">
        <v>550</v>
      </c>
      <c r="O13" s="233"/>
    </row>
    <row r="14" spans="1:18" ht="20.100000000000001" customHeight="1">
      <c r="A14" s="276" t="s">
        <v>551</v>
      </c>
      <c r="B14" s="222">
        <v>120129</v>
      </c>
      <c r="C14" s="222">
        <v>156947</v>
      </c>
      <c r="D14" s="222">
        <v>175476</v>
      </c>
      <c r="E14" s="222">
        <v>229508</v>
      </c>
      <c r="F14" s="222">
        <v>223630</v>
      </c>
      <c r="G14" s="222">
        <v>65307</v>
      </c>
      <c r="H14" s="222">
        <v>160934</v>
      </c>
      <c r="I14" s="222">
        <v>14459</v>
      </c>
      <c r="J14" s="222">
        <v>7643</v>
      </c>
      <c r="K14" s="226">
        <v>1154033</v>
      </c>
      <c r="L14" s="223" t="s">
        <v>552</v>
      </c>
      <c r="O14" s="233"/>
    </row>
    <row r="15" spans="1:18" ht="20.100000000000001" customHeight="1">
      <c r="A15" s="277" t="s">
        <v>553</v>
      </c>
      <c r="B15" s="226">
        <v>100935</v>
      </c>
      <c r="C15" s="226">
        <v>120554</v>
      </c>
      <c r="D15" s="226">
        <v>151534</v>
      </c>
      <c r="E15" s="226">
        <v>172900</v>
      </c>
      <c r="F15" s="226">
        <v>143106</v>
      </c>
      <c r="G15" s="226">
        <v>54422</v>
      </c>
      <c r="H15" s="226">
        <v>124480</v>
      </c>
      <c r="I15" s="226">
        <v>13811</v>
      </c>
      <c r="J15" s="226">
        <v>8056</v>
      </c>
      <c r="K15" s="226">
        <v>889798</v>
      </c>
      <c r="L15" s="227" t="s">
        <v>554</v>
      </c>
      <c r="O15" s="233"/>
    </row>
    <row r="16" spans="1:18" ht="20.100000000000001" customHeight="1">
      <c r="A16" s="276" t="s">
        <v>263</v>
      </c>
      <c r="B16" s="222">
        <v>85652</v>
      </c>
      <c r="C16" s="222">
        <v>93389</v>
      </c>
      <c r="D16" s="222">
        <v>105225</v>
      </c>
      <c r="E16" s="222">
        <v>93613</v>
      </c>
      <c r="F16" s="222">
        <v>102379</v>
      </c>
      <c r="G16" s="222">
        <v>33814</v>
      </c>
      <c r="H16" s="222">
        <v>90488</v>
      </c>
      <c r="I16" s="222">
        <v>11141</v>
      </c>
      <c r="J16" s="222">
        <v>6903</v>
      </c>
      <c r="K16" s="226">
        <v>622604</v>
      </c>
      <c r="L16" s="223" t="s">
        <v>555</v>
      </c>
      <c r="O16" s="233"/>
    </row>
    <row r="17" spans="1:15" ht="20.100000000000001" customHeight="1">
      <c r="A17" s="277" t="s">
        <v>556</v>
      </c>
      <c r="B17" s="226">
        <v>61920</v>
      </c>
      <c r="C17" s="226">
        <v>48490</v>
      </c>
      <c r="D17" s="226">
        <v>63530</v>
      </c>
      <c r="E17" s="226">
        <v>47077</v>
      </c>
      <c r="F17" s="226">
        <v>62624</v>
      </c>
      <c r="G17" s="226">
        <v>17761</v>
      </c>
      <c r="H17" s="226">
        <v>54101</v>
      </c>
      <c r="I17" s="226">
        <v>8660</v>
      </c>
      <c r="J17" s="226">
        <v>7444</v>
      </c>
      <c r="K17" s="226">
        <v>371607</v>
      </c>
      <c r="L17" s="227" t="s">
        <v>557</v>
      </c>
      <c r="O17" s="233"/>
    </row>
    <row r="18" spans="1:15" ht="20.100000000000001" customHeight="1">
      <c r="A18" s="276" t="s">
        <v>558</v>
      </c>
      <c r="B18" s="222">
        <v>59650</v>
      </c>
      <c r="C18" s="222">
        <v>32978</v>
      </c>
      <c r="D18" s="222">
        <v>43214</v>
      </c>
      <c r="E18" s="222">
        <v>41689</v>
      </c>
      <c r="F18" s="222">
        <v>29932</v>
      </c>
      <c r="G18" s="222">
        <v>15359</v>
      </c>
      <c r="H18" s="222">
        <v>26568</v>
      </c>
      <c r="I18" s="222">
        <v>4921</v>
      </c>
      <c r="J18" s="222">
        <v>3174</v>
      </c>
      <c r="K18" s="226">
        <v>257485</v>
      </c>
      <c r="L18" s="223" t="s">
        <v>559</v>
      </c>
      <c r="O18" s="233"/>
    </row>
    <row r="19" spans="1:15" ht="20.100000000000001" customHeight="1">
      <c r="A19" s="277" t="s">
        <v>560</v>
      </c>
      <c r="B19" s="226">
        <v>169538</v>
      </c>
      <c r="C19" s="226">
        <v>67005</v>
      </c>
      <c r="D19" s="226">
        <v>58395</v>
      </c>
      <c r="E19" s="226">
        <v>33164</v>
      </c>
      <c r="F19" s="226">
        <v>31857</v>
      </c>
      <c r="G19" s="226">
        <v>14466</v>
      </c>
      <c r="H19" s="226">
        <v>21986</v>
      </c>
      <c r="I19" s="226">
        <v>3163</v>
      </c>
      <c r="J19" s="226">
        <v>2026</v>
      </c>
      <c r="K19" s="226">
        <v>401600</v>
      </c>
      <c r="L19" s="227" t="s">
        <v>561</v>
      </c>
      <c r="O19" s="233"/>
    </row>
    <row r="20" spans="1:15" s="237" customFormat="1" ht="20.100000000000001" customHeight="1" thickBot="1">
      <c r="A20" s="228" t="s">
        <v>214</v>
      </c>
      <c r="B20" s="229">
        <v>1023135</v>
      </c>
      <c r="C20" s="229">
        <v>1987951</v>
      </c>
      <c r="D20" s="229">
        <v>2353519</v>
      </c>
      <c r="E20" s="229">
        <v>2679043</v>
      </c>
      <c r="F20" s="229">
        <v>2972962</v>
      </c>
      <c r="G20" s="229">
        <v>621120</v>
      </c>
      <c r="H20" s="229">
        <v>1340070</v>
      </c>
      <c r="I20" s="229">
        <v>97854</v>
      </c>
      <c r="J20" s="229">
        <v>45268</v>
      </c>
      <c r="K20" s="229">
        <v>13120922</v>
      </c>
      <c r="L20" s="230" t="s">
        <v>111</v>
      </c>
      <c r="O20" s="233"/>
    </row>
  </sheetData>
  <mergeCells count="6">
    <mergeCell ref="L5:L7"/>
    <mergeCell ref="A1:B1"/>
    <mergeCell ref="C2:K2"/>
    <mergeCell ref="C3:K3"/>
    <mergeCell ref="A5:A7"/>
    <mergeCell ref="B5:K5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topLeftCell="A4" zoomScaleNormal="100" zoomScaleSheetLayoutView="70" workbookViewId="0">
      <selection activeCell="E1" sqref="E1"/>
    </sheetView>
  </sheetViews>
  <sheetFormatPr defaultColWidth="9" defaultRowHeight="20.100000000000001" customHeight="1"/>
  <cols>
    <col min="1" max="1" width="20.75" style="236" customWidth="1"/>
    <col min="2" max="11" width="13.75" style="236" customWidth="1"/>
    <col min="12" max="12" width="20.75" style="236" customWidth="1"/>
    <col min="13" max="14" width="9" style="236"/>
    <col min="15" max="15" width="9.375" style="278" customWidth="1"/>
    <col min="16" max="16384" width="9" style="236"/>
  </cols>
  <sheetData>
    <row r="1" spans="1:18" s="260" customFormat="1" ht="20.100000000000001" customHeight="1">
      <c r="A1" s="503" t="s">
        <v>564</v>
      </c>
      <c r="B1" s="503"/>
      <c r="E1" s="270"/>
      <c r="F1" s="270"/>
      <c r="G1" s="270"/>
      <c r="H1" s="270"/>
      <c r="I1" s="270"/>
      <c r="J1" s="270"/>
      <c r="K1" s="271"/>
      <c r="L1" s="215" t="s">
        <v>565</v>
      </c>
      <c r="M1" s="215"/>
      <c r="O1" s="233" t="s">
        <v>142</v>
      </c>
      <c r="P1" s="272"/>
      <c r="Q1" s="272"/>
      <c r="R1" s="272"/>
    </row>
    <row r="2" spans="1:18" s="232" customFormat="1" ht="30" customHeight="1">
      <c r="A2" s="273"/>
      <c r="B2" s="273"/>
      <c r="C2" s="497" t="s">
        <v>401</v>
      </c>
      <c r="D2" s="497"/>
      <c r="E2" s="497"/>
      <c r="F2" s="497"/>
      <c r="G2" s="497"/>
      <c r="H2" s="497"/>
      <c r="I2" s="497"/>
      <c r="J2" s="497"/>
      <c r="K2" s="242"/>
      <c r="O2" s="233"/>
    </row>
    <row r="3" spans="1:18" s="232" customFormat="1" ht="30" customHeight="1">
      <c r="A3" s="274"/>
      <c r="B3" s="274"/>
      <c r="C3" s="497" t="s">
        <v>402</v>
      </c>
      <c r="D3" s="497"/>
      <c r="E3" s="497"/>
      <c r="F3" s="497"/>
      <c r="G3" s="497"/>
      <c r="H3" s="497"/>
      <c r="I3" s="497"/>
      <c r="J3" s="497"/>
      <c r="K3" s="242"/>
      <c r="O3" s="233"/>
    </row>
    <row r="4" spans="1:18" s="232" customFormat="1" ht="20.100000000000001" customHeight="1" thickBot="1">
      <c r="A4" s="215" t="s">
        <v>98</v>
      </c>
      <c r="B4" s="215"/>
      <c r="D4" s="275"/>
      <c r="E4" s="275"/>
      <c r="F4" s="275"/>
      <c r="G4" s="275"/>
      <c r="H4" s="275"/>
      <c r="I4" s="235"/>
      <c r="J4" s="235"/>
      <c r="K4" s="215"/>
      <c r="L4" s="215" t="s">
        <v>99</v>
      </c>
      <c r="M4" s="215"/>
      <c r="O4" s="233"/>
    </row>
    <row r="5" spans="1:18" s="218" customFormat="1" ht="20.100000000000001" customHeight="1">
      <c r="A5" s="498" t="s">
        <v>528</v>
      </c>
      <c r="B5" s="500" t="s">
        <v>529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530</v>
      </c>
      <c r="O5" s="233"/>
    </row>
    <row r="6" spans="1:18" s="220" customFormat="1" ht="20.100000000000001" customHeight="1">
      <c r="A6" s="499"/>
      <c r="B6" s="219" t="s">
        <v>531</v>
      </c>
      <c r="C6" s="219" t="s">
        <v>532</v>
      </c>
      <c r="D6" s="219" t="s">
        <v>464</v>
      </c>
      <c r="E6" s="219" t="s">
        <v>465</v>
      </c>
      <c r="F6" s="219" t="s">
        <v>533</v>
      </c>
      <c r="G6" s="219" t="s">
        <v>467</v>
      </c>
      <c r="H6" s="219" t="s">
        <v>468</v>
      </c>
      <c r="I6" s="219" t="s">
        <v>469</v>
      </c>
      <c r="J6" s="219" t="s">
        <v>502</v>
      </c>
      <c r="K6" s="219" t="s">
        <v>255</v>
      </c>
      <c r="L6" s="502"/>
      <c r="O6" s="233"/>
    </row>
    <row r="7" spans="1:18" s="220" customFormat="1" ht="20.100000000000001" customHeight="1">
      <c r="A7" s="499"/>
      <c r="B7" s="219" t="s">
        <v>534</v>
      </c>
      <c r="C7" s="219" t="s">
        <v>535</v>
      </c>
      <c r="D7" s="219" t="s">
        <v>472</v>
      </c>
      <c r="E7" s="219" t="s">
        <v>536</v>
      </c>
      <c r="F7" s="219" t="s">
        <v>537</v>
      </c>
      <c r="G7" s="219" t="s">
        <v>475</v>
      </c>
      <c r="H7" s="219" t="s">
        <v>538</v>
      </c>
      <c r="I7" s="219" t="s">
        <v>477</v>
      </c>
      <c r="J7" s="219" t="s">
        <v>478</v>
      </c>
      <c r="K7" s="219" t="s">
        <v>111</v>
      </c>
      <c r="L7" s="502"/>
      <c r="O7" s="233"/>
    </row>
    <row r="8" spans="1:18" ht="20.100000000000001" customHeight="1">
      <c r="A8" s="279" t="s">
        <v>539</v>
      </c>
      <c r="B8" s="222">
        <v>16001</v>
      </c>
      <c r="C8" s="222">
        <v>654873</v>
      </c>
      <c r="D8" s="222">
        <v>543824</v>
      </c>
      <c r="E8" s="222">
        <v>8628</v>
      </c>
      <c r="F8" s="222">
        <v>0</v>
      </c>
      <c r="G8" s="222">
        <v>0</v>
      </c>
      <c r="H8" s="222">
        <v>0</v>
      </c>
      <c r="I8" s="222">
        <v>0</v>
      </c>
      <c r="J8" s="222">
        <v>0</v>
      </c>
      <c r="K8" s="222">
        <v>1223326</v>
      </c>
      <c r="L8" s="223" t="s">
        <v>540</v>
      </c>
      <c r="O8" s="233"/>
    </row>
    <row r="9" spans="1:18" ht="20.100000000000001" customHeight="1">
      <c r="A9" s="280" t="s">
        <v>541</v>
      </c>
      <c r="B9" s="226">
        <v>32581</v>
      </c>
      <c r="C9" s="226">
        <v>55277</v>
      </c>
      <c r="D9" s="226">
        <v>252921</v>
      </c>
      <c r="E9" s="226">
        <v>693784</v>
      </c>
      <c r="F9" s="226">
        <v>194186</v>
      </c>
      <c r="G9" s="226">
        <v>773</v>
      </c>
      <c r="H9" s="226">
        <v>0</v>
      </c>
      <c r="I9" s="226">
        <v>0</v>
      </c>
      <c r="J9" s="226">
        <v>0</v>
      </c>
      <c r="K9" s="222">
        <v>1229522</v>
      </c>
      <c r="L9" s="227" t="s">
        <v>542</v>
      </c>
      <c r="O9" s="233"/>
    </row>
    <row r="10" spans="1:18" ht="20.100000000000001" customHeight="1">
      <c r="A10" s="279" t="s">
        <v>543</v>
      </c>
      <c r="B10" s="222">
        <v>61101</v>
      </c>
      <c r="C10" s="222">
        <v>111268</v>
      </c>
      <c r="D10" s="222">
        <v>112474</v>
      </c>
      <c r="E10" s="222">
        <v>231397</v>
      </c>
      <c r="F10" s="222">
        <v>614998</v>
      </c>
      <c r="G10" s="222">
        <v>28779</v>
      </c>
      <c r="H10" s="222">
        <v>90347</v>
      </c>
      <c r="I10" s="222">
        <v>714</v>
      </c>
      <c r="J10" s="222">
        <v>0</v>
      </c>
      <c r="K10" s="222">
        <v>1251078</v>
      </c>
      <c r="L10" s="223" t="s">
        <v>544</v>
      </c>
      <c r="O10" s="233"/>
    </row>
    <row r="11" spans="1:18" ht="20.100000000000001" customHeight="1">
      <c r="A11" s="280" t="s">
        <v>545</v>
      </c>
      <c r="B11" s="226">
        <v>54009</v>
      </c>
      <c r="C11" s="226">
        <v>119143</v>
      </c>
      <c r="D11" s="226">
        <v>145262</v>
      </c>
      <c r="E11" s="226">
        <v>205070</v>
      </c>
      <c r="F11" s="226">
        <v>475162</v>
      </c>
      <c r="G11" s="226">
        <v>46312</v>
      </c>
      <c r="H11" s="226">
        <v>286943</v>
      </c>
      <c r="I11" s="226">
        <v>5281</v>
      </c>
      <c r="J11" s="226">
        <v>991</v>
      </c>
      <c r="K11" s="222">
        <v>1338173</v>
      </c>
      <c r="L11" s="227" t="s">
        <v>546</v>
      </c>
      <c r="O11" s="233"/>
    </row>
    <row r="12" spans="1:18" ht="20.100000000000001" customHeight="1">
      <c r="A12" s="279" t="s">
        <v>547</v>
      </c>
      <c r="B12" s="222">
        <v>113058</v>
      </c>
      <c r="C12" s="222">
        <v>132527</v>
      </c>
      <c r="D12" s="222">
        <v>164381</v>
      </c>
      <c r="E12" s="222">
        <v>158817</v>
      </c>
      <c r="F12" s="222">
        <v>257313</v>
      </c>
      <c r="G12" s="222">
        <v>49315</v>
      </c>
      <c r="H12" s="222">
        <v>272647</v>
      </c>
      <c r="I12" s="222">
        <v>7648</v>
      </c>
      <c r="J12" s="222">
        <v>1959</v>
      </c>
      <c r="K12" s="222">
        <v>1157665</v>
      </c>
      <c r="L12" s="223" t="s">
        <v>548</v>
      </c>
      <c r="O12" s="233"/>
    </row>
    <row r="13" spans="1:18" ht="20.100000000000001" customHeight="1">
      <c r="A13" s="280" t="s">
        <v>549</v>
      </c>
      <c r="B13" s="226">
        <v>145967</v>
      </c>
      <c r="C13" s="226">
        <v>135774</v>
      </c>
      <c r="D13" s="226">
        <v>139166</v>
      </c>
      <c r="E13" s="226">
        <v>143466</v>
      </c>
      <c r="F13" s="226">
        <v>171649</v>
      </c>
      <c r="G13" s="226">
        <v>45793</v>
      </c>
      <c r="H13" s="226">
        <v>173659</v>
      </c>
      <c r="I13" s="226">
        <v>6785</v>
      </c>
      <c r="J13" s="226">
        <v>3134</v>
      </c>
      <c r="K13" s="222">
        <v>965393</v>
      </c>
      <c r="L13" s="227" t="s">
        <v>550</v>
      </c>
      <c r="O13" s="233"/>
    </row>
    <row r="14" spans="1:18" ht="20.100000000000001" customHeight="1">
      <c r="A14" s="279" t="s">
        <v>551</v>
      </c>
      <c r="B14" s="222">
        <v>135332</v>
      </c>
      <c r="C14" s="222">
        <v>95778</v>
      </c>
      <c r="D14" s="222">
        <v>95502</v>
      </c>
      <c r="E14" s="222">
        <v>92438</v>
      </c>
      <c r="F14" s="222">
        <v>92069</v>
      </c>
      <c r="G14" s="222">
        <v>44989</v>
      </c>
      <c r="H14" s="222">
        <v>133406</v>
      </c>
      <c r="I14" s="222">
        <v>4128</v>
      </c>
      <c r="J14" s="222">
        <v>2969</v>
      </c>
      <c r="K14" s="222">
        <v>696611</v>
      </c>
      <c r="L14" s="223" t="s">
        <v>552</v>
      </c>
      <c r="O14" s="233"/>
    </row>
    <row r="15" spans="1:18" ht="20.100000000000001" customHeight="1">
      <c r="A15" s="280" t="s">
        <v>553</v>
      </c>
      <c r="B15" s="226">
        <v>170697</v>
      </c>
      <c r="C15" s="226">
        <v>72109</v>
      </c>
      <c r="D15" s="226">
        <v>85900</v>
      </c>
      <c r="E15" s="226">
        <v>56436</v>
      </c>
      <c r="F15" s="226">
        <v>62604</v>
      </c>
      <c r="G15" s="226">
        <v>25621</v>
      </c>
      <c r="H15" s="226">
        <v>83742</v>
      </c>
      <c r="I15" s="226">
        <v>3058</v>
      </c>
      <c r="J15" s="226">
        <v>2674</v>
      </c>
      <c r="K15" s="222">
        <v>562841</v>
      </c>
      <c r="L15" s="227" t="s">
        <v>554</v>
      </c>
      <c r="O15" s="233"/>
    </row>
    <row r="16" spans="1:18" ht="20.100000000000001" customHeight="1">
      <c r="A16" s="279" t="s">
        <v>263</v>
      </c>
      <c r="B16" s="222">
        <v>157079</v>
      </c>
      <c r="C16" s="222">
        <v>72933</v>
      </c>
      <c r="D16" s="222">
        <v>55824</v>
      </c>
      <c r="E16" s="222">
        <v>38930</v>
      </c>
      <c r="F16" s="222">
        <v>26835</v>
      </c>
      <c r="G16" s="222">
        <v>14388</v>
      </c>
      <c r="H16" s="222">
        <v>27318</v>
      </c>
      <c r="I16" s="222">
        <v>1910</v>
      </c>
      <c r="J16" s="222">
        <v>1619</v>
      </c>
      <c r="K16" s="222">
        <v>396836</v>
      </c>
      <c r="L16" s="223" t="s">
        <v>555</v>
      </c>
      <c r="O16" s="233"/>
    </row>
    <row r="17" spans="1:15" ht="20.100000000000001" customHeight="1">
      <c r="A17" s="280" t="s">
        <v>556</v>
      </c>
      <c r="B17" s="226">
        <v>132828</v>
      </c>
      <c r="C17" s="226">
        <v>39122</v>
      </c>
      <c r="D17" s="226">
        <v>23713</v>
      </c>
      <c r="E17" s="226">
        <v>12568</v>
      </c>
      <c r="F17" s="226">
        <v>12546</v>
      </c>
      <c r="G17" s="226">
        <v>4819</v>
      </c>
      <c r="H17" s="226">
        <v>14681</v>
      </c>
      <c r="I17" s="226">
        <v>1470</v>
      </c>
      <c r="J17" s="226">
        <v>871</v>
      </c>
      <c r="K17" s="222">
        <v>242618</v>
      </c>
      <c r="L17" s="227" t="s">
        <v>557</v>
      </c>
      <c r="O17" s="233"/>
    </row>
    <row r="18" spans="1:15" ht="20.100000000000001" customHeight="1">
      <c r="A18" s="279" t="s">
        <v>558</v>
      </c>
      <c r="B18" s="222">
        <v>117826</v>
      </c>
      <c r="C18" s="222">
        <v>24122</v>
      </c>
      <c r="D18" s="222">
        <v>12649</v>
      </c>
      <c r="E18" s="222">
        <v>7199</v>
      </c>
      <c r="F18" s="222">
        <v>4800</v>
      </c>
      <c r="G18" s="222">
        <v>1866</v>
      </c>
      <c r="H18" s="222">
        <v>6053</v>
      </c>
      <c r="I18" s="222">
        <v>1017</v>
      </c>
      <c r="J18" s="222">
        <v>372</v>
      </c>
      <c r="K18" s="222">
        <v>175904</v>
      </c>
      <c r="L18" s="223" t="s">
        <v>559</v>
      </c>
      <c r="O18" s="233"/>
    </row>
    <row r="19" spans="1:15" ht="20.100000000000001" customHeight="1">
      <c r="A19" s="280" t="s">
        <v>560</v>
      </c>
      <c r="B19" s="226">
        <v>224753</v>
      </c>
      <c r="C19" s="226">
        <v>27435</v>
      </c>
      <c r="D19" s="226">
        <v>11333</v>
      </c>
      <c r="E19" s="226">
        <v>3594</v>
      </c>
      <c r="F19" s="226">
        <v>5581</v>
      </c>
      <c r="G19" s="226">
        <v>1970</v>
      </c>
      <c r="H19" s="226">
        <v>1969</v>
      </c>
      <c r="I19" s="226">
        <v>283</v>
      </c>
      <c r="J19" s="226">
        <v>213</v>
      </c>
      <c r="K19" s="222">
        <v>277131</v>
      </c>
      <c r="L19" s="227" t="s">
        <v>561</v>
      </c>
      <c r="O19" s="233"/>
    </row>
    <row r="20" spans="1:15" s="237" customFormat="1" ht="20.100000000000001" customHeight="1" thickBot="1">
      <c r="A20" s="228" t="s">
        <v>214</v>
      </c>
      <c r="B20" s="229">
        <v>1361232</v>
      </c>
      <c r="C20" s="229">
        <v>1540361</v>
      </c>
      <c r="D20" s="229">
        <v>1642949</v>
      </c>
      <c r="E20" s="229">
        <v>1652327</v>
      </c>
      <c r="F20" s="229">
        <v>1917743</v>
      </c>
      <c r="G20" s="229">
        <v>264625</v>
      </c>
      <c r="H20" s="229">
        <v>1090765</v>
      </c>
      <c r="I20" s="229">
        <v>32294</v>
      </c>
      <c r="J20" s="229">
        <v>14802</v>
      </c>
      <c r="K20" s="229">
        <v>9517098</v>
      </c>
      <c r="L20" s="230" t="s">
        <v>111</v>
      </c>
      <c r="O20" s="233"/>
    </row>
  </sheetData>
  <mergeCells count="6">
    <mergeCell ref="L5:L7"/>
    <mergeCell ref="A1:B1"/>
    <mergeCell ref="C2:J2"/>
    <mergeCell ref="C3:J3"/>
    <mergeCell ref="A5:A7"/>
    <mergeCell ref="B5:K5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topLeftCell="A4" zoomScale="96" zoomScaleNormal="96" zoomScaleSheetLayoutView="55" workbookViewId="0">
      <selection activeCell="E1" sqref="E1"/>
    </sheetView>
  </sheetViews>
  <sheetFormatPr defaultColWidth="9" defaultRowHeight="20.100000000000001" customHeight="1"/>
  <cols>
    <col min="1" max="1" width="20.75" style="236" customWidth="1"/>
    <col min="2" max="4" width="13" style="236" customWidth="1"/>
    <col min="5" max="5" width="16.625" style="236" customWidth="1"/>
    <col min="6" max="6" width="18.25" style="236" bestFit="1" customWidth="1"/>
    <col min="7" max="7" width="16.625" style="236" bestFit="1" customWidth="1"/>
    <col min="8" max="8" width="14.625" style="236" customWidth="1"/>
    <col min="9" max="9" width="15.75" style="236" bestFit="1" customWidth="1"/>
    <col min="10" max="10" width="13" style="236" customWidth="1"/>
    <col min="11" max="11" width="13.75" style="236" customWidth="1"/>
    <col min="12" max="12" width="20.75" style="236" customWidth="1"/>
    <col min="13" max="14" width="9" style="236"/>
    <col min="15" max="15" width="9.375" style="278" customWidth="1"/>
    <col min="16" max="16384" width="9" style="236"/>
  </cols>
  <sheetData>
    <row r="1" spans="1:18" s="260" customFormat="1" ht="20.100000000000001" customHeight="1">
      <c r="A1" s="503" t="s">
        <v>566</v>
      </c>
      <c r="B1" s="503"/>
      <c r="E1" s="270"/>
      <c r="F1" s="270"/>
      <c r="G1" s="270"/>
      <c r="H1" s="270"/>
      <c r="I1" s="270"/>
      <c r="J1" s="270"/>
      <c r="K1" s="271"/>
      <c r="L1" s="251" t="s">
        <v>567</v>
      </c>
      <c r="M1" s="251"/>
      <c r="O1" s="233" t="s">
        <v>142</v>
      </c>
      <c r="P1" s="272"/>
      <c r="Q1" s="272"/>
      <c r="R1" s="272"/>
    </row>
    <row r="2" spans="1:18" s="232" customFormat="1" ht="30" customHeight="1">
      <c r="A2" s="273"/>
      <c r="B2" s="273"/>
      <c r="C2" s="497" t="s">
        <v>404</v>
      </c>
      <c r="D2" s="497"/>
      <c r="E2" s="497"/>
      <c r="F2" s="497"/>
      <c r="G2" s="497"/>
      <c r="H2" s="497"/>
      <c r="I2" s="497"/>
      <c r="J2" s="497"/>
      <c r="K2" s="242"/>
      <c r="O2" s="233"/>
    </row>
    <row r="3" spans="1:18" s="232" customFormat="1" ht="30" customHeight="1">
      <c r="A3" s="273"/>
      <c r="B3" s="273"/>
      <c r="C3" s="497" t="s">
        <v>405</v>
      </c>
      <c r="D3" s="497"/>
      <c r="E3" s="497"/>
      <c r="F3" s="497"/>
      <c r="G3" s="497"/>
      <c r="H3" s="497"/>
      <c r="I3" s="497"/>
      <c r="J3" s="497"/>
      <c r="K3" s="242"/>
      <c r="O3" s="233"/>
    </row>
    <row r="4" spans="1:18" s="232" customFormat="1" ht="20.100000000000001" customHeight="1" thickBot="1">
      <c r="A4" s="215" t="s">
        <v>98</v>
      </c>
      <c r="B4" s="215"/>
      <c r="D4" s="275"/>
      <c r="E4" s="275"/>
      <c r="F4" s="275"/>
      <c r="G4" s="275"/>
      <c r="H4" s="275"/>
      <c r="I4" s="235"/>
      <c r="J4" s="235"/>
      <c r="K4" s="215"/>
      <c r="L4" s="215" t="s">
        <v>99</v>
      </c>
      <c r="M4" s="215"/>
      <c r="O4" s="233"/>
    </row>
    <row r="5" spans="1:18" s="218" customFormat="1" ht="20.100000000000001" customHeight="1">
      <c r="A5" s="498" t="s">
        <v>528</v>
      </c>
      <c r="B5" s="500" t="s">
        <v>529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530</v>
      </c>
      <c r="O5" s="233"/>
    </row>
    <row r="6" spans="1:18" s="220" customFormat="1" ht="20.100000000000001" customHeight="1">
      <c r="A6" s="499"/>
      <c r="B6" s="219" t="s">
        <v>531</v>
      </c>
      <c r="C6" s="219" t="s">
        <v>532</v>
      </c>
      <c r="D6" s="219" t="s">
        <v>464</v>
      </c>
      <c r="E6" s="219" t="s">
        <v>465</v>
      </c>
      <c r="F6" s="219" t="s">
        <v>533</v>
      </c>
      <c r="G6" s="219" t="s">
        <v>467</v>
      </c>
      <c r="H6" s="219" t="s">
        <v>468</v>
      </c>
      <c r="I6" s="219" t="s">
        <v>469</v>
      </c>
      <c r="J6" s="219" t="s">
        <v>502</v>
      </c>
      <c r="K6" s="219" t="s">
        <v>255</v>
      </c>
      <c r="L6" s="502"/>
      <c r="O6" s="233"/>
    </row>
    <row r="7" spans="1:18" s="220" customFormat="1" ht="20.100000000000001" customHeight="1">
      <c r="A7" s="499"/>
      <c r="B7" s="219" t="s">
        <v>534</v>
      </c>
      <c r="C7" s="219" t="s">
        <v>535</v>
      </c>
      <c r="D7" s="219" t="s">
        <v>472</v>
      </c>
      <c r="E7" s="219" t="s">
        <v>536</v>
      </c>
      <c r="F7" s="219" t="s">
        <v>537</v>
      </c>
      <c r="G7" s="219" t="s">
        <v>475</v>
      </c>
      <c r="H7" s="219" t="s">
        <v>538</v>
      </c>
      <c r="I7" s="219" t="s">
        <v>477</v>
      </c>
      <c r="J7" s="219" t="s">
        <v>478</v>
      </c>
      <c r="K7" s="219" t="s">
        <v>111</v>
      </c>
      <c r="L7" s="502"/>
      <c r="O7" s="233"/>
    </row>
    <row r="8" spans="1:18" ht="20.100000000000001" customHeight="1">
      <c r="A8" s="276" t="s">
        <v>539</v>
      </c>
      <c r="B8" s="222">
        <v>13659</v>
      </c>
      <c r="C8" s="222">
        <v>1097059</v>
      </c>
      <c r="D8" s="222">
        <v>958132</v>
      </c>
      <c r="E8" s="222">
        <v>7295</v>
      </c>
      <c r="F8" s="222">
        <v>0</v>
      </c>
      <c r="G8" s="222">
        <v>0</v>
      </c>
      <c r="H8" s="222">
        <v>0</v>
      </c>
      <c r="I8" s="222">
        <v>0</v>
      </c>
      <c r="J8" s="222">
        <v>0</v>
      </c>
      <c r="K8" s="222">
        <v>2076145</v>
      </c>
      <c r="L8" s="223" t="s">
        <v>540</v>
      </c>
      <c r="O8" s="233"/>
    </row>
    <row r="9" spans="1:18" ht="20.100000000000001" customHeight="1">
      <c r="A9" s="277" t="s">
        <v>541</v>
      </c>
      <c r="B9" s="226">
        <v>30247</v>
      </c>
      <c r="C9" s="226">
        <v>60799</v>
      </c>
      <c r="D9" s="226">
        <v>435753</v>
      </c>
      <c r="E9" s="226">
        <v>1334496</v>
      </c>
      <c r="F9" s="226">
        <v>343187</v>
      </c>
      <c r="G9" s="226">
        <v>1873</v>
      </c>
      <c r="H9" s="226">
        <v>0</v>
      </c>
      <c r="I9" s="226">
        <v>0</v>
      </c>
      <c r="J9" s="226">
        <v>0</v>
      </c>
      <c r="K9" s="226">
        <v>2206355</v>
      </c>
      <c r="L9" s="227" t="s">
        <v>542</v>
      </c>
      <c r="O9" s="233"/>
    </row>
    <row r="10" spans="1:18" ht="20.100000000000001" customHeight="1">
      <c r="A10" s="276" t="s">
        <v>543</v>
      </c>
      <c r="B10" s="222">
        <v>64735</v>
      </c>
      <c r="C10" s="222">
        <v>101813</v>
      </c>
      <c r="D10" s="222">
        <v>147317</v>
      </c>
      <c r="E10" s="222">
        <v>319668</v>
      </c>
      <c r="F10" s="222">
        <v>1284552</v>
      </c>
      <c r="G10" s="222">
        <v>86330</v>
      </c>
      <c r="H10" s="222">
        <v>105237</v>
      </c>
      <c r="I10" s="222">
        <v>636</v>
      </c>
      <c r="J10" s="222">
        <v>0</v>
      </c>
      <c r="K10" s="222">
        <v>2110288</v>
      </c>
      <c r="L10" s="223" t="s">
        <v>544</v>
      </c>
      <c r="O10" s="233"/>
    </row>
    <row r="11" spans="1:18" ht="20.100000000000001" customHeight="1">
      <c r="A11" s="277" t="s">
        <v>545</v>
      </c>
      <c r="B11" s="226">
        <v>51970</v>
      </c>
      <c r="C11" s="226">
        <v>105642</v>
      </c>
      <c r="D11" s="226">
        <v>177178</v>
      </c>
      <c r="E11" s="226">
        <v>290164</v>
      </c>
      <c r="F11" s="226">
        <v>810326</v>
      </c>
      <c r="G11" s="226">
        <v>114038</v>
      </c>
      <c r="H11" s="226">
        <v>412199</v>
      </c>
      <c r="I11" s="226">
        <v>6147</v>
      </c>
      <c r="J11" s="226">
        <v>854</v>
      </c>
      <c r="K11" s="226">
        <v>1968518</v>
      </c>
      <c r="L11" s="227" t="s">
        <v>546</v>
      </c>
      <c r="O11" s="233"/>
    </row>
    <row r="12" spans="1:18" ht="20.100000000000001" customHeight="1">
      <c r="A12" s="276" t="s">
        <v>547</v>
      </c>
      <c r="B12" s="222">
        <v>98376</v>
      </c>
      <c r="C12" s="222">
        <v>99611</v>
      </c>
      <c r="D12" s="222">
        <v>247496</v>
      </c>
      <c r="E12" s="222">
        <v>230893</v>
      </c>
      <c r="F12" s="222">
        <v>487587</v>
      </c>
      <c r="G12" s="222">
        <v>87666</v>
      </c>
      <c r="H12" s="222">
        <v>386725</v>
      </c>
      <c r="I12" s="222">
        <v>10027</v>
      </c>
      <c r="J12" s="222">
        <v>1842</v>
      </c>
      <c r="K12" s="222">
        <v>1650223</v>
      </c>
      <c r="L12" s="223" t="s">
        <v>548</v>
      </c>
      <c r="O12" s="233"/>
    </row>
    <row r="13" spans="1:18" ht="20.100000000000001" customHeight="1">
      <c r="A13" s="277" t="s">
        <v>549</v>
      </c>
      <c r="B13" s="226">
        <v>133910</v>
      </c>
      <c r="C13" s="226">
        <v>83238</v>
      </c>
      <c r="D13" s="226">
        <v>178044</v>
      </c>
      <c r="E13" s="226">
        <v>222710</v>
      </c>
      <c r="F13" s="226">
        <v>337856</v>
      </c>
      <c r="G13" s="226">
        <v>78392</v>
      </c>
      <c r="H13" s="226">
        <v>308690</v>
      </c>
      <c r="I13" s="226">
        <v>10986</v>
      </c>
      <c r="J13" s="226">
        <v>3724</v>
      </c>
      <c r="K13" s="226">
        <v>1357550</v>
      </c>
      <c r="L13" s="227" t="s">
        <v>550</v>
      </c>
      <c r="O13" s="233"/>
    </row>
    <row r="14" spans="1:18" ht="20.100000000000001" customHeight="1">
      <c r="A14" s="276" t="s">
        <v>551</v>
      </c>
      <c r="B14" s="222">
        <v>128740</v>
      </c>
      <c r="C14" s="222">
        <v>69206</v>
      </c>
      <c r="D14" s="222">
        <v>145044</v>
      </c>
      <c r="E14" s="222">
        <v>177178</v>
      </c>
      <c r="F14" s="222">
        <v>217126</v>
      </c>
      <c r="G14" s="222">
        <v>72834</v>
      </c>
      <c r="H14" s="222">
        <v>192791</v>
      </c>
      <c r="I14" s="222">
        <v>8083</v>
      </c>
      <c r="J14" s="222">
        <v>4333</v>
      </c>
      <c r="K14" s="222">
        <v>1015335</v>
      </c>
      <c r="L14" s="223" t="s">
        <v>552</v>
      </c>
      <c r="O14" s="233"/>
    </row>
    <row r="15" spans="1:18" ht="20.100000000000001" customHeight="1">
      <c r="A15" s="277" t="s">
        <v>553</v>
      </c>
      <c r="B15" s="226">
        <v>176212</v>
      </c>
      <c r="C15" s="226">
        <v>72120</v>
      </c>
      <c r="D15" s="226">
        <v>158762</v>
      </c>
      <c r="E15" s="226">
        <v>138328</v>
      </c>
      <c r="F15" s="226">
        <v>140306</v>
      </c>
      <c r="G15" s="226">
        <v>56387</v>
      </c>
      <c r="H15" s="226">
        <v>134189</v>
      </c>
      <c r="I15" s="226">
        <v>8784</v>
      </c>
      <c r="J15" s="226">
        <v>4605</v>
      </c>
      <c r="K15" s="226">
        <v>889693</v>
      </c>
      <c r="L15" s="227" t="s">
        <v>554</v>
      </c>
      <c r="O15" s="233"/>
    </row>
    <row r="16" spans="1:18" ht="20.100000000000001" customHeight="1">
      <c r="A16" s="276" t="s">
        <v>263</v>
      </c>
      <c r="B16" s="222">
        <v>171011</v>
      </c>
      <c r="C16" s="222">
        <v>93175</v>
      </c>
      <c r="D16" s="222">
        <v>116030</v>
      </c>
      <c r="E16" s="222">
        <v>84043</v>
      </c>
      <c r="F16" s="222">
        <v>86972</v>
      </c>
      <c r="G16" s="222">
        <v>31207</v>
      </c>
      <c r="H16" s="222">
        <v>65338</v>
      </c>
      <c r="I16" s="222">
        <v>6671</v>
      </c>
      <c r="J16" s="222">
        <v>3685</v>
      </c>
      <c r="K16" s="222">
        <v>658132</v>
      </c>
      <c r="L16" s="223" t="s">
        <v>555</v>
      </c>
      <c r="O16" s="233"/>
    </row>
    <row r="17" spans="1:15" ht="20.100000000000001" customHeight="1">
      <c r="A17" s="277" t="s">
        <v>556</v>
      </c>
      <c r="B17" s="226">
        <v>157383</v>
      </c>
      <c r="C17" s="226">
        <v>52893</v>
      </c>
      <c r="D17" s="226">
        <v>65354</v>
      </c>
      <c r="E17" s="226">
        <v>38091</v>
      </c>
      <c r="F17" s="226">
        <v>55377</v>
      </c>
      <c r="G17" s="226">
        <v>13159</v>
      </c>
      <c r="H17" s="226">
        <v>39107</v>
      </c>
      <c r="I17" s="226">
        <v>5893</v>
      </c>
      <c r="J17" s="226">
        <v>5140</v>
      </c>
      <c r="K17" s="226">
        <v>432397</v>
      </c>
      <c r="L17" s="227" t="s">
        <v>557</v>
      </c>
      <c r="O17" s="233"/>
    </row>
    <row r="18" spans="1:15" ht="20.100000000000001" customHeight="1">
      <c r="A18" s="276" t="s">
        <v>558</v>
      </c>
      <c r="B18" s="222">
        <v>151364</v>
      </c>
      <c r="C18" s="222">
        <v>38027</v>
      </c>
      <c r="D18" s="222">
        <v>46690</v>
      </c>
      <c r="E18" s="222">
        <v>39115</v>
      </c>
      <c r="F18" s="222">
        <v>26410</v>
      </c>
      <c r="G18" s="222">
        <v>13542</v>
      </c>
      <c r="H18" s="222">
        <v>20028</v>
      </c>
      <c r="I18" s="222">
        <v>4006</v>
      </c>
      <c r="J18" s="222">
        <v>1803</v>
      </c>
      <c r="K18" s="222">
        <v>340985</v>
      </c>
      <c r="L18" s="223" t="s">
        <v>559</v>
      </c>
      <c r="O18" s="233"/>
    </row>
    <row r="19" spans="1:15" ht="20.100000000000001" customHeight="1">
      <c r="A19" s="277" t="s">
        <v>560</v>
      </c>
      <c r="B19" s="226">
        <v>359527</v>
      </c>
      <c r="C19" s="226">
        <v>77651</v>
      </c>
      <c r="D19" s="226">
        <v>62866</v>
      </c>
      <c r="E19" s="226">
        <v>31226</v>
      </c>
      <c r="F19" s="226">
        <v>31677</v>
      </c>
      <c r="G19" s="226">
        <v>13984</v>
      </c>
      <c r="H19" s="226">
        <v>16484</v>
      </c>
      <c r="I19" s="226">
        <v>2225</v>
      </c>
      <c r="J19" s="226">
        <v>1277</v>
      </c>
      <c r="K19" s="226">
        <v>596917</v>
      </c>
      <c r="L19" s="227" t="s">
        <v>561</v>
      </c>
      <c r="O19" s="233"/>
    </row>
    <row r="20" spans="1:15" s="237" customFormat="1" ht="20.100000000000001" customHeight="1" thickBot="1">
      <c r="A20" s="228" t="s">
        <v>214</v>
      </c>
      <c r="B20" s="229">
        <v>1537134</v>
      </c>
      <c r="C20" s="229">
        <v>1951234</v>
      </c>
      <c r="D20" s="229">
        <v>2738666</v>
      </c>
      <c r="E20" s="229">
        <v>2913207</v>
      </c>
      <c r="F20" s="229">
        <v>3821376</v>
      </c>
      <c r="G20" s="229">
        <v>569412</v>
      </c>
      <c r="H20" s="229">
        <v>1680788</v>
      </c>
      <c r="I20" s="229">
        <v>63458</v>
      </c>
      <c r="J20" s="229">
        <v>27263</v>
      </c>
      <c r="K20" s="229">
        <v>15302538</v>
      </c>
      <c r="L20" s="230" t="s">
        <v>111</v>
      </c>
      <c r="O20" s="233"/>
    </row>
  </sheetData>
  <mergeCells count="6">
    <mergeCell ref="L5:L7"/>
    <mergeCell ref="A1:B1"/>
    <mergeCell ref="C2:J2"/>
    <mergeCell ref="C3:J3"/>
    <mergeCell ref="A5:A7"/>
    <mergeCell ref="B5:K5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zoomScale="90" zoomScaleNormal="90" zoomScaleSheetLayoutView="55" workbookViewId="0">
      <selection activeCell="E1" sqref="E1"/>
    </sheetView>
  </sheetViews>
  <sheetFormatPr defaultColWidth="9" defaultRowHeight="12.75"/>
  <cols>
    <col min="1" max="1" width="20.75" style="287" customWidth="1"/>
    <col min="2" max="4" width="13" style="287" customWidth="1"/>
    <col min="5" max="8" width="17.875" style="287" customWidth="1"/>
    <col min="9" max="9" width="15.125" style="287" bestFit="1" customWidth="1"/>
    <col min="10" max="10" width="13" style="287" customWidth="1"/>
    <col min="11" max="11" width="13.75" style="287" customWidth="1"/>
    <col min="12" max="12" width="20.75" style="287" customWidth="1"/>
    <col min="13" max="14" width="9" style="287"/>
    <col min="15" max="15" width="9.375" style="241" customWidth="1"/>
    <col min="16" max="16384" width="9" style="287"/>
  </cols>
  <sheetData>
    <row r="1" spans="1:18" s="255" customFormat="1" ht="20.25">
      <c r="A1" s="516" t="s">
        <v>568</v>
      </c>
      <c r="B1" s="516"/>
      <c r="E1" s="281"/>
      <c r="F1" s="281"/>
      <c r="G1" s="281"/>
      <c r="H1" s="281"/>
      <c r="I1" s="281"/>
      <c r="J1" s="281"/>
      <c r="K1" s="282"/>
      <c r="L1" s="283" t="s">
        <v>569</v>
      </c>
      <c r="M1" s="283"/>
      <c r="O1" s="241" t="s">
        <v>142</v>
      </c>
      <c r="P1" s="281"/>
      <c r="Q1" s="281"/>
      <c r="R1" s="281"/>
    </row>
    <row r="2" spans="1:18" s="285" customFormat="1" ht="27">
      <c r="A2" s="284"/>
      <c r="B2" s="284"/>
      <c r="C2" s="497" t="s">
        <v>407</v>
      </c>
      <c r="D2" s="497"/>
      <c r="E2" s="497"/>
      <c r="F2" s="497"/>
      <c r="G2" s="497"/>
      <c r="H2" s="497"/>
      <c r="I2" s="497"/>
      <c r="J2" s="497"/>
      <c r="K2" s="242"/>
      <c r="O2" s="241"/>
    </row>
    <row r="3" spans="1:18" s="285" customFormat="1" ht="27">
      <c r="A3" s="284"/>
      <c r="B3" s="284"/>
      <c r="C3" s="497" t="s">
        <v>408</v>
      </c>
      <c r="D3" s="497"/>
      <c r="E3" s="497"/>
      <c r="F3" s="497"/>
      <c r="G3" s="497"/>
      <c r="H3" s="497"/>
      <c r="I3" s="497"/>
      <c r="J3" s="497"/>
      <c r="K3" s="242"/>
      <c r="O3" s="241"/>
    </row>
    <row r="4" spans="1:18" s="285" customFormat="1" ht="24" customHeight="1" thickBot="1">
      <c r="A4" s="215" t="s">
        <v>98</v>
      </c>
      <c r="B4" s="215"/>
      <c r="D4" s="284"/>
      <c r="E4" s="284"/>
      <c r="F4" s="284"/>
      <c r="G4" s="284"/>
      <c r="H4" s="284"/>
      <c r="I4" s="286"/>
      <c r="J4" s="286"/>
      <c r="K4" s="215"/>
      <c r="L4" s="215" t="s">
        <v>99</v>
      </c>
      <c r="M4" s="283"/>
      <c r="O4" s="241"/>
    </row>
    <row r="5" spans="1:18" s="220" customFormat="1" ht="20.100000000000001" customHeight="1">
      <c r="A5" s="498" t="s">
        <v>528</v>
      </c>
      <c r="B5" s="500" t="s">
        <v>529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530</v>
      </c>
      <c r="O5" s="241"/>
    </row>
    <row r="6" spans="1:18" s="220" customFormat="1" ht="20.100000000000001" customHeight="1">
      <c r="A6" s="499"/>
      <c r="B6" s="219" t="s">
        <v>531</v>
      </c>
      <c r="C6" s="219" t="s">
        <v>532</v>
      </c>
      <c r="D6" s="219" t="s">
        <v>464</v>
      </c>
      <c r="E6" s="219" t="s">
        <v>465</v>
      </c>
      <c r="F6" s="219" t="s">
        <v>533</v>
      </c>
      <c r="G6" s="219" t="s">
        <v>467</v>
      </c>
      <c r="H6" s="219" t="s">
        <v>468</v>
      </c>
      <c r="I6" s="219" t="s">
        <v>469</v>
      </c>
      <c r="J6" s="219" t="s">
        <v>502</v>
      </c>
      <c r="K6" s="219" t="s">
        <v>255</v>
      </c>
      <c r="L6" s="502"/>
      <c r="O6" s="241"/>
    </row>
    <row r="7" spans="1:18" s="220" customFormat="1" ht="20.100000000000001" customHeight="1">
      <c r="A7" s="499"/>
      <c r="B7" s="219" t="s">
        <v>534</v>
      </c>
      <c r="C7" s="219" t="s">
        <v>535</v>
      </c>
      <c r="D7" s="219" t="s">
        <v>472</v>
      </c>
      <c r="E7" s="219" t="s">
        <v>536</v>
      </c>
      <c r="F7" s="219" t="s">
        <v>537</v>
      </c>
      <c r="G7" s="219" t="s">
        <v>475</v>
      </c>
      <c r="H7" s="219" t="s">
        <v>538</v>
      </c>
      <c r="I7" s="219" t="s">
        <v>477</v>
      </c>
      <c r="J7" s="219" t="s">
        <v>478</v>
      </c>
      <c r="K7" s="219" t="s">
        <v>111</v>
      </c>
      <c r="L7" s="502"/>
      <c r="O7" s="241"/>
    </row>
    <row r="8" spans="1:18" ht="18">
      <c r="A8" s="279" t="s">
        <v>539</v>
      </c>
      <c r="B8" s="222">
        <v>5572</v>
      </c>
      <c r="C8" s="222">
        <v>567281</v>
      </c>
      <c r="D8" s="222">
        <v>493880</v>
      </c>
      <c r="E8" s="222">
        <v>3312</v>
      </c>
      <c r="F8" s="222">
        <v>0</v>
      </c>
      <c r="G8" s="222">
        <v>0</v>
      </c>
      <c r="H8" s="222">
        <v>0</v>
      </c>
      <c r="I8" s="222">
        <v>0</v>
      </c>
      <c r="J8" s="222">
        <v>0</v>
      </c>
      <c r="K8" s="222">
        <v>1070045</v>
      </c>
      <c r="L8" s="223" t="s">
        <v>540</v>
      </c>
    </row>
    <row r="9" spans="1:18" ht="18">
      <c r="A9" s="280" t="s">
        <v>541</v>
      </c>
      <c r="B9" s="226">
        <v>5718</v>
      </c>
      <c r="C9" s="226">
        <v>18203</v>
      </c>
      <c r="D9" s="226">
        <v>228577</v>
      </c>
      <c r="E9" s="226">
        <v>721967</v>
      </c>
      <c r="F9" s="226">
        <v>174049</v>
      </c>
      <c r="G9" s="226">
        <v>1323</v>
      </c>
      <c r="H9" s="226">
        <v>0</v>
      </c>
      <c r="I9" s="226">
        <v>0</v>
      </c>
      <c r="J9" s="226">
        <v>0</v>
      </c>
      <c r="K9" s="226">
        <v>1149837</v>
      </c>
      <c r="L9" s="227" t="s">
        <v>542</v>
      </c>
    </row>
    <row r="10" spans="1:18" ht="18">
      <c r="A10" s="279" t="s">
        <v>543</v>
      </c>
      <c r="B10" s="222">
        <v>17868</v>
      </c>
      <c r="C10" s="222">
        <v>17627</v>
      </c>
      <c r="D10" s="222">
        <v>58342</v>
      </c>
      <c r="E10" s="222">
        <v>126450</v>
      </c>
      <c r="F10" s="222">
        <v>740523</v>
      </c>
      <c r="G10" s="222">
        <v>68583</v>
      </c>
      <c r="H10" s="222">
        <v>35747</v>
      </c>
      <c r="I10" s="222">
        <v>310</v>
      </c>
      <c r="J10" s="222">
        <v>0</v>
      </c>
      <c r="K10" s="222">
        <v>1065450</v>
      </c>
      <c r="L10" s="223" t="s">
        <v>544</v>
      </c>
    </row>
    <row r="11" spans="1:18" ht="18">
      <c r="A11" s="280" t="s">
        <v>545</v>
      </c>
      <c r="B11" s="226">
        <v>20188</v>
      </c>
      <c r="C11" s="226">
        <v>38680</v>
      </c>
      <c r="D11" s="226">
        <v>69153</v>
      </c>
      <c r="E11" s="226">
        <v>139609</v>
      </c>
      <c r="F11" s="226">
        <v>399159</v>
      </c>
      <c r="G11" s="226">
        <v>86766</v>
      </c>
      <c r="H11" s="226">
        <v>186012</v>
      </c>
      <c r="I11" s="226">
        <v>3696</v>
      </c>
      <c r="J11" s="226">
        <v>471</v>
      </c>
      <c r="K11" s="226">
        <v>943734</v>
      </c>
      <c r="L11" s="227" t="s">
        <v>546</v>
      </c>
    </row>
    <row r="12" spans="1:18" ht="18">
      <c r="A12" s="279" t="s">
        <v>547</v>
      </c>
      <c r="B12" s="222">
        <v>13688</v>
      </c>
      <c r="C12" s="222">
        <v>35175</v>
      </c>
      <c r="D12" s="222">
        <v>122620</v>
      </c>
      <c r="E12" s="222">
        <v>130723</v>
      </c>
      <c r="F12" s="222">
        <v>281759</v>
      </c>
      <c r="G12" s="222">
        <v>57686</v>
      </c>
      <c r="H12" s="222">
        <v>172778</v>
      </c>
      <c r="I12" s="222">
        <v>6715</v>
      </c>
      <c r="J12" s="222">
        <v>1132</v>
      </c>
      <c r="K12" s="222">
        <v>822276</v>
      </c>
      <c r="L12" s="223" t="s">
        <v>548</v>
      </c>
    </row>
    <row r="13" spans="1:18" ht="18">
      <c r="A13" s="280" t="s">
        <v>549</v>
      </c>
      <c r="B13" s="226">
        <v>18556</v>
      </c>
      <c r="C13" s="226">
        <v>12458</v>
      </c>
      <c r="D13" s="226">
        <v>74204</v>
      </c>
      <c r="E13" s="226">
        <v>128586</v>
      </c>
      <c r="F13" s="226">
        <v>206488</v>
      </c>
      <c r="G13" s="226">
        <v>48226</v>
      </c>
      <c r="H13" s="226">
        <v>179900</v>
      </c>
      <c r="I13" s="226">
        <v>7934</v>
      </c>
      <c r="J13" s="226">
        <v>2425</v>
      </c>
      <c r="K13" s="226">
        <v>678777</v>
      </c>
      <c r="L13" s="227" t="s">
        <v>550</v>
      </c>
    </row>
    <row r="14" spans="1:18" ht="18">
      <c r="A14" s="279" t="s">
        <v>551</v>
      </c>
      <c r="B14" s="222">
        <v>20105</v>
      </c>
      <c r="C14" s="222">
        <v>12943</v>
      </c>
      <c r="D14" s="222">
        <v>69874</v>
      </c>
      <c r="E14" s="222">
        <v>110561</v>
      </c>
      <c r="F14" s="222">
        <v>151480</v>
      </c>
      <c r="G14" s="222">
        <v>37007</v>
      </c>
      <c r="H14" s="222">
        <v>88228</v>
      </c>
      <c r="I14" s="222">
        <v>6670</v>
      </c>
      <c r="J14" s="222">
        <v>3257</v>
      </c>
      <c r="K14" s="222">
        <v>500125</v>
      </c>
      <c r="L14" s="223" t="s">
        <v>552</v>
      </c>
    </row>
    <row r="15" spans="1:18" ht="18">
      <c r="A15" s="280" t="s">
        <v>553</v>
      </c>
      <c r="B15" s="226">
        <v>26245</v>
      </c>
      <c r="C15" s="226">
        <v>22666</v>
      </c>
      <c r="D15" s="226">
        <v>84895</v>
      </c>
      <c r="E15" s="226">
        <v>97328</v>
      </c>
      <c r="F15" s="226">
        <v>94470</v>
      </c>
      <c r="G15" s="226">
        <v>36619</v>
      </c>
      <c r="H15" s="226">
        <v>68408</v>
      </c>
      <c r="I15" s="226">
        <v>7485</v>
      </c>
      <c r="J15" s="226">
        <v>3632</v>
      </c>
      <c r="K15" s="226">
        <v>441748</v>
      </c>
      <c r="L15" s="227" t="s">
        <v>554</v>
      </c>
    </row>
    <row r="16" spans="1:18" ht="18">
      <c r="A16" s="279" t="s">
        <v>263</v>
      </c>
      <c r="B16" s="222">
        <v>32620</v>
      </c>
      <c r="C16" s="222">
        <v>33838</v>
      </c>
      <c r="D16" s="222">
        <v>67225</v>
      </c>
      <c r="E16" s="222">
        <v>52738</v>
      </c>
      <c r="F16" s="222">
        <v>70107</v>
      </c>
      <c r="G16" s="222">
        <v>21133</v>
      </c>
      <c r="H16" s="222">
        <v>49910</v>
      </c>
      <c r="I16" s="222">
        <v>6033</v>
      </c>
      <c r="J16" s="222">
        <v>3022</v>
      </c>
      <c r="K16" s="222">
        <v>336626</v>
      </c>
      <c r="L16" s="223" t="s">
        <v>555</v>
      </c>
    </row>
    <row r="17" spans="1:15" ht="18">
      <c r="A17" s="280" t="s">
        <v>556</v>
      </c>
      <c r="B17" s="226">
        <v>35728</v>
      </c>
      <c r="C17" s="226">
        <v>20579</v>
      </c>
      <c r="D17" s="226">
        <v>45577</v>
      </c>
      <c r="E17" s="226">
        <v>29079</v>
      </c>
      <c r="F17" s="226">
        <v>47231</v>
      </c>
      <c r="G17" s="226">
        <v>10772</v>
      </c>
      <c r="H17" s="226">
        <v>29888</v>
      </c>
      <c r="I17" s="226">
        <v>5105</v>
      </c>
      <c r="J17" s="226">
        <v>4812</v>
      </c>
      <c r="K17" s="226">
        <v>228771</v>
      </c>
      <c r="L17" s="227" t="s">
        <v>557</v>
      </c>
    </row>
    <row r="18" spans="1:15" ht="18">
      <c r="A18" s="279" t="s">
        <v>558</v>
      </c>
      <c r="B18" s="222">
        <v>43571</v>
      </c>
      <c r="C18" s="222">
        <v>18132</v>
      </c>
      <c r="D18" s="222">
        <v>35903</v>
      </c>
      <c r="E18" s="222">
        <v>33710</v>
      </c>
      <c r="F18" s="222">
        <v>23934</v>
      </c>
      <c r="G18" s="222">
        <v>12504</v>
      </c>
      <c r="H18" s="222">
        <v>16068</v>
      </c>
      <c r="I18" s="222">
        <v>3271</v>
      </c>
      <c r="J18" s="222">
        <v>1683</v>
      </c>
      <c r="K18" s="222">
        <v>188776</v>
      </c>
      <c r="L18" s="223" t="s">
        <v>559</v>
      </c>
    </row>
    <row r="19" spans="1:15" ht="18">
      <c r="A19" s="280" t="s">
        <v>560</v>
      </c>
      <c r="B19" s="226">
        <v>152031</v>
      </c>
      <c r="C19" s="226">
        <v>54961</v>
      </c>
      <c r="D19" s="226">
        <v>53583</v>
      </c>
      <c r="E19" s="226">
        <v>29073</v>
      </c>
      <c r="F19" s="226">
        <v>27695</v>
      </c>
      <c r="G19" s="226">
        <v>12628</v>
      </c>
      <c r="H19" s="226">
        <v>15722</v>
      </c>
      <c r="I19" s="226">
        <v>2111</v>
      </c>
      <c r="J19" s="226">
        <v>1185</v>
      </c>
      <c r="K19" s="226">
        <v>348989</v>
      </c>
      <c r="L19" s="227" t="s">
        <v>561</v>
      </c>
    </row>
    <row r="20" spans="1:15" s="220" customFormat="1" ht="18.75" thickBot="1">
      <c r="A20" s="228" t="s">
        <v>214</v>
      </c>
      <c r="B20" s="229">
        <v>391890</v>
      </c>
      <c r="C20" s="229">
        <v>852543</v>
      </c>
      <c r="D20" s="229">
        <v>1403833</v>
      </c>
      <c r="E20" s="229">
        <v>1603136</v>
      </c>
      <c r="F20" s="229">
        <v>2216895</v>
      </c>
      <c r="G20" s="229">
        <v>393247</v>
      </c>
      <c r="H20" s="229">
        <v>842661</v>
      </c>
      <c r="I20" s="229">
        <v>49330</v>
      </c>
      <c r="J20" s="229">
        <v>21619</v>
      </c>
      <c r="K20" s="229">
        <v>7775154</v>
      </c>
      <c r="L20" s="230" t="s">
        <v>111</v>
      </c>
      <c r="O20" s="241"/>
    </row>
  </sheetData>
  <mergeCells count="6">
    <mergeCell ref="L5:L7"/>
    <mergeCell ref="A1:B1"/>
    <mergeCell ref="C2:J2"/>
    <mergeCell ref="C3:J3"/>
    <mergeCell ref="A5:A7"/>
    <mergeCell ref="B5:K5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zoomScaleNormal="100" zoomScaleSheetLayoutView="70" workbookViewId="0">
      <selection activeCell="E1" sqref="E1"/>
    </sheetView>
  </sheetViews>
  <sheetFormatPr defaultColWidth="9" defaultRowHeight="12.75"/>
  <cols>
    <col min="1" max="1" width="20.75" style="294" customWidth="1"/>
    <col min="2" max="4" width="13" style="294" customWidth="1"/>
    <col min="5" max="8" width="17.875" style="294" customWidth="1"/>
    <col min="9" max="9" width="15.125" style="294" bestFit="1" customWidth="1"/>
    <col min="10" max="10" width="13" style="294" customWidth="1"/>
    <col min="11" max="11" width="13.75" style="294" customWidth="1"/>
    <col min="12" max="12" width="20.75" style="294" customWidth="1"/>
    <col min="13" max="14" width="9" style="294"/>
    <col min="15" max="15" width="9.375" style="262" customWidth="1"/>
    <col min="16" max="16384" width="9" style="294"/>
  </cols>
  <sheetData>
    <row r="1" spans="1:18" s="260" customFormat="1" ht="20.25">
      <c r="A1" s="503" t="s">
        <v>570</v>
      </c>
      <c r="B1" s="503"/>
      <c r="E1" s="272"/>
      <c r="F1" s="272"/>
      <c r="G1" s="272"/>
      <c r="H1" s="272"/>
      <c r="I1" s="272"/>
      <c r="J1" s="272"/>
      <c r="K1" s="288"/>
      <c r="L1" s="215" t="s">
        <v>571</v>
      </c>
      <c r="M1" s="215"/>
      <c r="O1" s="289" t="s">
        <v>142</v>
      </c>
      <c r="P1" s="272"/>
      <c r="Q1" s="272"/>
      <c r="R1" s="272"/>
    </row>
    <row r="2" spans="1:18" s="291" customFormat="1" ht="27">
      <c r="A2" s="290"/>
      <c r="B2" s="290"/>
      <c r="C2" s="497" t="s">
        <v>410</v>
      </c>
      <c r="D2" s="497"/>
      <c r="E2" s="497"/>
      <c r="F2" s="497"/>
      <c r="G2" s="497"/>
      <c r="H2" s="497"/>
      <c r="I2" s="497"/>
      <c r="J2" s="497"/>
      <c r="K2" s="242"/>
      <c r="O2" s="289"/>
    </row>
    <row r="3" spans="1:18" s="291" customFormat="1" ht="27">
      <c r="A3" s="292"/>
      <c r="B3" s="292"/>
      <c r="C3" s="497" t="s">
        <v>411</v>
      </c>
      <c r="D3" s="497"/>
      <c r="E3" s="497"/>
      <c r="F3" s="497"/>
      <c r="G3" s="497"/>
      <c r="H3" s="497"/>
      <c r="I3" s="497"/>
      <c r="J3" s="497"/>
      <c r="K3" s="242"/>
      <c r="O3" s="289"/>
    </row>
    <row r="4" spans="1:18" s="291" customFormat="1" ht="20.100000000000001" customHeight="1" thickBot="1">
      <c r="A4" s="215" t="s">
        <v>98</v>
      </c>
      <c r="B4" s="215"/>
      <c r="D4" s="284"/>
      <c r="E4" s="284"/>
      <c r="F4" s="284"/>
      <c r="G4" s="284"/>
      <c r="H4" s="284"/>
      <c r="I4" s="293"/>
      <c r="J4" s="293"/>
      <c r="K4" s="215"/>
      <c r="L4" s="215" t="s">
        <v>99</v>
      </c>
      <c r="M4" s="215"/>
      <c r="O4" s="289"/>
    </row>
    <row r="5" spans="1:18" s="220" customFormat="1" ht="21.75" customHeight="1">
      <c r="A5" s="498" t="s">
        <v>528</v>
      </c>
      <c r="B5" s="500" t="s">
        <v>529</v>
      </c>
      <c r="C5" s="500"/>
      <c r="D5" s="500"/>
      <c r="E5" s="500"/>
      <c r="F5" s="500"/>
      <c r="G5" s="500"/>
      <c r="H5" s="500"/>
      <c r="I5" s="500"/>
      <c r="J5" s="500"/>
      <c r="K5" s="500"/>
      <c r="L5" s="501" t="s">
        <v>530</v>
      </c>
      <c r="O5" s="289"/>
    </row>
    <row r="6" spans="1:18" s="220" customFormat="1" ht="18">
      <c r="A6" s="499"/>
      <c r="B6" s="219" t="s">
        <v>531</v>
      </c>
      <c r="C6" s="219" t="s">
        <v>532</v>
      </c>
      <c r="D6" s="219" t="s">
        <v>464</v>
      </c>
      <c r="E6" s="219" t="s">
        <v>465</v>
      </c>
      <c r="F6" s="219" t="s">
        <v>533</v>
      </c>
      <c r="G6" s="219" t="s">
        <v>467</v>
      </c>
      <c r="H6" s="219" t="s">
        <v>468</v>
      </c>
      <c r="I6" s="219" t="s">
        <v>469</v>
      </c>
      <c r="J6" s="219" t="s">
        <v>502</v>
      </c>
      <c r="K6" s="219" t="s">
        <v>255</v>
      </c>
      <c r="L6" s="502"/>
      <c r="O6" s="289"/>
    </row>
    <row r="7" spans="1:18" s="220" customFormat="1" ht="18">
      <c r="A7" s="499"/>
      <c r="B7" s="219" t="s">
        <v>534</v>
      </c>
      <c r="C7" s="219" t="s">
        <v>535</v>
      </c>
      <c r="D7" s="219" t="s">
        <v>472</v>
      </c>
      <c r="E7" s="219" t="s">
        <v>536</v>
      </c>
      <c r="F7" s="219" t="s">
        <v>537</v>
      </c>
      <c r="G7" s="219" t="s">
        <v>475</v>
      </c>
      <c r="H7" s="219" t="s">
        <v>538</v>
      </c>
      <c r="I7" s="219" t="s">
        <v>477</v>
      </c>
      <c r="J7" s="219" t="s">
        <v>478</v>
      </c>
      <c r="K7" s="219" t="s">
        <v>111</v>
      </c>
      <c r="L7" s="502"/>
      <c r="O7" s="289"/>
    </row>
    <row r="8" spans="1:18" ht="18">
      <c r="A8" s="279" t="s">
        <v>539</v>
      </c>
      <c r="B8" s="222">
        <v>8087</v>
      </c>
      <c r="C8" s="222">
        <v>529778</v>
      </c>
      <c r="D8" s="222">
        <v>464252</v>
      </c>
      <c r="E8" s="222">
        <v>3983</v>
      </c>
      <c r="F8" s="222">
        <v>0</v>
      </c>
      <c r="G8" s="222">
        <v>0</v>
      </c>
      <c r="H8" s="222">
        <v>0</v>
      </c>
      <c r="I8" s="222">
        <v>0</v>
      </c>
      <c r="J8" s="222">
        <v>0</v>
      </c>
      <c r="K8" s="222">
        <v>1006100</v>
      </c>
      <c r="L8" s="223" t="s">
        <v>540</v>
      </c>
      <c r="O8" s="289"/>
    </row>
    <row r="9" spans="1:18" ht="18">
      <c r="A9" s="280" t="s">
        <v>541</v>
      </c>
      <c r="B9" s="226">
        <v>24529</v>
      </c>
      <c r="C9" s="226">
        <v>42596</v>
      </c>
      <c r="D9" s="226">
        <v>207176</v>
      </c>
      <c r="E9" s="226">
        <v>612529</v>
      </c>
      <c r="F9" s="226">
        <v>169138</v>
      </c>
      <c r="G9" s="226">
        <v>550</v>
      </c>
      <c r="H9" s="226">
        <v>0</v>
      </c>
      <c r="I9" s="226">
        <v>0</v>
      </c>
      <c r="J9" s="226">
        <v>0</v>
      </c>
      <c r="K9" s="226">
        <v>1056518</v>
      </c>
      <c r="L9" s="227" t="s">
        <v>542</v>
      </c>
      <c r="O9" s="289"/>
    </row>
    <row r="10" spans="1:18" ht="18">
      <c r="A10" s="279" t="s">
        <v>543</v>
      </c>
      <c r="B10" s="222">
        <v>46867</v>
      </c>
      <c r="C10" s="222">
        <v>84186</v>
      </c>
      <c r="D10" s="222">
        <v>88975</v>
      </c>
      <c r="E10" s="222">
        <v>193218</v>
      </c>
      <c r="F10" s="222">
        <v>544029</v>
      </c>
      <c r="G10" s="222">
        <v>17747</v>
      </c>
      <c r="H10" s="222">
        <v>69490</v>
      </c>
      <c r="I10" s="222">
        <v>326</v>
      </c>
      <c r="J10" s="222">
        <v>0</v>
      </c>
      <c r="K10" s="222">
        <v>1044838</v>
      </c>
      <c r="L10" s="223" t="s">
        <v>544</v>
      </c>
      <c r="O10" s="289"/>
    </row>
    <row r="11" spans="1:18" ht="18">
      <c r="A11" s="280" t="s">
        <v>545</v>
      </c>
      <c r="B11" s="226">
        <v>31782</v>
      </c>
      <c r="C11" s="226">
        <v>66962</v>
      </c>
      <c r="D11" s="226">
        <v>108025</v>
      </c>
      <c r="E11" s="226">
        <v>150555</v>
      </c>
      <c r="F11" s="226">
        <v>411167</v>
      </c>
      <c r="G11" s="226">
        <v>27272</v>
      </c>
      <c r="H11" s="226">
        <v>226187</v>
      </c>
      <c r="I11" s="226">
        <v>2451</v>
      </c>
      <c r="J11" s="226">
        <v>383</v>
      </c>
      <c r="K11" s="226">
        <v>1024784</v>
      </c>
      <c r="L11" s="227" t="s">
        <v>546</v>
      </c>
      <c r="O11" s="289"/>
    </row>
    <row r="12" spans="1:18" ht="18">
      <c r="A12" s="279" t="s">
        <v>547</v>
      </c>
      <c r="B12" s="222">
        <v>84688</v>
      </c>
      <c r="C12" s="222">
        <v>64436</v>
      </c>
      <c r="D12" s="222">
        <v>124876</v>
      </c>
      <c r="E12" s="222">
        <v>100170</v>
      </c>
      <c r="F12" s="222">
        <v>205828</v>
      </c>
      <c r="G12" s="222">
        <v>29980</v>
      </c>
      <c r="H12" s="222">
        <v>213947</v>
      </c>
      <c r="I12" s="222">
        <v>3312</v>
      </c>
      <c r="J12" s="222">
        <v>710</v>
      </c>
      <c r="K12" s="222">
        <v>827947</v>
      </c>
      <c r="L12" s="223" t="s">
        <v>548</v>
      </c>
      <c r="O12" s="289"/>
    </row>
    <row r="13" spans="1:18" ht="18">
      <c r="A13" s="280" t="s">
        <v>549</v>
      </c>
      <c r="B13" s="226">
        <v>115354</v>
      </c>
      <c r="C13" s="226">
        <v>70780</v>
      </c>
      <c r="D13" s="226">
        <v>103840</v>
      </c>
      <c r="E13" s="226">
        <v>94124</v>
      </c>
      <c r="F13" s="226">
        <v>131368</v>
      </c>
      <c r="G13" s="226">
        <v>30166</v>
      </c>
      <c r="H13" s="226">
        <v>128790</v>
      </c>
      <c r="I13" s="226">
        <v>3052</v>
      </c>
      <c r="J13" s="226">
        <v>1299</v>
      </c>
      <c r="K13" s="226">
        <v>678773</v>
      </c>
      <c r="L13" s="227" t="s">
        <v>550</v>
      </c>
      <c r="O13" s="289"/>
    </row>
    <row r="14" spans="1:18" ht="18">
      <c r="A14" s="279" t="s">
        <v>551</v>
      </c>
      <c r="B14" s="222">
        <v>108635</v>
      </c>
      <c r="C14" s="222">
        <v>56263</v>
      </c>
      <c r="D14" s="222">
        <v>75170</v>
      </c>
      <c r="E14" s="222">
        <v>66617</v>
      </c>
      <c r="F14" s="222">
        <v>65646</v>
      </c>
      <c r="G14" s="222">
        <v>35827</v>
      </c>
      <c r="H14" s="222">
        <v>104563</v>
      </c>
      <c r="I14" s="222">
        <v>1413</v>
      </c>
      <c r="J14" s="222">
        <v>1076</v>
      </c>
      <c r="K14" s="222">
        <v>515210</v>
      </c>
      <c r="L14" s="223" t="s">
        <v>552</v>
      </c>
      <c r="O14" s="289"/>
    </row>
    <row r="15" spans="1:18" ht="18">
      <c r="A15" s="280" t="s">
        <v>553</v>
      </c>
      <c r="B15" s="226">
        <v>149967</v>
      </c>
      <c r="C15" s="226">
        <v>49454</v>
      </c>
      <c r="D15" s="226">
        <v>73867</v>
      </c>
      <c r="E15" s="226">
        <v>41000</v>
      </c>
      <c r="F15" s="226">
        <v>45836</v>
      </c>
      <c r="G15" s="226">
        <v>19768</v>
      </c>
      <c r="H15" s="226">
        <v>65781</v>
      </c>
      <c r="I15" s="226">
        <v>1299</v>
      </c>
      <c r="J15" s="226">
        <v>973</v>
      </c>
      <c r="K15" s="226">
        <v>447945</v>
      </c>
      <c r="L15" s="227" t="s">
        <v>554</v>
      </c>
      <c r="O15" s="289"/>
    </row>
    <row r="16" spans="1:18" ht="18">
      <c r="A16" s="279" t="s">
        <v>263</v>
      </c>
      <c r="B16" s="222">
        <v>138391</v>
      </c>
      <c r="C16" s="222">
        <v>59337</v>
      </c>
      <c r="D16" s="222">
        <v>48805</v>
      </c>
      <c r="E16" s="222">
        <v>31305</v>
      </c>
      <c r="F16" s="222">
        <v>16865</v>
      </c>
      <c r="G16" s="222">
        <v>10074</v>
      </c>
      <c r="H16" s="222">
        <v>15428</v>
      </c>
      <c r="I16" s="222">
        <v>638</v>
      </c>
      <c r="J16" s="222">
        <v>663</v>
      </c>
      <c r="K16" s="222">
        <v>321506</v>
      </c>
      <c r="L16" s="223" t="s">
        <v>555</v>
      </c>
      <c r="O16" s="289"/>
    </row>
    <row r="17" spans="1:15" ht="18">
      <c r="A17" s="280" t="s">
        <v>556</v>
      </c>
      <c r="B17" s="226">
        <v>121655</v>
      </c>
      <c r="C17" s="226">
        <v>32314</v>
      </c>
      <c r="D17" s="226">
        <v>19777</v>
      </c>
      <c r="E17" s="226">
        <v>9012</v>
      </c>
      <c r="F17" s="226">
        <v>8146</v>
      </c>
      <c r="G17" s="226">
        <v>2387</v>
      </c>
      <c r="H17" s="226">
        <v>9219</v>
      </c>
      <c r="I17" s="226">
        <v>788</v>
      </c>
      <c r="J17" s="226">
        <v>328</v>
      </c>
      <c r="K17" s="226">
        <v>203626</v>
      </c>
      <c r="L17" s="227" t="s">
        <v>557</v>
      </c>
      <c r="O17" s="289"/>
    </row>
    <row r="18" spans="1:15" ht="18">
      <c r="A18" s="279" t="s">
        <v>558</v>
      </c>
      <c r="B18" s="222">
        <v>107793</v>
      </c>
      <c r="C18" s="222">
        <v>19895</v>
      </c>
      <c r="D18" s="222">
        <v>10787</v>
      </c>
      <c r="E18" s="222">
        <v>5405</v>
      </c>
      <c r="F18" s="222">
        <v>2476</v>
      </c>
      <c r="G18" s="222">
        <v>1038</v>
      </c>
      <c r="H18" s="222">
        <v>3960</v>
      </c>
      <c r="I18" s="222">
        <v>735</v>
      </c>
      <c r="J18" s="222">
        <v>120</v>
      </c>
      <c r="K18" s="222">
        <v>152209</v>
      </c>
      <c r="L18" s="223" t="s">
        <v>559</v>
      </c>
      <c r="O18" s="289"/>
    </row>
    <row r="19" spans="1:15" ht="18">
      <c r="A19" s="280" t="s">
        <v>560</v>
      </c>
      <c r="B19" s="226">
        <v>207496</v>
      </c>
      <c r="C19" s="226">
        <v>22690</v>
      </c>
      <c r="D19" s="226">
        <v>9283</v>
      </c>
      <c r="E19" s="226">
        <v>2153</v>
      </c>
      <c r="F19" s="226">
        <v>3982</v>
      </c>
      <c r="G19" s="226">
        <v>1356</v>
      </c>
      <c r="H19" s="226">
        <v>762</v>
      </c>
      <c r="I19" s="226">
        <v>114</v>
      </c>
      <c r="J19" s="226">
        <v>92</v>
      </c>
      <c r="K19" s="226">
        <v>247928</v>
      </c>
      <c r="L19" s="227" t="s">
        <v>561</v>
      </c>
      <c r="O19" s="289"/>
    </row>
    <row r="20" spans="1:15" s="295" customFormat="1" ht="18.75" thickBot="1">
      <c r="A20" s="228" t="s">
        <v>214</v>
      </c>
      <c r="B20" s="229">
        <v>1145244</v>
      </c>
      <c r="C20" s="229">
        <v>1098691</v>
      </c>
      <c r="D20" s="229">
        <v>1334833</v>
      </c>
      <c r="E20" s="229">
        <v>1310071</v>
      </c>
      <c r="F20" s="229">
        <v>1604481</v>
      </c>
      <c r="G20" s="229">
        <v>176165</v>
      </c>
      <c r="H20" s="229">
        <v>838127</v>
      </c>
      <c r="I20" s="229">
        <v>14128</v>
      </c>
      <c r="J20" s="229">
        <v>5644</v>
      </c>
      <c r="K20" s="229">
        <v>7527384</v>
      </c>
      <c r="L20" s="230" t="s">
        <v>111</v>
      </c>
      <c r="O20" s="289"/>
    </row>
  </sheetData>
  <mergeCells count="6">
    <mergeCell ref="L5:L7"/>
    <mergeCell ref="A1:B1"/>
    <mergeCell ref="C2:J2"/>
    <mergeCell ref="C3:J3"/>
    <mergeCell ref="A5:A7"/>
    <mergeCell ref="B5:K5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zoomScale="93" zoomScaleNormal="93" zoomScaleSheetLayoutView="70" workbookViewId="0">
      <selection activeCell="E1" sqref="E1"/>
    </sheetView>
  </sheetViews>
  <sheetFormatPr defaultColWidth="9" defaultRowHeight="20.100000000000001" customHeight="1"/>
  <cols>
    <col min="1" max="1" width="20.75" style="287" customWidth="1"/>
    <col min="2" max="4" width="13" style="287" customWidth="1"/>
    <col min="5" max="5" width="16.625" style="287" customWidth="1"/>
    <col min="6" max="6" width="17.375" style="287" bestFit="1" customWidth="1"/>
    <col min="7" max="7" width="16" style="287" bestFit="1" customWidth="1"/>
    <col min="8" max="8" width="14.625" style="287" customWidth="1"/>
    <col min="9" max="9" width="15.125" style="287" bestFit="1" customWidth="1"/>
    <col min="10" max="10" width="13" style="287" customWidth="1"/>
    <col min="11" max="11" width="13.75" style="287" customWidth="1"/>
    <col min="12" max="12" width="20.75" style="287" customWidth="1"/>
    <col min="13" max="14" width="9" style="287"/>
    <col min="15" max="15" width="9.375" style="241" customWidth="1"/>
    <col min="16" max="16384" width="9" style="287"/>
  </cols>
  <sheetData>
    <row r="1" spans="1:18" s="255" customFormat="1" ht="20.100000000000001" customHeight="1">
      <c r="A1" s="516" t="s">
        <v>572</v>
      </c>
      <c r="B1" s="516"/>
      <c r="E1" s="281"/>
      <c r="F1" s="281"/>
      <c r="G1" s="281"/>
      <c r="H1" s="281"/>
      <c r="I1" s="281"/>
      <c r="J1" s="281"/>
      <c r="K1" s="282"/>
      <c r="L1" s="283" t="s">
        <v>573</v>
      </c>
      <c r="M1" s="283"/>
      <c r="O1" s="241" t="s">
        <v>142</v>
      </c>
      <c r="P1" s="281"/>
      <c r="Q1" s="281"/>
      <c r="R1" s="281"/>
    </row>
    <row r="2" spans="1:18" s="285" customFormat="1" ht="30" customHeight="1">
      <c r="A2" s="284"/>
      <c r="B2" s="284"/>
      <c r="C2" s="497" t="s">
        <v>413</v>
      </c>
      <c r="D2" s="497"/>
      <c r="E2" s="497"/>
      <c r="F2" s="497"/>
      <c r="G2" s="497"/>
      <c r="H2" s="497"/>
      <c r="I2" s="497"/>
      <c r="J2" s="497"/>
      <c r="K2" s="242"/>
      <c r="O2" s="241"/>
    </row>
    <row r="3" spans="1:18" s="285" customFormat="1" ht="30" customHeight="1">
      <c r="A3" s="296"/>
      <c r="B3" s="296"/>
      <c r="C3" s="497" t="s">
        <v>574</v>
      </c>
      <c r="D3" s="497"/>
      <c r="E3" s="497"/>
      <c r="F3" s="497"/>
      <c r="G3" s="497"/>
      <c r="H3" s="497"/>
      <c r="I3" s="497"/>
      <c r="J3" s="497"/>
      <c r="K3" s="242"/>
      <c r="O3" s="241"/>
    </row>
    <row r="4" spans="1:18" s="285" customFormat="1" ht="20.100000000000001" customHeight="1" thickBot="1">
      <c r="A4" s="215" t="s">
        <v>98</v>
      </c>
      <c r="B4" s="215"/>
      <c r="D4" s="284"/>
      <c r="E4" s="284"/>
      <c r="F4" s="284"/>
      <c r="G4" s="284"/>
      <c r="H4" s="284"/>
      <c r="I4" s="286"/>
      <c r="J4" s="286"/>
      <c r="K4" s="215"/>
      <c r="L4" s="215" t="s">
        <v>99</v>
      </c>
      <c r="M4" s="283"/>
      <c r="O4" s="241"/>
    </row>
    <row r="5" spans="1:18" s="220" customFormat="1" ht="20.100000000000001" customHeight="1">
      <c r="A5" s="498" t="s">
        <v>183</v>
      </c>
      <c r="B5" s="500" t="s">
        <v>529</v>
      </c>
      <c r="C5" s="500"/>
      <c r="D5" s="500"/>
      <c r="E5" s="500"/>
      <c r="F5" s="500"/>
      <c r="G5" s="500"/>
      <c r="H5" s="500"/>
      <c r="I5" s="500"/>
      <c r="J5" s="500"/>
      <c r="K5" s="500" t="s">
        <v>529</v>
      </c>
      <c r="L5" s="501" t="s">
        <v>146</v>
      </c>
      <c r="O5" s="241"/>
    </row>
    <row r="6" spans="1:18" s="220" customFormat="1" ht="20.100000000000001" customHeight="1">
      <c r="A6" s="499" t="s">
        <v>105</v>
      </c>
      <c r="B6" s="219" t="s">
        <v>531</v>
      </c>
      <c r="C6" s="219" t="s">
        <v>532</v>
      </c>
      <c r="D6" s="219" t="s">
        <v>464</v>
      </c>
      <c r="E6" s="219" t="s">
        <v>465</v>
      </c>
      <c r="F6" s="219" t="s">
        <v>533</v>
      </c>
      <c r="G6" s="219" t="s">
        <v>467</v>
      </c>
      <c r="H6" s="219" t="s">
        <v>468</v>
      </c>
      <c r="I6" s="219" t="s">
        <v>469</v>
      </c>
      <c r="J6" s="219" t="s">
        <v>502</v>
      </c>
      <c r="K6" s="219" t="s">
        <v>255</v>
      </c>
      <c r="L6" s="502"/>
      <c r="O6" s="241"/>
    </row>
    <row r="7" spans="1:18" s="220" customFormat="1" ht="20.100000000000001" customHeight="1">
      <c r="A7" s="499"/>
      <c r="B7" s="219" t="s">
        <v>534</v>
      </c>
      <c r="C7" s="219" t="s">
        <v>535</v>
      </c>
      <c r="D7" s="219" t="s">
        <v>472</v>
      </c>
      <c r="E7" s="219" t="s">
        <v>536</v>
      </c>
      <c r="F7" s="219" t="s">
        <v>537</v>
      </c>
      <c r="G7" s="219" t="s">
        <v>475</v>
      </c>
      <c r="H7" s="219" t="s">
        <v>538</v>
      </c>
      <c r="I7" s="219" t="s">
        <v>477</v>
      </c>
      <c r="J7" s="219" t="s">
        <v>478</v>
      </c>
      <c r="K7" s="219" t="s">
        <v>111</v>
      </c>
      <c r="L7" s="502" t="s">
        <v>112</v>
      </c>
      <c r="O7" s="241"/>
    </row>
    <row r="8" spans="1:18" ht="20.100000000000001" customHeight="1">
      <c r="A8" s="279" t="s">
        <v>539</v>
      </c>
      <c r="B8" s="222">
        <v>17162</v>
      </c>
      <c r="C8" s="222">
        <v>279136</v>
      </c>
      <c r="D8" s="222">
        <v>197754</v>
      </c>
      <c r="E8" s="222">
        <v>19980</v>
      </c>
      <c r="F8" s="222">
        <v>0</v>
      </c>
      <c r="G8" s="222">
        <v>0</v>
      </c>
      <c r="H8" s="222">
        <v>0</v>
      </c>
      <c r="I8" s="222">
        <v>0</v>
      </c>
      <c r="J8" s="222">
        <v>0</v>
      </c>
      <c r="K8" s="222">
        <v>514032</v>
      </c>
      <c r="L8" s="223" t="s">
        <v>540</v>
      </c>
    </row>
    <row r="9" spans="1:18" ht="20.100000000000001" customHeight="1">
      <c r="A9" s="280" t="s">
        <v>541</v>
      </c>
      <c r="B9" s="226">
        <v>17322</v>
      </c>
      <c r="C9" s="226">
        <v>28462</v>
      </c>
      <c r="D9" s="226">
        <v>100400</v>
      </c>
      <c r="E9" s="226">
        <v>198158</v>
      </c>
      <c r="F9" s="226">
        <v>78980</v>
      </c>
      <c r="G9" s="226">
        <v>385</v>
      </c>
      <c r="H9" s="226">
        <v>0</v>
      </c>
      <c r="I9" s="226">
        <v>0</v>
      </c>
      <c r="J9" s="226">
        <v>0</v>
      </c>
      <c r="K9" s="222">
        <v>423707</v>
      </c>
      <c r="L9" s="227" t="s">
        <v>542</v>
      </c>
    </row>
    <row r="10" spans="1:18" ht="20.100000000000001" customHeight="1">
      <c r="A10" s="279" t="s">
        <v>543</v>
      </c>
      <c r="B10" s="222">
        <v>49664</v>
      </c>
      <c r="C10" s="222">
        <v>91424</v>
      </c>
      <c r="D10" s="222">
        <v>92745</v>
      </c>
      <c r="E10" s="222">
        <v>135099</v>
      </c>
      <c r="F10" s="222">
        <v>198522</v>
      </c>
      <c r="G10" s="222">
        <v>47460</v>
      </c>
      <c r="H10" s="222">
        <v>40045</v>
      </c>
      <c r="I10" s="222">
        <v>745</v>
      </c>
      <c r="J10" s="222">
        <v>0</v>
      </c>
      <c r="K10" s="222">
        <v>655704</v>
      </c>
      <c r="L10" s="223" t="s">
        <v>544</v>
      </c>
    </row>
    <row r="11" spans="1:18" ht="20.100000000000001" customHeight="1">
      <c r="A11" s="280" t="s">
        <v>545</v>
      </c>
      <c r="B11" s="226">
        <v>96608</v>
      </c>
      <c r="C11" s="226">
        <v>201936</v>
      </c>
      <c r="D11" s="226">
        <v>180548</v>
      </c>
      <c r="E11" s="226">
        <v>239377</v>
      </c>
      <c r="F11" s="226">
        <v>226656</v>
      </c>
      <c r="G11" s="226">
        <v>57025</v>
      </c>
      <c r="H11" s="226">
        <v>139959</v>
      </c>
      <c r="I11" s="226">
        <v>6414</v>
      </c>
      <c r="J11" s="226">
        <v>1291</v>
      </c>
      <c r="K11" s="222">
        <v>1149814</v>
      </c>
      <c r="L11" s="227" t="s">
        <v>546</v>
      </c>
    </row>
    <row r="12" spans="1:18" ht="20.100000000000001" customHeight="1">
      <c r="A12" s="279" t="s">
        <v>547</v>
      </c>
      <c r="B12" s="222">
        <v>136105</v>
      </c>
      <c r="C12" s="222">
        <v>275989</v>
      </c>
      <c r="D12" s="222">
        <v>216268</v>
      </c>
      <c r="E12" s="222">
        <v>278145</v>
      </c>
      <c r="F12" s="222">
        <v>180090</v>
      </c>
      <c r="G12" s="222">
        <v>65799</v>
      </c>
      <c r="H12" s="222">
        <v>152788</v>
      </c>
      <c r="I12" s="222">
        <v>12423</v>
      </c>
      <c r="J12" s="222">
        <v>2999</v>
      </c>
      <c r="K12" s="222">
        <v>1320606</v>
      </c>
      <c r="L12" s="223" t="s">
        <v>548</v>
      </c>
    </row>
    <row r="13" spans="1:18" ht="20.100000000000001" customHeight="1">
      <c r="A13" s="280" t="s">
        <v>549</v>
      </c>
      <c r="B13" s="226">
        <v>138270</v>
      </c>
      <c r="C13" s="226">
        <v>252341</v>
      </c>
      <c r="D13" s="226">
        <v>182538</v>
      </c>
      <c r="E13" s="226">
        <v>226269</v>
      </c>
      <c r="F13" s="226">
        <v>144986</v>
      </c>
      <c r="G13" s="226">
        <v>51995</v>
      </c>
      <c r="H13" s="226">
        <v>139466</v>
      </c>
      <c r="I13" s="226">
        <v>14749</v>
      </c>
      <c r="J13" s="226">
        <v>5396</v>
      </c>
      <c r="K13" s="222">
        <v>1156010</v>
      </c>
      <c r="L13" s="227" t="s">
        <v>550</v>
      </c>
    </row>
    <row r="14" spans="1:18" ht="20.100000000000001" customHeight="1">
      <c r="A14" s="279" t="s">
        <v>551</v>
      </c>
      <c r="B14" s="222">
        <v>126721</v>
      </c>
      <c r="C14" s="222">
        <v>183519</v>
      </c>
      <c r="D14" s="222">
        <v>125934</v>
      </c>
      <c r="E14" s="222">
        <v>144768</v>
      </c>
      <c r="F14" s="222">
        <v>98573</v>
      </c>
      <c r="G14" s="222">
        <v>37462</v>
      </c>
      <c r="H14" s="222">
        <v>101549</v>
      </c>
      <c r="I14" s="222">
        <v>10504</v>
      </c>
      <c r="J14" s="222">
        <v>6279</v>
      </c>
      <c r="K14" s="222">
        <v>835309</v>
      </c>
      <c r="L14" s="223" t="s">
        <v>552</v>
      </c>
    </row>
    <row r="15" spans="1:18" ht="20.100000000000001" customHeight="1">
      <c r="A15" s="280" t="s">
        <v>553</v>
      </c>
      <c r="B15" s="226">
        <v>95420</v>
      </c>
      <c r="C15" s="226">
        <v>120543</v>
      </c>
      <c r="D15" s="226">
        <v>78672</v>
      </c>
      <c r="E15" s="226">
        <v>91008</v>
      </c>
      <c r="F15" s="226">
        <v>65404</v>
      </c>
      <c r="G15" s="226">
        <v>23656</v>
      </c>
      <c r="H15" s="226">
        <v>74033</v>
      </c>
      <c r="I15" s="226">
        <v>8085</v>
      </c>
      <c r="J15" s="226">
        <v>6125</v>
      </c>
      <c r="K15" s="222">
        <v>562946</v>
      </c>
      <c r="L15" s="227" t="s">
        <v>554</v>
      </c>
    </row>
    <row r="16" spans="1:18" ht="20.100000000000001" customHeight="1">
      <c r="A16" s="279" t="s">
        <v>263</v>
      </c>
      <c r="B16" s="222">
        <v>71720</v>
      </c>
      <c r="C16" s="222">
        <v>73147</v>
      </c>
      <c r="D16" s="222">
        <v>45019</v>
      </c>
      <c r="E16" s="222">
        <v>48500</v>
      </c>
      <c r="F16" s="222">
        <v>42242</v>
      </c>
      <c r="G16" s="222">
        <v>16995</v>
      </c>
      <c r="H16" s="222">
        <v>52468</v>
      </c>
      <c r="I16" s="222">
        <v>6380</v>
      </c>
      <c r="J16" s="222">
        <v>4837</v>
      </c>
      <c r="K16" s="222">
        <v>361308</v>
      </c>
      <c r="L16" s="223" t="s">
        <v>555</v>
      </c>
    </row>
    <row r="17" spans="1:15" ht="20.100000000000001" customHeight="1">
      <c r="A17" s="280" t="s">
        <v>556</v>
      </c>
      <c r="B17" s="226">
        <v>37365</v>
      </c>
      <c r="C17" s="226">
        <v>34719</v>
      </c>
      <c r="D17" s="226">
        <v>21889</v>
      </c>
      <c r="E17" s="226">
        <v>21554</v>
      </c>
      <c r="F17" s="226">
        <v>19793</v>
      </c>
      <c r="G17" s="226">
        <v>9421</v>
      </c>
      <c r="H17" s="226">
        <v>29675</v>
      </c>
      <c r="I17" s="226">
        <v>4237</v>
      </c>
      <c r="J17" s="226">
        <v>3175</v>
      </c>
      <c r="K17" s="222">
        <v>181828</v>
      </c>
      <c r="L17" s="227" t="s">
        <v>557</v>
      </c>
    </row>
    <row r="18" spans="1:15" ht="20.100000000000001" customHeight="1">
      <c r="A18" s="279" t="s">
        <v>558</v>
      </c>
      <c r="B18" s="222">
        <v>26112</v>
      </c>
      <c r="C18" s="222">
        <v>19073</v>
      </c>
      <c r="D18" s="222">
        <v>9173</v>
      </c>
      <c r="E18" s="222">
        <v>9773</v>
      </c>
      <c r="F18" s="222">
        <v>8322</v>
      </c>
      <c r="G18" s="222">
        <v>3683</v>
      </c>
      <c r="H18" s="222">
        <v>12593</v>
      </c>
      <c r="I18" s="222">
        <v>1932</v>
      </c>
      <c r="J18" s="222">
        <v>1743</v>
      </c>
      <c r="K18" s="222">
        <v>92404</v>
      </c>
      <c r="L18" s="223" t="s">
        <v>559</v>
      </c>
    </row>
    <row r="19" spans="1:15" ht="20.100000000000001" customHeight="1">
      <c r="A19" s="280" t="s">
        <v>560</v>
      </c>
      <c r="B19" s="226">
        <v>34764</v>
      </c>
      <c r="C19" s="226">
        <v>16789</v>
      </c>
      <c r="D19" s="226">
        <v>6862</v>
      </c>
      <c r="E19" s="226">
        <v>5532</v>
      </c>
      <c r="F19" s="226">
        <v>5761</v>
      </c>
      <c r="G19" s="226">
        <v>2452</v>
      </c>
      <c r="H19" s="226">
        <v>7471</v>
      </c>
      <c r="I19" s="226">
        <v>1221</v>
      </c>
      <c r="J19" s="226">
        <v>962</v>
      </c>
      <c r="K19" s="222">
        <v>81814</v>
      </c>
      <c r="L19" s="227" t="s">
        <v>561</v>
      </c>
    </row>
    <row r="20" spans="1:15" s="220" customFormat="1" ht="20.100000000000001" customHeight="1" thickBot="1">
      <c r="A20" s="228" t="s">
        <v>214</v>
      </c>
      <c r="B20" s="229">
        <v>847233</v>
      </c>
      <c r="C20" s="229">
        <v>1577078</v>
      </c>
      <c r="D20" s="229">
        <v>1257802</v>
      </c>
      <c r="E20" s="229">
        <v>1418163</v>
      </c>
      <c r="F20" s="229">
        <v>1069329</v>
      </c>
      <c r="G20" s="229">
        <v>316333</v>
      </c>
      <c r="H20" s="229">
        <v>750047</v>
      </c>
      <c r="I20" s="229">
        <v>66690</v>
      </c>
      <c r="J20" s="229">
        <v>32807</v>
      </c>
      <c r="K20" s="229">
        <v>7335482</v>
      </c>
      <c r="L20" s="230" t="s">
        <v>111</v>
      </c>
      <c r="O20" s="241"/>
    </row>
  </sheetData>
  <mergeCells count="6">
    <mergeCell ref="L5:L7"/>
    <mergeCell ref="A1:B1"/>
    <mergeCell ref="C2:J2"/>
    <mergeCell ref="C3:J3"/>
    <mergeCell ref="A5:A7"/>
    <mergeCell ref="B5:K5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rightToLeft="1" topLeftCell="A4" zoomScale="93" zoomScaleNormal="93" zoomScaleSheetLayoutView="70" workbookViewId="0">
      <selection activeCell="E1" sqref="E1"/>
    </sheetView>
  </sheetViews>
  <sheetFormatPr defaultColWidth="9" defaultRowHeight="20.100000000000001" customHeight="1"/>
  <cols>
    <col min="1" max="1" width="20.75" style="236" customWidth="1"/>
    <col min="2" max="4" width="13" style="236" customWidth="1"/>
    <col min="5" max="7" width="17.875" style="236" customWidth="1"/>
    <col min="8" max="8" width="12.75" style="236" customWidth="1"/>
    <col min="9" max="9" width="14.75" style="236" customWidth="1"/>
    <col min="10" max="10" width="13" style="236" customWidth="1"/>
    <col min="11" max="11" width="13.75" style="236" customWidth="1"/>
    <col min="12" max="12" width="20.75" style="236" customWidth="1"/>
    <col min="13" max="14" width="9" style="236"/>
    <col min="15" max="15" width="9.375" style="278" customWidth="1"/>
    <col min="16" max="16384" width="9" style="236"/>
  </cols>
  <sheetData>
    <row r="1" spans="1:18" s="260" customFormat="1" ht="20.100000000000001" customHeight="1">
      <c r="A1" s="503" t="s">
        <v>575</v>
      </c>
      <c r="B1" s="503"/>
      <c r="E1" s="270"/>
      <c r="F1" s="270"/>
      <c r="G1" s="270"/>
      <c r="H1" s="270"/>
      <c r="I1" s="270"/>
      <c r="J1" s="270"/>
      <c r="K1" s="271"/>
      <c r="L1" s="215" t="s">
        <v>576</v>
      </c>
      <c r="M1" s="215"/>
      <c r="O1" s="233" t="s">
        <v>142</v>
      </c>
      <c r="P1" s="272"/>
      <c r="Q1" s="272"/>
      <c r="R1" s="272"/>
    </row>
    <row r="2" spans="1:18" s="232" customFormat="1" ht="30" customHeight="1">
      <c r="A2" s="273"/>
      <c r="B2" s="273"/>
      <c r="C2" s="497" t="s">
        <v>416</v>
      </c>
      <c r="D2" s="497"/>
      <c r="E2" s="497"/>
      <c r="F2" s="497"/>
      <c r="G2" s="497"/>
      <c r="H2" s="497"/>
      <c r="I2" s="497"/>
      <c r="J2" s="497"/>
      <c r="K2" s="242"/>
      <c r="O2" s="233"/>
    </row>
    <row r="3" spans="1:18" s="232" customFormat="1" ht="30" customHeight="1">
      <c r="A3" s="274"/>
      <c r="C3" s="497" t="s">
        <v>417</v>
      </c>
      <c r="D3" s="497"/>
      <c r="E3" s="497"/>
      <c r="F3" s="497"/>
      <c r="G3" s="497"/>
      <c r="H3" s="497"/>
      <c r="I3" s="497"/>
      <c r="J3" s="497"/>
      <c r="K3" s="242"/>
      <c r="O3" s="233"/>
    </row>
    <row r="4" spans="1:18" s="232" customFormat="1" ht="20.100000000000001" customHeight="1" thickBot="1">
      <c r="A4" s="215" t="s">
        <v>98</v>
      </c>
      <c r="B4" s="215"/>
      <c r="D4" s="275"/>
      <c r="E4" s="275"/>
      <c r="F4" s="275"/>
      <c r="G4" s="275"/>
      <c r="H4" s="275"/>
      <c r="I4" s="235"/>
      <c r="J4" s="235"/>
      <c r="K4" s="215"/>
      <c r="L4" s="215" t="s">
        <v>99</v>
      </c>
      <c r="M4" s="215"/>
      <c r="O4" s="233"/>
    </row>
    <row r="5" spans="1:18" s="218" customFormat="1" ht="20.100000000000001" customHeight="1">
      <c r="A5" s="498" t="s">
        <v>183</v>
      </c>
      <c r="B5" s="500" t="s">
        <v>529</v>
      </c>
      <c r="C5" s="500"/>
      <c r="D5" s="500"/>
      <c r="E5" s="500"/>
      <c r="F5" s="500"/>
      <c r="G5" s="500"/>
      <c r="H5" s="500"/>
      <c r="I5" s="500"/>
      <c r="J5" s="500"/>
      <c r="K5" s="500" t="s">
        <v>529</v>
      </c>
      <c r="L5" s="501" t="s">
        <v>146</v>
      </c>
      <c r="O5" s="233"/>
    </row>
    <row r="6" spans="1:18" s="220" customFormat="1" ht="30" customHeight="1">
      <c r="A6" s="499" t="s">
        <v>105</v>
      </c>
      <c r="B6" s="219" t="s">
        <v>531</v>
      </c>
      <c r="C6" s="219" t="s">
        <v>532</v>
      </c>
      <c r="D6" s="219" t="s">
        <v>464</v>
      </c>
      <c r="E6" s="219" t="s">
        <v>465</v>
      </c>
      <c r="F6" s="219" t="s">
        <v>533</v>
      </c>
      <c r="G6" s="219" t="s">
        <v>467</v>
      </c>
      <c r="H6" s="219" t="s">
        <v>468</v>
      </c>
      <c r="I6" s="219" t="s">
        <v>469</v>
      </c>
      <c r="J6" s="219" t="s">
        <v>502</v>
      </c>
      <c r="K6" s="219" t="s">
        <v>255</v>
      </c>
      <c r="L6" s="502"/>
      <c r="O6" s="233"/>
    </row>
    <row r="7" spans="1:18" s="220" customFormat="1" ht="30" customHeight="1">
      <c r="A7" s="499"/>
      <c r="B7" s="219" t="s">
        <v>534</v>
      </c>
      <c r="C7" s="219" t="s">
        <v>535</v>
      </c>
      <c r="D7" s="219" t="s">
        <v>472</v>
      </c>
      <c r="E7" s="219" t="s">
        <v>536</v>
      </c>
      <c r="F7" s="219" t="s">
        <v>537</v>
      </c>
      <c r="G7" s="219" t="s">
        <v>475</v>
      </c>
      <c r="H7" s="219" t="s">
        <v>538</v>
      </c>
      <c r="I7" s="219" t="s">
        <v>477</v>
      </c>
      <c r="J7" s="219" t="s">
        <v>478</v>
      </c>
      <c r="K7" s="219" t="s">
        <v>111</v>
      </c>
      <c r="L7" s="502" t="s">
        <v>112</v>
      </c>
      <c r="O7" s="233"/>
    </row>
    <row r="8" spans="1:18" ht="20.100000000000001" customHeight="1">
      <c r="A8" s="276" t="s">
        <v>539</v>
      </c>
      <c r="B8" s="222">
        <v>9248</v>
      </c>
      <c r="C8" s="222">
        <v>154041</v>
      </c>
      <c r="D8" s="222">
        <v>118182</v>
      </c>
      <c r="E8" s="222">
        <v>15335</v>
      </c>
      <c r="F8" s="222">
        <v>0</v>
      </c>
      <c r="G8" s="222">
        <v>0</v>
      </c>
      <c r="H8" s="222">
        <v>0</v>
      </c>
      <c r="I8" s="222">
        <v>0</v>
      </c>
      <c r="J8" s="222">
        <v>0</v>
      </c>
      <c r="K8" s="222">
        <v>296806</v>
      </c>
      <c r="L8" s="223" t="s">
        <v>540</v>
      </c>
      <c r="O8" s="233"/>
    </row>
    <row r="9" spans="1:18" ht="20.100000000000001" customHeight="1">
      <c r="A9" s="277" t="s">
        <v>541</v>
      </c>
      <c r="B9" s="226">
        <v>9270</v>
      </c>
      <c r="C9" s="226">
        <v>15781</v>
      </c>
      <c r="D9" s="226">
        <v>54655</v>
      </c>
      <c r="E9" s="226">
        <v>116903</v>
      </c>
      <c r="F9" s="226">
        <v>53932</v>
      </c>
      <c r="G9" s="226">
        <v>162</v>
      </c>
      <c r="H9" s="226">
        <v>0</v>
      </c>
      <c r="I9" s="226">
        <v>0</v>
      </c>
      <c r="J9" s="226">
        <v>0</v>
      </c>
      <c r="K9" s="226">
        <v>250703</v>
      </c>
      <c r="L9" s="227" t="s">
        <v>542</v>
      </c>
      <c r="O9" s="233"/>
    </row>
    <row r="10" spans="1:18" ht="20.100000000000001" customHeight="1">
      <c r="A10" s="276" t="s">
        <v>543</v>
      </c>
      <c r="B10" s="222">
        <v>35430</v>
      </c>
      <c r="C10" s="222">
        <v>64342</v>
      </c>
      <c r="D10" s="222">
        <v>69246</v>
      </c>
      <c r="E10" s="222">
        <v>96920</v>
      </c>
      <c r="F10" s="222">
        <v>127553</v>
      </c>
      <c r="G10" s="222">
        <v>36428</v>
      </c>
      <c r="H10" s="222">
        <v>19188</v>
      </c>
      <c r="I10" s="222">
        <v>357</v>
      </c>
      <c r="J10" s="222">
        <v>0</v>
      </c>
      <c r="K10" s="222">
        <v>449464</v>
      </c>
      <c r="L10" s="223" t="s">
        <v>544</v>
      </c>
      <c r="O10" s="233"/>
    </row>
    <row r="11" spans="1:18" ht="20.100000000000001" customHeight="1">
      <c r="A11" s="277" t="s">
        <v>545</v>
      </c>
      <c r="B11" s="226">
        <v>74381</v>
      </c>
      <c r="C11" s="226">
        <v>149755</v>
      </c>
      <c r="D11" s="226">
        <v>143311</v>
      </c>
      <c r="E11" s="226">
        <v>184862</v>
      </c>
      <c r="F11" s="226">
        <v>162661</v>
      </c>
      <c r="G11" s="226">
        <v>37985</v>
      </c>
      <c r="H11" s="226">
        <v>79203</v>
      </c>
      <c r="I11" s="226">
        <v>3584</v>
      </c>
      <c r="J11" s="226">
        <v>683</v>
      </c>
      <c r="K11" s="226">
        <v>836425</v>
      </c>
      <c r="L11" s="227" t="s">
        <v>546</v>
      </c>
      <c r="O11" s="233"/>
    </row>
    <row r="12" spans="1:18" ht="20.100000000000001" customHeight="1">
      <c r="A12" s="276" t="s">
        <v>547</v>
      </c>
      <c r="B12" s="222">
        <v>107735</v>
      </c>
      <c r="C12" s="222">
        <v>207898</v>
      </c>
      <c r="D12" s="222">
        <v>176763</v>
      </c>
      <c r="E12" s="222">
        <v>219498</v>
      </c>
      <c r="F12" s="222">
        <v>128605</v>
      </c>
      <c r="G12" s="222">
        <v>46464</v>
      </c>
      <c r="H12" s="222">
        <v>94088</v>
      </c>
      <c r="I12" s="222">
        <v>8087</v>
      </c>
      <c r="J12" s="222">
        <v>1750</v>
      </c>
      <c r="K12" s="222">
        <v>990888</v>
      </c>
      <c r="L12" s="223" t="s">
        <v>548</v>
      </c>
      <c r="O12" s="233"/>
    </row>
    <row r="13" spans="1:18" ht="20.100000000000001" customHeight="1">
      <c r="A13" s="277" t="s">
        <v>549</v>
      </c>
      <c r="B13" s="226">
        <v>107657</v>
      </c>
      <c r="C13" s="226">
        <v>187347</v>
      </c>
      <c r="D13" s="226">
        <v>147212</v>
      </c>
      <c r="E13" s="226">
        <v>176927</v>
      </c>
      <c r="F13" s="226">
        <v>104705</v>
      </c>
      <c r="G13" s="226">
        <v>36368</v>
      </c>
      <c r="H13" s="226">
        <v>94597</v>
      </c>
      <c r="I13" s="226">
        <v>11016</v>
      </c>
      <c r="J13" s="226">
        <v>3561</v>
      </c>
      <c r="K13" s="226">
        <v>869390</v>
      </c>
      <c r="L13" s="227" t="s">
        <v>550</v>
      </c>
      <c r="O13" s="233"/>
    </row>
    <row r="14" spans="1:18" ht="20.100000000000001" customHeight="1">
      <c r="A14" s="276" t="s">
        <v>551</v>
      </c>
      <c r="B14" s="222">
        <v>100024</v>
      </c>
      <c r="C14" s="222">
        <v>144004</v>
      </c>
      <c r="D14" s="222">
        <v>105602</v>
      </c>
      <c r="E14" s="222">
        <v>118947</v>
      </c>
      <c r="F14" s="222">
        <v>72150</v>
      </c>
      <c r="G14" s="222">
        <v>28300</v>
      </c>
      <c r="H14" s="222">
        <v>72706</v>
      </c>
      <c r="I14" s="222">
        <v>7789</v>
      </c>
      <c r="J14" s="222">
        <v>4386</v>
      </c>
      <c r="K14" s="222">
        <v>653908</v>
      </c>
      <c r="L14" s="223" t="s">
        <v>552</v>
      </c>
      <c r="O14" s="233"/>
    </row>
    <row r="15" spans="1:18" ht="20.100000000000001" customHeight="1">
      <c r="A15" s="277" t="s">
        <v>553</v>
      </c>
      <c r="B15" s="226">
        <v>74690</v>
      </c>
      <c r="C15" s="226">
        <v>97888</v>
      </c>
      <c r="D15" s="226">
        <v>66639</v>
      </c>
      <c r="E15" s="226">
        <v>75572</v>
      </c>
      <c r="F15" s="226">
        <v>48636</v>
      </c>
      <c r="G15" s="226">
        <v>17803</v>
      </c>
      <c r="H15" s="226">
        <v>56072</v>
      </c>
      <c r="I15" s="226">
        <v>6326</v>
      </c>
      <c r="J15" s="226">
        <v>4424</v>
      </c>
      <c r="K15" s="226">
        <v>448050</v>
      </c>
      <c r="L15" s="227" t="s">
        <v>554</v>
      </c>
      <c r="O15" s="233"/>
    </row>
    <row r="16" spans="1:18" ht="20.100000000000001" customHeight="1">
      <c r="A16" s="276" t="s">
        <v>263</v>
      </c>
      <c r="B16" s="222">
        <v>53032</v>
      </c>
      <c r="C16" s="222">
        <v>59551</v>
      </c>
      <c r="D16" s="222">
        <v>38000</v>
      </c>
      <c r="E16" s="222">
        <v>40875</v>
      </c>
      <c r="F16" s="222">
        <v>32272</v>
      </c>
      <c r="G16" s="222">
        <v>12681</v>
      </c>
      <c r="H16" s="222">
        <v>40578</v>
      </c>
      <c r="I16" s="222">
        <v>5108</v>
      </c>
      <c r="J16" s="222">
        <v>3881</v>
      </c>
      <c r="K16" s="222">
        <v>285978</v>
      </c>
      <c r="L16" s="223" t="s">
        <v>555</v>
      </c>
      <c r="O16" s="233"/>
    </row>
    <row r="17" spans="1:15" ht="20.100000000000001" customHeight="1">
      <c r="A17" s="277" t="s">
        <v>556</v>
      </c>
      <c r="B17" s="226">
        <v>26192</v>
      </c>
      <c r="C17" s="226">
        <v>27911</v>
      </c>
      <c r="D17" s="226">
        <v>17953</v>
      </c>
      <c r="E17" s="226">
        <v>17998</v>
      </c>
      <c r="F17" s="226">
        <v>15393</v>
      </c>
      <c r="G17" s="226">
        <v>6989</v>
      </c>
      <c r="H17" s="226">
        <v>24213</v>
      </c>
      <c r="I17" s="226">
        <v>3555</v>
      </c>
      <c r="J17" s="226">
        <v>2632</v>
      </c>
      <c r="K17" s="226">
        <v>142836</v>
      </c>
      <c r="L17" s="227" t="s">
        <v>557</v>
      </c>
      <c r="O17" s="233"/>
    </row>
    <row r="18" spans="1:15" ht="20.100000000000001" customHeight="1">
      <c r="A18" s="276" t="s">
        <v>558</v>
      </c>
      <c r="B18" s="222">
        <v>16079</v>
      </c>
      <c r="C18" s="222">
        <v>14846</v>
      </c>
      <c r="D18" s="222">
        <v>7311</v>
      </c>
      <c r="E18" s="222">
        <v>7979</v>
      </c>
      <c r="F18" s="222">
        <v>5998</v>
      </c>
      <c r="G18" s="222">
        <v>2855</v>
      </c>
      <c r="H18" s="222">
        <v>10500</v>
      </c>
      <c r="I18" s="222">
        <v>1650</v>
      </c>
      <c r="J18" s="222">
        <v>1491</v>
      </c>
      <c r="K18" s="222">
        <v>68709</v>
      </c>
      <c r="L18" s="223" t="s">
        <v>559</v>
      </c>
      <c r="O18" s="233"/>
    </row>
    <row r="19" spans="1:15" ht="20.100000000000001" customHeight="1">
      <c r="A19" s="277" t="s">
        <v>560</v>
      </c>
      <c r="B19" s="226">
        <v>17507</v>
      </c>
      <c r="C19" s="226">
        <v>12044</v>
      </c>
      <c r="D19" s="226">
        <v>4812</v>
      </c>
      <c r="E19" s="226">
        <v>4091</v>
      </c>
      <c r="F19" s="226">
        <v>4162</v>
      </c>
      <c r="G19" s="226">
        <v>1838</v>
      </c>
      <c r="H19" s="226">
        <v>6264</v>
      </c>
      <c r="I19" s="226">
        <v>1052</v>
      </c>
      <c r="J19" s="226">
        <v>841</v>
      </c>
      <c r="K19" s="226">
        <v>52611</v>
      </c>
      <c r="L19" s="227" t="s">
        <v>561</v>
      </c>
      <c r="O19" s="233"/>
    </row>
    <row r="20" spans="1:15" s="237" customFormat="1" ht="20.100000000000001" customHeight="1" thickBot="1">
      <c r="A20" s="228" t="s">
        <v>214</v>
      </c>
      <c r="B20" s="229">
        <v>631245</v>
      </c>
      <c r="C20" s="229">
        <v>1135408</v>
      </c>
      <c r="D20" s="229">
        <v>949686</v>
      </c>
      <c r="E20" s="229">
        <v>1075907</v>
      </c>
      <c r="F20" s="229">
        <v>756067</v>
      </c>
      <c r="G20" s="229">
        <v>227873</v>
      </c>
      <c r="H20" s="229">
        <v>497409</v>
      </c>
      <c r="I20" s="229">
        <v>48524</v>
      </c>
      <c r="J20" s="229">
        <v>23649</v>
      </c>
      <c r="K20" s="229">
        <v>5345768</v>
      </c>
      <c r="L20" s="230" t="s">
        <v>111</v>
      </c>
      <c r="O20" s="233"/>
    </row>
    <row r="24" spans="1:15" ht="20.100000000000001" customHeight="1">
      <c r="C24" s="294"/>
    </row>
  </sheetData>
  <mergeCells count="6">
    <mergeCell ref="L5:L7"/>
    <mergeCell ref="A1:B1"/>
    <mergeCell ref="C2:J2"/>
    <mergeCell ref="C3:J3"/>
    <mergeCell ref="A5:A7"/>
    <mergeCell ref="B5:K5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zoomScaleNormal="100" zoomScaleSheetLayoutView="70" workbookViewId="0">
      <selection activeCell="E1" sqref="E1"/>
    </sheetView>
  </sheetViews>
  <sheetFormatPr defaultColWidth="9" defaultRowHeight="12.75"/>
  <cols>
    <col min="1" max="1" width="20.75" style="123" customWidth="1"/>
    <col min="2" max="2" width="13.75" style="123" customWidth="1"/>
    <col min="3" max="4" width="13" style="123" customWidth="1"/>
    <col min="5" max="8" width="17.875" style="123" customWidth="1"/>
    <col min="9" max="9" width="15.125" style="123" bestFit="1" customWidth="1"/>
    <col min="10" max="11" width="13" style="123" customWidth="1"/>
    <col min="12" max="12" width="20.75" style="123" customWidth="1"/>
    <col min="13" max="13" width="9.375" style="308" customWidth="1"/>
    <col min="14" max="16384" width="9" style="123"/>
  </cols>
  <sheetData>
    <row r="1" spans="1:16" s="300" customFormat="1" ht="20.25">
      <c r="A1" s="297" t="s">
        <v>577</v>
      </c>
      <c r="B1" s="298"/>
      <c r="C1" s="299"/>
      <c r="D1" s="299"/>
      <c r="E1" s="299"/>
      <c r="F1" s="299"/>
      <c r="G1" s="299"/>
      <c r="L1" s="301" t="s">
        <v>578</v>
      </c>
      <c r="M1" s="517" t="s">
        <v>142</v>
      </c>
      <c r="N1" s="302"/>
      <c r="O1" s="302"/>
      <c r="P1" s="302"/>
    </row>
    <row r="2" spans="1:16" s="113" customFormat="1" ht="27">
      <c r="C2" s="518" t="s">
        <v>419</v>
      </c>
      <c r="D2" s="518"/>
      <c r="E2" s="518"/>
      <c r="F2" s="518"/>
      <c r="G2" s="518"/>
      <c r="H2" s="518"/>
      <c r="I2" s="518"/>
      <c r="J2" s="518"/>
      <c r="K2" s="518"/>
      <c r="L2" s="518"/>
      <c r="M2" s="517"/>
    </row>
    <row r="3" spans="1:16" s="113" customFormat="1" ht="27">
      <c r="C3" s="518" t="s">
        <v>420</v>
      </c>
      <c r="D3" s="518"/>
      <c r="E3" s="518"/>
      <c r="F3" s="518"/>
      <c r="G3" s="518"/>
      <c r="H3" s="518"/>
      <c r="I3" s="518"/>
      <c r="J3" s="518"/>
      <c r="K3" s="518"/>
      <c r="L3" s="518"/>
      <c r="M3" s="517"/>
    </row>
    <row r="4" spans="1:16" s="113" customFormat="1" ht="24" thickBot="1">
      <c r="A4" s="297" t="s">
        <v>98</v>
      </c>
      <c r="B4" s="303"/>
      <c r="C4" s="303"/>
      <c r="D4" s="303"/>
      <c r="E4" s="304"/>
      <c r="F4" s="304"/>
      <c r="G4" s="304"/>
      <c r="H4" s="304"/>
      <c r="I4" s="304"/>
      <c r="K4" s="305"/>
      <c r="L4" s="305" t="s">
        <v>99</v>
      </c>
      <c r="M4" s="517"/>
    </row>
    <row r="5" spans="1:16" s="120" customFormat="1" ht="21.75" customHeight="1">
      <c r="A5" s="479" t="s">
        <v>183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146</v>
      </c>
      <c r="M5" s="517"/>
    </row>
    <row r="6" spans="1:16" s="122" customFormat="1" ht="18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517"/>
    </row>
    <row r="7" spans="1:16" s="122" customFormat="1" ht="18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517"/>
    </row>
    <row r="8" spans="1:16" ht="18">
      <c r="A8" s="306" t="s">
        <v>539</v>
      </c>
      <c r="B8" s="49">
        <v>7914</v>
      </c>
      <c r="C8" s="49">
        <v>125095</v>
      </c>
      <c r="D8" s="49">
        <v>79572</v>
      </c>
      <c r="E8" s="49">
        <v>4645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217226</v>
      </c>
      <c r="L8" s="195" t="s">
        <v>540</v>
      </c>
      <c r="M8" s="517"/>
    </row>
    <row r="9" spans="1:16" ht="18">
      <c r="A9" s="307" t="s">
        <v>541</v>
      </c>
      <c r="B9" s="52">
        <v>8052</v>
      </c>
      <c r="C9" s="52">
        <v>12681</v>
      </c>
      <c r="D9" s="52">
        <v>45745</v>
      </c>
      <c r="E9" s="52">
        <v>81255</v>
      </c>
      <c r="F9" s="52">
        <v>25048</v>
      </c>
      <c r="G9" s="52">
        <v>223</v>
      </c>
      <c r="H9" s="52">
        <v>0</v>
      </c>
      <c r="I9" s="52">
        <v>0</v>
      </c>
      <c r="J9" s="52">
        <v>0</v>
      </c>
      <c r="K9" s="52">
        <v>173004</v>
      </c>
      <c r="L9" s="197" t="s">
        <v>542</v>
      </c>
      <c r="M9" s="517"/>
    </row>
    <row r="10" spans="1:16" ht="18">
      <c r="A10" s="306" t="s">
        <v>543</v>
      </c>
      <c r="B10" s="49">
        <v>14234</v>
      </c>
      <c r="C10" s="49">
        <v>27082</v>
      </c>
      <c r="D10" s="49">
        <v>23499</v>
      </c>
      <c r="E10" s="49">
        <v>38179</v>
      </c>
      <c r="F10" s="49">
        <v>70969</v>
      </c>
      <c r="G10" s="49">
        <v>11032</v>
      </c>
      <c r="H10" s="49">
        <v>20857</v>
      </c>
      <c r="I10" s="49">
        <v>388</v>
      </c>
      <c r="J10" s="49">
        <v>0</v>
      </c>
      <c r="K10" s="49">
        <v>206240</v>
      </c>
      <c r="L10" s="195" t="s">
        <v>544</v>
      </c>
      <c r="M10" s="517"/>
    </row>
    <row r="11" spans="1:16" ht="18">
      <c r="A11" s="307" t="s">
        <v>545</v>
      </c>
      <c r="B11" s="52">
        <v>22227</v>
      </c>
      <c r="C11" s="52">
        <v>52181</v>
      </c>
      <c r="D11" s="52">
        <v>37237</v>
      </c>
      <c r="E11" s="52">
        <v>54515</v>
      </c>
      <c r="F11" s="52">
        <v>63995</v>
      </c>
      <c r="G11" s="52">
        <v>19040</v>
      </c>
      <c r="H11" s="52">
        <v>60756</v>
      </c>
      <c r="I11" s="52">
        <v>2830</v>
      </c>
      <c r="J11" s="52">
        <v>608</v>
      </c>
      <c r="K11" s="52">
        <v>313389</v>
      </c>
      <c r="L11" s="197" t="s">
        <v>546</v>
      </c>
      <c r="M11" s="517"/>
    </row>
    <row r="12" spans="1:16" ht="18">
      <c r="A12" s="306" t="s">
        <v>547</v>
      </c>
      <c r="B12" s="49">
        <v>28370</v>
      </c>
      <c r="C12" s="49">
        <v>68091</v>
      </c>
      <c r="D12" s="49">
        <v>39505</v>
      </c>
      <c r="E12" s="49">
        <v>58647</v>
      </c>
      <c r="F12" s="49">
        <v>51485</v>
      </c>
      <c r="G12" s="49">
        <v>19335</v>
      </c>
      <c r="H12" s="49">
        <v>58700</v>
      </c>
      <c r="I12" s="49">
        <v>4336</v>
      </c>
      <c r="J12" s="49">
        <v>1249</v>
      </c>
      <c r="K12" s="49">
        <v>329718</v>
      </c>
      <c r="L12" s="195" t="s">
        <v>548</v>
      </c>
      <c r="M12" s="517"/>
    </row>
    <row r="13" spans="1:16" ht="18">
      <c r="A13" s="307" t="s">
        <v>549</v>
      </c>
      <c r="B13" s="52">
        <v>30613</v>
      </c>
      <c r="C13" s="52">
        <v>64994</v>
      </c>
      <c r="D13" s="52">
        <v>35326</v>
      </c>
      <c r="E13" s="52">
        <v>49342</v>
      </c>
      <c r="F13" s="52">
        <v>40281</v>
      </c>
      <c r="G13" s="52">
        <v>15627</v>
      </c>
      <c r="H13" s="52">
        <v>44869</v>
      </c>
      <c r="I13" s="52">
        <v>3733</v>
      </c>
      <c r="J13" s="52">
        <v>1835</v>
      </c>
      <c r="K13" s="52">
        <v>286620</v>
      </c>
      <c r="L13" s="197" t="s">
        <v>550</v>
      </c>
      <c r="M13" s="517"/>
    </row>
    <row r="14" spans="1:16" ht="18">
      <c r="A14" s="306" t="s">
        <v>551</v>
      </c>
      <c r="B14" s="49">
        <v>26697</v>
      </c>
      <c r="C14" s="49">
        <v>39515</v>
      </c>
      <c r="D14" s="49">
        <v>20332</v>
      </c>
      <c r="E14" s="49">
        <v>25821</v>
      </c>
      <c r="F14" s="49">
        <v>26423</v>
      </c>
      <c r="G14" s="49">
        <v>9162</v>
      </c>
      <c r="H14" s="49">
        <v>28843</v>
      </c>
      <c r="I14" s="49">
        <v>2715</v>
      </c>
      <c r="J14" s="49">
        <v>1893</v>
      </c>
      <c r="K14" s="49">
        <v>181401</v>
      </c>
      <c r="L14" s="195" t="s">
        <v>552</v>
      </c>
      <c r="M14" s="517"/>
    </row>
    <row r="15" spans="1:16" ht="18">
      <c r="A15" s="307" t="s">
        <v>553</v>
      </c>
      <c r="B15" s="52">
        <v>20730</v>
      </c>
      <c r="C15" s="52">
        <v>22655</v>
      </c>
      <c r="D15" s="52">
        <v>12033</v>
      </c>
      <c r="E15" s="52">
        <v>15436</v>
      </c>
      <c r="F15" s="52">
        <v>16768</v>
      </c>
      <c r="G15" s="52">
        <v>5853</v>
      </c>
      <c r="H15" s="52">
        <v>17961</v>
      </c>
      <c r="I15" s="52">
        <v>1759</v>
      </c>
      <c r="J15" s="52">
        <v>1701</v>
      </c>
      <c r="K15" s="52">
        <v>114896</v>
      </c>
      <c r="L15" s="197" t="s">
        <v>554</v>
      </c>
      <c r="M15" s="517"/>
    </row>
    <row r="16" spans="1:16" ht="18">
      <c r="A16" s="306" t="s">
        <v>263</v>
      </c>
      <c r="B16" s="49">
        <v>18688</v>
      </c>
      <c r="C16" s="49">
        <v>13596</v>
      </c>
      <c r="D16" s="49">
        <v>7019</v>
      </c>
      <c r="E16" s="49">
        <v>7625</v>
      </c>
      <c r="F16" s="49">
        <v>9970</v>
      </c>
      <c r="G16" s="49">
        <v>4314</v>
      </c>
      <c r="H16" s="49">
        <v>11890</v>
      </c>
      <c r="I16" s="49">
        <v>1272</v>
      </c>
      <c r="J16" s="49">
        <v>956</v>
      </c>
      <c r="K16" s="49">
        <v>75330</v>
      </c>
      <c r="L16" s="195" t="s">
        <v>555</v>
      </c>
      <c r="M16" s="517"/>
    </row>
    <row r="17" spans="1:13" ht="18">
      <c r="A17" s="307" t="s">
        <v>556</v>
      </c>
      <c r="B17" s="52">
        <v>11173</v>
      </c>
      <c r="C17" s="52">
        <v>6808</v>
      </c>
      <c r="D17" s="52">
        <v>3936</v>
      </c>
      <c r="E17" s="52">
        <v>3556</v>
      </c>
      <c r="F17" s="52">
        <v>4400</v>
      </c>
      <c r="G17" s="52">
        <v>2432</v>
      </c>
      <c r="H17" s="52">
        <v>5462</v>
      </c>
      <c r="I17" s="52">
        <v>682</v>
      </c>
      <c r="J17" s="52">
        <v>543</v>
      </c>
      <c r="K17" s="52">
        <v>38992</v>
      </c>
      <c r="L17" s="197" t="s">
        <v>557</v>
      </c>
      <c r="M17" s="517"/>
    </row>
    <row r="18" spans="1:13" ht="18">
      <c r="A18" s="306" t="s">
        <v>558</v>
      </c>
      <c r="B18" s="49">
        <v>10033</v>
      </c>
      <c r="C18" s="49">
        <v>4227</v>
      </c>
      <c r="D18" s="49">
        <v>1862</v>
      </c>
      <c r="E18" s="49">
        <v>1794</v>
      </c>
      <c r="F18" s="49">
        <v>2324</v>
      </c>
      <c r="G18" s="49">
        <v>828</v>
      </c>
      <c r="H18" s="49">
        <v>2093</v>
      </c>
      <c r="I18" s="49">
        <v>282</v>
      </c>
      <c r="J18" s="49">
        <v>252</v>
      </c>
      <c r="K18" s="49">
        <v>23695</v>
      </c>
      <c r="L18" s="195" t="s">
        <v>559</v>
      </c>
      <c r="M18" s="517"/>
    </row>
    <row r="19" spans="1:13" ht="18">
      <c r="A19" s="307" t="s">
        <v>560</v>
      </c>
      <c r="B19" s="52">
        <v>17257</v>
      </c>
      <c r="C19" s="52">
        <v>4745</v>
      </c>
      <c r="D19" s="52">
        <v>2050</v>
      </c>
      <c r="E19" s="52">
        <v>1441</v>
      </c>
      <c r="F19" s="52">
        <v>1599</v>
      </c>
      <c r="G19" s="52">
        <v>614</v>
      </c>
      <c r="H19" s="52">
        <v>1207</v>
      </c>
      <c r="I19" s="52">
        <v>169</v>
      </c>
      <c r="J19" s="52">
        <v>121</v>
      </c>
      <c r="K19" s="52">
        <v>29203</v>
      </c>
      <c r="L19" s="197" t="s">
        <v>561</v>
      </c>
      <c r="M19" s="517"/>
    </row>
    <row r="20" spans="1:13" s="127" customFormat="1" ht="18.75" thickBot="1">
      <c r="A20" s="138" t="s">
        <v>214</v>
      </c>
      <c r="B20" s="139">
        <v>215988</v>
      </c>
      <c r="C20" s="139">
        <v>441670</v>
      </c>
      <c r="D20" s="139">
        <v>308116</v>
      </c>
      <c r="E20" s="139">
        <v>342256</v>
      </c>
      <c r="F20" s="139">
        <v>313262</v>
      </c>
      <c r="G20" s="139">
        <v>88460</v>
      </c>
      <c r="H20" s="139">
        <v>252638</v>
      </c>
      <c r="I20" s="139">
        <v>18166</v>
      </c>
      <c r="J20" s="139">
        <v>9158</v>
      </c>
      <c r="K20" s="139">
        <v>1989714</v>
      </c>
      <c r="L20" s="140" t="s">
        <v>111</v>
      </c>
      <c r="M20" s="517"/>
    </row>
  </sheetData>
  <mergeCells count="6">
    <mergeCell ref="M1:M20"/>
    <mergeCell ref="C2:L2"/>
    <mergeCell ref="C3:L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3" fitToHeight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rightToLeft="1" zoomScaleNormal="100" zoomScaleSheetLayoutView="55" workbookViewId="0">
      <selection activeCell="C3" sqref="C3"/>
    </sheetView>
  </sheetViews>
  <sheetFormatPr defaultColWidth="9" defaultRowHeight="18"/>
  <cols>
    <col min="1" max="1" width="12.375" style="60" customWidth="1"/>
    <col min="2" max="2" width="14.125" style="60" customWidth="1"/>
    <col min="3" max="3" width="7.875" style="60" customWidth="1"/>
    <col min="4" max="4" width="11.625" style="60" customWidth="1"/>
    <col min="5" max="5" width="14.375" style="60" customWidth="1"/>
    <col min="6" max="6" width="11.625" style="60" customWidth="1"/>
    <col min="7" max="8" width="9.375" style="60" customWidth="1"/>
    <col min="9" max="10" width="11.625" style="60" customWidth="1"/>
    <col min="11" max="11" width="12.875" style="60" customWidth="1"/>
    <col min="12" max="12" width="7" style="60" customWidth="1"/>
    <col min="13" max="13" width="17" style="60" customWidth="1"/>
    <col min="14" max="14" width="13.75" style="60" customWidth="1"/>
    <col min="15" max="17" width="9" style="60"/>
    <col min="18" max="18" width="9.375" style="60" customWidth="1"/>
    <col min="19" max="16384" width="9" style="60"/>
  </cols>
  <sheetData>
    <row r="1" spans="1:18" ht="20.100000000000001" customHeight="1">
      <c r="A1" s="64" t="s">
        <v>217</v>
      </c>
      <c r="B1" s="64"/>
      <c r="N1" s="70" t="s">
        <v>218</v>
      </c>
      <c r="O1" s="25" t="s">
        <v>95</v>
      </c>
      <c r="R1" s="62" t="s">
        <v>142</v>
      </c>
    </row>
    <row r="2" spans="1:18" ht="30" customHeight="1">
      <c r="D2" s="448" t="s">
        <v>219</v>
      </c>
      <c r="E2" s="448"/>
      <c r="F2" s="448"/>
      <c r="G2" s="448"/>
      <c r="H2" s="448"/>
      <c r="I2" s="448"/>
      <c r="J2" s="448"/>
      <c r="K2" s="448"/>
      <c r="L2" s="448"/>
      <c r="M2" s="448"/>
      <c r="N2" s="71"/>
      <c r="R2" s="62"/>
    </row>
    <row r="3" spans="1:18" ht="30" customHeight="1">
      <c r="A3" s="43"/>
      <c r="B3" s="43"/>
      <c r="C3" s="43"/>
      <c r="D3" s="448" t="s">
        <v>20</v>
      </c>
      <c r="E3" s="448"/>
      <c r="F3" s="448"/>
      <c r="G3" s="448"/>
      <c r="H3" s="448"/>
      <c r="I3" s="448"/>
      <c r="J3" s="448"/>
      <c r="K3" s="448"/>
      <c r="L3" s="448"/>
      <c r="M3" s="448"/>
      <c r="N3" s="71"/>
      <c r="R3" s="62"/>
    </row>
    <row r="4" spans="1:18" ht="20.100000000000001" customHeight="1" thickBot="1">
      <c r="A4" s="64" t="s">
        <v>98</v>
      </c>
      <c r="B4" s="64"/>
      <c r="C4" s="44"/>
      <c r="D4" s="44"/>
      <c r="E4" s="44"/>
      <c r="F4" s="44"/>
      <c r="G4" s="44"/>
      <c r="H4" s="44"/>
      <c r="I4" s="44"/>
      <c r="J4" s="44"/>
      <c r="K4" s="44"/>
      <c r="L4" s="23"/>
      <c r="M4" s="64"/>
      <c r="N4" s="64" t="s">
        <v>99</v>
      </c>
      <c r="R4" s="62"/>
    </row>
    <row r="5" spans="1:18" s="66" customFormat="1" ht="20.100000000000001" customHeight="1">
      <c r="A5" s="459" t="s">
        <v>183</v>
      </c>
      <c r="B5" s="461" t="s">
        <v>184</v>
      </c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72" t="s">
        <v>185</v>
      </c>
      <c r="N5" s="462" t="s">
        <v>146</v>
      </c>
      <c r="R5" s="62"/>
    </row>
    <row r="6" spans="1:18" s="66" customFormat="1" ht="20.100000000000001" customHeight="1">
      <c r="A6" s="460"/>
      <c r="B6" s="30" t="s">
        <v>186</v>
      </c>
      <c r="C6" s="30" t="s">
        <v>187</v>
      </c>
      <c r="D6" s="30" t="s">
        <v>188</v>
      </c>
      <c r="E6" s="30" t="s">
        <v>189</v>
      </c>
      <c r="F6" s="30" t="s">
        <v>190</v>
      </c>
      <c r="G6" s="30" t="s">
        <v>191</v>
      </c>
      <c r="H6" s="30" t="s">
        <v>192</v>
      </c>
      <c r="I6" s="30" t="s">
        <v>193</v>
      </c>
      <c r="J6" s="30" t="s">
        <v>194</v>
      </c>
      <c r="K6" s="30" t="s">
        <v>195</v>
      </c>
      <c r="L6" s="30" t="s">
        <v>196</v>
      </c>
      <c r="M6" s="30" t="s">
        <v>197</v>
      </c>
      <c r="N6" s="463"/>
      <c r="R6" s="62"/>
    </row>
    <row r="7" spans="1:18" s="66" customFormat="1" ht="20.100000000000001" customHeight="1">
      <c r="A7" s="460"/>
      <c r="B7" s="30" t="s">
        <v>198</v>
      </c>
      <c r="C7" s="30" t="s">
        <v>199</v>
      </c>
      <c r="D7" s="30" t="s">
        <v>200</v>
      </c>
      <c r="E7" s="30" t="s">
        <v>201</v>
      </c>
      <c r="F7" s="30" t="s">
        <v>202</v>
      </c>
      <c r="G7" s="30" t="s">
        <v>203</v>
      </c>
      <c r="H7" s="30" t="s">
        <v>204</v>
      </c>
      <c r="I7" s="30" t="s">
        <v>205</v>
      </c>
      <c r="J7" s="30" t="s">
        <v>206</v>
      </c>
      <c r="K7" s="30" t="s">
        <v>207</v>
      </c>
      <c r="L7" s="30" t="s">
        <v>111</v>
      </c>
      <c r="M7" s="30" t="s">
        <v>208</v>
      </c>
      <c r="N7" s="463"/>
      <c r="R7" s="62"/>
    </row>
    <row r="8" spans="1:18" ht="20.100000000000001" customHeight="1">
      <c r="A8" s="73" t="s">
        <v>209</v>
      </c>
      <c r="B8" s="32">
        <v>0</v>
      </c>
      <c r="C8" s="32">
        <v>0</v>
      </c>
      <c r="D8" s="32">
        <v>254664</v>
      </c>
      <c r="E8" s="32">
        <v>0</v>
      </c>
      <c r="F8" s="32">
        <v>12627</v>
      </c>
      <c r="G8" s="32">
        <v>0</v>
      </c>
      <c r="H8" s="32">
        <v>2467</v>
      </c>
      <c r="I8" s="32">
        <v>3228</v>
      </c>
      <c r="J8" s="32">
        <v>0</v>
      </c>
      <c r="K8" s="32">
        <v>717</v>
      </c>
      <c r="L8" s="32">
        <v>273703</v>
      </c>
      <c r="M8" s="32">
        <v>1486</v>
      </c>
      <c r="N8" s="74" t="s">
        <v>210</v>
      </c>
      <c r="R8" s="62"/>
    </row>
    <row r="9" spans="1:18" ht="20.100000000000001" customHeight="1">
      <c r="A9" s="75" t="s">
        <v>211</v>
      </c>
      <c r="B9" s="35">
        <v>0</v>
      </c>
      <c r="C9" s="35">
        <v>0</v>
      </c>
      <c r="D9" s="35">
        <v>791797</v>
      </c>
      <c r="E9" s="35">
        <v>0</v>
      </c>
      <c r="F9" s="35">
        <v>31363</v>
      </c>
      <c r="G9" s="35">
        <v>0</v>
      </c>
      <c r="H9" s="35">
        <v>9149</v>
      </c>
      <c r="I9" s="35">
        <v>8753</v>
      </c>
      <c r="J9" s="35">
        <v>0</v>
      </c>
      <c r="K9" s="35">
        <v>2461</v>
      </c>
      <c r="L9" s="35">
        <v>843523</v>
      </c>
      <c r="M9" s="35">
        <v>1703</v>
      </c>
      <c r="N9" s="76" t="s">
        <v>211</v>
      </c>
      <c r="R9" s="62"/>
    </row>
    <row r="10" spans="1:18" ht="20.100000000000001" customHeight="1">
      <c r="A10" s="77" t="s">
        <v>148</v>
      </c>
      <c r="B10" s="32">
        <v>0</v>
      </c>
      <c r="C10" s="32">
        <v>0</v>
      </c>
      <c r="D10" s="32">
        <v>1206993</v>
      </c>
      <c r="E10" s="32">
        <v>0</v>
      </c>
      <c r="F10" s="32">
        <v>28821</v>
      </c>
      <c r="G10" s="32">
        <v>0</v>
      </c>
      <c r="H10" s="32">
        <v>39503</v>
      </c>
      <c r="I10" s="32">
        <v>10207</v>
      </c>
      <c r="J10" s="32">
        <v>0</v>
      </c>
      <c r="K10" s="32">
        <v>2561</v>
      </c>
      <c r="L10" s="32">
        <v>1288085</v>
      </c>
      <c r="M10" s="32">
        <v>2049</v>
      </c>
      <c r="N10" s="74" t="s">
        <v>148</v>
      </c>
      <c r="R10" s="62"/>
    </row>
    <row r="11" spans="1:18" ht="20.100000000000001" customHeight="1">
      <c r="A11" s="75" t="s">
        <v>150</v>
      </c>
      <c r="B11" s="35">
        <v>0</v>
      </c>
      <c r="C11" s="35">
        <v>0</v>
      </c>
      <c r="D11" s="35">
        <v>1246464</v>
      </c>
      <c r="E11" s="35">
        <v>0</v>
      </c>
      <c r="F11" s="35">
        <v>18923</v>
      </c>
      <c r="G11" s="35">
        <v>0</v>
      </c>
      <c r="H11" s="35">
        <v>88093</v>
      </c>
      <c r="I11" s="35">
        <v>8370</v>
      </c>
      <c r="J11" s="35">
        <v>0</v>
      </c>
      <c r="K11" s="35">
        <v>2502</v>
      </c>
      <c r="L11" s="35">
        <v>1364352</v>
      </c>
      <c r="M11" s="35">
        <v>2499</v>
      </c>
      <c r="N11" s="76" t="s">
        <v>150</v>
      </c>
      <c r="R11" s="62"/>
    </row>
    <row r="12" spans="1:18" ht="20.100000000000001" customHeight="1">
      <c r="A12" s="77" t="s">
        <v>152</v>
      </c>
      <c r="B12" s="32">
        <v>35299</v>
      </c>
      <c r="C12" s="32">
        <v>0</v>
      </c>
      <c r="D12" s="32">
        <v>1171892</v>
      </c>
      <c r="E12" s="32">
        <v>63</v>
      </c>
      <c r="F12" s="32">
        <v>44140</v>
      </c>
      <c r="G12" s="32">
        <v>0</v>
      </c>
      <c r="H12" s="32">
        <v>114115</v>
      </c>
      <c r="I12" s="32">
        <v>10871</v>
      </c>
      <c r="J12" s="32">
        <v>0</v>
      </c>
      <c r="K12" s="32">
        <v>12435</v>
      </c>
      <c r="L12" s="32">
        <v>1388815</v>
      </c>
      <c r="M12" s="32">
        <v>11725</v>
      </c>
      <c r="N12" s="74" t="s">
        <v>152</v>
      </c>
      <c r="R12" s="62"/>
    </row>
    <row r="13" spans="1:18" ht="20.100000000000001" customHeight="1">
      <c r="A13" s="75" t="s">
        <v>154</v>
      </c>
      <c r="B13" s="35">
        <v>147650</v>
      </c>
      <c r="C13" s="35">
        <v>0</v>
      </c>
      <c r="D13" s="35">
        <v>822361</v>
      </c>
      <c r="E13" s="35">
        <v>554</v>
      </c>
      <c r="F13" s="35">
        <v>73870</v>
      </c>
      <c r="G13" s="35">
        <v>0</v>
      </c>
      <c r="H13" s="35">
        <v>151257</v>
      </c>
      <c r="I13" s="35">
        <v>30599</v>
      </c>
      <c r="J13" s="35">
        <v>3458</v>
      </c>
      <c r="K13" s="35">
        <v>188163</v>
      </c>
      <c r="L13" s="35">
        <v>1417912</v>
      </c>
      <c r="M13" s="35">
        <v>97002</v>
      </c>
      <c r="N13" s="76" t="s">
        <v>154</v>
      </c>
      <c r="R13" s="62"/>
    </row>
    <row r="14" spans="1:18" ht="20.100000000000001" customHeight="1">
      <c r="A14" s="77" t="s">
        <v>156</v>
      </c>
      <c r="B14" s="32">
        <v>484161</v>
      </c>
      <c r="C14" s="32">
        <v>0</v>
      </c>
      <c r="D14" s="32">
        <v>447450</v>
      </c>
      <c r="E14" s="32">
        <v>1416</v>
      </c>
      <c r="F14" s="32">
        <v>69981</v>
      </c>
      <c r="G14" s="32">
        <v>0</v>
      </c>
      <c r="H14" s="32">
        <v>175469</v>
      </c>
      <c r="I14" s="32">
        <v>34955</v>
      </c>
      <c r="J14" s="32">
        <v>11782</v>
      </c>
      <c r="K14" s="32">
        <v>382641</v>
      </c>
      <c r="L14" s="32">
        <v>1607855</v>
      </c>
      <c r="M14" s="32">
        <v>172304</v>
      </c>
      <c r="N14" s="74" t="s">
        <v>156</v>
      </c>
      <c r="R14" s="62"/>
    </row>
    <row r="15" spans="1:18" ht="20.100000000000001" customHeight="1">
      <c r="A15" s="75" t="s">
        <v>158</v>
      </c>
      <c r="B15" s="35">
        <v>683183</v>
      </c>
      <c r="C15" s="35">
        <v>0</v>
      </c>
      <c r="D15" s="35">
        <v>245920</v>
      </c>
      <c r="E15" s="35">
        <v>1434</v>
      </c>
      <c r="F15" s="35">
        <v>61708</v>
      </c>
      <c r="G15" s="35">
        <v>272</v>
      </c>
      <c r="H15" s="35">
        <v>134160</v>
      </c>
      <c r="I15" s="35">
        <v>25416</v>
      </c>
      <c r="J15" s="35">
        <v>18152</v>
      </c>
      <c r="K15" s="35">
        <v>374416</v>
      </c>
      <c r="L15" s="35">
        <v>1544661</v>
      </c>
      <c r="M15" s="35">
        <v>268503</v>
      </c>
      <c r="N15" s="76" t="s">
        <v>158</v>
      </c>
      <c r="R15" s="62"/>
    </row>
    <row r="16" spans="1:18" ht="20.100000000000001" customHeight="1">
      <c r="A16" s="77" t="s">
        <v>212</v>
      </c>
      <c r="B16" s="32">
        <v>726088</v>
      </c>
      <c r="C16" s="32">
        <v>0</v>
      </c>
      <c r="D16" s="32">
        <v>206597</v>
      </c>
      <c r="E16" s="32">
        <v>871</v>
      </c>
      <c r="F16" s="32">
        <v>22113</v>
      </c>
      <c r="G16" s="32">
        <v>5408</v>
      </c>
      <c r="H16" s="32">
        <v>63709</v>
      </c>
      <c r="I16" s="32">
        <v>18745</v>
      </c>
      <c r="J16" s="32">
        <v>22563</v>
      </c>
      <c r="K16" s="32">
        <v>304764</v>
      </c>
      <c r="L16" s="32">
        <v>1370858</v>
      </c>
      <c r="M16" s="32">
        <v>177309</v>
      </c>
      <c r="N16" s="74" t="s">
        <v>212</v>
      </c>
      <c r="R16" s="62"/>
    </row>
    <row r="17" spans="1:18" ht="20.100000000000001" customHeight="1">
      <c r="A17" s="75" t="s">
        <v>162</v>
      </c>
      <c r="B17" s="35">
        <v>613791</v>
      </c>
      <c r="C17" s="35">
        <v>0</v>
      </c>
      <c r="D17" s="35">
        <v>168016</v>
      </c>
      <c r="E17" s="35">
        <v>432</v>
      </c>
      <c r="F17" s="35">
        <v>219</v>
      </c>
      <c r="G17" s="35">
        <v>985</v>
      </c>
      <c r="H17" s="35">
        <v>11315</v>
      </c>
      <c r="I17" s="35">
        <v>13125</v>
      </c>
      <c r="J17" s="35">
        <v>17353</v>
      </c>
      <c r="K17" s="35">
        <v>210204</v>
      </c>
      <c r="L17" s="35">
        <v>1035440</v>
      </c>
      <c r="M17" s="35">
        <v>118593</v>
      </c>
      <c r="N17" s="76" t="s">
        <v>162</v>
      </c>
      <c r="R17" s="62"/>
    </row>
    <row r="18" spans="1:18" ht="20.100000000000001" customHeight="1">
      <c r="A18" s="77" t="s">
        <v>164</v>
      </c>
      <c r="B18" s="32">
        <v>513466</v>
      </c>
      <c r="C18" s="32">
        <v>0</v>
      </c>
      <c r="D18" s="32">
        <v>102716</v>
      </c>
      <c r="E18" s="32">
        <v>230</v>
      </c>
      <c r="F18" s="32">
        <v>212</v>
      </c>
      <c r="G18" s="32">
        <v>48433</v>
      </c>
      <c r="H18" s="32">
        <v>6888</v>
      </c>
      <c r="I18" s="32">
        <v>8379</v>
      </c>
      <c r="J18" s="32">
        <v>11609</v>
      </c>
      <c r="K18" s="32">
        <v>125502</v>
      </c>
      <c r="L18" s="32">
        <v>817435</v>
      </c>
      <c r="M18" s="32">
        <v>72363</v>
      </c>
      <c r="N18" s="74" t="s">
        <v>164</v>
      </c>
      <c r="R18" s="62"/>
    </row>
    <row r="19" spans="1:18" ht="20.100000000000001" customHeight="1">
      <c r="A19" s="75" t="s">
        <v>166</v>
      </c>
      <c r="B19" s="35">
        <v>408367</v>
      </c>
      <c r="C19" s="35">
        <v>0</v>
      </c>
      <c r="D19" s="35">
        <v>31510</v>
      </c>
      <c r="E19" s="35">
        <v>123</v>
      </c>
      <c r="F19" s="35">
        <v>0</v>
      </c>
      <c r="G19" s="35">
        <v>57670</v>
      </c>
      <c r="H19" s="35">
        <v>3595</v>
      </c>
      <c r="I19" s="35">
        <v>5255</v>
      </c>
      <c r="J19" s="35">
        <v>7264</v>
      </c>
      <c r="K19" s="35">
        <v>65478</v>
      </c>
      <c r="L19" s="35">
        <v>579262</v>
      </c>
      <c r="M19" s="35">
        <v>43342</v>
      </c>
      <c r="N19" s="76" t="s">
        <v>166</v>
      </c>
      <c r="R19" s="62"/>
    </row>
    <row r="20" spans="1:18" ht="20.100000000000001" customHeight="1">
      <c r="A20" s="77" t="s">
        <v>168</v>
      </c>
      <c r="B20" s="32">
        <v>269429</v>
      </c>
      <c r="C20" s="32">
        <v>0</v>
      </c>
      <c r="D20" s="32">
        <v>1632</v>
      </c>
      <c r="E20" s="32">
        <v>54</v>
      </c>
      <c r="F20" s="32">
        <v>0</v>
      </c>
      <c r="G20" s="32">
        <v>44371</v>
      </c>
      <c r="H20" s="32">
        <v>1697</v>
      </c>
      <c r="I20" s="32">
        <v>2422</v>
      </c>
      <c r="J20" s="32">
        <v>3074</v>
      </c>
      <c r="K20" s="32">
        <v>25195</v>
      </c>
      <c r="L20" s="32">
        <v>347874</v>
      </c>
      <c r="M20" s="32">
        <v>23733</v>
      </c>
      <c r="N20" s="74" t="s">
        <v>168</v>
      </c>
      <c r="R20" s="62"/>
    </row>
    <row r="21" spans="1:18" ht="20.100000000000001" customHeight="1">
      <c r="A21" s="75" t="s">
        <v>170</v>
      </c>
      <c r="B21" s="35">
        <v>196517</v>
      </c>
      <c r="C21" s="35">
        <v>0</v>
      </c>
      <c r="D21" s="35">
        <v>878</v>
      </c>
      <c r="E21" s="35">
        <v>32</v>
      </c>
      <c r="F21" s="35">
        <v>0</v>
      </c>
      <c r="G21" s="35">
        <v>34363</v>
      </c>
      <c r="H21" s="35">
        <v>851</v>
      </c>
      <c r="I21" s="35">
        <v>1154</v>
      </c>
      <c r="J21" s="35">
        <v>1232</v>
      </c>
      <c r="K21" s="35">
        <v>10859</v>
      </c>
      <c r="L21" s="35">
        <v>245886</v>
      </c>
      <c r="M21" s="35">
        <v>11599</v>
      </c>
      <c r="N21" s="76" t="s">
        <v>170</v>
      </c>
      <c r="R21" s="62"/>
    </row>
    <row r="22" spans="1:18" ht="20.100000000000001" customHeight="1">
      <c r="A22" s="77" t="s">
        <v>172</v>
      </c>
      <c r="B22" s="32">
        <v>143505</v>
      </c>
      <c r="C22" s="32">
        <v>0</v>
      </c>
      <c r="D22" s="32">
        <v>399</v>
      </c>
      <c r="E22" s="32">
        <v>15</v>
      </c>
      <c r="F22" s="32">
        <v>0</v>
      </c>
      <c r="G22" s="32">
        <v>35624</v>
      </c>
      <c r="H22" s="32">
        <v>461</v>
      </c>
      <c r="I22" s="32">
        <v>573</v>
      </c>
      <c r="J22" s="32">
        <v>249</v>
      </c>
      <c r="K22" s="32">
        <v>2199</v>
      </c>
      <c r="L22" s="32">
        <v>183025</v>
      </c>
      <c r="M22" s="32">
        <v>6159</v>
      </c>
      <c r="N22" s="74" t="s">
        <v>172</v>
      </c>
      <c r="R22" s="62"/>
    </row>
    <row r="23" spans="1:18" ht="20.100000000000001" customHeight="1">
      <c r="A23" s="75" t="s">
        <v>174</v>
      </c>
      <c r="B23" s="35">
        <v>77610</v>
      </c>
      <c r="C23" s="35">
        <v>0</v>
      </c>
      <c r="D23" s="35">
        <v>210</v>
      </c>
      <c r="E23" s="35">
        <v>6</v>
      </c>
      <c r="F23" s="35">
        <v>0</v>
      </c>
      <c r="G23" s="35">
        <v>10429</v>
      </c>
      <c r="H23" s="35">
        <v>357</v>
      </c>
      <c r="I23" s="35">
        <v>525</v>
      </c>
      <c r="J23" s="35">
        <v>195</v>
      </c>
      <c r="K23" s="35">
        <v>897</v>
      </c>
      <c r="L23" s="35">
        <v>90229</v>
      </c>
      <c r="M23" s="35">
        <v>3519</v>
      </c>
      <c r="N23" s="76" t="s">
        <v>174</v>
      </c>
      <c r="R23" s="62"/>
    </row>
    <row r="24" spans="1:18" ht="20.100000000000001" customHeight="1">
      <c r="A24" s="77" t="s">
        <v>176</v>
      </c>
      <c r="B24" s="32">
        <v>43655</v>
      </c>
      <c r="C24" s="32">
        <v>0</v>
      </c>
      <c r="D24" s="32">
        <v>88</v>
      </c>
      <c r="E24" s="32">
        <v>5</v>
      </c>
      <c r="F24" s="32">
        <v>0</v>
      </c>
      <c r="G24" s="32">
        <v>1861</v>
      </c>
      <c r="H24" s="32">
        <v>232</v>
      </c>
      <c r="I24" s="32">
        <v>354</v>
      </c>
      <c r="J24" s="32">
        <v>36</v>
      </c>
      <c r="K24" s="32">
        <v>387</v>
      </c>
      <c r="L24" s="32">
        <v>46618</v>
      </c>
      <c r="M24" s="32">
        <v>1978</v>
      </c>
      <c r="N24" s="74" t="s">
        <v>176</v>
      </c>
      <c r="R24" s="62"/>
    </row>
    <row r="25" spans="1:18" ht="20.100000000000001" customHeight="1">
      <c r="A25" s="75" t="s">
        <v>213</v>
      </c>
      <c r="B25" s="35">
        <v>58923</v>
      </c>
      <c r="C25" s="35">
        <v>0</v>
      </c>
      <c r="D25" s="35">
        <v>189</v>
      </c>
      <c r="E25" s="35">
        <v>3</v>
      </c>
      <c r="F25" s="35">
        <v>0</v>
      </c>
      <c r="G25" s="35">
        <v>6700</v>
      </c>
      <c r="H25" s="35">
        <v>439</v>
      </c>
      <c r="I25" s="35">
        <v>1263</v>
      </c>
      <c r="J25" s="35">
        <v>208</v>
      </c>
      <c r="K25" s="35">
        <v>342</v>
      </c>
      <c r="L25" s="35">
        <v>68067</v>
      </c>
      <c r="M25" s="35">
        <v>2005</v>
      </c>
      <c r="N25" s="76" t="s">
        <v>178</v>
      </c>
      <c r="R25" s="62"/>
    </row>
    <row r="26" spans="1:18" ht="20.100000000000001" customHeight="1" thickBot="1">
      <c r="A26" s="78" t="s">
        <v>214</v>
      </c>
      <c r="B26" s="79">
        <v>4401644</v>
      </c>
      <c r="C26" s="79">
        <v>0</v>
      </c>
      <c r="D26" s="79">
        <v>6699776</v>
      </c>
      <c r="E26" s="79">
        <v>5238</v>
      </c>
      <c r="F26" s="79">
        <v>363977</v>
      </c>
      <c r="G26" s="79">
        <v>246116</v>
      </c>
      <c r="H26" s="79">
        <v>803757</v>
      </c>
      <c r="I26" s="79">
        <v>184194</v>
      </c>
      <c r="J26" s="79">
        <v>97175</v>
      </c>
      <c r="K26" s="79">
        <v>1711723</v>
      </c>
      <c r="L26" s="79">
        <v>14513600</v>
      </c>
      <c r="M26" s="79">
        <v>1017871</v>
      </c>
      <c r="N26" s="80" t="s">
        <v>111</v>
      </c>
      <c r="R26" s="62"/>
    </row>
    <row r="27" spans="1:18" ht="20.100000000000001" customHeight="1">
      <c r="A27" s="457" t="s">
        <v>215</v>
      </c>
      <c r="B27" s="457"/>
      <c r="C27" s="457"/>
      <c r="D27" s="69"/>
      <c r="L27" s="458" t="s">
        <v>216</v>
      </c>
      <c r="M27" s="458"/>
      <c r="N27" s="458"/>
      <c r="R27" s="62"/>
    </row>
  </sheetData>
  <protectedRanges>
    <protectedRange sqref="A8:A26" name="نطاق1_1"/>
    <protectedRange sqref="A3:B3 L3:M3 C3:K4" name="نطاق1_4"/>
    <protectedRange sqref="M5:M7 K6:K10 A5:J7" name="نطاق1"/>
    <protectedRange sqref="N8:N9 N25" name="نطاق1_3_1"/>
    <protectedRange sqref="N10:N24" name="نطاق1_1_1_1"/>
    <protectedRange sqref="N26" name="نطاق1_5_1"/>
    <protectedRange sqref="N5:N7" name="نطاق1_2"/>
    <protectedRange sqref="L6:L7" name="نطاق1_2_1"/>
    <protectedRange sqref="A4" name="نطاق1_5"/>
    <protectedRange sqref="M4" name="نطاق1_10"/>
  </protectedRanges>
  <mergeCells count="7">
    <mergeCell ref="A27:C27"/>
    <mergeCell ref="L27:N27"/>
    <mergeCell ref="D2:M2"/>
    <mergeCell ref="D3:M3"/>
    <mergeCell ref="A5:A7"/>
    <mergeCell ref="B5:L5"/>
    <mergeCell ref="N5:N7"/>
  </mergeCells>
  <hyperlinks>
    <hyperlink ref="O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opLeftCell="A4" zoomScaleNormal="100" zoomScaleSheetLayoutView="85" workbookViewId="0">
      <selection activeCell="E1" sqref="E1"/>
    </sheetView>
  </sheetViews>
  <sheetFormatPr defaultColWidth="9" defaultRowHeight="20.100000000000001" customHeight="1"/>
  <cols>
    <col min="1" max="1" width="29.375" style="123" customWidth="1"/>
    <col min="2" max="2" width="12.875" style="123" customWidth="1"/>
    <col min="3" max="4" width="12" style="123" customWidth="1"/>
    <col min="5" max="5" width="15.375" style="123" customWidth="1"/>
    <col min="6" max="6" width="17.375" style="123" bestFit="1" customWidth="1"/>
    <col min="7" max="8" width="15.375" style="123" customWidth="1"/>
    <col min="9" max="9" width="15.125" style="123" bestFit="1" customWidth="1"/>
    <col min="10" max="11" width="12" style="123" customWidth="1"/>
    <col min="12" max="12" width="25.125" style="123" customWidth="1"/>
    <col min="13" max="13" width="9.375" style="313" customWidth="1"/>
    <col min="14" max="16384" width="9" style="123"/>
  </cols>
  <sheetData>
    <row r="1" spans="1:13" s="113" customFormat="1" ht="20.100000000000001" customHeight="1">
      <c r="A1" s="297" t="s">
        <v>582</v>
      </c>
      <c r="B1" s="170"/>
      <c r="C1" s="170"/>
      <c r="D1" s="170"/>
      <c r="E1" s="170"/>
      <c r="F1" s="170"/>
      <c r="G1" s="170"/>
      <c r="I1" s="170"/>
      <c r="J1" s="170"/>
      <c r="K1" s="170"/>
      <c r="L1" s="301" t="s">
        <v>583</v>
      </c>
      <c r="M1" s="517" t="s">
        <v>142</v>
      </c>
    </row>
    <row r="2" spans="1:13" s="113" customFormat="1" ht="30" customHeight="1">
      <c r="B2" s="518" t="s">
        <v>422</v>
      </c>
      <c r="C2" s="518"/>
      <c r="D2" s="518"/>
      <c r="E2" s="518"/>
      <c r="F2" s="518"/>
      <c r="G2" s="518"/>
      <c r="H2" s="518"/>
      <c r="I2" s="518"/>
      <c r="J2" s="518"/>
      <c r="K2" s="518"/>
      <c r="L2" s="309"/>
      <c r="M2" s="517"/>
    </row>
    <row r="3" spans="1:13" s="113" customFormat="1" ht="30" customHeight="1">
      <c r="B3" s="518" t="s">
        <v>423</v>
      </c>
      <c r="C3" s="518"/>
      <c r="D3" s="518"/>
      <c r="E3" s="518"/>
      <c r="F3" s="518"/>
      <c r="G3" s="518"/>
      <c r="H3" s="518"/>
      <c r="I3" s="518"/>
      <c r="J3" s="518"/>
      <c r="K3" s="518"/>
      <c r="L3" s="309"/>
      <c r="M3" s="517"/>
    </row>
    <row r="4" spans="1:13" s="113" customFormat="1" ht="20.100000000000001" customHeight="1" thickBot="1">
      <c r="A4" s="297" t="s">
        <v>98</v>
      </c>
      <c r="B4" s="303"/>
      <c r="C4" s="303"/>
      <c r="D4" s="303"/>
      <c r="E4" s="92"/>
      <c r="F4" s="92"/>
      <c r="G4" s="92"/>
      <c r="H4" s="92"/>
      <c r="I4" s="92"/>
      <c r="K4" s="310"/>
      <c r="L4" s="301" t="s">
        <v>584</v>
      </c>
      <c r="M4" s="517"/>
    </row>
    <row r="5" spans="1:13" s="120" customFormat="1" ht="20.100000000000001" customHeight="1">
      <c r="A5" s="479" t="s">
        <v>100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104</v>
      </c>
      <c r="M5" s="517"/>
    </row>
    <row r="6" spans="1:13" s="122" customFormat="1" ht="20.100000000000001" customHeight="1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517"/>
    </row>
    <row r="7" spans="1:13" s="122" customFormat="1" ht="20.100000000000001" customHeight="1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517"/>
    </row>
    <row r="8" spans="1:13" s="122" customFormat="1" ht="20.100000000000001" customHeight="1">
      <c r="A8" s="306" t="s">
        <v>113</v>
      </c>
      <c r="B8" s="49">
        <v>408788</v>
      </c>
      <c r="C8" s="49">
        <v>926002</v>
      </c>
      <c r="D8" s="49">
        <v>962092</v>
      </c>
      <c r="E8" s="49">
        <v>1068599</v>
      </c>
      <c r="F8" s="49">
        <v>1240596</v>
      </c>
      <c r="G8" s="49">
        <v>265342</v>
      </c>
      <c r="H8" s="49">
        <v>715896</v>
      </c>
      <c r="I8" s="49">
        <v>49106</v>
      </c>
      <c r="J8" s="49">
        <v>22650</v>
      </c>
      <c r="K8" s="49">
        <v>5659071</v>
      </c>
      <c r="L8" s="311" t="s">
        <v>114</v>
      </c>
      <c r="M8" s="517"/>
    </row>
    <row r="9" spans="1:13" s="122" customFormat="1" ht="20.100000000000001" customHeight="1">
      <c r="A9" s="307" t="s">
        <v>115</v>
      </c>
      <c r="B9" s="52">
        <v>668363</v>
      </c>
      <c r="C9" s="52">
        <v>926886</v>
      </c>
      <c r="D9" s="52">
        <v>1005484</v>
      </c>
      <c r="E9" s="52">
        <v>1095938</v>
      </c>
      <c r="F9" s="52">
        <v>1187375</v>
      </c>
      <c r="G9" s="52">
        <v>189244</v>
      </c>
      <c r="H9" s="52">
        <v>651484</v>
      </c>
      <c r="I9" s="52">
        <v>35875</v>
      </c>
      <c r="J9" s="52">
        <v>16278</v>
      </c>
      <c r="K9" s="52">
        <v>5776927</v>
      </c>
      <c r="L9" s="312" t="s">
        <v>116</v>
      </c>
      <c r="M9" s="517"/>
    </row>
    <row r="10" spans="1:13" s="122" customFormat="1" ht="20.100000000000001" customHeight="1">
      <c r="A10" s="306" t="s">
        <v>117</v>
      </c>
      <c r="B10" s="49">
        <v>170491</v>
      </c>
      <c r="C10" s="49">
        <v>249273</v>
      </c>
      <c r="D10" s="49">
        <v>258410</v>
      </c>
      <c r="E10" s="49">
        <v>293318</v>
      </c>
      <c r="F10" s="49">
        <v>293075</v>
      </c>
      <c r="G10" s="49">
        <v>52998</v>
      </c>
      <c r="H10" s="49">
        <v>139458</v>
      </c>
      <c r="I10" s="49">
        <v>6890</v>
      </c>
      <c r="J10" s="49">
        <v>3513</v>
      </c>
      <c r="K10" s="49">
        <v>1467426</v>
      </c>
      <c r="L10" s="311" t="s">
        <v>118</v>
      </c>
      <c r="M10" s="517"/>
    </row>
    <row r="11" spans="1:13" s="122" customFormat="1" ht="20.100000000000001" customHeight="1">
      <c r="A11" s="307" t="s">
        <v>119</v>
      </c>
      <c r="B11" s="52">
        <v>94120</v>
      </c>
      <c r="C11" s="52">
        <v>153192</v>
      </c>
      <c r="D11" s="52">
        <v>203701</v>
      </c>
      <c r="E11" s="52">
        <v>195697</v>
      </c>
      <c r="F11" s="52">
        <v>217331</v>
      </c>
      <c r="G11" s="52">
        <v>44926</v>
      </c>
      <c r="H11" s="52">
        <v>108076</v>
      </c>
      <c r="I11" s="52">
        <v>3397</v>
      </c>
      <c r="J11" s="52">
        <v>2345</v>
      </c>
      <c r="K11" s="52">
        <v>1022785</v>
      </c>
      <c r="L11" s="312" t="s">
        <v>120</v>
      </c>
      <c r="M11" s="517"/>
    </row>
    <row r="12" spans="1:13" s="122" customFormat="1" ht="20.100000000000001" customHeight="1">
      <c r="A12" s="306" t="s">
        <v>121</v>
      </c>
      <c r="B12" s="49">
        <v>216771</v>
      </c>
      <c r="C12" s="49">
        <v>490346</v>
      </c>
      <c r="D12" s="49">
        <v>613062</v>
      </c>
      <c r="E12" s="49">
        <v>716445</v>
      </c>
      <c r="F12" s="49">
        <v>877070</v>
      </c>
      <c r="G12" s="49">
        <v>143915</v>
      </c>
      <c r="H12" s="49">
        <v>366709</v>
      </c>
      <c r="I12" s="49">
        <v>22478</v>
      </c>
      <c r="J12" s="49">
        <v>8354</v>
      </c>
      <c r="K12" s="49">
        <v>3455150</v>
      </c>
      <c r="L12" s="311" t="s">
        <v>122</v>
      </c>
      <c r="M12" s="517"/>
    </row>
    <row r="13" spans="1:13" s="122" customFormat="1" ht="20.100000000000001" customHeight="1">
      <c r="A13" s="307" t="s">
        <v>123</v>
      </c>
      <c r="B13" s="52">
        <v>236457</v>
      </c>
      <c r="C13" s="52">
        <v>236545</v>
      </c>
      <c r="D13" s="52">
        <v>301323</v>
      </c>
      <c r="E13" s="52">
        <v>277356</v>
      </c>
      <c r="F13" s="52">
        <v>346971</v>
      </c>
      <c r="G13" s="52">
        <v>47174</v>
      </c>
      <c r="H13" s="52">
        <v>140091</v>
      </c>
      <c r="I13" s="52">
        <v>4110</v>
      </c>
      <c r="J13" s="52">
        <v>2423</v>
      </c>
      <c r="K13" s="52">
        <v>1592450</v>
      </c>
      <c r="L13" s="312" t="s">
        <v>124</v>
      </c>
      <c r="M13" s="517"/>
    </row>
    <row r="14" spans="1:13" s="122" customFormat="1" ht="20.100000000000001" customHeight="1">
      <c r="A14" s="306" t="s">
        <v>125</v>
      </c>
      <c r="B14" s="49">
        <v>71975</v>
      </c>
      <c r="C14" s="49">
        <v>95158</v>
      </c>
      <c r="D14" s="49">
        <v>115883</v>
      </c>
      <c r="E14" s="49">
        <v>129320</v>
      </c>
      <c r="F14" s="49">
        <v>157528</v>
      </c>
      <c r="G14" s="49">
        <v>17153</v>
      </c>
      <c r="H14" s="49">
        <v>54271</v>
      </c>
      <c r="I14" s="49">
        <v>1626</v>
      </c>
      <c r="J14" s="49">
        <v>756</v>
      </c>
      <c r="K14" s="49">
        <v>643670</v>
      </c>
      <c r="L14" s="311" t="s">
        <v>126</v>
      </c>
      <c r="M14" s="517"/>
    </row>
    <row r="15" spans="1:13" s="122" customFormat="1" ht="20.100000000000001" customHeight="1">
      <c r="A15" s="307" t="s">
        <v>127</v>
      </c>
      <c r="B15" s="52">
        <v>76270</v>
      </c>
      <c r="C15" s="52">
        <v>82852</v>
      </c>
      <c r="D15" s="52">
        <v>88235</v>
      </c>
      <c r="E15" s="52">
        <v>97164</v>
      </c>
      <c r="F15" s="52">
        <v>90061</v>
      </c>
      <c r="G15" s="52">
        <v>22703</v>
      </c>
      <c r="H15" s="52">
        <v>47444</v>
      </c>
      <c r="I15" s="52">
        <v>1298</v>
      </c>
      <c r="J15" s="52">
        <v>879</v>
      </c>
      <c r="K15" s="52">
        <v>506906</v>
      </c>
      <c r="L15" s="312" t="s">
        <v>128</v>
      </c>
      <c r="M15" s="517"/>
    </row>
    <row r="16" spans="1:13" s="122" customFormat="1" ht="20.100000000000001" customHeight="1">
      <c r="A16" s="306" t="s">
        <v>129</v>
      </c>
      <c r="B16" s="49">
        <v>33345</v>
      </c>
      <c r="C16" s="49">
        <v>40389</v>
      </c>
      <c r="D16" s="49">
        <v>46950</v>
      </c>
      <c r="E16" s="49">
        <v>43630</v>
      </c>
      <c r="F16" s="49">
        <v>55690</v>
      </c>
      <c r="G16" s="49">
        <v>11770</v>
      </c>
      <c r="H16" s="49">
        <v>30068</v>
      </c>
      <c r="I16" s="49">
        <v>631</v>
      </c>
      <c r="J16" s="49">
        <v>370</v>
      </c>
      <c r="K16" s="49">
        <v>262843</v>
      </c>
      <c r="L16" s="311" t="s">
        <v>130</v>
      </c>
      <c r="M16" s="517"/>
    </row>
    <row r="17" spans="1:13" s="122" customFormat="1" ht="20.100000000000001" customHeight="1">
      <c r="A17" s="307" t="s">
        <v>131</v>
      </c>
      <c r="B17" s="52">
        <v>256544</v>
      </c>
      <c r="C17" s="52">
        <v>165625</v>
      </c>
      <c r="D17" s="52">
        <v>204198</v>
      </c>
      <c r="E17" s="52">
        <v>191587</v>
      </c>
      <c r="F17" s="52">
        <v>195407</v>
      </c>
      <c r="G17" s="52">
        <v>39278</v>
      </c>
      <c r="H17" s="52">
        <v>82537</v>
      </c>
      <c r="I17" s="52">
        <v>1709</v>
      </c>
      <c r="J17" s="52">
        <v>1017</v>
      </c>
      <c r="K17" s="52">
        <v>1137902</v>
      </c>
      <c r="L17" s="312" t="s">
        <v>132</v>
      </c>
      <c r="M17" s="517"/>
    </row>
    <row r="18" spans="1:13" s="122" customFormat="1" ht="20.100000000000001" customHeight="1">
      <c r="A18" s="306" t="s">
        <v>133</v>
      </c>
      <c r="B18" s="49">
        <v>60383</v>
      </c>
      <c r="C18" s="49">
        <v>64233</v>
      </c>
      <c r="D18" s="49">
        <v>79422</v>
      </c>
      <c r="E18" s="49">
        <v>86039</v>
      </c>
      <c r="F18" s="49">
        <v>75557</v>
      </c>
      <c r="G18" s="49">
        <v>17121</v>
      </c>
      <c r="H18" s="49">
        <v>24798</v>
      </c>
      <c r="I18" s="49">
        <v>1058</v>
      </c>
      <c r="J18" s="49">
        <v>390</v>
      </c>
      <c r="K18" s="49">
        <v>409001</v>
      </c>
      <c r="L18" s="311" t="s">
        <v>134</v>
      </c>
      <c r="M18" s="517"/>
    </row>
    <row r="19" spans="1:13" ht="20.100000000000001" customHeight="1">
      <c r="A19" s="307" t="s">
        <v>135</v>
      </c>
      <c r="B19" s="52">
        <v>50628</v>
      </c>
      <c r="C19" s="52">
        <v>42532</v>
      </c>
      <c r="D19" s="52">
        <v>58453</v>
      </c>
      <c r="E19" s="52">
        <v>64352</v>
      </c>
      <c r="F19" s="52">
        <v>79530</v>
      </c>
      <c r="G19" s="52">
        <v>18580</v>
      </c>
      <c r="H19" s="52">
        <v>36825</v>
      </c>
      <c r="I19" s="52">
        <v>794</v>
      </c>
      <c r="J19" s="52">
        <v>559</v>
      </c>
      <c r="K19" s="52">
        <v>352253</v>
      </c>
      <c r="L19" s="312" t="s">
        <v>136</v>
      </c>
      <c r="M19" s="517"/>
    </row>
    <row r="20" spans="1:13" s="113" customFormat="1" ht="20.100000000000001" customHeight="1">
      <c r="A20" s="306" t="s">
        <v>137</v>
      </c>
      <c r="B20" s="49">
        <v>40232</v>
      </c>
      <c r="C20" s="49">
        <v>55279</v>
      </c>
      <c r="D20" s="49">
        <v>59255</v>
      </c>
      <c r="E20" s="49">
        <v>71925</v>
      </c>
      <c r="F20" s="49">
        <v>74514</v>
      </c>
      <c r="G20" s="49">
        <v>15541</v>
      </c>
      <c r="H20" s="49">
        <v>33178</v>
      </c>
      <c r="I20" s="49">
        <v>1176</v>
      </c>
      <c r="J20" s="49">
        <v>536</v>
      </c>
      <c r="K20" s="49">
        <v>351636</v>
      </c>
      <c r="L20" s="311" t="s">
        <v>138</v>
      </c>
      <c r="M20" s="158"/>
    </row>
    <row r="21" spans="1:13" ht="20.100000000000001" customHeight="1" thickBot="1">
      <c r="A21" s="138" t="s">
        <v>139</v>
      </c>
      <c r="B21" s="139">
        <v>2384367</v>
      </c>
      <c r="C21" s="139">
        <v>3528312</v>
      </c>
      <c r="D21" s="139">
        <v>3996468</v>
      </c>
      <c r="E21" s="139">
        <v>4331370</v>
      </c>
      <c r="F21" s="139">
        <v>4890705</v>
      </c>
      <c r="G21" s="139">
        <v>885745</v>
      </c>
      <c r="H21" s="139">
        <v>2430835</v>
      </c>
      <c r="I21" s="139">
        <v>130148</v>
      </c>
      <c r="J21" s="139">
        <v>60070</v>
      </c>
      <c r="K21" s="139">
        <v>22638020</v>
      </c>
      <c r="L21" s="140" t="s">
        <v>111</v>
      </c>
    </row>
  </sheetData>
  <protectedRanges>
    <protectedRange sqref="A8:A18" name="نطاق1_1_2_1_1_1"/>
    <protectedRange sqref="L8:L18" name="نطاق1_3_1"/>
  </protectedRanges>
  <mergeCells count="6">
    <mergeCell ref="M1:M19"/>
    <mergeCell ref="B2:K2"/>
    <mergeCell ref="B3:K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opLeftCell="A4" zoomScaleNormal="100" zoomScaleSheetLayoutView="70" workbookViewId="0">
      <selection activeCell="E1" sqref="E1"/>
    </sheetView>
  </sheetViews>
  <sheetFormatPr defaultColWidth="9" defaultRowHeight="20.100000000000001" customHeight="1"/>
  <cols>
    <col min="1" max="1" width="29.375" style="123" customWidth="1"/>
    <col min="2" max="2" width="12.875" style="123" customWidth="1"/>
    <col min="3" max="4" width="12" style="123" customWidth="1"/>
    <col min="5" max="5" width="15.375" style="123" customWidth="1"/>
    <col min="6" max="6" width="17.375" style="123" bestFit="1" customWidth="1"/>
    <col min="7" max="8" width="15.375" style="123" customWidth="1"/>
    <col min="9" max="9" width="15.125" style="123" bestFit="1" customWidth="1"/>
    <col min="10" max="11" width="12" style="123" customWidth="1"/>
    <col min="12" max="12" width="25.125" style="123" customWidth="1"/>
    <col min="13" max="13" width="9.375" style="313" customWidth="1"/>
    <col min="14" max="16384" width="9" style="123"/>
  </cols>
  <sheetData>
    <row r="1" spans="1:13" s="113" customFormat="1" ht="20.100000000000001" customHeight="1">
      <c r="A1" s="297" t="s">
        <v>585</v>
      </c>
      <c r="C1" s="170"/>
      <c r="D1" s="170"/>
      <c r="E1" s="170"/>
      <c r="F1" s="170"/>
      <c r="G1" s="170"/>
      <c r="H1" s="170"/>
      <c r="I1" s="170"/>
      <c r="J1" s="170"/>
      <c r="L1" s="301" t="s">
        <v>586</v>
      </c>
      <c r="M1" s="517" t="s">
        <v>142</v>
      </c>
    </row>
    <row r="2" spans="1:13" s="113" customFormat="1" ht="30" customHeight="1">
      <c r="B2" s="518" t="s">
        <v>425</v>
      </c>
      <c r="C2" s="518"/>
      <c r="D2" s="518"/>
      <c r="E2" s="518"/>
      <c r="F2" s="518"/>
      <c r="G2" s="518"/>
      <c r="H2" s="518"/>
      <c r="I2" s="518"/>
      <c r="J2" s="518"/>
      <c r="K2" s="518"/>
      <c r="L2" s="309"/>
      <c r="M2" s="517"/>
    </row>
    <row r="3" spans="1:13" s="113" customFormat="1" ht="30" customHeight="1">
      <c r="B3" s="518" t="s">
        <v>426</v>
      </c>
      <c r="C3" s="518"/>
      <c r="D3" s="518"/>
      <c r="E3" s="518"/>
      <c r="F3" s="518"/>
      <c r="G3" s="518"/>
      <c r="H3" s="518"/>
      <c r="I3" s="518"/>
      <c r="J3" s="518"/>
      <c r="K3" s="518"/>
      <c r="L3" s="309"/>
      <c r="M3" s="517"/>
    </row>
    <row r="4" spans="1:13" s="113" customFormat="1" ht="20.100000000000001" customHeight="1" thickBot="1">
      <c r="A4" s="297" t="s">
        <v>98</v>
      </c>
      <c r="B4" s="303"/>
      <c r="C4" s="303"/>
      <c r="D4" s="303"/>
      <c r="E4" s="92"/>
      <c r="F4" s="92"/>
      <c r="G4" s="92"/>
      <c r="H4" s="92"/>
      <c r="I4" s="92"/>
      <c r="K4" s="310"/>
      <c r="L4" s="301" t="s">
        <v>584</v>
      </c>
      <c r="M4" s="517"/>
    </row>
    <row r="5" spans="1:13" s="120" customFormat="1" ht="20.100000000000001" customHeight="1">
      <c r="A5" s="479" t="s">
        <v>100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104</v>
      </c>
      <c r="M5" s="517"/>
    </row>
    <row r="6" spans="1:13" s="122" customFormat="1" ht="20.100000000000001" customHeight="1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517"/>
    </row>
    <row r="7" spans="1:13" s="122" customFormat="1" ht="20.100000000000001" customHeight="1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517"/>
    </row>
    <row r="8" spans="1:13" s="122" customFormat="1" ht="20.100000000000001" customHeight="1">
      <c r="A8" s="194" t="s">
        <v>113</v>
      </c>
      <c r="B8" s="49">
        <v>219096</v>
      </c>
      <c r="C8" s="49">
        <v>532201</v>
      </c>
      <c r="D8" s="49">
        <v>566947</v>
      </c>
      <c r="E8" s="49">
        <v>648976</v>
      </c>
      <c r="F8" s="49">
        <v>745427</v>
      </c>
      <c r="G8" s="49">
        <v>194345</v>
      </c>
      <c r="H8" s="49">
        <v>432873</v>
      </c>
      <c r="I8" s="49">
        <v>37788</v>
      </c>
      <c r="J8" s="49">
        <v>17951</v>
      </c>
      <c r="K8" s="49">
        <v>3395604</v>
      </c>
      <c r="L8" s="195" t="s">
        <v>114</v>
      </c>
      <c r="M8" s="517"/>
    </row>
    <row r="9" spans="1:13" s="122" customFormat="1" ht="20.100000000000001" customHeight="1">
      <c r="A9" s="196" t="s">
        <v>115</v>
      </c>
      <c r="B9" s="52">
        <v>272284</v>
      </c>
      <c r="C9" s="52">
        <v>524369</v>
      </c>
      <c r="D9" s="52">
        <v>611126</v>
      </c>
      <c r="E9" s="52">
        <v>671249</v>
      </c>
      <c r="F9" s="52">
        <v>754377</v>
      </c>
      <c r="G9" s="52">
        <v>131057</v>
      </c>
      <c r="H9" s="52">
        <v>322120</v>
      </c>
      <c r="I9" s="52">
        <v>26001</v>
      </c>
      <c r="J9" s="52">
        <v>11296</v>
      </c>
      <c r="K9" s="52">
        <v>3323879</v>
      </c>
      <c r="L9" s="197" t="s">
        <v>116</v>
      </c>
      <c r="M9" s="517"/>
    </row>
    <row r="10" spans="1:13" s="122" customFormat="1" ht="20.100000000000001" customHeight="1">
      <c r="A10" s="194" t="s">
        <v>117</v>
      </c>
      <c r="B10" s="49">
        <v>72185</v>
      </c>
      <c r="C10" s="49">
        <v>135391</v>
      </c>
      <c r="D10" s="49">
        <v>147052</v>
      </c>
      <c r="E10" s="49">
        <v>177276</v>
      </c>
      <c r="F10" s="49">
        <v>169638</v>
      </c>
      <c r="G10" s="49">
        <v>38501</v>
      </c>
      <c r="H10" s="49">
        <v>79965</v>
      </c>
      <c r="I10" s="49">
        <v>4854</v>
      </c>
      <c r="J10" s="49">
        <v>2689</v>
      </c>
      <c r="K10" s="49">
        <v>827551</v>
      </c>
      <c r="L10" s="195" t="s">
        <v>118</v>
      </c>
      <c r="M10" s="517"/>
    </row>
    <row r="11" spans="1:13" s="122" customFormat="1" ht="20.100000000000001" customHeight="1">
      <c r="A11" s="196" t="s">
        <v>119</v>
      </c>
      <c r="B11" s="52">
        <v>42309</v>
      </c>
      <c r="C11" s="52">
        <v>88427</v>
      </c>
      <c r="D11" s="52">
        <v>121468</v>
      </c>
      <c r="E11" s="52">
        <v>124485</v>
      </c>
      <c r="F11" s="52">
        <v>122783</v>
      </c>
      <c r="G11" s="52">
        <v>31631</v>
      </c>
      <c r="H11" s="52">
        <v>59086</v>
      </c>
      <c r="I11" s="52">
        <v>2624</v>
      </c>
      <c r="J11" s="52">
        <v>1759</v>
      </c>
      <c r="K11" s="52">
        <v>594572</v>
      </c>
      <c r="L11" s="197" t="s">
        <v>120</v>
      </c>
      <c r="M11" s="517"/>
    </row>
    <row r="12" spans="1:13" s="122" customFormat="1" ht="20.100000000000001" customHeight="1">
      <c r="A12" s="194" t="s">
        <v>121</v>
      </c>
      <c r="B12" s="49">
        <v>113043</v>
      </c>
      <c r="C12" s="49">
        <v>276105</v>
      </c>
      <c r="D12" s="49">
        <v>378536</v>
      </c>
      <c r="E12" s="49">
        <v>454440</v>
      </c>
      <c r="F12" s="49">
        <v>517616</v>
      </c>
      <c r="G12" s="49">
        <v>107489</v>
      </c>
      <c r="H12" s="49">
        <v>211293</v>
      </c>
      <c r="I12" s="49">
        <v>17501</v>
      </c>
      <c r="J12" s="49">
        <v>6485</v>
      </c>
      <c r="K12" s="49">
        <v>2082508</v>
      </c>
      <c r="L12" s="195" t="s">
        <v>122</v>
      </c>
      <c r="M12" s="517"/>
    </row>
    <row r="13" spans="1:13" s="122" customFormat="1" ht="20.100000000000001" customHeight="1">
      <c r="A13" s="196" t="s">
        <v>123</v>
      </c>
      <c r="B13" s="52">
        <v>76233</v>
      </c>
      <c r="C13" s="52">
        <v>130160</v>
      </c>
      <c r="D13" s="52">
        <v>162497</v>
      </c>
      <c r="E13" s="52">
        <v>176610</v>
      </c>
      <c r="F13" s="52">
        <v>216020</v>
      </c>
      <c r="G13" s="52">
        <v>26129</v>
      </c>
      <c r="H13" s="52">
        <v>77684</v>
      </c>
      <c r="I13" s="52">
        <v>2969</v>
      </c>
      <c r="J13" s="52">
        <v>1707</v>
      </c>
      <c r="K13" s="52">
        <v>870009</v>
      </c>
      <c r="L13" s="197" t="s">
        <v>124</v>
      </c>
      <c r="M13" s="517"/>
    </row>
    <row r="14" spans="1:13" s="122" customFormat="1" ht="20.100000000000001" customHeight="1">
      <c r="A14" s="194" t="s">
        <v>125</v>
      </c>
      <c r="B14" s="49">
        <v>30058</v>
      </c>
      <c r="C14" s="49">
        <v>52968</v>
      </c>
      <c r="D14" s="49">
        <v>64101</v>
      </c>
      <c r="E14" s="49">
        <v>78617</v>
      </c>
      <c r="F14" s="49">
        <v>97354</v>
      </c>
      <c r="G14" s="49">
        <v>10334</v>
      </c>
      <c r="H14" s="49">
        <v>26874</v>
      </c>
      <c r="I14" s="49">
        <v>1177</v>
      </c>
      <c r="J14" s="49">
        <v>531</v>
      </c>
      <c r="K14" s="49">
        <v>362014</v>
      </c>
      <c r="L14" s="195" t="s">
        <v>126</v>
      </c>
      <c r="M14" s="517"/>
    </row>
    <row r="15" spans="1:13" s="122" customFormat="1" ht="20.100000000000001" customHeight="1">
      <c r="A15" s="196" t="s">
        <v>127</v>
      </c>
      <c r="B15" s="52">
        <v>27611</v>
      </c>
      <c r="C15" s="52">
        <v>47612</v>
      </c>
      <c r="D15" s="52">
        <v>52767</v>
      </c>
      <c r="E15" s="52">
        <v>58385</v>
      </c>
      <c r="F15" s="52">
        <v>52325</v>
      </c>
      <c r="G15" s="52">
        <v>13233</v>
      </c>
      <c r="H15" s="52">
        <v>26519</v>
      </c>
      <c r="I15" s="52">
        <v>896</v>
      </c>
      <c r="J15" s="52">
        <v>631</v>
      </c>
      <c r="K15" s="52">
        <v>279979</v>
      </c>
      <c r="L15" s="197" t="s">
        <v>128</v>
      </c>
      <c r="M15" s="517"/>
    </row>
    <row r="16" spans="1:13" s="122" customFormat="1" ht="20.100000000000001" customHeight="1">
      <c r="A16" s="194" t="s">
        <v>129</v>
      </c>
      <c r="B16" s="49">
        <v>13952</v>
      </c>
      <c r="C16" s="49">
        <v>22064</v>
      </c>
      <c r="D16" s="49">
        <v>26330</v>
      </c>
      <c r="E16" s="49">
        <v>26873</v>
      </c>
      <c r="F16" s="49">
        <v>31621</v>
      </c>
      <c r="G16" s="49">
        <v>8114</v>
      </c>
      <c r="H16" s="49">
        <v>14849</v>
      </c>
      <c r="I16" s="49">
        <v>455</v>
      </c>
      <c r="J16" s="49">
        <v>283</v>
      </c>
      <c r="K16" s="49">
        <v>144541</v>
      </c>
      <c r="L16" s="195" t="s">
        <v>130</v>
      </c>
      <c r="M16" s="517"/>
    </row>
    <row r="17" spans="1:13" s="122" customFormat="1" ht="20.100000000000001" customHeight="1">
      <c r="A17" s="196" t="s">
        <v>131</v>
      </c>
      <c r="B17" s="52">
        <v>100337</v>
      </c>
      <c r="C17" s="52">
        <v>85782</v>
      </c>
      <c r="D17" s="52">
        <v>115640</v>
      </c>
      <c r="E17" s="52">
        <v>125004</v>
      </c>
      <c r="F17" s="52">
        <v>127039</v>
      </c>
      <c r="G17" s="52">
        <v>25228</v>
      </c>
      <c r="H17" s="52">
        <v>40573</v>
      </c>
      <c r="I17" s="52">
        <v>1267</v>
      </c>
      <c r="J17" s="52">
        <v>769</v>
      </c>
      <c r="K17" s="52">
        <v>621639</v>
      </c>
      <c r="L17" s="197" t="s">
        <v>132</v>
      </c>
      <c r="M17" s="517"/>
    </row>
    <row r="18" spans="1:13" s="122" customFormat="1" ht="20.100000000000001" customHeight="1">
      <c r="A18" s="194" t="s">
        <v>133</v>
      </c>
      <c r="B18" s="49">
        <v>21973</v>
      </c>
      <c r="C18" s="49">
        <v>34178</v>
      </c>
      <c r="D18" s="49">
        <v>41865</v>
      </c>
      <c r="E18" s="49">
        <v>56326</v>
      </c>
      <c r="F18" s="49">
        <v>47200</v>
      </c>
      <c r="G18" s="49">
        <v>12059</v>
      </c>
      <c r="H18" s="49">
        <v>14079</v>
      </c>
      <c r="I18" s="49">
        <v>849</v>
      </c>
      <c r="J18" s="49">
        <v>292</v>
      </c>
      <c r="K18" s="49">
        <v>228821</v>
      </c>
      <c r="L18" s="195" t="s">
        <v>134</v>
      </c>
      <c r="M18" s="517"/>
    </row>
    <row r="19" spans="1:13" ht="20.100000000000001" customHeight="1">
      <c r="A19" s="196" t="s">
        <v>135</v>
      </c>
      <c r="B19" s="52">
        <v>16453</v>
      </c>
      <c r="C19" s="52">
        <v>25205</v>
      </c>
      <c r="D19" s="52">
        <v>30639</v>
      </c>
      <c r="E19" s="52">
        <v>37762</v>
      </c>
      <c r="F19" s="52">
        <v>46341</v>
      </c>
      <c r="G19" s="52">
        <v>13156</v>
      </c>
      <c r="H19" s="52">
        <v>16610</v>
      </c>
      <c r="I19" s="52">
        <v>595</v>
      </c>
      <c r="J19" s="52">
        <v>437</v>
      </c>
      <c r="K19" s="52">
        <v>187198</v>
      </c>
      <c r="L19" s="197" t="s">
        <v>136</v>
      </c>
      <c r="M19" s="517"/>
    </row>
    <row r="20" spans="1:13" ht="20.100000000000001" customHeight="1">
      <c r="A20" s="194" t="s">
        <v>137</v>
      </c>
      <c r="B20" s="49">
        <v>17601</v>
      </c>
      <c r="C20" s="49">
        <v>33489</v>
      </c>
      <c r="D20" s="49">
        <v>34551</v>
      </c>
      <c r="E20" s="49">
        <v>43040</v>
      </c>
      <c r="F20" s="49">
        <v>45221</v>
      </c>
      <c r="G20" s="49">
        <v>9844</v>
      </c>
      <c r="H20" s="49">
        <v>17545</v>
      </c>
      <c r="I20" s="49">
        <v>878</v>
      </c>
      <c r="J20" s="49">
        <v>438</v>
      </c>
      <c r="K20" s="49">
        <v>202607</v>
      </c>
      <c r="L20" s="195" t="s">
        <v>138</v>
      </c>
    </row>
    <row r="21" spans="1:13" ht="20.100000000000001" customHeight="1" thickBot="1">
      <c r="A21" s="138" t="s">
        <v>139</v>
      </c>
      <c r="B21" s="139">
        <v>1023135</v>
      </c>
      <c r="C21" s="139">
        <v>1987951</v>
      </c>
      <c r="D21" s="139">
        <v>2353519</v>
      </c>
      <c r="E21" s="139">
        <v>2679043</v>
      </c>
      <c r="F21" s="139">
        <v>2972962</v>
      </c>
      <c r="G21" s="139">
        <v>621120</v>
      </c>
      <c r="H21" s="139">
        <v>1340070</v>
      </c>
      <c r="I21" s="139">
        <v>97854</v>
      </c>
      <c r="J21" s="139">
        <v>45268</v>
      </c>
      <c r="K21" s="139">
        <v>13120922</v>
      </c>
      <c r="L21" s="140" t="s">
        <v>111</v>
      </c>
    </row>
  </sheetData>
  <protectedRanges>
    <protectedRange sqref="A8:A18" name="نطاق1_1_2_1_1_1"/>
    <protectedRange sqref="L8:L18" name="نطاق1_3_1"/>
  </protectedRanges>
  <mergeCells count="6">
    <mergeCell ref="M1:M19"/>
    <mergeCell ref="B2:K2"/>
    <mergeCell ref="B3:K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opLeftCell="A4" zoomScaleNormal="100" zoomScaleSheetLayoutView="70" workbookViewId="0">
      <selection activeCell="E1" sqref="E1"/>
    </sheetView>
  </sheetViews>
  <sheetFormatPr defaultColWidth="9" defaultRowHeight="20.100000000000001" customHeight="1"/>
  <cols>
    <col min="1" max="1" width="29.375" style="123" customWidth="1"/>
    <col min="2" max="2" width="12.875" style="123" customWidth="1"/>
    <col min="3" max="4" width="12" style="123" customWidth="1"/>
    <col min="5" max="5" width="15.375" style="123" customWidth="1"/>
    <col min="6" max="6" width="17.375" style="123" bestFit="1" customWidth="1"/>
    <col min="7" max="8" width="15.375" style="123" customWidth="1"/>
    <col min="9" max="9" width="15.125" style="123" bestFit="1" customWidth="1"/>
    <col min="10" max="11" width="12" style="123" customWidth="1"/>
    <col min="12" max="12" width="25.125" style="123" customWidth="1"/>
    <col min="13" max="13" width="9.375" style="313" customWidth="1"/>
    <col min="14" max="16384" width="9" style="123"/>
  </cols>
  <sheetData>
    <row r="1" spans="1:13" s="113" customFormat="1" ht="20.100000000000001" customHeight="1">
      <c r="A1" s="297" t="s">
        <v>587</v>
      </c>
      <c r="B1" s="170"/>
      <c r="C1" s="170"/>
      <c r="D1" s="170"/>
      <c r="E1" s="170"/>
      <c r="F1" s="170"/>
      <c r="G1" s="170"/>
      <c r="H1" s="170"/>
      <c r="I1" s="170"/>
      <c r="K1" s="170"/>
      <c r="L1" s="301" t="s">
        <v>588</v>
      </c>
      <c r="M1" s="517" t="s">
        <v>142</v>
      </c>
    </row>
    <row r="2" spans="1:13" s="113" customFormat="1" ht="30" customHeight="1">
      <c r="B2" s="518" t="s">
        <v>428</v>
      </c>
      <c r="C2" s="518"/>
      <c r="D2" s="518"/>
      <c r="E2" s="518"/>
      <c r="F2" s="518"/>
      <c r="G2" s="518"/>
      <c r="H2" s="518"/>
      <c r="I2" s="518"/>
      <c r="J2" s="518"/>
      <c r="K2" s="518"/>
      <c r="L2" s="133"/>
      <c r="M2" s="517"/>
    </row>
    <row r="3" spans="1:13" s="113" customFormat="1" ht="30" customHeight="1">
      <c r="B3" s="518" t="s">
        <v>429</v>
      </c>
      <c r="C3" s="518"/>
      <c r="D3" s="518"/>
      <c r="E3" s="518"/>
      <c r="F3" s="518"/>
      <c r="G3" s="518"/>
      <c r="H3" s="518"/>
      <c r="I3" s="518"/>
      <c r="J3" s="518"/>
      <c r="K3" s="518"/>
      <c r="L3" s="91"/>
      <c r="M3" s="517"/>
    </row>
    <row r="4" spans="1:13" s="113" customFormat="1" ht="20.100000000000001" customHeight="1" thickBot="1">
      <c r="A4" s="297" t="s">
        <v>98</v>
      </c>
      <c r="B4" s="303"/>
      <c r="C4" s="303"/>
      <c r="D4" s="303"/>
      <c r="E4" s="92"/>
      <c r="F4" s="92"/>
      <c r="G4" s="92"/>
      <c r="H4" s="92"/>
      <c r="I4" s="92"/>
      <c r="K4" s="310"/>
      <c r="L4" s="301" t="s">
        <v>584</v>
      </c>
      <c r="M4" s="517"/>
    </row>
    <row r="5" spans="1:13" s="120" customFormat="1" ht="20.100000000000001" customHeight="1">
      <c r="A5" s="479" t="s">
        <v>100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104</v>
      </c>
      <c r="M5" s="517"/>
    </row>
    <row r="6" spans="1:13" s="122" customFormat="1" ht="20.100000000000001" customHeight="1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517"/>
    </row>
    <row r="7" spans="1:13" s="122" customFormat="1" ht="20.100000000000001" customHeight="1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517"/>
    </row>
    <row r="8" spans="1:13" s="122" customFormat="1" ht="20.100000000000001" customHeight="1">
      <c r="A8" s="194" t="s">
        <v>113</v>
      </c>
      <c r="B8" s="49">
        <v>189692</v>
      </c>
      <c r="C8" s="49">
        <v>393801</v>
      </c>
      <c r="D8" s="49">
        <v>395145</v>
      </c>
      <c r="E8" s="49">
        <v>419623</v>
      </c>
      <c r="F8" s="49">
        <v>495169</v>
      </c>
      <c r="G8" s="49">
        <v>70997</v>
      </c>
      <c r="H8" s="49">
        <v>283023</v>
      </c>
      <c r="I8" s="49">
        <v>11318</v>
      </c>
      <c r="J8" s="49">
        <v>4699</v>
      </c>
      <c r="K8" s="49">
        <v>2263467</v>
      </c>
      <c r="L8" s="195" t="s">
        <v>114</v>
      </c>
      <c r="M8" s="517"/>
    </row>
    <row r="9" spans="1:13" s="122" customFormat="1" ht="20.100000000000001" customHeight="1">
      <c r="A9" s="196" t="s">
        <v>115</v>
      </c>
      <c r="B9" s="52">
        <v>396079</v>
      </c>
      <c r="C9" s="52">
        <v>402517</v>
      </c>
      <c r="D9" s="52">
        <v>394358</v>
      </c>
      <c r="E9" s="52">
        <v>424689</v>
      </c>
      <c r="F9" s="52">
        <v>432998</v>
      </c>
      <c r="G9" s="52">
        <v>58187</v>
      </c>
      <c r="H9" s="52">
        <v>329364</v>
      </c>
      <c r="I9" s="52">
        <v>9874</v>
      </c>
      <c r="J9" s="52">
        <v>4982</v>
      </c>
      <c r="K9" s="52">
        <v>2453048</v>
      </c>
      <c r="L9" s="197" t="s">
        <v>116</v>
      </c>
      <c r="M9" s="517"/>
    </row>
    <row r="10" spans="1:13" s="122" customFormat="1" ht="20.100000000000001" customHeight="1">
      <c r="A10" s="194" t="s">
        <v>117</v>
      </c>
      <c r="B10" s="49">
        <v>98306</v>
      </c>
      <c r="C10" s="49">
        <v>113882</v>
      </c>
      <c r="D10" s="49">
        <v>111358</v>
      </c>
      <c r="E10" s="49">
        <v>116042</v>
      </c>
      <c r="F10" s="49">
        <v>123437</v>
      </c>
      <c r="G10" s="49">
        <v>14497</v>
      </c>
      <c r="H10" s="49">
        <v>59493</v>
      </c>
      <c r="I10" s="49">
        <v>2036</v>
      </c>
      <c r="J10" s="49">
        <v>824</v>
      </c>
      <c r="K10" s="49">
        <v>639875</v>
      </c>
      <c r="L10" s="195" t="s">
        <v>118</v>
      </c>
      <c r="M10" s="517"/>
    </row>
    <row r="11" spans="1:13" s="122" customFormat="1" ht="20.100000000000001" customHeight="1">
      <c r="A11" s="196" t="s">
        <v>119</v>
      </c>
      <c r="B11" s="52">
        <v>51811</v>
      </c>
      <c r="C11" s="52">
        <v>64765</v>
      </c>
      <c r="D11" s="52">
        <v>82233</v>
      </c>
      <c r="E11" s="52">
        <v>71212</v>
      </c>
      <c r="F11" s="52">
        <v>94548</v>
      </c>
      <c r="G11" s="52">
        <v>13295</v>
      </c>
      <c r="H11" s="52">
        <v>48990</v>
      </c>
      <c r="I11" s="52">
        <v>773</v>
      </c>
      <c r="J11" s="52">
        <v>586</v>
      </c>
      <c r="K11" s="52">
        <v>428213</v>
      </c>
      <c r="L11" s="197" t="s">
        <v>120</v>
      </c>
      <c r="M11" s="517"/>
    </row>
    <row r="12" spans="1:13" s="122" customFormat="1" ht="20.100000000000001" customHeight="1">
      <c r="A12" s="194" t="s">
        <v>121</v>
      </c>
      <c r="B12" s="49">
        <v>103728</v>
      </c>
      <c r="C12" s="49">
        <v>214241</v>
      </c>
      <c r="D12" s="49">
        <v>234526</v>
      </c>
      <c r="E12" s="49">
        <v>262005</v>
      </c>
      <c r="F12" s="49">
        <v>359454</v>
      </c>
      <c r="G12" s="49">
        <v>36426</v>
      </c>
      <c r="H12" s="49">
        <v>155416</v>
      </c>
      <c r="I12" s="49">
        <v>4977</v>
      </c>
      <c r="J12" s="49">
        <v>1869</v>
      </c>
      <c r="K12" s="49">
        <v>1372642</v>
      </c>
      <c r="L12" s="195" t="s">
        <v>122</v>
      </c>
      <c r="M12" s="517"/>
    </row>
    <row r="13" spans="1:13" s="122" customFormat="1" ht="20.100000000000001" customHeight="1">
      <c r="A13" s="196" t="s">
        <v>123</v>
      </c>
      <c r="B13" s="52">
        <v>160224</v>
      </c>
      <c r="C13" s="52">
        <v>106385</v>
      </c>
      <c r="D13" s="52">
        <v>138826</v>
      </c>
      <c r="E13" s="52">
        <v>100746</v>
      </c>
      <c r="F13" s="52">
        <v>130951</v>
      </c>
      <c r="G13" s="52">
        <v>21045</v>
      </c>
      <c r="H13" s="52">
        <v>62407</v>
      </c>
      <c r="I13" s="52">
        <v>1141</v>
      </c>
      <c r="J13" s="52">
        <v>716</v>
      </c>
      <c r="K13" s="52">
        <v>722441</v>
      </c>
      <c r="L13" s="197" t="s">
        <v>124</v>
      </c>
      <c r="M13" s="517"/>
    </row>
    <row r="14" spans="1:13" s="122" customFormat="1" ht="20.100000000000001" customHeight="1">
      <c r="A14" s="194" t="s">
        <v>125</v>
      </c>
      <c r="B14" s="49">
        <v>41917</v>
      </c>
      <c r="C14" s="49">
        <v>42190</v>
      </c>
      <c r="D14" s="49">
        <v>51782</v>
      </c>
      <c r="E14" s="49">
        <v>50703</v>
      </c>
      <c r="F14" s="49">
        <v>60174</v>
      </c>
      <c r="G14" s="49">
        <v>6819</v>
      </c>
      <c r="H14" s="49">
        <v>27397</v>
      </c>
      <c r="I14" s="49">
        <v>449</v>
      </c>
      <c r="J14" s="49">
        <v>225</v>
      </c>
      <c r="K14" s="49">
        <v>281656</v>
      </c>
      <c r="L14" s="195" t="s">
        <v>126</v>
      </c>
      <c r="M14" s="517"/>
    </row>
    <row r="15" spans="1:13" s="122" customFormat="1" ht="20.100000000000001" customHeight="1">
      <c r="A15" s="196" t="s">
        <v>127</v>
      </c>
      <c r="B15" s="52">
        <v>48659</v>
      </c>
      <c r="C15" s="52">
        <v>35240</v>
      </c>
      <c r="D15" s="52">
        <v>35468</v>
      </c>
      <c r="E15" s="52">
        <v>38779</v>
      </c>
      <c r="F15" s="52">
        <v>37736</v>
      </c>
      <c r="G15" s="52">
        <v>9470</v>
      </c>
      <c r="H15" s="52">
        <v>20925</v>
      </c>
      <c r="I15" s="52">
        <v>402</v>
      </c>
      <c r="J15" s="52">
        <v>248</v>
      </c>
      <c r="K15" s="52">
        <v>226927</v>
      </c>
      <c r="L15" s="197" t="s">
        <v>128</v>
      </c>
      <c r="M15" s="517"/>
    </row>
    <row r="16" spans="1:13" s="122" customFormat="1" ht="20.100000000000001" customHeight="1">
      <c r="A16" s="194" t="s">
        <v>129</v>
      </c>
      <c r="B16" s="49">
        <v>19393</v>
      </c>
      <c r="C16" s="49">
        <v>18325</v>
      </c>
      <c r="D16" s="49">
        <v>20620</v>
      </c>
      <c r="E16" s="49">
        <v>16757</v>
      </c>
      <c r="F16" s="49">
        <v>24069</v>
      </c>
      <c r="G16" s="49">
        <v>3656</v>
      </c>
      <c r="H16" s="49">
        <v>15219</v>
      </c>
      <c r="I16" s="49">
        <v>176</v>
      </c>
      <c r="J16" s="49">
        <v>87</v>
      </c>
      <c r="K16" s="49">
        <v>118302</v>
      </c>
      <c r="L16" s="195" t="s">
        <v>130</v>
      </c>
      <c r="M16" s="517"/>
    </row>
    <row r="17" spans="1:13" s="122" customFormat="1" ht="20.100000000000001" customHeight="1">
      <c r="A17" s="196" t="s">
        <v>131</v>
      </c>
      <c r="B17" s="52">
        <v>156207</v>
      </c>
      <c r="C17" s="52">
        <v>79843</v>
      </c>
      <c r="D17" s="52">
        <v>88558</v>
      </c>
      <c r="E17" s="52">
        <v>66583</v>
      </c>
      <c r="F17" s="52">
        <v>68368</v>
      </c>
      <c r="G17" s="52">
        <v>14050</v>
      </c>
      <c r="H17" s="52">
        <v>41964</v>
      </c>
      <c r="I17" s="52">
        <v>442</v>
      </c>
      <c r="J17" s="52">
        <v>248</v>
      </c>
      <c r="K17" s="52">
        <v>516263</v>
      </c>
      <c r="L17" s="197" t="s">
        <v>132</v>
      </c>
      <c r="M17" s="517"/>
    </row>
    <row r="18" spans="1:13" s="122" customFormat="1" ht="20.100000000000001" customHeight="1">
      <c r="A18" s="194" t="s">
        <v>133</v>
      </c>
      <c r="B18" s="49">
        <v>38410</v>
      </c>
      <c r="C18" s="49">
        <v>30055</v>
      </c>
      <c r="D18" s="49">
        <v>37557</v>
      </c>
      <c r="E18" s="49">
        <v>29713</v>
      </c>
      <c r="F18" s="49">
        <v>28357</v>
      </c>
      <c r="G18" s="49">
        <v>5062</v>
      </c>
      <c r="H18" s="49">
        <v>10719</v>
      </c>
      <c r="I18" s="49">
        <v>209</v>
      </c>
      <c r="J18" s="49">
        <v>98</v>
      </c>
      <c r="K18" s="49">
        <v>180180</v>
      </c>
      <c r="L18" s="195" t="s">
        <v>134</v>
      </c>
      <c r="M18" s="517"/>
    </row>
    <row r="19" spans="1:13" ht="20.100000000000001" customHeight="1">
      <c r="A19" s="196" t="s">
        <v>135</v>
      </c>
      <c r="B19" s="52">
        <v>34175</v>
      </c>
      <c r="C19" s="52">
        <v>17327</v>
      </c>
      <c r="D19" s="52">
        <v>27814</v>
      </c>
      <c r="E19" s="52">
        <v>26590</v>
      </c>
      <c r="F19" s="52">
        <v>33189</v>
      </c>
      <c r="G19" s="52">
        <v>5424</v>
      </c>
      <c r="H19" s="52">
        <v>20215</v>
      </c>
      <c r="I19" s="52">
        <v>199</v>
      </c>
      <c r="J19" s="52">
        <v>122</v>
      </c>
      <c r="K19" s="52">
        <v>165055</v>
      </c>
      <c r="L19" s="197" t="s">
        <v>136</v>
      </c>
      <c r="M19" s="517"/>
    </row>
    <row r="20" spans="1:13" ht="20.100000000000001" customHeight="1">
      <c r="A20" s="194" t="s">
        <v>137</v>
      </c>
      <c r="B20" s="49">
        <v>22631</v>
      </c>
      <c r="C20" s="49">
        <v>21790</v>
      </c>
      <c r="D20" s="49">
        <v>24704</v>
      </c>
      <c r="E20" s="49">
        <v>28885</v>
      </c>
      <c r="F20" s="49">
        <v>29293</v>
      </c>
      <c r="G20" s="49">
        <v>5697</v>
      </c>
      <c r="H20" s="49">
        <v>15633</v>
      </c>
      <c r="I20" s="49">
        <v>298</v>
      </c>
      <c r="J20" s="49">
        <v>98</v>
      </c>
      <c r="K20" s="49">
        <v>149029</v>
      </c>
      <c r="L20" s="195" t="s">
        <v>138</v>
      </c>
    </row>
    <row r="21" spans="1:13" ht="20.100000000000001" customHeight="1" thickBot="1">
      <c r="A21" s="138" t="s">
        <v>139</v>
      </c>
      <c r="B21" s="139">
        <v>1361232</v>
      </c>
      <c r="C21" s="139">
        <v>1540361</v>
      </c>
      <c r="D21" s="139">
        <v>1642949</v>
      </c>
      <c r="E21" s="139">
        <v>1652327</v>
      </c>
      <c r="F21" s="139">
        <v>1917743</v>
      </c>
      <c r="G21" s="139">
        <v>264625</v>
      </c>
      <c r="H21" s="139">
        <v>1090765</v>
      </c>
      <c r="I21" s="139">
        <v>32294</v>
      </c>
      <c r="J21" s="139">
        <v>14802</v>
      </c>
      <c r="K21" s="139">
        <v>9517098</v>
      </c>
      <c r="L21" s="140" t="s">
        <v>111</v>
      </c>
    </row>
  </sheetData>
  <protectedRanges>
    <protectedRange sqref="A8:A18" name="نطاق1_1_2_1_1_1"/>
    <protectedRange sqref="L8:L18" name="نطاق1_3_1"/>
  </protectedRanges>
  <mergeCells count="6">
    <mergeCell ref="M1:M19"/>
    <mergeCell ref="B2:K2"/>
    <mergeCell ref="B3:K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opLeftCell="A4" zoomScaleNormal="100" zoomScaleSheetLayoutView="50" workbookViewId="0">
      <selection activeCell="E1" sqref="E1"/>
    </sheetView>
  </sheetViews>
  <sheetFormatPr defaultColWidth="9" defaultRowHeight="20.100000000000001" customHeight="1"/>
  <cols>
    <col min="1" max="1" width="26.875" style="123" customWidth="1"/>
    <col min="2" max="2" width="12.875" style="123" customWidth="1"/>
    <col min="3" max="4" width="12" style="123" customWidth="1"/>
    <col min="5" max="5" width="15.375" style="123" customWidth="1"/>
    <col min="6" max="6" width="17.375" style="123" bestFit="1" customWidth="1"/>
    <col min="7" max="8" width="15.375" style="123" customWidth="1"/>
    <col min="9" max="9" width="15.125" style="123" bestFit="1" customWidth="1"/>
    <col min="10" max="11" width="12" style="123" customWidth="1"/>
    <col min="12" max="12" width="25.125" style="123" customWidth="1"/>
    <col min="13" max="13" width="9.375" style="313" customWidth="1"/>
    <col min="14" max="16384" width="9" style="123"/>
  </cols>
  <sheetData>
    <row r="1" spans="1:13" s="113" customFormat="1" ht="20.100000000000001" customHeight="1">
      <c r="A1" s="297" t="s">
        <v>589</v>
      </c>
      <c r="B1" s="170"/>
      <c r="C1" s="170"/>
      <c r="D1" s="170"/>
      <c r="E1" s="170"/>
      <c r="F1" s="170"/>
      <c r="G1" s="170"/>
      <c r="H1" s="170"/>
      <c r="I1" s="170"/>
      <c r="J1" s="170"/>
      <c r="L1" s="301" t="s">
        <v>590</v>
      </c>
      <c r="M1" s="517" t="s">
        <v>142</v>
      </c>
    </row>
    <row r="2" spans="1:13" s="113" customFormat="1" ht="30" customHeight="1">
      <c r="B2" s="518" t="s">
        <v>431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7"/>
    </row>
    <row r="3" spans="1:13" s="113" customFormat="1" ht="30" customHeight="1">
      <c r="B3" s="518" t="s">
        <v>432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7"/>
    </row>
    <row r="4" spans="1:13" s="113" customFormat="1" ht="20.100000000000001" customHeight="1" thickBot="1">
      <c r="A4" s="297" t="s">
        <v>98</v>
      </c>
      <c r="B4" s="303"/>
      <c r="C4" s="303"/>
      <c r="D4" s="303"/>
      <c r="E4" s="92"/>
      <c r="F4" s="92"/>
      <c r="G4" s="92"/>
      <c r="H4" s="92"/>
      <c r="I4" s="92"/>
      <c r="K4" s="310"/>
      <c r="L4" s="301" t="s">
        <v>584</v>
      </c>
      <c r="M4" s="517"/>
    </row>
    <row r="5" spans="1:13" s="120" customFormat="1" ht="20.100000000000001" customHeight="1">
      <c r="A5" s="479" t="s">
        <v>100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104</v>
      </c>
      <c r="M5" s="517"/>
    </row>
    <row r="6" spans="1:13" s="122" customFormat="1" ht="20.100000000000001" customHeight="1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517"/>
    </row>
    <row r="7" spans="1:13" s="122" customFormat="1" ht="20.100000000000001" customHeight="1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517"/>
    </row>
    <row r="8" spans="1:13" s="122" customFormat="1" ht="20.100000000000001" customHeight="1">
      <c r="A8" s="194" t="s">
        <v>113</v>
      </c>
      <c r="B8" s="49">
        <v>208031</v>
      </c>
      <c r="C8" s="49">
        <v>465438</v>
      </c>
      <c r="D8" s="49">
        <v>594583</v>
      </c>
      <c r="E8" s="49">
        <v>649438</v>
      </c>
      <c r="F8" s="49">
        <v>918601</v>
      </c>
      <c r="G8" s="49">
        <v>166127</v>
      </c>
      <c r="H8" s="49">
        <v>456597</v>
      </c>
      <c r="I8" s="49">
        <v>25501</v>
      </c>
      <c r="J8" s="49">
        <v>12868</v>
      </c>
      <c r="K8" s="49">
        <v>3497184</v>
      </c>
      <c r="L8" s="195" t="s">
        <v>114</v>
      </c>
      <c r="M8" s="517"/>
    </row>
    <row r="9" spans="1:13" s="122" customFormat="1" ht="20.100000000000001" customHeight="1">
      <c r="A9" s="196" t="s">
        <v>115</v>
      </c>
      <c r="B9" s="52">
        <v>373406</v>
      </c>
      <c r="C9" s="52">
        <v>408310</v>
      </c>
      <c r="D9" s="52">
        <v>617591</v>
      </c>
      <c r="E9" s="52">
        <v>674356</v>
      </c>
      <c r="F9" s="52">
        <v>806860</v>
      </c>
      <c r="G9" s="52">
        <v>95530</v>
      </c>
      <c r="H9" s="52">
        <v>428195</v>
      </c>
      <c r="I9" s="52">
        <v>18114</v>
      </c>
      <c r="J9" s="52">
        <v>7196</v>
      </c>
      <c r="K9" s="52">
        <v>3429558</v>
      </c>
      <c r="L9" s="197" t="s">
        <v>116</v>
      </c>
      <c r="M9" s="517"/>
    </row>
    <row r="10" spans="1:13" s="122" customFormat="1" ht="20.100000000000001" customHeight="1">
      <c r="A10" s="194" t="s">
        <v>117</v>
      </c>
      <c r="B10" s="49">
        <v>110472</v>
      </c>
      <c r="C10" s="49">
        <v>142645</v>
      </c>
      <c r="D10" s="49">
        <v>180017</v>
      </c>
      <c r="E10" s="49">
        <v>211504</v>
      </c>
      <c r="F10" s="49">
        <v>232800</v>
      </c>
      <c r="G10" s="49">
        <v>35114</v>
      </c>
      <c r="H10" s="49">
        <v>102655</v>
      </c>
      <c r="I10" s="49">
        <v>3278</v>
      </c>
      <c r="J10" s="49">
        <v>1287</v>
      </c>
      <c r="K10" s="49">
        <v>1019772</v>
      </c>
      <c r="L10" s="195" t="s">
        <v>118</v>
      </c>
      <c r="M10" s="517"/>
    </row>
    <row r="11" spans="1:13" s="122" customFormat="1" ht="20.100000000000001" customHeight="1">
      <c r="A11" s="196" t="s">
        <v>119</v>
      </c>
      <c r="B11" s="52">
        <v>64360</v>
      </c>
      <c r="C11" s="52">
        <v>95481</v>
      </c>
      <c r="D11" s="52">
        <v>149041</v>
      </c>
      <c r="E11" s="52">
        <v>138176</v>
      </c>
      <c r="F11" s="52">
        <v>186919</v>
      </c>
      <c r="G11" s="52">
        <v>34864</v>
      </c>
      <c r="H11" s="52">
        <v>88194</v>
      </c>
      <c r="I11" s="52">
        <v>1621</v>
      </c>
      <c r="J11" s="52">
        <v>700</v>
      </c>
      <c r="K11" s="52">
        <v>759356</v>
      </c>
      <c r="L11" s="197" t="s">
        <v>120</v>
      </c>
      <c r="M11" s="517"/>
    </row>
    <row r="12" spans="1:13" s="122" customFormat="1" ht="20.100000000000001" customHeight="1">
      <c r="A12" s="194" t="s">
        <v>121</v>
      </c>
      <c r="B12" s="49">
        <v>140363</v>
      </c>
      <c r="C12" s="49">
        <v>292602</v>
      </c>
      <c r="D12" s="49">
        <v>413932</v>
      </c>
      <c r="E12" s="49">
        <v>466229</v>
      </c>
      <c r="F12" s="49">
        <v>710255</v>
      </c>
      <c r="G12" s="49">
        <v>90112</v>
      </c>
      <c r="H12" s="49">
        <v>229830</v>
      </c>
      <c r="I12" s="49">
        <v>9507</v>
      </c>
      <c r="J12" s="49">
        <v>3367</v>
      </c>
      <c r="K12" s="49">
        <v>2356197</v>
      </c>
      <c r="L12" s="195" t="s">
        <v>122</v>
      </c>
      <c r="M12" s="517"/>
    </row>
    <row r="13" spans="1:13" s="122" customFormat="1" ht="20.100000000000001" customHeight="1">
      <c r="A13" s="196" t="s">
        <v>123</v>
      </c>
      <c r="B13" s="52">
        <v>197883</v>
      </c>
      <c r="C13" s="52">
        <v>166245</v>
      </c>
      <c r="D13" s="52">
        <v>251851</v>
      </c>
      <c r="E13" s="52">
        <v>219423</v>
      </c>
      <c r="F13" s="52">
        <v>311993</v>
      </c>
      <c r="G13" s="52">
        <v>33998</v>
      </c>
      <c r="H13" s="52">
        <v>115336</v>
      </c>
      <c r="I13" s="52">
        <v>1979</v>
      </c>
      <c r="J13" s="52">
        <v>857</v>
      </c>
      <c r="K13" s="52">
        <v>1299565</v>
      </c>
      <c r="L13" s="197" t="s">
        <v>124</v>
      </c>
      <c r="M13" s="517"/>
    </row>
    <row r="14" spans="1:13" s="122" customFormat="1" ht="20.100000000000001" customHeight="1">
      <c r="A14" s="194" t="s">
        <v>125</v>
      </c>
      <c r="B14" s="49">
        <v>56807</v>
      </c>
      <c r="C14" s="49">
        <v>70864</v>
      </c>
      <c r="D14" s="49">
        <v>95616</v>
      </c>
      <c r="E14" s="49">
        <v>104964</v>
      </c>
      <c r="F14" s="49">
        <v>142639</v>
      </c>
      <c r="G14" s="49">
        <v>11176</v>
      </c>
      <c r="H14" s="49">
        <v>43922</v>
      </c>
      <c r="I14" s="49">
        <v>768</v>
      </c>
      <c r="J14" s="49">
        <v>204</v>
      </c>
      <c r="K14" s="49">
        <v>526960</v>
      </c>
      <c r="L14" s="195" t="s">
        <v>126</v>
      </c>
      <c r="M14" s="517"/>
    </row>
    <row r="15" spans="1:13" s="122" customFormat="1" ht="20.100000000000001" customHeight="1">
      <c r="A15" s="196" t="s">
        <v>127</v>
      </c>
      <c r="B15" s="52">
        <v>60749</v>
      </c>
      <c r="C15" s="52">
        <v>51010</v>
      </c>
      <c r="D15" s="52">
        <v>70797</v>
      </c>
      <c r="E15" s="52">
        <v>78602</v>
      </c>
      <c r="F15" s="52">
        <v>83347</v>
      </c>
      <c r="G15" s="52">
        <v>19187</v>
      </c>
      <c r="H15" s="52">
        <v>40377</v>
      </c>
      <c r="I15" s="52">
        <v>482</v>
      </c>
      <c r="J15" s="52">
        <v>168</v>
      </c>
      <c r="K15" s="52">
        <v>404719</v>
      </c>
      <c r="L15" s="197" t="s">
        <v>128</v>
      </c>
      <c r="M15" s="517"/>
    </row>
    <row r="16" spans="1:13" s="122" customFormat="1" ht="20.100000000000001" customHeight="1">
      <c r="A16" s="194" t="s">
        <v>129</v>
      </c>
      <c r="B16" s="49">
        <v>25574</v>
      </c>
      <c r="C16" s="49">
        <v>27175</v>
      </c>
      <c r="D16" s="49">
        <v>38818</v>
      </c>
      <c r="E16" s="49">
        <v>35062</v>
      </c>
      <c r="F16" s="49">
        <v>51652</v>
      </c>
      <c r="G16" s="49">
        <v>9735</v>
      </c>
      <c r="H16" s="49">
        <v>25974</v>
      </c>
      <c r="I16" s="49">
        <v>236</v>
      </c>
      <c r="J16" s="49">
        <v>52</v>
      </c>
      <c r="K16" s="49">
        <v>214278</v>
      </c>
      <c r="L16" s="195" t="s">
        <v>130</v>
      </c>
      <c r="M16" s="517"/>
    </row>
    <row r="17" spans="1:13" s="122" customFormat="1" ht="20.100000000000001" customHeight="1">
      <c r="A17" s="196" t="s">
        <v>131</v>
      </c>
      <c r="B17" s="52">
        <v>182028</v>
      </c>
      <c r="C17" s="52">
        <v>125492</v>
      </c>
      <c r="D17" s="52">
        <v>170233</v>
      </c>
      <c r="E17" s="52">
        <v>160280</v>
      </c>
      <c r="F17" s="52">
        <v>171790</v>
      </c>
      <c r="G17" s="52">
        <v>32248</v>
      </c>
      <c r="H17" s="52">
        <v>71934</v>
      </c>
      <c r="I17" s="52">
        <v>695</v>
      </c>
      <c r="J17" s="52">
        <v>273</v>
      </c>
      <c r="K17" s="52">
        <v>914973</v>
      </c>
      <c r="L17" s="197" t="s">
        <v>132</v>
      </c>
      <c r="M17" s="517"/>
    </row>
    <row r="18" spans="1:13" s="122" customFormat="1" ht="20.100000000000001" customHeight="1">
      <c r="A18" s="194" t="s">
        <v>133</v>
      </c>
      <c r="B18" s="49">
        <v>48547</v>
      </c>
      <c r="C18" s="49">
        <v>44476</v>
      </c>
      <c r="D18" s="49">
        <v>62078</v>
      </c>
      <c r="E18" s="49">
        <v>66265</v>
      </c>
      <c r="F18" s="49">
        <v>63889</v>
      </c>
      <c r="G18" s="49">
        <v>13726</v>
      </c>
      <c r="H18" s="49">
        <v>18152</v>
      </c>
      <c r="I18" s="49">
        <v>391</v>
      </c>
      <c r="J18" s="49">
        <v>49</v>
      </c>
      <c r="K18" s="49">
        <v>317573</v>
      </c>
      <c r="L18" s="195" t="s">
        <v>134</v>
      </c>
      <c r="M18" s="517"/>
    </row>
    <row r="19" spans="1:13" ht="20.100000000000001" customHeight="1">
      <c r="A19" s="196" t="s">
        <v>135</v>
      </c>
      <c r="B19" s="52">
        <v>41498</v>
      </c>
      <c r="C19" s="52">
        <v>27771</v>
      </c>
      <c r="D19" s="52">
        <v>49170</v>
      </c>
      <c r="E19" s="52">
        <v>52784</v>
      </c>
      <c r="F19" s="52">
        <v>73603</v>
      </c>
      <c r="G19" s="52">
        <v>15703</v>
      </c>
      <c r="H19" s="52">
        <v>32273</v>
      </c>
      <c r="I19" s="52">
        <v>327</v>
      </c>
      <c r="J19" s="52">
        <v>106</v>
      </c>
      <c r="K19" s="52">
        <v>293235</v>
      </c>
      <c r="L19" s="197" t="s">
        <v>136</v>
      </c>
      <c r="M19" s="517"/>
    </row>
    <row r="20" spans="1:13" ht="20.100000000000001" customHeight="1">
      <c r="A20" s="194" t="s">
        <v>137</v>
      </c>
      <c r="B20" s="49">
        <v>27416</v>
      </c>
      <c r="C20" s="49">
        <v>33725</v>
      </c>
      <c r="D20" s="49">
        <v>44939</v>
      </c>
      <c r="E20" s="49">
        <v>56124</v>
      </c>
      <c r="F20" s="49">
        <v>67028</v>
      </c>
      <c r="G20" s="49">
        <v>11892</v>
      </c>
      <c r="H20" s="49">
        <v>27349</v>
      </c>
      <c r="I20" s="49">
        <v>559</v>
      </c>
      <c r="J20" s="49">
        <v>136</v>
      </c>
      <c r="K20" s="49">
        <v>269168</v>
      </c>
      <c r="L20" s="195" t="s">
        <v>138</v>
      </c>
    </row>
    <row r="21" spans="1:13" ht="20.100000000000001" customHeight="1" thickBot="1">
      <c r="A21" s="138" t="s">
        <v>139</v>
      </c>
      <c r="B21" s="139">
        <v>1537134</v>
      </c>
      <c r="C21" s="139">
        <v>1951234</v>
      </c>
      <c r="D21" s="139">
        <v>2738666</v>
      </c>
      <c r="E21" s="139">
        <v>2913207</v>
      </c>
      <c r="F21" s="139">
        <v>3821376</v>
      </c>
      <c r="G21" s="139">
        <v>569412</v>
      </c>
      <c r="H21" s="139">
        <v>1680788</v>
      </c>
      <c r="I21" s="139">
        <v>63458</v>
      </c>
      <c r="J21" s="139">
        <v>27263</v>
      </c>
      <c r="K21" s="139">
        <v>15302538</v>
      </c>
      <c r="L21" s="140" t="s">
        <v>111</v>
      </c>
    </row>
  </sheetData>
  <protectedRanges>
    <protectedRange sqref="A8:A18" name="نطاق1_1_2_1_1_1"/>
    <protectedRange sqref="L8:L18" name="نطاق1_3_1"/>
  </protectedRanges>
  <mergeCells count="6">
    <mergeCell ref="M1:M19"/>
    <mergeCell ref="B2:L2"/>
    <mergeCell ref="B3:L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opLeftCell="A4" zoomScaleNormal="100" zoomScaleSheetLayoutView="55" workbookViewId="0">
      <selection activeCell="E1" sqref="E1"/>
    </sheetView>
  </sheetViews>
  <sheetFormatPr defaultColWidth="9" defaultRowHeight="20.100000000000001" customHeight="1"/>
  <cols>
    <col min="1" max="1" width="29.375" style="123" customWidth="1"/>
    <col min="2" max="2" width="12.875" style="123" customWidth="1"/>
    <col min="3" max="4" width="12" style="123" customWidth="1"/>
    <col min="5" max="5" width="15.375" style="123" customWidth="1"/>
    <col min="6" max="6" width="17.375" style="123" bestFit="1" customWidth="1"/>
    <col min="7" max="8" width="15.375" style="123" customWidth="1"/>
    <col min="9" max="9" width="15.125" style="123" bestFit="1" customWidth="1"/>
    <col min="10" max="11" width="12" style="123" customWidth="1"/>
    <col min="12" max="12" width="25.125" style="123" customWidth="1"/>
    <col min="13" max="13" width="9.375" style="313" customWidth="1"/>
    <col min="14" max="16384" width="9" style="123"/>
  </cols>
  <sheetData>
    <row r="1" spans="1:13" s="113" customFormat="1" ht="20.100000000000001" customHeight="1">
      <c r="A1" s="297" t="s">
        <v>591</v>
      </c>
      <c r="C1" s="170"/>
      <c r="D1" s="170"/>
      <c r="E1" s="170"/>
      <c r="F1" s="170"/>
      <c r="G1" s="170"/>
      <c r="H1" s="170"/>
      <c r="I1" s="170"/>
      <c r="J1" s="170"/>
      <c r="K1" s="170"/>
      <c r="L1" s="301" t="s">
        <v>592</v>
      </c>
      <c r="M1" s="517" t="s">
        <v>142</v>
      </c>
    </row>
    <row r="2" spans="1:13" s="113" customFormat="1" ht="30" customHeight="1">
      <c r="B2" s="518" t="s">
        <v>434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7"/>
    </row>
    <row r="3" spans="1:13" s="113" customFormat="1" ht="30" customHeight="1">
      <c r="B3" s="518" t="s">
        <v>435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7"/>
    </row>
    <row r="4" spans="1:13" s="113" customFormat="1" ht="20.100000000000001" customHeight="1" thickBot="1">
      <c r="A4" s="297" t="s">
        <v>98</v>
      </c>
      <c r="B4" s="303"/>
      <c r="C4" s="303"/>
      <c r="D4" s="303"/>
      <c r="E4" s="92"/>
      <c r="F4" s="92"/>
      <c r="G4" s="92"/>
      <c r="H4" s="92"/>
      <c r="I4" s="92"/>
      <c r="K4" s="310"/>
      <c r="L4" s="301" t="s">
        <v>584</v>
      </c>
      <c r="M4" s="517"/>
    </row>
    <row r="5" spans="1:13" s="120" customFormat="1" ht="20.100000000000001" customHeight="1">
      <c r="A5" s="479" t="s">
        <v>100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104</v>
      </c>
      <c r="M5" s="517"/>
    </row>
    <row r="6" spans="1:13" s="122" customFormat="1" ht="20.100000000000001" customHeight="1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517"/>
    </row>
    <row r="7" spans="1:13" s="122" customFormat="1" ht="20.100000000000001" customHeight="1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517"/>
    </row>
    <row r="8" spans="1:13" s="122" customFormat="1" ht="20.100000000000001" customHeight="1">
      <c r="A8" s="194" t="s">
        <v>113</v>
      </c>
      <c r="B8" s="49">
        <v>53029</v>
      </c>
      <c r="C8" s="49">
        <v>194984</v>
      </c>
      <c r="D8" s="49">
        <v>283291</v>
      </c>
      <c r="E8" s="49">
        <v>330762</v>
      </c>
      <c r="F8" s="49">
        <v>520527</v>
      </c>
      <c r="G8" s="49">
        <v>125378</v>
      </c>
      <c r="H8" s="49">
        <v>265109</v>
      </c>
      <c r="I8" s="49">
        <v>20033</v>
      </c>
      <c r="J8" s="49">
        <v>10790</v>
      </c>
      <c r="K8" s="49">
        <v>1803903</v>
      </c>
      <c r="L8" s="195" t="s">
        <v>114</v>
      </c>
      <c r="M8" s="517"/>
    </row>
    <row r="9" spans="1:13" s="122" customFormat="1" ht="20.100000000000001" customHeight="1">
      <c r="A9" s="196" t="s">
        <v>115</v>
      </c>
      <c r="B9" s="52">
        <v>80932</v>
      </c>
      <c r="C9" s="52">
        <v>178506</v>
      </c>
      <c r="D9" s="52">
        <v>349105</v>
      </c>
      <c r="E9" s="52">
        <v>374683</v>
      </c>
      <c r="F9" s="52">
        <v>499170</v>
      </c>
      <c r="G9" s="52">
        <v>62157</v>
      </c>
      <c r="H9" s="52">
        <v>174243</v>
      </c>
      <c r="I9" s="52">
        <v>13297</v>
      </c>
      <c r="J9" s="52">
        <v>5037</v>
      </c>
      <c r="K9" s="52">
        <v>1737130</v>
      </c>
      <c r="L9" s="197" t="s">
        <v>116</v>
      </c>
      <c r="M9" s="517"/>
    </row>
    <row r="10" spans="1:13" s="122" customFormat="1" ht="20.100000000000001" customHeight="1">
      <c r="A10" s="194" t="s">
        <v>117</v>
      </c>
      <c r="B10" s="49">
        <v>29312</v>
      </c>
      <c r="C10" s="49">
        <v>61489</v>
      </c>
      <c r="D10" s="49">
        <v>90926</v>
      </c>
      <c r="E10" s="49">
        <v>119575</v>
      </c>
      <c r="F10" s="49">
        <v>127339</v>
      </c>
      <c r="G10" s="49">
        <v>25255</v>
      </c>
      <c r="H10" s="49">
        <v>54953</v>
      </c>
      <c r="I10" s="49">
        <v>2243</v>
      </c>
      <c r="J10" s="49">
        <v>1064</v>
      </c>
      <c r="K10" s="49">
        <v>512156</v>
      </c>
      <c r="L10" s="195" t="s">
        <v>118</v>
      </c>
      <c r="M10" s="517"/>
    </row>
    <row r="11" spans="1:13" s="122" customFormat="1" ht="20.100000000000001" customHeight="1">
      <c r="A11" s="196" t="s">
        <v>119</v>
      </c>
      <c r="B11" s="52">
        <v>15880</v>
      </c>
      <c r="C11" s="52">
        <v>42557</v>
      </c>
      <c r="D11" s="52">
        <v>76146</v>
      </c>
      <c r="E11" s="52">
        <v>78036</v>
      </c>
      <c r="F11" s="52">
        <v>99998</v>
      </c>
      <c r="G11" s="52">
        <v>24436</v>
      </c>
      <c r="H11" s="52">
        <v>45530</v>
      </c>
      <c r="I11" s="52">
        <v>1368</v>
      </c>
      <c r="J11" s="52">
        <v>615</v>
      </c>
      <c r="K11" s="52">
        <v>384566</v>
      </c>
      <c r="L11" s="197" t="s">
        <v>120</v>
      </c>
      <c r="M11" s="517"/>
    </row>
    <row r="12" spans="1:13" s="122" customFormat="1" ht="20.100000000000001" customHeight="1">
      <c r="A12" s="194" t="s">
        <v>121</v>
      </c>
      <c r="B12" s="49">
        <v>47990</v>
      </c>
      <c r="C12" s="49">
        <v>125221</v>
      </c>
      <c r="D12" s="49">
        <v>211748</v>
      </c>
      <c r="E12" s="49">
        <v>247626</v>
      </c>
      <c r="F12" s="49">
        <v>391308</v>
      </c>
      <c r="G12" s="49">
        <v>67698</v>
      </c>
      <c r="H12" s="49">
        <v>117670</v>
      </c>
      <c r="I12" s="49">
        <v>8048</v>
      </c>
      <c r="J12" s="49">
        <v>2698</v>
      </c>
      <c r="K12" s="49">
        <v>1220007</v>
      </c>
      <c r="L12" s="195" t="s">
        <v>122</v>
      </c>
      <c r="M12" s="517"/>
    </row>
    <row r="13" spans="1:13" s="122" customFormat="1" ht="20.100000000000001" customHeight="1">
      <c r="A13" s="196" t="s">
        <v>123</v>
      </c>
      <c r="B13" s="52">
        <v>42926</v>
      </c>
      <c r="C13" s="52">
        <v>75040</v>
      </c>
      <c r="D13" s="52">
        <v>122759</v>
      </c>
      <c r="E13" s="52">
        <v>130214</v>
      </c>
      <c r="F13" s="52">
        <v>188218</v>
      </c>
      <c r="G13" s="52">
        <v>16673</v>
      </c>
      <c r="H13" s="52">
        <v>61427</v>
      </c>
      <c r="I13" s="52">
        <v>1544</v>
      </c>
      <c r="J13" s="52">
        <v>628</v>
      </c>
      <c r="K13" s="52">
        <v>639429</v>
      </c>
      <c r="L13" s="197" t="s">
        <v>124</v>
      </c>
      <c r="M13" s="517"/>
    </row>
    <row r="14" spans="1:13" s="122" customFormat="1" ht="20.100000000000001" customHeight="1">
      <c r="A14" s="194" t="s">
        <v>125</v>
      </c>
      <c r="B14" s="49">
        <v>16748</v>
      </c>
      <c r="C14" s="49">
        <v>33948</v>
      </c>
      <c r="D14" s="49">
        <v>47911</v>
      </c>
      <c r="E14" s="49">
        <v>59158</v>
      </c>
      <c r="F14" s="49">
        <v>86362</v>
      </c>
      <c r="G14" s="49">
        <v>5725</v>
      </c>
      <c r="H14" s="49">
        <v>19951</v>
      </c>
      <c r="I14" s="49">
        <v>603</v>
      </c>
      <c r="J14" s="49">
        <v>151</v>
      </c>
      <c r="K14" s="49">
        <v>270557</v>
      </c>
      <c r="L14" s="195" t="s">
        <v>126</v>
      </c>
      <c r="M14" s="517"/>
    </row>
    <row r="15" spans="1:13" s="122" customFormat="1" ht="20.100000000000001" customHeight="1">
      <c r="A15" s="196" t="s">
        <v>127</v>
      </c>
      <c r="B15" s="52">
        <v>14322</v>
      </c>
      <c r="C15" s="52">
        <v>23327</v>
      </c>
      <c r="D15" s="52">
        <v>38682</v>
      </c>
      <c r="E15" s="52">
        <v>43499</v>
      </c>
      <c r="F15" s="52">
        <v>47290</v>
      </c>
      <c r="G15" s="52">
        <v>10881</v>
      </c>
      <c r="H15" s="52">
        <v>21683</v>
      </c>
      <c r="I15" s="52">
        <v>371</v>
      </c>
      <c r="J15" s="52">
        <v>139</v>
      </c>
      <c r="K15" s="52">
        <v>200194</v>
      </c>
      <c r="L15" s="197" t="s">
        <v>128</v>
      </c>
      <c r="M15" s="517"/>
    </row>
    <row r="16" spans="1:13" s="122" customFormat="1" ht="20.100000000000001" customHeight="1">
      <c r="A16" s="194" t="s">
        <v>129</v>
      </c>
      <c r="B16" s="49">
        <v>7489</v>
      </c>
      <c r="C16" s="49">
        <v>12122</v>
      </c>
      <c r="D16" s="49">
        <v>19689</v>
      </c>
      <c r="E16" s="49">
        <v>20191</v>
      </c>
      <c r="F16" s="49">
        <v>28583</v>
      </c>
      <c r="G16" s="49">
        <v>6572</v>
      </c>
      <c r="H16" s="49">
        <v>12090</v>
      </c>
      <c r="I16" s="49">
        <v>188</v>
      </c>
      <c r="J16" s="49">
        <v>41</v>
      </c>
      <c r="K16" s="49">
        <v>106965</v>
      </c>
      <c r="L16" s="195" t="s">
        <v>130</v>
      </c>
      <c r="M16" s="517"/>
    </row>
    <row r="17" spans="1:13" s="122" customFormat="1" ht="20.100000000000001" customHeight="1">
      <c r="A17" s="196" t="s">
        <v>131</v>
      </c>
      <c r="B17" s="52">
        <v>55000</v>
      </c>
      <c r="C17" s="52">
        <v>55996</v>
      </c>
      <c r="D17" s="52">
        <v>89072</v>
      </c>
      <c r="E17" s="52">
        <v>99933</v>
      </c>
      <c r="F17" s="52">
        <v>108416</v>
      </c>
      <c r="G17" s="52">
        <v>20581</v>
      </c>
      <c r="H17" s="52">
        <v>33140</v>
      </c>
      <c r="I17" s="52">
        <v>564</v>
      </c>
      <c r="J17" s="52">
        <v>204</v>
      </c>
      <c r="K17" s="52">
        <v>462906</v>
      </c>
      <c r="L17" s="197" t="s">
        <v>132</v>
      </c>
      <c r="M17" s="517"/>
    </row>
    <row r="18" spans="1:13" s="122" customFormat="1" ht="20.100000000000001" customHeight="1">
      <c r="A18" s="194" t="s">
        <v>133</v>
      </c>
      <c r="B18" s="49">
        <v>13190</v>
      </c>
      <c r="C18" s="49">
        <v>19367</v>
      </c>
      <c r="D18" s="49">
        <v>28290</v>
      </c>
      <c r="E18" s="49">
        <v>40511</v>
      </c>
      <c r="F18" s="49">
        <v>38243</v>
      </c>
      <c r="G18" s="49">
        <v>9734</v>
      </c>
      <c r="H18" s="49">
        <v>9806</v>
      </c>
      <c r="I18" s="49">
        <v>338</v>
      </c>
      <c r="J18" s="49">
        <v>47</v>
      </c>
      <c r="K18" s="49">
        <v>159526</v>
      </c>
      <c r="L18" s="195" t="s">
        <v>134</v>
      </c>
      <c r="M18" s="517"/>
    </row>
    <row r="19" spans="1:13" ht="20.100000000000001" customHeight="1">
      <c r="A19" s="196" t="s">
        <v>135</v>
      </c>
      <c r="B19" s="52">
        <v>8277</v>
      </c>
      <c r="C19" s="52">
        <v>13857</v>
      </c>
      <c r="D19" s="52">
        <v>23167</v>
      </c>
      <c r="E19" s="52">
        <v>28428</v>
      </c>
      <c r="F19" s="52">
        <v>41594</v>
      </c>
      <c r="G19" s="52">
        <v>11324</v>
      </c>
      <c r="H19" s="52">
        <v>13707</v>
      </c>
      <c r="I19" s="52">
        <v>277</v>
      </c>
      <c r="J19" s="52">
        <v>97</v>
      </c>
      <c r="K19" s="52">
        <v>140728</v>
      </c>
      <c r="L19" s="197" t="s">
        <v>136</v>
      </c>
      <c r="M19" s="517"/>
    </row>
    <row r="20" spans="1:13" ht="20.100000000000001" customHeight="1">
      <c r="A20" s="194" t="s">
        <v>137</v>
      </c>
      <c r="B20" s="49">
        <v>6795</v>
      </c>
      <c r="C20" s="49">
        <v>16129</v>
      </c>
      <c r="D20" s="49">
        <v>23047</v>
      </c>
      <c r="E20" s="49">
        <v>30520</v>
      </c>
      <c r="F20" s="49">
        <v>39847</v>
      </c>
      <c r="G20" s="49">
        <v>6833</v>
      </c>
      <c r="H20" s="49">
        <v>13352</v>
      </c>
      <c r="I20" s="49">
        <v>456</v>
      </c>
      <c r="J20" s="49">
        <v>108</v>
      </c>
      <c r="K20" s="49">
        <v>137087</v>
      </c>
      <c r="L20" s="195" t="s">
        <v>138</v>
      </c>
    </row>
    <row r="21" spans="1:13" ht="20.100000000000001" customHeight="1" thickBot="1">
      <c r="A21" s="138" t="s">
        <v>139</v>
      </c>
      <c r="B21" s="139">
        <v>391890</v>
      </c>
      <c r="C21" s="139">
        <v>852543</v>
      </c>
      <c r="D21" s="139">
        <v>1403833</v>
      </c>
      <c r="E21" s="139">
        <v>1603136</v>
      </c>
      <c r="F21" s="139">
        <v>2216895</v>
      </c>
      <c r="G21" s="139">
        <v>393247</v>
      </c>
      <c r="H21" s="139">
        <v>842661</v>
      </c>
      <c r="I21" s="139">
        <v>49330</v>
      </c>
      <c r="J21" s="139">
        <v>21619</v>
      </c>
      <c r="K21" s="139">
        <v>7775154</v>
      </c>
      <c r="L21" s="140" t="s">
        <v>111</v>
      </c>
    </row>
  </sheetData>
  <protectedRanges>
    <protectedRange sqref="A8:A18" name="نطاق1_1_2_1_1_1"/>
    <protectedRange sqref="L8:L18" name="نطاق1_3_1"/>
  </protectedRanges>
  <mergeCells count="6">
    <mergeCell ref="M1:M19"/>
    <mergeCell ref="B2:L2"/>
    <mergeCell ref="B3:L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rightToLeft="1" topLeftCell="A4" zoomScaleNormal="100" workbookViewId="0">
      <selection activeCell="E1" sqref="E1"/>
    </sheetView>
  </sheetViews>
  <sheetFormatPr defaultColWidth="11.125" defaultRowHeight="20.100000000000001" customHeight="1"/>
  <cols>
    <col min="1" max="1" width="26" style="123" customWidth="1"/>
    <col min="2" max="5" width="12.875" style="123" customWidth="1"/>
    <col min="6" max="6" width="18.25" style="123" customWidth="1"/>
    <col min="7" max="7" width="16.375" style="123" customWidth="1"/>
    <col min="8" max="8" width="12.875" style="123" customWidth="1"/>
    <col min="9" max="9" width="14.75" style="123" customWidth="1"/>
    <col min="10" max="11" width="12.875" style="123" customWidth="1"/>
    <col min="12" max="12" width="27" style="123" customWidth="1"/>
    <col min="13" max="24" width="11.125" style="123"/>
    <col min="25" max="25" width="11.125" style="313"/>
    <col min="26" max="16384" width="11.125" style="123"/>
  </cols>
  <sheetData>
    <row r="1" spans="1:25" s="113" customFormat="1" ht="20.100000000000001" customHeight="1">
      <c r="A1" s="297" t="s">
        <v>593</v>
      </c>
      <c r="L1" s="301" t="s">
        <v>594</v>
      </c>
      <c r="N1" s="170"/>
      <c r="O1" s="170"/>
      <c r="P1" s="170"/>
      <c r="Q1" s="170"/>
      <c r="R1" s="170"/>
      <c r="S1" s="170"/>
      <c r="T1" s="170"/>
      <c r="U1" s="170"/>
      <c r="V1" s="170"/>
      <c r="W1" s="170"/>
      <c r="Y1" s="517" t="s">
        <v>142</v>
      </c>
    </row>
    <row r="2" spans="1:25" s="113" customFormat="1" ht="30" customHeight="1">
      <c r="B2" s="518" t="s">
        <v>437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517"/>
    </row>
    <row r="3" spans="1:25" s="113" customFormat="1" ht="30" customHeight="1">
      <c r="B3" s="518" t="s">
        <v>438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517"/>
    </row>
    <row r="4" spans="1:25" s="113" customFormat="1" ht="20.100000000000001" customHeight="1" thickBot="1">
      <c r="A4" s="297" t="s">
        <v>98</v>
      </c>
      <c r="L4" s="301" t="s">
        <v>584</v>
      </c>
      <c r="M4" s="119"/>
      <c r="N4" s="303"/>
      <c r="O4" s="303"/>
      <c r="P4" s="303"/>
      <c r="Q4" s="92"/>
      <c r="R4" s="92"/>
      <c r="S4" s="92"/>
      <c r="T4" s="92"/>
      <c r="U4" s="92"/>
      <c r="V4" s="119"/>
      <c r="W4" s="310"/>
      <c r="X4" s="310"/>
      <c r="Y4" s="517"/>
    </row>
    <row r="5" spans="1:25" s="120" customFormat="1" ht="20.100000000000001" customHeight="1">
      <c r="A5" s="479" t="s">
        <v>100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104</v>
      </c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1"/>
      <c r="Y5" s="517"/>
    </row>
    <row r="6" spans="1:25" s="122" customFormat="1" ht="20.100000000000001" customHeight="1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520"/>
      <c r="N6" s="155"/>
      <c r="O6" s="155"/>
      <c r="P6" s="314"/>
      <c r="Q6" s="155"/>
      <c r="R6" s="314"/>
      <c r="S6" s="314"/>
      <c r="T6" s="155"/>
      <c r="U6" s="155"/>
      <c r="V6" s="155"/>
      <c r="W6" s="155"/>
      <c r="X6" s="521"/>
      <c r="Y6" s="517"/>
    </row>
    <row r="7" spans="1:25" s="122" customFormat="1" ht="20.100000000000001" customHeight="1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520"/>
      <c r="N7" s="155"/>
      <c r="O7" s="315"/>
      <c r="P7" s="315"/>
      <c r="Q7" s="315"/>
      <c r="R7" s="315"/>
      <c r="S7" s="315"/>
      <c r="T7" s="315"/>
      <c r="U7" s="315"/>
      <c r="V7" s="315"/>
      <c r="W7" s="315"/>
      <c r="X7" s="521"/>
      <c r="Y7" s="517"/>
    </row>
    <row r="8" spans="1:25" s="122" customFormat="1" ht="20.100000000000001" customHeight="1">
      <c r="A8" s="194" t="s">
        <v>113</v>
      </c>
      <c r="B8" s="49">
        <v>155002</v>
      </c>
      <c r="C8" s="49">
        <v>270454</v>
      </c>
      <c r="D8" s="49">
        <v>311292</v>
      </c>
      <c r="E8" s="49">
        <v>318676</v>
      </c>
      <c r="F8" s="49">
        <v>398074</v>
      </c>
      <c r="G8" s="49">
        <v>40749</v>
      </c>
      <c r="H8" s="49">
        <v>191488</v>
      </c>
      <c r="I8" s="49">
        <v>5468</v>
      </c>
      <c r="J8" s="49">
        <v>2078</v>
      </c>
      <c r="K8" s="49">
        <v>1693281</v>
      </c>
      <c r="L8" s="195" t="s">
        <v>114</v>
      </c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517"/>
    </row>
    <row r="9" spans="1:25" s="122" customFormat="1" ht="20.100000000000001" customHeight="1">
      <c r="A9" s="196" t="s">
        <v>115</v>
      </c>
      <c r="B9" s="52">
        <v>292474</v>
      </c>
      <c r="C9" s="52">
        <v>229804</v>
      </c>
      <c r="D9" s="52">
        <v>268486</v>
      </c>
      <c r="E9" s="52">
        <v>299673</v>
      </c>
      <c r="F9" s="52">
        <v>307690</v>
      </c>
      <c r="G9" s="52">
        <v>33373</v>
      </c>
      <c r="H9" s="52">
        <v>253952</v>
      </c>
      <c r="I9" s="52">
        <v>4817</v>
      </c>
      <c r="J9" s="52">
        <v>2159</v>
      </c>
      <c r="K9" s="52">
        <v>1692428</v>
      </c>
      <c r="L9" s="197" t="s">
        <v>116</v>
      </c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517"/>
    </row>
    <row r="10" spans="1:25" s="122" customFormat="1" ht="20.100000000000001" customHeight="1">
      <c r="A10" s="194" t="s">
        <v>117</v>
      </c>
      <c r="B10" s="49">
        <v>81160</v>
      </c>
      <c r="C10" s="49">
        <v>81156</v>
      </c>
      <c r="D10" s="49">
        <v>89091</v>
      </c>
      <c r="E10" s="49">
        <v>91929</v>
      </c>
      <c r="F10" s="49">
        <v>105461</v>
      </c>
      <c r="G10" s="49">
        <v>9859</v>
      </c>
      <c r="H10" s="49">
        <v>47702</v>
      </c>
      <c r="I10" s="49">
        <v>1035</v>
      </c>
      <c r="J10" s="49">
        <v>223</v>
      </c>
      <c r="K10" s="49">
        <v>507616</v>
      </c>
      <c r="L10" s="195" t="s">
        <v>118</v>
      </c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517"/>
    </row>
    <row r="11" spans="1:25" s="122" customFormat="1" ht="20.100000000000001" customHeight="1">
      <c r="A11" s="196" t="s">
        <v>119</v>
      </c>
      <c r="B11" s="52">
        <v>48480</v>
      </c>
      <c r="C11" s="52">
        <v>52924</v>
      </c>
      <c r="D11" s="52">
        <v>72895</v>
      </c>
      <c r="E11" s="52">
        <v>60140</v>
      </c>
      <c r="F11" s="52">
        <v>86921</v>
      </c>
      <c r="G11" s="52">
        <v>10428</v>
      </c>
      <c r="H11" s="52">
        <v>42664</v>
      </c>
      <c r="I11" s="52">
        <v>253</v>
      </c>
      <c r="J11" s="52">
        <v>85</v>
      </c>
      <c r="K11" s="52">
        <v>374790</v>
      </c>
      <c r="L11" s="197" t="s">
        <v>120</v>
      </c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517"/>
    </row>
    <row r="12" spans="1:25" s="122" customFormat="1" ht="20.100000000000001" customHeight="1">
      <c r="A12" s="194" t="s">
        <v>121</v>
      </c>
      <c r="B12" s="49">
        <v>92373</v>
      </c>
      <c r="C12" s="49">
        <v>167381</v>
      </c>
      <c r="D12" s="49">
        <v>202184</v>
      </c>
      <c r="E12" s="49">
        <v>218603</v>
      </c>
      <c r="F12" s="49">
        <v>318947</v>
      </c>
      <c r="G12" s="49">
        <v>22414</v>
      </c>
      <c r="H12" s="49">
        <v>112160</v>
      </c>
      <c r="I12" s="49">
        <v>1459</v>
      </c>
      <c r="J12" s="49">
        <v>669</v>
      </c>
      <c r="K12" s="49">
        <v>1136190</v>
      </c>
      <c r="L12" s="195" t="s">
        <v>122</v>
      </c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517"/>
    </row>
    <row r="13" spans="1:25" s="122" customFormat="1" ht="20.100000000000001" customHeight="1">
      <c r="A13" s="196" t="s">
        <v>123</v>
      </c>
      <c r="B13" s="52">
        <v>154957</v>
      </c>
      <c r="C13" s="52">
        <v>91205</v>
      </c>
      <c r="D13" s="52">
        <v>129092</v>
      </c>
      <c r="E13" s="52">
        <v>89209</v>
      </c>
      <c r="F13" s="52">
        <v>123775</v>
      </c>
      <c r="G13" s="52">
        <v>17325</v>
      </c>
      <c r="H13" s="52">
        <v>53909</v>
      </c>
      <c r="I13" s="52">
        <v>435</v>
      </c>
      <c r="J13" s="52">
        <v>229</v>
      </c>
      <c r="K13" s="52">
        <v>660136</v>
      </c>
      <c r="L13" s="197" t="s">
        <v>124</v>
      </c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517"/>
    </row>
    <row r="14" spans="1:25" s="122" customFormat="1" ht="20.100000000000001" customHeight="1">
      <c r="A14" s="194" t="s">
        <v>125</v>
      </c>
      <c r="B14" s="49">
        <v>40059</v>
      </c>
      <c r="C14" s="49">
        <v>36916</v>
      </c>
      <c r="D14" s="49">
        <v>47705</v>
      </c>
      <c r="E14" s="49">
        <v>45806</v>
      </c>
      <c r="F14" s="49">
        <v>56277</v>
      </c>
      <c r="G14" s="49">
        <v>5451</v>
      </c>
      <c r="H14" s="49">
        <v>23971</v>
      </c>
      <c r="I14" s="49">
        <v>165</v>
      </c>
      <c r="J14" s="49">
        <v>53</v>
      </c>
      <c r="K14" s="49">
        <v>256403</v>
      </c>
      <c r="L14" s="195" t="s">
        <v>126</v>
      </c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517"/>
    </row>
    <row r="15" spans="1:25" s="122" customFormat="1" ht="20.100000000000001" customHeight="1">
      <c r="A15" s="196" t="s">
        <v>127</v>
      </c>
      <c r="B15" s="52">
        <v>46427</v>
      </c>
      <c r="C15" s="52">
        <v>27683</v>
      </c>
      <c r="D15" s="52">
        <v>32115</v>
      </c>
      <c r="E15" s="52">
        <v>35103</v>
      </c>
      <c r="F15" s="52">
        <v>36057</v>
      </c>
      <c r="G15" s="52">
        <v>8306</v>
      </c>
      <c r="H15" s="52">
        <v>18694</v>
      </c>
      <c r="I15" s="52">
        <v>111</v>
      </c>
      <c r="J15" s="52">
        <v>29</v>
      </c>
      <c r="K15" s="52">
        <v>204525</v>
      </c>
      <c r="L15" s="197" t="s">
        <v>128</v>
      </c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517"/>
    </row>
    <row r="16" spans="1:25" s="122" customFormat="1" ht="20.100000000000001" customHeight="1">
      <c r="A16" s="194" t="s">
        <v>129</v>
      </c>
      <c r="B16" s="49">
        <v>18085</v>
      </c>
      <c r="C16" s="49">
        <v>15053</v>
      </c>
      <c r="D16" s="49">
        <v>19129</v>
      </c>
      <c r="E16" s="49">
        <v>14871</v>
      </c>
      <c r="F16" s="49">
        <v>23069</v>
      </c>
      <c r="G16" s="49">
        <v>3163</v>
      </c>
      <c r="H16" s="49">
        <v>13884</v>
      </c>
      <c r="I16" s="49">
        <v>48</v>
      </c>
      <c r="J16" s="49">
        <v>11</v>
      </c>
      <c r="K16" s="49">
        <v>107313</v>
      </c>
      <c r="L16" s="195" t="s">
        <v>130</v>
      </c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517"/>
    </row>
    <row r="17" spans="1:25" s="122" customFormat="1" ht="20.100000000000001" customHeight="1">
      <c r="A17" s="196" t="s">
        <v>131</v>
      </c>
      <c r="B17" s="52">
        <v>127028</v>
      </c>
      <c r="C17" s="52">
        <v>69496</v>
      </c>
      <c r="D17" s="52">
        <v>81161</v>
      </c>
      <c r="E17" s="52">
        <v>60347</v>
      </c>
      <c r="F17" s="52">
        <v>63374</v>
      </c>
      <c r="G17" s="52">
        <v>11667</v>
      </c>
      <c r="H17" s="52">
        <v>38794</v>
      </c>
      <c r="I17" s="52">
        <v>131</v>
      </c>
      <c r="J17" s="52">
        <v>69</v>
      </c>
      <c r="K17" s="52">
        <v>452067</v>
      </c>
      <c r="L17" s="197" t="s">
        <v>132</v>
      </c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517"/>
    </row>
    <row r="18" spans="1:25" s="122" customFormat="1" ht="20.100000000000001" customHeight="1">
      <c r="A18" s="194" t="s">
        <v>133</v>
      </c>
      <c r="B18" s="49">
        <v>35357</v>
      </c>
      <c r="C18" s="49">
        <v>25109</v>
      </c>
      <c r="D18" s="49">
        <v>33788</v>
      </c>
      <c r="E18" s="49">
        <v>25754</v>
      </c>
      <c r="F18" s="49">
        <v>25646</v>
      </c>
      <c r="G18" s="49">
        <v>3992</v>
      </c>
      <c r="H18" s="49">
        <v>8346</v>
      </c>
      <c r="I18" s="49">
        <v>53</v>
      </c>
      <c r="J18" s="49">
        <v>2</v>
      </c>
      <c r="K18" s="49">
        <v>158047</v>
      </c>
      <c r="L18" s="195" t="s">
        <v>134</v>
      </c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517"/>
    </row>
    <row r="19" spans="1:25" ht="20.100000000000001" customHeight="1">
      <c r="A19" s="196" t="s">
        <v>135</v>
      </c>
      <c r="B19" s="52">
        <v>33221</v>
      </c>
      <c r="C19" s="52">
        <v>13914</v>
      </c>
      <c r="D19" s="52">
        <v>26003</v>
      </c>
      <c r="E19" s="52">
        <v>24356</v>
      </c>
      <c r="F19" s="52">
        <v>32009</v>
      </c>
      <c r="G19" s="52">
        <v>4379</v>
      </c>
      <c r="H19" s="52">
        <v>18566</v>
      </c>
      <c r="I19" s="52">
        <v>50</v>
      </c>
      <c r="J19" s="52">
        <v>9</v>
      </c>
      <c r="K19" s="52">
        <v>152507</v>
      </c>
      <c r="L19" s="197" t="s">
        <v>136</v>
      </c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517"/>
    </row>
    <row r="20" spans="1:25" s="113" customFormat="1" ht="20.100000000000001" customHeight="1">
      <c r="A20" s="194" t="s">
        <v>137</v>
      </c>
      <c r="B20" s="49">
        <v>20621</v>
      </c>
      <c r="C20" s="49">
        <v>17596</v>
      </c>
      <c r="D20" s="49">
        <v>21892</v>
      </c>
      <c r="E20" s="49">
        <v>25604</v>
      </c>
      <c r="F20" s="49">
        <v>27181</v>
      </c>
      <c r="G20" s="49">
        <v>5059</v>
      </c>
      <c r="H20" s="49">
        <v>13997</v>
      </c>
      <c r="I20" s="49">
        <v>103</v>
      </c>
      <c r="J20" s="49">
        <v>28</v>
      </c>
      <c r="K20" s="49">
        <v>132081</v>
      </c>
      <c r="L20" s="195" t="s">
        <v>138</v>
      </c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158"/>
    </row>
    <row r="21" spans="1:25" ht="20.100000000000001" customHeight="1" thickBot="1">
      <c r="A21" s="138" t="s">
        <v>139</v>
      </c>
      <c r="B21" s="139">
        <v>1145244</v>
      </c>
      <c r="C21" s="139">
        <v>1098691</v>
      </c>
      <c r="D21" s="139">
        <v>1334833</v>
      </c>
      <c r="E21" s="139">
        <v>1310071</v>
      </c>
      <c r="F21" s="139">
        <v>1604481</v>
      </c>
      <c r="G21" s="139">
        <v>176165</v>
      </c>
      <c r="H21" s="139">
        <v>838127</v>
      </c>
      <c r="I21" s="139">
        <v>14128</v>
      </c>
      <c r="J21" s="139">
        <v>5644</v>
      </c>
      <c r="K21" s="139">
        <v>7527384</v>
      </c>
      <c r="L21" s="140" t="s">
        <v>111</v>
      </c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</row>
    <row r="22" spans="1:25" ht="20.100000000000001" customHeight="1"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</row>
    <row r="23" spans="1:25" ht="20.100000000000001" customHeight="1"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</row>
    <row r="24" spans="1:25" ht="20.100000000000001" customHeight="1"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</row>
    <row r="25" spans="1:25" ht="20.100000000000001" customHeight="1"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</row>
    <row r="26" spans="1:25" ht="20.100000000000001" customHeight="1"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</row>
    <row r="27" spans="1:25" ht="20.100000000000001" customHeight="1"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</row>
    <row r="28" spans="1:25" ht="20.100000000000001" customHeight="1"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</row>
    <row r="29" spans="1:25" ht="20.100000000000001" customHeight="1"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</row>
  </sheetData>
  <protectedRanges>
    <protectedRange sqref="A8:A18" name="نطاق1_1_2_1_1_1"/>
    <protectedRange sqref="L8:L18" name="نطاق1_3_1"/>
  </protectedRanges>
  <mergeCells count="10">
    <mergeCell ref="M20:X20"/>
    <mergeCell ref="Y1:Y19"/>
    <mergeCell ref="B2:L2"/>
    <mergeCell ref="B3:L3"/>
    <mergeCell ref="A5:A7"/>
    <mergeCell ref="B5:K5"/>
    <mergeCell ref="L5:L7"/>
    <mergeCell ref="M5:M7"/>
    <mergeCell ref="N5:W5"/>
    <mergeCell ref="X5:X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opLeftCell="A4" zoomScaleNormal="100" zoomScaleSheetLayoutView="50" workbookViewId="0">
      <selection activeCell="E1" sqref="E1"/>
    </sheetView>
  </sheetViews>
  <sheetFormatPr defaultColWidth="9" defaultRowHeight="20.100000000000001" customHeight="1"/>
  <cols>
    <col min="1" max="1" width="29.375" style="123" customWidth="1"/>
    <col min="2" max="2" width="12.875" style="123" customWidth="1"/>
    <col min="3" max="4" width="12" style="123" customWidth="1"/>
    <col min="5" max="5" width="15.375" style="123" customWidth="1"/>
    <col min="6" max="6" width="17.375" style="123" bestFit="1" customWidth="1"/>
    <col min="7" max="8" width="15.375" style="123" customWidth="1"/>
    <col min="9" max="9" width="15.125" style="123" bestFit="1" customWidth="1"/>
    <col min="10" max="11" width="12" style="123" customWidth="1"/>
    <col min="12" max="12" width="25.125" style="123" customWidth="1"/>
    <col min="13" max="13" width="9.375" style="313" customWidth="1"/>
    <col min="14" max="16384" width="9" style="123"/>
  </cols>
  <sheetData>
    <row r="1" spans="1:13" s="113" customFormat="1" ht="20.100000000000001" customHeight="1">
      <c r="A1" s="297" t="s">
        <v>595</v>
      </c>
      <c r="B1" s="170"/>
      <c r="C1" s="170"/>
      <c r="D1" s="170"/>
      <c r="E1" s="170"/>
      <c r="F1" s="170"/>
      <c r="G1" s="170"/>
      <c r="H1" s="170"/>
      <c r="I1" s="170"/>
      <c r="K1" s="170"/>
      <c r="L1" s="301" t="s">
        <v>596</v>
      </c>
      <c r="M1" s="517" t="s">
        <v>142</v>
      </c>
    </row>
    <row r="2" spans="1:13" s="113" customFormat="1" ht="30" customHeight="1">
      <c r="B2" s="518" t="s">
        <v>440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7"/>
    </row>
    <row r="3" spans="1:13" s="113" customFormat="1" ht="30" customHeight="1">
      <c r="B3" s="518" t="s">
        <v>441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7"/>
    </row>
    <row r="4" spans="1:13" s="113" customFormat="1" ht="20.100000000000001" customHeight="1" thickBot="1">
      <c r="A4" s="297" t="s">
        <v>98</v>
      </c>
      <c r="B4" s="303"/>
      <c r="C4" s="303"/>
      <c r="D4" s="303"/>
      <c r="E4" s="92"/>
      <c r="F4" s="92"/>
      <c r="G4" s="92"/>
      <c r="H4" s="92"/>
      <c r="I4" s="92"/>
      <c r="K4" s="310"/>
      <c r="L4" s="301" t="s">
        <v>584</v>
      </c>
      <c r="M4" s="517"/>
    </row>
    <row r="5" spans="1:13" s="120" customFormat="1" ht="20.100000000000001" customHeight="1">
      <c r="A5" s="479" t="s">
        <v>100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104</v>
      </c>
      <c r="M5" s="517"/>
    </row>
    <row r="6" spans="1:13" s="122" customFormat="1" ht="20.100000000000001" customHeight="1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517"/>
    </row>
    <row r="7" spans="1:13" s="122" customFormat="1" ht="20.100000000000001" customHeight="1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517"/>
    </row>
    <row r="8" spans="1:13" s="122" customFormat="1" ht="20.100000000000001" customHeight="1">
      <c r="A8" s="194" t="s">
        <v>113</v>
      </c>
      <c r="B8" s="49">
        <v>200757</v>
      </c>
      <c r="C8" s="49">
        <v>460564</v>
      </c>
      <c r="D8" s="49">
        <v>367509</v>
      </c>
      <c r="E8" s="49">
        <v>419161</v>
      </c>
      <c r="F8" s="49">
        <v>321995</v>
      </c>
      <c r="G8" s="49">
        <v>99215</v>
      </c>
      <c r="H8" s="49">
        <v>259299</v>
      </c>
      <c r="I8" s="49">
        <v>23605</v>
      </c>
      <c r="J8" s="49">
        <v>9782</v>
      </c>
      <c r="K8" s="49">
        <v>2161887</v>
      </c>
      <c r="L8" s="195" t="s">
        <v>114</v>
      </c>
      <c r="M8" s="517"/>
    </row>
    <row r="9" spans="1:13" s="122" customFormat="1" ht="20.100000000000001" customHeight="1">
      <c r="A9" s="196" t="s">
        <v>115</v>
      </c>
      <c r="B9" s="52">
        <v>294957</v>
      </c>
      <c r="C9" s="52">
        <v>518576</v>
      </c>
      <c r="D9" s="52">
        <v>387893</v>
      </c>
      <c r="E9" s="52">
        <v>421582</v>
      </c>
      <c r="F9" s="52">
        <v>380515</v>
      </c>
      <c r="G9" s="52">
        <v>93714</v>
      </c>
      <c r="H9" s="52">
        <v>223289</v>
      </c>
      <c r="I9" s="52">
        <v>17761</v>
      </c>
      <c r="J9" s="52">
        <v>9082</v>
      </c>
      <c r="K9" s="52">
        <v>2347369</v>
      </c>
      <c r="L9" s="197" t="s">
        <v>116</v>
      </c>
      <c r="M9" s="517"/>
    </row>
    <row r="10" spans="1:13" s="122" customFormat="1" ht="20.100000000000001" customHeight="1">
      <c r="A10" s="194" t="s">
        <v>117</v>
      </c>
      <c r="B10" s="49">
        <v>60019</v>
      </c>
      <c r="C10" s="49">
        <v>106628</v>
      </c>
      <c r="D10" s="49">
        <v>78393</v>
      </c>
      <c r="E10" s="49">
        <v>81814</v>
      </c>
      <c r="F10" s="49">
        <v>60275</v>
      </c>
      <c r="G10" s="49">
        <v>17884</v>
      </c>
      <c r="H10" s="49">
        <v>36803</v>
      </c>
      <c r="I10" s="49">
        <v>3612</v>
      </c>
      <c r="J10" s="49">
        <v>2226</v>
      </c>
      <c r="K10" s="49">
        <v>447654</v>
      </c>
      <c r="L10" s="195" t="s">
        <v>118</v>
      </c>
      <c r="M10" s="517"/>
    </row>
    <row r="11" spans="1:13" s="122" customFormat="1" ht="20.100000000000001" customHeight="1">
      <c r="A11" s="196" t="s">
        <v>119</v>
      </c>
      <c r="B11" s="52">
        <v>29760</v>
      </c>
      <c r="C11" s="52">
        <v>57711</v>
      </c>
      <c r="D11" s="52">
        <v>54660</v>
      </c>
      <c r="E11" s="52">
        <v>57521</v>
      </c>
      <c r="F11" s="52">
        <v>30412</v>
      </c>
      <c r="G11" s="52">
        <v>10062</v>
      </c>
      <c r="H11" s="52">
        <v>19882</v>
      </c>
      <c r="I11" s="52">
        <v>1776</v>
      </c>
      <c r="J11" s="52">
        <v>1645</v>
      </c>
      <c r="K11" s="52">
        <v>263429</v>
      </c>
      <c r="L11" s="197" t="s">
        <v>120</v>
      </c>
      <c r="M11" s="517"/>
    </row>
    <row r="12" spans="1:13" s="122" customFormat="1" ht="20.100000000000001" customHeight="1">
      <c r="A12" s="194" t="s">
        <v>121</v>
      </c>
      <c r="B12" s="49">
        <v>76408</v>
      </c>
      <c r="C12" s="49">
        <v>197744</v>
      </c>
      <c r="D12" s="49">
        <v>199130</v>
      </c>
      <c r="E12" s="49">
        <v>250216</v>
      </c>
      <c r="F12" s="49">
        <v>166815</v>
      </c>
      <c r="G12" s="49">
        <v>53803</v>
      </c>
      <c r="H12" s="49">
        <v>136879</v>
      </c>
      <c r="I12" s="49">
        <v>12971</v>
      </c>
      <c r="J12" s="49">
        <v>4987</v>
      </c>
      <c r="K12" s="49">
        <v>1098953</v>
      </c>
      <c r="L12" s="195" t="s">
        <v>122</v>
      </c>
      <c r="M12" s="517"/>
    </row>
    <row r="13" spans="1:13" s="122" customFormat="1" ht="20.100000000000001" customHeight="1">
      <c r="A13" s="196" t="s">
        <v>123</v>
      </c>
      <c r="B13" s="52">
        <v>38574</v>
      </c>
      <c r="C13" s="52">
        <v>70300</v>
      </c>
      <c r="D13" s="52">
        <v>49472</v>
      </c>
      <c r="E13" s="52">
        <v>57933</v>
      </c>
      <c r="F13" s="52">
        <v>34978</v>
      </c>
      <c r="G13" s="52">
        <v>13176</v>
      </c>
      <c r="H13" s="52">
        <v>24755</v>
      </c>
      <c r="I13" s="52">
        <v>2131</v>
      </c>
      <c r="J13" s="52">
        <v>1566</v>
      </c>
      <c r="K13" s="52">
        <v>292885</v>
      </c>
      <c r="L13" s="197" t="s">
        <v>124</v>
      </c>
      <c r="M13" s="517"/>
    </row>
    <row r="14" spans="1:13" s="122" customFormat="1" ht="20.100000000000001" customHeight="1">
      <c r="A14" s="194" t="s">
        <v>125</v>
      </c>
      <c r="B14" s="49">
        <v>15168</v>
      </c>
      <c r="C14" s="49">
        <v>24294</v>
      </c>
      <c r="D14" s="49">
        <v>20267</v>
      </c>
      <c r="E14" s="49">
        <v>24356</v>
      </c>
      <c r="F14" s="49">
        <v>14889</v>
      </c>
      <c r="G14" s="49">
        <v>5977</v>
      </c>
      <c r="H14" s="49">
        <v>10349</v>
      </c>
      <c r="I14" s="49">
        <v>858</v>
      </c>
      <c r="J14" s="49">
        <v>552</v>
      </c>
      <c r="K14" s="49">
        <v>116710</v>
      </c>
      <c r="L14" s="195" t="s">
        <v>126</v>
      </c>
      <c r="M14" s="517"/>
    </row>
    <row r="15" spans="1:13" s="122" customFormat="1" ht="20.100000000000001" customHeight="1">
      <c r="A15" s="196" t="s">
        <v>127</v>
      </c>
      <c r="B15" s="52">
        <v>15521</v>
      </c>
      <c r="C15" s="52">
        <v>31842</v>
      </c>
      <c r="D15" s="52">
        <v>17438</v>
      </c>
      <c r="E15" s="52">
        <v>18562</v>
      </c>
      <c r="F15" s="52">
        <v>6714</v>
      </c>
      <c r="G15" s="52">
        <v>3516</v>
      </c>
      <c r="H15" s="52">
        <v>7067</v>
      </c>
      <c r="I15" s="52">
        <v>816</v>
      </c>
      <c r="J15" s="52">
        <v>711</v>
      </c>
      <c r="K15" s="52">
        <v>102187</v>
      </c>
      <c r="L15" s="197" t="s">
        <v>128</v>
      </c>
      <c r="M15" s="517"/>
    </row>
    <row r="16" spans="1:13" s="122" customFormat="1" ht="20.100000000000001" customHeight="1">
      <c r="A16" s="194" t="s">
        <v>129</v>
      </c>
      <c r="B16" s="49">
        <v>7771</v>
      </c>
      <c r="C16" s="49">
        <v>13214</v>
      </c>
      <c r="D16" s="49">
        <v>8132</v>
      </c>
      <c r="E16" s="49">
        <v>8568</v>
      </c>
      <c r="F16" s="49">
        <v>4038</v>
      </c>
      <c r="G16" s="49">
        <v>2035</v>
      </c>
      <c r="H16" s="49">
        <v>4094</v>
      </c>
      <c r="I16" s="49">
        <v>395</v>
      </c>
      <c r="J16" s="49">
        <v>318</v>
      </c>
      <c r="K16" s="49">
        <v>48565</v>
      </c>
      <c r="L16" s="195" t="s">
        <v>130</v>
      </c>
      <c r="M16" s="517"/>
    </row>
    <row r="17" spans="1:13" s="122" customFormat="1" ht="20.100000000000001" customHeight="1">
      <c r="A17" s="196" t="s">
        <v>131</v>
      </c>
      <c r="B17" s="52">
        <v>74516</v>
      </c>
      <c r="C17" s="52">
        <v>40133</v>
      </c>
      <c r="D17" s="52">
        <v>33965</v>
      </c>
      <c r="E17" s="52">
        <v>31307</v>
      </c>
      <c r="F17" s="52">
        <v>23617</v>
      </c>
      <c r="G17" s="52">
        <v>7030</v>
      </c>
      <c r="H17" s="52">
        <v>10603</v>
      </c>
      <c r="I17" s="52">
        <v>1014</v>
      </c>
      <c r="J17" s="52">
        <v>744</v>
      </c>
      <c r="K17" s="52">
        <v>222929</v>
      </c>
      <c r="L17" s="197" t="s">
        <v>132</v>
      </c>
      <c r="M17" s="517"/>
    </row>
    <row r="18" spans="1:13" s="122" customFormat="1" ht="20.100000000000001" customHeight="1">
      <c r="A18" s="194" t="s">
        <v>133</v>
      </c>
      <c r="B18" s="49">
        <v>11836</v>
      </c>
      <c r="C18" s="49">
        <v>19757</v>
      </c>
      <c r="D18" s="49">
        <v>17344</v>
      </c>
      <c r="E18" s="49">
        <v>19774</v>
      </c>
      <c r="F18" s="49">
        <v>11668</v>
      </c>
      <c r="G18" s="49">
        <v>3395</v>
      </c>
      <c r="H18" s="49">
        <v>6646</v>
      </c>
      <c r="I18" s="49">
        <v>667</v>
      </c>
      <c r="J18" s="49">
        <v>341</v>
      </c>
      <c r="K18" s="49">
        <v>91428</v>
      </c>
      <c r="L18" s="195" t="s">
        <v>134</v>
      </c>
      <c r="M18" s="517"/>
    </row>
    <row r="19" spans="1:13" ht="20.100000000000001" customHeight="1">
      <c r="A19" s="196" t="s">
        <v>135</v>
      </c>
      <c r="B19" s="52">
        <v>9130</v>
      </c>
      <c r="C19" s="52">
        <v>14761</v>
      </c>
      <c r="D19" s="52">
        <v>9283</v>
      </c>
      <c r="E19" s="52">
        <v>11568</v>
      </c>
      <c r="F19" s="52">
        <v>5927</v>
      </c>
      <c r="G19" s="52">
        <v>2877</v>
      </c>
      <c r="H19" s="52">
        <v>4552</v>
      </c>
      <c r="I19" s="52">
        <v>467</v>
      </c>
      <c r="J19" s="52">
        <v>453</v>
      </c>
      <c r="K19" s="52">
        <v>59018</v>
      </c>
      <c r="L19" s="197" t="s">
        <v>136</v>
      </c>
      <c r="M19" s="517"/>
    </row>
    <row r="20" spans="1:13" s="113" customFormat="1" ht="20.100000000000001" customHeight="1">
      <c r="A20" s="194" t="s">
        <v>137</v>
      </c>
      <c r="B20" s="49">
        <v>12816</v>
      </c>
      <c r="C20" s="49">
        <v>21554</v>
      </c>
      <c r="D20" s="49">
        <v>14316</v>
      </c>
      <c r="E20" s="49">
        <v>15801</v>
      </c>
      <c r="F20" s="49">
        <v>7486</v>
      </c>
      <c r="G20" s="49">
        <v>3649</v>
      </c>
      <c r="H20" s="49">
        <v>5829</v>
      </c>
      <c r="I20" s="49">
        <v>617</v>
      </c>
      <c r="J20" s="49">
        <v>400</v>
      </c>
      <c r="K20" s="49">
        <v>82468</v>
      </c>
      <c r="L20" s="195" t="s">
        <v>138</v>
      </c>
      <c r="M20" s="158"/>
    </row>
    <row r="21" spans="1:13" ht="20.100000000000001" customHeight="1" thickBot="1">
      <c r="A21" s="138" t="s">
        <v>139</v>
      </c>
      <c r="B21" s="139">
        <v>847233</v>
      </c>
      <c r="C21" s="139">
        <v>1577078</v>
      </c>
      <c r="D21" s="139">
        <v>1257802</v>
      </c>
      <c r="E21" s="139">
        <v>1418163</v>
      </c>
      <c r="F21" s="139">
        <v>1069329</v>
      </c>
      <c r="G21" s="139">
        <v>316333</v>
      </c>
      <c r="H21" s="139">
        <v>750047</v>
      </c>
      <c r="I21" s="139">
        <v>66690</v>
      </c>
      <c r="J21" s="139">
        <v>32807</v>
      </c>
      <c r="K21" s="139">
        <v>7335482</v>
      </c>
      <c r="L21" s="140" t="s">
        <v>111</v>
      </c>
    </row>
  </sheetData>
  <protectedRanges>
    <protectedRange sqref="A8:A18" name="نطاق1_1_2_1_1_1"/>
    <protectedRange sqref="L8:L18" name="نطاق1_3_1"/>
  </protectedRanges>
  <mergeCells count="6">
    <mergeCell ref="M1:M19"/>
    <mergeCell ref="B2:L2"/>
    <mergeCell ref="B3:L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opLeftCell="A4" zoomScaleNormal="100" zoomScaleSheetLayoutView="50" workbookViewId="0">
      <selection activeCell="E1" sqref="E1"/>
    </sheetView>
  </sheetViews>
  <sheetFormatPr defaultColWidth="9" defaultRowHeight="20.100000000000001" customHeight="1"/>
  <cols>
    <col min="1" max="1" width="29.375" style="123" customWidth="1"/>
    <col min="2" max="2" width="12.875" style="123" customWidth="1"/>
    <col min="3" max="4" width="12" style="123" customWidth="1"/>
    <col min="5" max="5" width="15.375" style="123" customWidth="1"/>
    <col min="6" max="6" width="17.375" style="123" bestFit="1" customWidth="1"/>
    <col min="7" max="8" width="15.375" style="123" customWidth="1"/>
    <col min="9" max="9" width="15.125" style="123" bestFit="1" customWidth="1"/>
    <col min="10" max="11" width="12" style="123" customWidth="1"/>
    <col min="12" max="12" width="25.125" style="123" customWidth="1"/>
    <col min="13" max="13" width="9.375" style="313" customWidth="1"/>
    <col min="14" max="16384" width="9" style="123"/>
  </cols>
  <sheetData>
    <row r="1" spans="1:13" s="113" customFormat="1" ht="20.100000000000001" customHeight="1">
      <c r="A1" s="297" t="s">
        <v>597</v>
      </c>
      <c r="B1" s="170"/>
      <c r="C1" s="170"/>
      <c r="D1" s="170"/>
      <c r="E1" s="170"/>
      <c r="F1" s="170"/>
      <c r="H1" s="170"/>
      <c r="I1" s="170"/>
      <c r="J1" s="170"/>
      <c r="K1" s="170"/>
      <c r="L1" s="301" t="s">
        <v>598</v>
      </c>
      <c r="M1" s="517" t="s">
        <v>142</v>
      </c>
    </row>
    <row r="2" spans="1:13" s="113" customFormat="1" ht="30" customHeight="1">
      <c r="B2" s="518" t="s">
        <v>443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7"/>
    </row>
    <row r="3" spans="1:13" s="113" customFormat="1" ht="30" customHeight="1">
      <c r="B3" s="518" t="s">
        <v>444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7"/>
    </row>
    <row r="4" spans="1:13" s="113" customFormat="1" ht="20.100000000000001" customHeight="1" thickBot="1">
      <c r="A4" s="297" t="s">
        <v>98</v>
      </c>
      <c r="B4" s="303"/>
      <c r="C4" s="303"/>
      <c r="D4" s="303"/>
      <c r="E4" s="92"/>
      <c r="F4" s="92"/>
      <c r="G4" s="92"/>
      <c r="H4" s="92"/>
      <c r="I4" s="92"/>
      <c r="K4" s="310"/>
      <c r="L4" s="301" t="s">
        <v>584</v>
      </c>
      <c r="M4" s="517"/>
    </row>
    <row r="5" spans="1:13" s="120" customFormat="1" ht="20.100000000000001" customHeight="1">
      <c r="A5" s="479" t="s">
        <v>100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104</v>
      </c>
      <c r="M5" s="517"/>
    </row>
    <row r="6" spans="1:13" s="122" customFormat="1" ht="20.100000000000001" customHeight="1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517"/>
    </row>
    <row r="7" spans="1:13" s="122" customFormat="1" ht="20.100000000000001" customHeight="1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517"/>
    </row>
    <row r="8" spans="1:13" s="122" customFormat="1" ht="20.100000000000001" customHeight="1">
      <c r="A8" s="194" t="s">
        <v>113</v>
      </c>
      <c r="B8" s="49">
        <v>166067</v>
      </c>
      <c r="C8" s="49">
        <v>337217</v>
      </c>
      <c r="D8" s="49">
        <v>283656</v>
      </c>
      <c r="E8" s="49">
        <v>318214</v>
      </c>
      <c r="F8" s="49">
        <v>224900</v>
      </c>
      <c r="G8" s="49">
        <v>68967</v>
      </c>
      <c r="H8" s="49">
        <v>167764</v>
      </c>
      <c r="I8" s="49">
        <v>17755</v>
      </c>
      <c r="J8" s="49">
        <v>7161</v>
      </c>
      <c r="K8" s="49">
        <v>1591701</v>
      </c>
      <c r="L8" s="195" t="s">
        <v>114</v>
      </c>
      <c r="M8" s="517"/>
    </row>
    <row r="9" spans="1:13" s="122" customFormat="1" ht="20.100000000000001" customHeight="1">
      <c r="A9" s="196" t="s">
        <v>115</v>
      </c>
      <c r="B9" s="52">
        <v>191352</v>
      </c>
      <c r="C9" s="52">
        <v>345863</v>
      </c>
      <c r="D9" s="52">
        <v>262021</v>
      </c>
      <c r="E9" s="52">
        <v>296566</v>
      </c>
      <c r="F9" s="52">
        <v>255207</v>
      </c>
      <c r="G9" s="52">
        <v>68900</v>
      </c>
      <c r="H9" s="52">
        <v>147877</v>
      </c>
      <c r="I9" s="52">
        <v>12704</v>
      </c>
      <c r="J9" s="52">
        <v>6259</v>
      </c>
      <c r="K9" s="52">
        <v>1586749</v>
      </c>
      <c r="L9" s="197" t="s">
        <v>116</v>
      </c>
      <c r="M9" s="517"/>
    </row>
    <row r="10" spans="1:13" s="122" customFormat="1" ht="20.100000000000001" customHeight="1">
      <c r="A10" s="194" t="s">
        <v>117</v>
      </c>
      <c r="B10" s="49">
        <v>42873</v>
      </c>
      <c r="C10" s="49">
        <v>73902</v>
      </c>
      <c r="D10" s="49">
        <v>56126</v>
      </c>
      <c r="E10" s="49">
        <v>57701</v>
      </c>
      <c r="F10" s="49">
        <v>42299</v>
      </c>
      <c r="G10" s="49">
        <v>13246</v>
      </c>
      <c r="H10" s="49">
        <v>25012</v>
      </c>
      <c r="I10" s="49">
        <v>2611</v>
      </c>
      <c r="J10" s="49">
        <v>1625</v>
      </c>
      <c r="K10" s="49">
        <v>315395</v>
      </c>
      <c r="L10" s="195" t="s">
        <v>118</v>
      </c>
      <c r="M10" s="517"/>
    </row>
    <row r="11" spans="1:13" s="122" customFormat="1" ht="20.100000000000001" customHeight="1">
      <c r="A11" s="196" t="s">
        <v>119</v>
      </c>
      <c r="B11" s="52">
        <v>26429</v>
      </c>
      <c r="C11" s="52">
        <v>45870</v>
      </c>
      <c r="D11" s="52">
        <v>45322</v>
      </c>
      <c r="E11" s="52">
        <v>46449</v>
      </c>
      <c r="F11" s="52">
        <v>22785</v>
      </c>
      <c r="G11" s="52">
        <v>7195</v>
      </c>
      <c r="H11" s="52">
        <v>13556</v>
      </c>
      <c r="I11" s="52">
        <v>1256</v>
      </c>
      <c r="J11" s="52">
        <v>1144</v>
      </c>
      <c r="K11" s="52">
        <v>210006</v>
      </c>
      <c r="L11" s="197" t="s">
        <v>120</v>
      </c>
      <c r="M11" s="517"/>
    </row>
    <row r="12" spans="1:13" s="122" customFormat="1" ht="20.100000000000001" customHeight="1">
      <c r="A12" s="194" t="s">
        <v>121</v>
      </c>
      <c r="B12" s="49">
        <v>65053</v>
      </c>
      <c r="C12" s="49">
        <v>150884</v>
      </c>
      <c r="D12" s="49">
        <v>166788</v>
      </c>
      <c r="E12" s="49">
        <v>206814</v>
      </c>
      <c r="F12" s="49">
        <v>126308</v>
      </c>
      <c r="G12" s="49">
        <v>39791</v>
      </c>
      <c r="H12" s="49">
        <v>93623</v>
      </c>
      <c r="I12" s="49">
        <v>9453</v>
      </c>
      <c r="J12" s="49">
        <v>3787</v>
      </c>
      <c r="K12" s="49">
        <v>862501</v>
      </c>
      <c r="L12" s="195" t="s">
        <v>122</v>
      </c>
      <c r="M12" s="517"/>
    </row>
    <row r="13" spans="1:13" s="122" customFormat="1" ht="20.100000000000001" customHeight="1">
      <c r="A13" s="196" t="s">
        <v>123</v>
      </c>
      <c r="B13" s="52">
        <v>33307</v>
      </c>
      <c r="C13" s="52">
        <v>55120</v>
      </c>
      <c r="D13" s="52">
        <v>39738</v>
      </c>
      <c r="E13" s="52">
        <v>46396</v>
      </c>
      <c r="F13" s="52">
        <v>27802</v>
      </c>
      <c r="G13" s="52">
        <v>9456</v>
      </c>
      <c r="H13" s="52">
        <v>16257</v>
      </c>
      <c r="I13" s="52">
        <v>1425</v>
      </c>
      <c r="J13" s="52">
        <v>1079</v>
      </c>
      <c r="K13" s="52">
        <v>230580</v>
      </c>
      <c r="L13" s="197" t="s">
        <v>124</v>
      </c>
      <c r="M13" s="517"/>
    </row>
    <row r="14" spans="1:13" s="122" customFormat="1" ht="20.100000000000001" customHeight="1">
      <c r="A14" s="194" t="s">
        <v>125</v>
      </c>
      <c r="B14" s="49">
        <v>13310</v>
      </c>
      <c r="C14" s="49">
        <v>19020</v>
      </c>
      <c r="D14" s="49">
        <v>16190</v>
      </c>
      <c r="E14" s="49">
        <v>19459</v>
      </c>
      <c r="F14" s="49">
        <v>10992</v>
      </c>
      <c r="G14" s="49">
        <v>4609</v>
      </c>
      <c r="H14" s="49">
        <v>6923</v>
      </c>
      <c r="I14" s="49">
        <v>574</v>
      </c>
      <c r="J14" s="49">
        <v>380</v>
      </c>
      <c r="K14" s="49">
        <v>91457</v>
      </c>
      <c r="L14" s="195" t="s">
        <v>126</v>
      </c>
      <c r="M14" s="517"/>
    </row>
    <row r="15" spans="1:13" s="122" customFormat="1" ht="20.100000000000001" customHeight="1">
      <c r="A15" s="196" t="s">
        <v>127</v>
      </c>
      <c r="B15" s="52">
        <v>13289</v>
      </c>
      <c r="C15" s="52">
        <v>24285</v>
      </c>
      <c r="D15" s="52">
        <v>14085</v>
      </c>
      <c r="E15" s="52">
        <v>14886</v>
      </c>
      <c r="F15" s="52">
        <v>5035</v>
      </c>
      <c r="G15" s="52">
        <v>2352</v>
      </c>
      <c r="H15" s="52">
        <v>4836</v>
      </c>
      <c r="I15" s="52">
        <v>525</v>
      </c>
      <c r="J15" s="52">
        <v>492</v>
      </c>
      <c r="K15" s="52">
        <v>79785</v>
      </c>
      <c r="L15" s="197" t="s">
        <v>128</v>
      </c>
      <c r="M15" s="517"/>
    </row>
    <row r="16" spans="1:13" s="122" customFormat="1" ht="20.100000000000001" customHeight="1">
      <c r="A16" s="194" t="s">
        <v>129</v>
      </c>
      <c r="B16" s="49">
        <v>6463</v>
      </c>
      <c r="C16" s="49">
        <v>9942</v>
      </c>
      <c r="D16" s="49">
        <v>6641</v>
      </c>
      <c r="E16" s="49">
        <v>6682</v>
      </c>
      <c r="F16" s="49">
        <v>3038</v>
      </c>
      <c r="G16" s="49">
        <v>1542</v>
      </c>
      <c r="H16" s="49">
        <v>2759</v>
      </c>
      <c r="I16" s="49">
        <v>267</v>
      </c>
      <c r="J16" s="49">
        <v>242</v>
      </c>
      <c r="K16" s="49">
        <v>37576</v>
      </c>
      <c r="L16" s="195" t="s">
        <v>130</v>
      </c>
      <c r="M16" s="517"/>
    </row>
    <row r="17" spans="1:13" s="122" customFormat="1" ht="20.100000000000001" customHeight="1">
      <c r="A17" s="196" t="s">
        <v>131</v>
      </c>
      <c r="B17" s="52">
        <v>45337</v>
      </c>
      <c r="C17" s="52">
        <v>29786</v>
      </c>
      <c r="D17" s="52">
        <v>26568</v>
      </c>
      <c r="E17" s="52">
        <v>25071</v>
      </c>
      <c r="F17" s="52">
        <v>18623</v>
      </c>
      <c r="G17" s="52">
        <v>4647</v>
      </c>
      <c r="H17" s="52">
        <v>7433</v>
      </c>
      <c r="I17" s="52">
        <v>703</v>
      </c>
      <c r="J17" s="52">
        <v>565</v>
      </c>
      <c r="K17" s="52">
        <v>158733</v>
      </c>
      <c r="L17" s="197" t="s">
        <v>132</v>
      </c>
      <c r="M17" s="517"/>
    </row>
    <row r="18" spans="1:13" s="122" customFormat="1" ht="20.100000000000001" customHeight="1">
      <c r="A18" s="194" t="s">
        <v>133</v>
      </c>
      <c r="B18" s="49">
        <v>8783</v>
      </c>
      <c r="C18" s="49">
        <v>14811</v>
      </c>
      <c r="D18" s="49">
        <v>13575</v>
      </c>
      <c r="E18" s="49">
        <v>15815</v>
      </c>
      <c r="F18" s="49">
        <v>8957</v>
      </c>
      <c r="G18" s="49">
        <v>2325</v>
      </c>
      <c r="H18" s="49">
        <v>4273</v>
      </c>
      <c r="I18" s="49">
        <v>511</v>
      </c>
      <c r="J18" s="49">
        <v>245</v>
      </c>
      <c r="K18" s="49">
        <v>69295</v>
      </c>
      <c r="L18" s="195" t="s">
        <v>134</v>
      </c>
      <c r="M18" s="517"/>
    </row>
    <row r="19" spans="1:13" ht="20.100000000000001" customHeight="1">
      <c r="A19" s="196" t="s">
        <v>135</v>
      </c>
      <c r="B19" s="52">
        <v>8176</v>
      </c>
      <c r="C19" s="52">
        <v>11348</v>
      </c>
      <c r="D19" s="52">
        <v>7472</v>
      </c>
      <c r="E19" s="52">
        <v>9334</v>
      </c>
      <c r="F19" s="52">
        <v>4747</v>
      </c>
      <c r="G19" s="52">
        <v>1832</v>
      </c>
      <c r="H19" s="52">
        <v>2903</v>
      </c>
      <c r="I19" s="52">
        <v>318</v>
      </c>
      <c r="J19" s="52">
        <v>340</v>
      </c>
      <c r="K19" s="52">
        <v>46470</v>
      </c>
      <c r="L19" s="197" t="s">
        <v>136</v>
      </c>
      <c r="M19" s="517"/>
    </row>
    <row r="20" spans="1:13" ht="20.100000000000001" customHeight="1">
      <c r="A20" s="194" t="s">
        <v>137</v>
      </c>
      <c r="B20" s="49">
        <v>10806</v>
      </c>
      <c r="C20" s="49">
        <v>17360</v>
      </c>
      <c r="D20" s="49">
        <v>11504</v>
      </c>
      <c r="E20" s="49">
        <v>12520</v>
      </c>
      <c r="F20" s="49">
        <v>5374</v>
      </c>
      <c r="G20" s="49">
        <v>3011</v>
      </c>
      <c r="H20" s="49">
        <v>4193</v>
      </c>
      <c r="I20" s="49">
        <v>422</v>
      </c>
      <c r="J20" s="49">
        <v>330</v>
      </c>
      <c r="K20" s="49">
        <v>65520</v>
      </c>
      <c r="L20" s="195" t="s">
        <v>138</v>
      </c>
    </row>
    <row r="21" spans="1:13" ht="20.100000000000001" customHeight="1" thickBot="1">
      <c r="A21" s="138" t="s">
        <v>139</v>
      </c>
      <c r="B21" s="139">
        <v>631245</v>
      </c>
      <c r="C21" s="139">
        <v>1135408</v>
      </c>
      <c r="D21" s="139">
        <v>949686</v>
      </c>
      <c r="E21" s="139">
        <v>1075907</v>
      </c>
      <c r="F21" s="139">
        <v>756067</v>
      </c>
      <c r="G21" s="139">
        <v>227873</v>
      </c>
      <c r="H21" s="139">
        <v>497409</v>
      </c>
      <c r="I21" s="139">
        <v>48524</v>
      </c>
      <c r="J21" s="139">
        <v>23649</v>
      </c>
      <c r="K21" s="139">
        <v>5345768</v>
      </c>
      <c r="L21" s="140" t="s">
        <v>111</v>
      </c>
    </row>
  </sheetData>
  <protectedRanges>
    <protectedRange sqref="A8:A18" name="نطاق1_1_2_1_1_1"/>
    <protectedRange sqref="L8:L18" name="نطاق1_3_1"/>
  </protectedRanges>
  <mergeCells count="6">
    <mergeCell ref="M1:M19"/>
    <mergeCell ref="B2:L2"/>
    <mergeCell ref="B3:L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rightToLeft="1" topLeftCell="A4" zoomScaleNormal="100" zoomScaleSheetLayoutView="55" workbookViewId="0">
      <selection activeCell="E1" sqref="E1"/>
    </sheetView>
  </sheetViews>
  <sheetFormatPr defaultColWidth="9.375" defaultRowHeight="20.100000000000001" customHeight="1"/>
  <cols>
    <col min="1" max="1" width="25.75" style="123" bestFit="1" customWidth="1"/>
    <col min="2" max="5" width="12.375" style="123" customWidth="1"/>
    <col min="6" max="6" width="17.875" style="123" customWidth="1"/>
    <col min="7" max="7" width="17.125" style="123" customWidth="1"/>
    <col min="8" max="8" width="12.375" style="123" customWidth="1"/>
    <col min="9" max="9" width="17.125" style="123" customWidth="1"/>
    <col min="10" max="11" width="12.375" style="123" customWidth="1"/>
    <col min="12" max="12" width="23.25" style="123" customWidth="1"/>
    <col min="13" max="23" width="9.375" style="123"/>
    <col min="24" max="24" width="9.375" style="313"/>
    <col min="25" max="16384" width="9.375" style="123"/>
  </cols>
  <sheetData>
    <row r="1" spans="1:25" s="113" customFormat="1" ht="20.100000000000001" customHeight="1">
      <c r="A1" s="297" t="s">
        <v>599</v>
      </c>
      <c r="L1" s="301" t="s">
        <v>600</v>
      </c>
      <c r="M1" s="91"/>
      <c r="N1" s="91"/>
      <c r="O1" s="91"/>
      <c r="P1" s="91"/>
      <c r="Q1" s="91"/>
      <c r="R1" s="91"/>
      <c r="S1" s="91"/>
      <c r="T1" s="91"/>
      <c r="U1" s="91"/>
      <c r="V1" s="91"/>
      <c r="W1" s="119"/>
      <c r="X1" s="522" t="s">
        <v>142</v>
      </c>
      <c r="Y1" s="119"/>
    </row>
    <row r="2" spans="1:25" s="113" customFormat="1" ht="30" customHeight="1">
      <c r="B2" s="518" t="s">
        <v>446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522"/>
      <c r="Y2" s="119"/>
    </row>
    <row r="3" spans="1:25" s="113" customFormat="1" ht="30" customHeight="1">
      <c r="B3" s="518" t="s">
        <v>447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522"/>
      <c r="Y3" s="119"/>
    </row>
    <row r="4" spans="1:25" s="113" customFormat="1" ht="20.100000000000001" customHeight="1" thickBot="1">
      <c r="A4" s="297" t="s">
        <v>98</v>
      </c>
      <c r="K4" s="305"/>
      <c r="L4" s="305" t="s">
        <v>584</v>
      </c>
      <c r="M4" s="303"/>
      <c r="N4" s="303"/>
      <c r="O4" s="303"/>
      <c r="P4" s="92"/>
      <c r="Q4" s="92"/>
      <c r="R4" s="92"/>
      <c r="S4" s="92"/>
      <c r="T4" s="92"/>
      <c r="U4" s="119"/>
      <c r="V4" s="310"/>
      <c r="W4" s="310"/>
      <c r="X4" s="522"/>
      <c r="Y4" s="119"/>
    </row>
    <row r="5" spans="1:25" s="120" customFormat="1" ht="19.5" customHeight="1">
      <c r="A5" s="479" t="s">
        <v>100</v>
      </c>
      <c r="B5" s="481" t="s">
        <v>579</v>
      </c>
      <c r="C5" s="481"/>
      <c r="D5" s="481"/>
      <c r="E5" s="481"/>
      <c r="F5" s="481"/>
      <c r="G5" s="481"/>
      <c r="H5" s="481"/>
      <c r="I5" s="481"/>
      <c r="J5" s="481"/>
      <c r="K5" s="481"/>
      <c r="L5" s="482" t="s">
        <v>104</v>
      </c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522"/>
      <c r="Y5" s="319"/>
    </row>
    <row r="6" spans="1:25" s="122" customFormat="1" ht="30.75" customHeight="1">
      <c r="A6" s="480"/>
      <c r="B6" s="121" t="s">
        <v>531</v>
      </c>
      <c r="C6" s="121" t="s">
        <v>532</v>
      </c>
      <c r="D6" s="121" t="s">
        <v>464</v>
      </c>
      <c r="E6" s="121" t="s">
        <v>465</v>
      </c>
      <c r="F6" s="121" t="s">
        <v>533</v>
      </c>
      <c r="G6" s="121" t="s">
        <v>467</v>
      </c>
      <c r="H6" s="121" t="s">
        <v>468</v>
      </c>
      <c r="I6" s="121" t="s">
        <v>469</v>
      </c>
      <c r="J6" s="121" t="s">
        <v>502</v>
      </c>
      <c r="K6" s="121" t="s">
        <v>255</v>
      </c>
      <c r="L6" s="483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522"/>
      <c r="Y6" s="316"/>
    </row>
    <row r="7" spans="1:25" s="122" customFormat="1" ht="28.5" customHeight="1">
      <c r="A7" s="480"/>
      <c r="B7" s="121" t="s">
        <v>580</v>
      </c>
      <c r="C7" s="121" t="s">
        <v>535</v>
      </c>
      <c r="D7" s="121" t="s">
        <v>472</v>
      </c>
      <c r="E7" s="121" t="s">
        <v>536</v>
      </c>
      <c r="F7" s="121" t="s">
        <v>537</v>
      </c>
      <c r="G7" s="121" t="s">
        <v>475</v>
      </c>
      <c r="H7" s="121" t="s">
        <v>538</v>
      </c>
      <c r="I7" s="121" t="s">
        <v>581</v>
      </c>
      <c r="J7" s="121" t="s">
        <v>478</v>
      </c>
      <c r="K7" s="121" t="s">
        <v>111</v>
      </c>
      <c r="L7" s="483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522"/>
      <c r="Y7" s="316"/>
    </row>
    <row r="8" spans="1:25" s="122" customFormat="1" ht="20.100000000000001" customHeight="1">
      <c r="A8" s="194" t="s">
        <v>113</v>
      </c>
      <c r="B8" s="320">
        <v>34690</v>
      </c>
      <c r="C8" s="320">
        <v>123347</v>
      </c>
      <c r="D8" s="320">
        <v>83853</v>
      </c>
      <c r="E8" s="320">
        <v>100947</v>
      </c>
      <c r="F8" s="320">
        <v>97095</v>
      </c>
      <c r="G8" s="320">
        <v>30248</v>
      </c>
      <c r="H8" s="320">
        <v>91535</v>
      </c>
      <c r="I8" s="320">
        <v>5850</v>
      </c>
      <c r="J8" s="320">
        <v>2621</v>
      </c>
      <c r="K8" s="320">
        <v>570186</v>
      </c>
      <c r="L8" s="195" t="s">
        <v>114</v>
      </c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522"/>
      <c r="Y8" s="316"/>
    </row>
    <row r="9" spans="1:25" s="122" customFormat="1" ht="20.100000000000001" customHeight="1">
      <c r="A9" s="196" t="s">
        <v>115</v>
      </c>
      <c r="B9" s="321">
        <v>103605</v>
      </c>
      <c r="C9" s="321">
        <v>172713</v>
      </c>
      <c r="D9" s="321">
        <v>125872</v>
      </c>
      <c r="E9" s="321">
        <v>125016</v>
      </c>
      <c r="F9" s="321">
        <v>125308</v>
      </c>
      <c r="G9" s="321">
        <v>24814</v>
      </c>
      <c r="H9" s="321">
        <v>75412</v>
      </c>
      <c r="I9" s="321">
        <v>5057</v>
      </c>
      <c r="J9" s="321">
        <v>2823</v>
      </c>
      <c r="K9" s="321">
        <v>760620</v>
      </c>
      <c r="L9" s="197" t="s">
        <v>116</v>
      </c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522"/>
      <c r="Y9" s="316"/>
    </row>
    <row r="10" spans="1:25" s="122" customFormat="1" ht="20.100000000000001" customHeight="1">
      <c r="A10" s="194" t="s">
        <v>117</v>
      </c>
      <c r="B10" s="320">
        <v>17146</v>
      </c>
      <c r="C10" s="320">
        <v>32726</v>
      </c>
      <c r="D10" s="320">
        <v>22267</v>
      </c>
      <c r="E10" s="320">
        <v>24113</v>
      </c>
      <c r="F10" s="320">
        <v>17976</v>
      </c>
      <c r="G10" s="320">
        <v>4638</v>
      </c>
      <c r="H10" s="320">
        <v>11791</v>
      </c>
      <c r="I10" s="320">
        <v>1001</v>
      </c>
      <c r="J10" s="320">
        <v>601</v>
      </c>
      <c r="K10" s="320">
        <v>132259</v>
      </c>
      <c r="L10" s="195" t="s">
        <v>118</v>
      </c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522"/>
      <c r="Y10" s="316"/>
    </row>
    <row r="11" spans="1:25" s="122" customFormat="1" ht="20.100000000000001" customHeight="1">
      <c r="A11" s="196" t="s">
        <v>119</v>
      </c>
      <c r="B11" s="321">
        <v>3331</v>
      </c>
      <c r="C11" s="321">
        <v>11841</v>
      </c>
      <c r="D11" s="321">
        <v>9338</v>
      </c>
      <c r="E11" s="321">
        <v>11072</v>
      </c>
      <c r="F11" s="321">
        <v>7627</v>
      </c>
      <c r="G11" s="321">
        <v>2867</v>
      </c>
      <c r="H11" s="321">
        <v>6326</v>
      </c>
      <c r="I11" s="321">
        <v>520</v>
      </c>
      <c r="J11" s="321">
        <v>501</v>
      </c>
      <c r="K11" s="321">
        <v>53423</v>
      </c>
      <c r="L11" s="197" t="s">
        <v>120</v>
      </c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522"/>
      <c r="Y11" s="316"/>
    </row>
    <row r="12" spans="1:25" s="122" customFormat="1" ht="20.100000000000001" customHeight="1">
      <c r="A12" s="194" t="s">
        <v>121</v>
      </c>
      <c r="B12" s="320">
        <v>11355</v>
      </c>
      <c r="C12" s="320">
        <v>46860</v>
      </c>
      <c r="D12" s="320">
        <v>32342</v>
      </c>
      <c r="E12" s="320">
        <v>43402</v>
      </c>
      <c r="F12" s="320">
        <v>40507</v>
      </c>
      <c r="G12" s="320">
        <v>14012</v>
      </c>
      <c r="H12" s="320">
        <v>43256</v>
      </c>
      <c r="I12" s="320">
        <v>3518</v>
      </c>
      <c r="J12" s="320">
        <v>1200</v>
      </c>
      <c r="K12" s="320">
        <v>236452</v>
      </c>
      <c r="L12" s="195" t="s">
        <v>122</v>
      </c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522"/>
      <c r="Y12" s="316"/>
    </row>
    <row r="13" spans="1:25" s="122" customFormat="1" ht="20.100000000000001" customHeight="1">
      <c r="A13" s="196" t="s">
        <v>123</v>
      </c>
      <c r="B13" s="321">
        <v>5267</v>
      </c>
      <c r="C13" s="321">
        <v>15180</v>
      </c>
      <c r="D13" s="321">
        <v>9734</v>
      </c>
      <c r="E13" s="321">
        <v>11537</v>
      </c>
      <c r="F13" s="321">
        <v>7176</v>
      </c>
      <c r="G13" s="321">
        <v>3720</v>
      </c>
      <c r="H13" s="321">
        <v>8498</v>
      </c>
      <c r="I13" s="321">
        <v>706</v>
      </c>
      <c r="J13" s="321">
        <v>487</v>
      </c>
      <c r="K13" s="321">
        <v>62305</v>
      </c>
      <c r="L13" s="197" t="s">
        <v>124</v>
      </c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522"/>
      <c r="Y13" s="316"/>
    </row>
    <row r="14" spans="1:25" s="122" customFormat="1" ht="20.100000000000001" customHeight="1">
      <c r="A14" s="194" t="s">
        <v>125</v>
      </c>
      <c r="B14" s="320">
        <v>1858</v>
      </c>
      <c r="C14" s="320">
        <v>5274</v>
      </c>
      <c r="D14" s="320">
        <v>4077</v>
      </c>
      <c r="E14" s="320">
        <v>4897</v>
      </c>
      <c r="F14" s="320">
        <v>3897</v>
      </c>
      <c r="G14" s="320">
        <v>1368</v>
      </c>
      <c r="H14" s="320">
        <v>3426</v>
      </c>
      <c r="I14" s="320">
        <v>284</v>
      </c>
      <c r="J14" s="320">
        <v>172</v>
      </c>
      <c r="K14" s="320">
        <v>25253</v>
      </c>
      <c r="L14" s="195" t="s">
        <v>126</v>
      </c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522"/>
      <c r="Y14" s="316"/>
    </row>
    <row r="15" spans="1:25" s="122" customFormat="1" ht="20.100000000000001" customHeight="1">
      <c r="A15" s="196" t="s">
        <v>127</v>
      </c>
      <c r="B15" s="321">
        <v>2232</v>
      </c>
      <c r="C15" s="321">
        <v>7557</v>
      </c>
      <c r="D15" s="321">
        <v>3353</v>
      </c>
      <c r="E15" s="321">
        <v>3676</v>
      </c>
      <c r="F15" s="321">
        <v>1679</v>
      </c>
      <c r="G15" s="321">
        <v>1164</v>
      </c>
      <c r="H15" s="321">
        <v>2231</v>
      </c>
      <c r="I15" s="321">
        <v>291</v>
      </c>
      <c r="J15" s="321">
        <v>219</v>
      </c>
      <c r="K15" s="321">
        <v>22402</v>
      </c>
      <c r="L15" s="197" t="s">
        <v>128</v>
      </c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522"/>
      <c r="Y15" s="316"/>
    </row>
    <row r="16" spans="1:25" s="122" customFormat="1" ht="20.100000000000001" customHeight="1">
      <c r="A16" s="194" t="s">
        <v>129</v>
      </c>
      <c r="B16" s="320">
        <v>1308</v>
      </c>
      <c r="C16" s="320">
        <v>3272</v>
      </c>
      <c r="D16" s="320">
        <v>1491</v>
      </c>
      <c r="E16" s="320">
        <v>1886</v>
      </c>
      <c r="F16" s="320">
        <v>1000</v>
      </c>
      <c r="G16" s="320">
        <v>493</v>
      </c>
      <c r="H16" s="320">
        <v>1335</v>
      </c>
      <c r="I16" s="320">
        <v>128</v>
      </c>
      <c r="J16" s="320">
        <v>76</v>
      </c>
      <c r="K16" s="320">
        <v>10989</v>
      </c>
      <c r="L16" s="195" t="s">
        <v>130</v>
      </c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522"/>
      <c r="Y16" s="316"/>
    </row>
    <row r="17" spans="1:25" s="122" customFormat="1" ht="20.100000000000001" customHeight="1">
      <c r="A17" s="196" t="s">
        <v>131</v>
      </c>
      <c r="B17" s="321">
        <v>29179</v>
      </c>
      <c r="C17" s="321">
        <v>10347</v>
      </c>
      <c r="D17" s="321">
        <v>7397</v>
      </c>
      <c r="E17" s="321">
        <v>6236</v>
      </c>
      <c r="F17" s="321">
        <v>4994</v>
      </c>
      <c r="G17" s="321">
        <v>2383</v>
      </c>
      <c r="H17" s="321">
        <v>3170</v>
      </c>
      <c r="I17" s="321">
        <v>311</v>
      </c>
      <c r="J17" s="321">
        <v>179</v>
      </c>
      <c r="K17" s="321">
        <v>64196</v>
      </c>
      <c r="L17" s="197" t="s">
        <v>132</v>
      </c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522"/>
      <c r="Y17" s="316"/>
    </row>
    <row r="18" spans="1:25" s="122" customFormat="1" ht="20.100000000000001" customHeight="1">
      <c r="A18" s="194" t="s">
        <v>133</v>
      </c>
      <c r="B18" s="320">
        <v>3053</v>
      </c>
      <c r="C18" s="320">
        <v>4946</v>
      </c>
      <c r="D18" s="320">
        <v>3769</v>
      </c>
      <c r="E18" s="320">
        <v>3959</v>
      </c>
      <c r="F18" s="320">
        <v>2711</v>
      </c>
      <c r="G18" s="320">
        <v>1070</v>
      </c>
      <c r="H18" s="320">
        <v>2373</v>
      </c>
      <c r="I18" s="320">
        <v>156</v>
      </c>
      <c r="J18" s="320">
        <v>96</v>
      </c>
      <c r="K18" s="320">
        <v>22133</v>
      </c>
      <c r="L18" s="195" t="s">
        <v>134</v>
      </c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522"/>
      <c r="Y18" s="316"/>
    </row>
    <row r="19" spans="1:25" ht="20.100000000000001" customHeight="1">
      <c r="A19" s="196" t="s">
        <v>135</v>
      </c>
      <c r="B19" s="321">
        <v>954</v>
      </c>
      <c r="C19" s="321">
        <v>3413</v>
      </c>
      <c r="D19" s="321">
        <v>1811</v>
      </c>
      <c r="E19" s="321">
        <v>2234</v>
      </c>
      <c r="F19" s="321">
        <v>1180</v>
      </c>
      <c r="G19" s="321">
        <v>1045</v>
      </c>
      <c r="H19" s="321">
        <v>1649</v>
      </c>
      <c r="I19" s="321">
        <v>149</v>
      </c>
      <c r="J19" s="321">
        <v>113</v>
      </c>
      <c r="K19" s="321">
        <v>12548</v>
      </c>
      <c r="L19" s="197" t="s">
        <v>136</v>
      </c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522"/>
      <c r="Y19" s="317"/>
    </row>
    <row r="20" spans="1:25" ht="20.100000000000001" customHeight="1">
      <c r="A20" s="194" t="s">
        <v>137</v>
      </c>
      <c r="B20" s="320">
        <v>2010</v>
      </c>
      <c r="C20" s="320">
        <v>4194</v>
      </c>
      <c r="D20" s="320">
        <v>2812</v>
      </c>
      <c r="E20" s="320">
        <v>3281</v>
      </c>
      <c r="F20" s="320">
        <v>2112</v>
      </c>
      <c r="G20" s="320">
        <v>638</v>
      </c>
      <c r="H20" s="320">
        <v>1636</v>
      </c>
      <c r="I20" s="320">
        <v>195</v>
      </c>
      <c r="J20" s="320">
        <v>70</v>
      </c>
      <c r="K20" s="320">
        <v>16948</v>
      </c>
      <c r="L20" s="195" t="s">
        <v>138</v>
      </c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22"/>
      <c r="Y20" s="317"/>
    </row>
    <row r="21" spans="1:25" ht="20.100000000000001" customHeight="1" thickBot="1">
      <c r="A21" s="138" t="s">
        <v>139</v>
      </c>
      <c r="B21" s="323">
        <v>215988</v>
      </c>
      <c r="C21" s="323">
        <v>441670</v>
      </c>
      <c r="D21" s="323">
        <v>308116</v>
      </c>
      <c r="E21" s="323">
        <v>342256</v>
      </c>
      <c r="F21" s="323">
        <v>313262</v>
      </c>
      <c r="G21" s="323">
        <v>88460</v>
      </c>
      <c r="H21" s="323">
        <v>252638</v>
      </c>
      <c r="I21" s="323">
        <v>18166</v>
      </c>
      <c r="J21" s="323">
        <v>9158</v>
      </c>
      <c r="K21" s="323">
        <v>1989714</v>
      </c>
      <c r="L21" s="140" t="s">
        <v>111</v>
      </c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22"/>
      <c r="Y21" s="317"/>
    </row>
    <row r="22" spans="1:25" ht="20.100000000000001" customHeight="1"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22"/>
      <c r="Y22" s="317"/>
    </row>
    <row r="23" spans="1:25" ht="20.100000000000001" customHeight="1"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22"/>
      <c r="Y23" s="317"/>
    </row>
    <row r="24" spans="1:25" ht="20.100000000000001" customHeight="1"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22"/>
      <c r="Y24" s="317"/>
    </row>
    <row r="25" spans="1:25" ht="20.100000000000001" customHeight="1"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22"/>
      <c r="Y25" s="317"/>
    </row>
    <row r="26" spans="1:25" ht="20.100000000000001" customHeight="1"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22"/>
      <c r="Y26" s="317"/>
    </row>
    <row r="27" spans="1:25" ht="20.100000000000001" customHeight="1"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22"/>
      <c r="Y27" s="317"/>
    </row>
    <row r="28" spans="1:25" ht="20.100000000000001" customHeight="1"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22"/>
      <c r="Y28" s="317"/>
    </row>
    <row r="29" spans="1:25" ht="20.100000000000001" customHeight="1"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22"/>
      <c r="Y29" s="317"/>
    </row>
    <row r="30" spans="1:25" ht="20.100000000000001" customHeight="1"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22"/>
      <c r="Y30" s="317"/>
    </row>
  </sheetData>
  <protectedRanges>
    <protectedRange sqref="A8:A18" name="نطاق1_1_2_1_1_1_1"/>
    <protectedRange sqref="L8:L18" name="نطاق1_3_1_1"/>
  </protectedRanges>
  <mergeCells count="6">
    <mergeCell ref="X1:X19"/>
    <mergeCell ref="B2:L2"/>
    <mergeCell ref="B3:L3"/>
    <mergeCell ref="A5:A7"/>
    <mergeCell ref="B5:K5"/>
    <mergeCell ref="L5:L7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rightToLeft="1" zoomScaleNormal="100" zoomScaleSheetLayoutView="55" workbookViewId="0">
      <selection activeCell="E1" sqref="E1"/>
    </sheetView>
  </sheetViews>
  <sheetFormatPr defaultColWidth="9" defaultRowHeight="20.100000000000001" customHeight="1"/>
  <cols>
    <col min="1" max="1" width="35.875" style="123" customWidth="1"/>
    <col min="2" max="13" width="9.375" style="123" customWidth="1"/>
    <col min="14" max="14" width="44.375" style="123" customWidth="1"/>
    <col min="15" max="16" width="9.375" style="123" customWidth="1"/>
    <col min="17" max="25" width="7.625" style="123" customWidth="1"/>
    <col min="26" max="26" width="7.125" style="123" customWidth="1"/>
    <col min="27" max="27" width="33.875" style="123" customWidth="1"/>
    <col min="28" max="28" width="1.125" style="171" customWidth="1"/>
    <col min="29" max="16384" width="9" style="123"/>
  </cols>
  <sheetData>
    <row r="1" spans="1:28" ht="20.100000000000001" customHeight="1">
      <c r="A1" s="297" t="s">
        <v>601</v>
      </c>
      <c r="N1" s="301" t="s">
        <v>602</v>
      </c>
      <c r="O1" s="317"/>
      <c r="P1" s="317"/>
      <c r="Q1" s="324"/>
      <c r="R1" s="324"/>
      <c r="S1" s="325"/>
      <c r="T1" s="324"/>
      <c r="U1" s="324"/>
      <c r="V1" s="324"/>
      <c r="W1" s="324"/>
      <c r="X1" s="324"/>
      <c r="Y1" s="324"/>
      <c r="Z1" s="324"/>
      <c r="AA1" s="317"/>
      <c r="AB1" s="517" t="s">
        <v>142</v>
      </c>
    </row>
    <row r="2" spans="1:28" s="113" customFormat="1" ht="30" customHeight="1">
      <c r="B2" s="518" t="s">
        <v>449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517"/>
    </row>
    <row r="3" spans="1:28" s="113" customFormat="1" ht="30" customHeight="1">
      <c r="B3" s="523" t="s">
        <v>450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517"/>
    </row>
    <row r="4" spans="1:28" s="113" customFormat="1" ht="20.100000000000001" customHeight="1" thickBot="1">
      <c r="A4" s="297" t="s">
        <v>98</v>
      </c>
      <c r="N4" s="301" t="s">
        <v>584</v>
      </c>
      <c r="O4" s="303"/>
      <c r="P4" s="303"/>
      <c r="Q4" s="303"/>
      <c r="R4" s="327"/>
      <c r="S4" s="327"/>
      <c r="T4" s="327"/>
      <c r="U4" s="327"/>
      <c r="V4" s="327"/>
      <c r="W4" s="327"/>
      <c r="X4" s="327"/>
      <c r="Y4" s="119"/>
      <c r="Z4" s="310"/>
      <c r="AA4" s="310"/>
      <c r="AB4" s="517"/>
    </row>
    <row r="5" spans="1:28" s="120" customFormat="1" ht="20.100000000000001" customHeight="1">
      <c r="A5" s="479" t="s">
        <v>603</v>
      </c>
      <c r="B5" s="481" t="s">
        <v>604</v>
      </c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2" t="s">
        <v>605</v>
      </c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517"/>
    </row>
    <row r="6" spans="1:28" s="120" customFormat="1" ht="30" customHeight="1">
      <c r="A6" s="480"/>
      <c r="B6" s="477" t="s">
        <v>606</v>
      </c>
      <c r="C6" s="477"/>
      <c r="D6" s="477" t="s">
        <v>607</v>
      </c>
      <c r="E6" s="477"/>
      <c r="F6" s="477" t="s">
        <v>608</v>
      </c>
      <c r="G6" s="477"/>
      <c r="H6" s="477" t="s">
        <v>609</v>
      </c>
      <c r="I6" s="477"/>
      <c r="J6" s="477" t="s">
        <v>610</v>
      </c>
      <c r="K6" s="477"/>
      <c r="L6" s="477" t="s">
        <v>611</v>
      </c>
      <c r="M6" s="477"/>
      <c r="N6" s="483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517"/>
    </row>
    <row r="7" spans="1:28" s="122" customFormat="1" ht="20.100000000000001" customHeight="1">
      <c r="A7" s="480" t="s">
        <v>105</v>
      </c>
      <c r="B7" s="121" t="s">
        <v>106</v>
      </c>
      <c r="C7" s="121" t="s">
        <v>612</v>
      </c>
      <c r="D7" s="121" t="s">
        <v>106</v>
      </c>
      <c r="E7" s="121" t="s">
        <v>612</v>
      </c>
      <c r="F7" s="121" t="s">
        <v>106</v>
      </c>
      <c r="G7" s="121" t="s">
        <v>612</v>
      </c>
      <c r="H7" s="121" t="s">
        <v>106</v>
      </c>
      <c r="I7" s="121" t="s">
        <v>612</v>
      </c>
      <c r="J7" s="121" t="s">
        <v>106</v>
      </c>
      <c r="K7" s="121" t="s">
        <v>612</v>
      </c>
      <c r="L7" s="121" t="s">
        <v>106</v>
      </c>
      <c r="M7" s="121" t="s">
        <v>612</v>
      </c>
      <c r="N7" s="483" t="s">
        <v>112</v>
      </c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517"/>
    </row>
    <row r="8" spans="1:28" s="122" customFormat="1" ht="20.100000000000001" customHeight="1">
      <c r="A8" s="480"/>
      <c r="B8" s="121" t="s">
        <v>109</v>
      </c>
      <c r="C8" s="121" t="s">
        <v>110</v>
      </c>
      <c r="D8" s="121" t="s">
        <v>109</v>
      </c>
      <c r="E8" s="121" t="s">
        <v>110</v>
      </c>
      <c r="F8" s="121" t="s">
        <v>109</v>
      </c>
      <c r="G8" s="121" t="s">
        <v>110</v>
      </c>
      <c r="H8" s="121" t="s">
        <v>109</v>
      </c>
      <c r="I8" s="121" t="s">
        <v>110</v>
      </c>
      <c r="J8" s="121" t="s">
        <v>109</v>
      </c>
      <c r="K8" s="121" t="s">
        <v>110</v>
      </c>
      <c r="L8" s="121" t="s">
        <v>109</v>
      </c>
      <c r="M8" s="121" t="s">
        <v>110</v>
      </c>
      <c r="N8" s="483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517"/>
    </row>
    <row r="9" spans="1:28" ht="20.100000000000001" customHeight="1">
      <c r="A9" s="194" t="s">
        <v>613</v>
      </c>
      <c r="B9" s="49">
        <v>2835715</v>
      </c>
      <c r="C9" s="49">
        <v>1805376</v>
      </c>
      <c r="D9" s="49">
        <v>129403</v>
      </c>
      <c r="E9" s="49">
        <v>52955</v>
      </c>
      <c r="F9" s="49">
        <v>153064</v>
      </c>
      <c r="G9" s="49">
        <v>113404</v>
      </c>
      <c r="H9" s="49">
        <v>10439</v>
      </c>
      <c r="I9" s="49">
        <v>3480</v>
      </c>
      <c r="J9" s="49">
        <v>3923</v>
      </c>
      <c r="K9" s="49">
        <v>1714</v>
      </c>
      <c r="L9" s="49">
        <v>3132544</v>
      </c>
      <c r="M9" s="49">
        <v>1976929</v>
      </c>
      <c r="N9" s="195" t="s">
        <v>614</v>
      </c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517"/>
    </row>
    <row r="10" spans="1:28" ht="20.100000000000001" customHeight="1">
      <c r="A10" s="196" t="s">
        <v>615</v>
      </c>
      <c r="B10" s="52">
        <v>24002</v>
      </c>
      <c r="C10" s="52">
        <v>15376</v>
      </c>
      <c r="D10" s="52">
        <v>33620</v>
      </c>
      <c r="E10" s="52">
        <v>43649</v>
      </c>
      <c r="F10" s="52">
        <v>94238</v>
      </c>
      <c r="G10" s="52">
        <v>139609</v>
      </c>
      <c r="H10" s="52">
        <v>8558</v>
      </c>
      <c r="I10" s="52">
        <v>3297</v>
      </c>
      <c r="J10" s="52">
        <v>3652</v>
      </c>
      <c r="K10" s="52">
        <v>1522</v>
      </c>
      <c r="L10" s="52">
        <v>164070</v>
      </c>
      <c r="M10" s="52">
        <v>203453</v>
      </c>
      <c r="N10" s="197" t="s">
        <v>616</v>
      </c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517"/>
    </row>
    <row r="11" spans="1:28" ht="20.100000000000001" customHeight="1">
      <c r="A11" s="194" t="s">
        <v>617</v>
      </c>
      <c r="B11" s="49">
        <v>13849</v>
      </c>
      <c r="C11" s="49">
        <v>20752</v>
      </c>
      <c r="D11" s="49">
        <v>41856</v>
      </c>
      <c r="E11" s="49">
        <v>45392</v>
      </c>
      <c r="F11" s="49">
        <v>270551</v>
      </c>
      <c r="G11" s="49">
        <v>350280</v>
      </c>
      <c r="H11" s="49">
        <v>9258</v>
      </c>
      <c r="I11" s="49">
        <v>5517</v>
      </c>
      <c r="J11" s="49">
        <v>4838</v>
      </c>
      <c r="K11" s="49">
        <v>1887</v>
      </c>
      <c r="L11" s="49">
        <v>340352</v>
      </c>
      <c r="M11" s="49">
        <v>423828</v>
      </c>
      <c r="N11" s="195" t="s">
        <v>618</v>
      </c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517"/>
    </row>
    <row r="12" spans="1:28" ht="20.100000000000001" customHeight="1">
      <c r="A12" s="196" t="s">
        <v>619</v>
      </c>
      <c r="B12" s="52">
        <v>35552</v>
      </c>
      <c r="C12" s="52">
        <v>15392</v>
      </c>
      <c r="D12" s="52">
        <v>100491</v>
      </c>
      <c r="E12" s="52">
        <v>28149</v>
      </c>
      <c r="F12" s="52">
        <v>295061</v>
      </c>
      <c r="G12" s="52">
        <v>199508</v>
      </c>
      <c r="H12" s="52">
        <v>27559</v>
      </c>
      <c r="I12" s="52">
        <v>5658</v>
      </c>
      <c r="J12" s="52">
        <v>5803</v>
      </c>
      <c r="K12" s="52">
        <v>1309</v>
      </c>
      <c r="L12" s="52">
        <v>464466</v>
      </c>
      <c r="M12" s="52">
        <v>250016</v>
      </c>
      <c r="N12" s="197" t="s">
        <v>620</v>
      </c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517"/>
    </row>
    <row r="13" spans="1:28" ht="20.100000000000001" customHeight="1">
      <c r="A13" s="194" t="s">
        <v>621</v>
      </c>
      <c r="B13" s="49">
        <v>31287</v>
      </c>
      <c r="C13" s="49">
        <v>31458</v>
      </c>
      <c r="D13" s="49">
        <v>93257</v>
      </c>
      <c r="E13" s="49">
        <v>34397</v>
      </c>
      <c r="F13" s="49">
        <v>184957</v>
      </c>
      <c r="G13" s="49">
        <v>174641</v>
      </c>
      <c r="H13" s="49">
        <v>9625</v>
      </c>
      <c r="I13" s="49">
        <v>4183</v>
      </c>
      <c r="J13" s="49">
        <v>4625</v>
      </c>
      <c r="K13" s="49">
        <v>1647</v>
      </c>
      <c r="L13" s="49">
        <v>323751</v>
      </c>
      <c r="M13" s="49">
        <v>246326</v>
      </c>
      <c r="N13" s="195" t="s">
        <v>622</v>
      </c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517"/>
    </row>
    <row r="14" spans="1:28" ht="20.100000000000001" customHeight="1">
      <c r="A14" s="196" t="s">
        <v>623</v>
      </c>
      <c r="B14" s="52">
        <v>18194</v>
      </c>
      <c r="C14" s="52">
        <v>1341</v>
      </c>
      <c r="D14" s="52">
        <v>117785</v>
      </c>
      <c r="E14" s="52">
        <v>3926</v>
      </c>
      <c r="F14" s="52">
        <v>203827</v>
      </c>
      <c r="G14" s="52">
        <v>12654</v>
      </c>
      <c r="H14" s="52">
        <v>12568</v>
      </c>
      <c r="I14" s="52">
        <v>755</v>
      </c>
      <c r="J14" s="52">
        <v>3260</v>
      </c>
      <c r="K14" s="52">
        <v>175</v>
      </c>
      <c r="L14" s="52">
        <v>355634</v>
      </c>
      <c r="M14" s="52">
        <v>18851</v>
      </c>
      <c r="N14" s="197" t="s">
        <v>624</v>
      </c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517"/>
    </row>
    <row r="15" spans="1:28" ht="20.100000000000001" customHeight="1">
      <c r="A15" s="194" t="s">
        <v>625</v>
      </c>
      <c r="B15" s="49">
        <v>1391</v>
      </c>
      <c r="C15" s="49">
        <v>336</v>
      </c>
      <c r="D15" s="49">
        <v>10927</v>
      </c>
      <c r="E15" s="49">
        <v>850</v>
      </c>
      <c r="F15" s="49">
        <v>18080</v>
      </c>
      <c r="G15" s="49">
        <v>5443</v>
      </c>
      <c r="H15" s="49">
        <v>971</v>
      </c>
      <c r="I15" s="49">
        <v>225</v>
      </c>
      <c r="J15" s="49">
        <v>3500</v>
      </c>
      <c r="K15" s="49">
        <v>164</v>
      </c>
      <c r="L15" s="49">
        <v>34869</v>
      </c>
      <c r="M15" s="49">
        <v>7018</v>
      </c>
      <c r="N15" s="195" t="s">
        <v>626</v>
      </c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517"/>
    </row>
    <row r="16" spans="1:28" ht="20.100000000000001" customHeight="1">
      <c r="A16" s="196" t="s">
        <v>627</v>
      </c>
      <c r="B16" s="52">
        <v>9061</v>
      </c>
      <c r="C16" s="52">
        <v>26010</v>
      </c>
      <c r="D16" s="52">
        <v>54243</v>
      </c>
      <c r="E16" s="52">
        <v>48363</v>
      </c>
      <c r="F16" s="52">
        <v>60256</v>
      </c>
      <c r="G16" s="52">
        <v>76352</v>
      </c>
      <c r="H16" s="52">
        <v>12732</v>
      </c>
      <c r="I16" s="52">
        <v>8132</v>
      </c>
      <c r="J16" s="52">
        <v>15126</v>
      </c>
      <c r="K16" s="52">
        <v>6230</v>
      </c>
      <c r="L16" s="52">
        <v>151418</v>
      </c>
      <c r="M16" s="52">
        <v>165087</v>
      </c>
      <c r="N16" s="197" t="s">
        <v>628</v>
      </c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517"/>
    </row>
    <row r="17" spans="1:28" ht="20.100000000000001" customHeight="1">
      <c r="A17" s="194" t="s">
        <v>629</v>
      </c>
      <c r="B17" s="49">
        <v>3911</v>
      </c>
      <c r="C17" s="49">
        <v>1702</v>
      </c>
      <c r="D17" s="49">
        <v>39538</v>
      </c>
      <c r="E17" s="49">
        <v>6944</v>
      </c>
      <c r="F17" s="49">
        <v>60036</v>
      </c>
      <c r="G17" s="49">
        <v>18874</v>
      </c>
      <c r="H17" s="49">
        <v>6144</v>
      </c>
      <c r="I17" s="49">
        <v>1047</v>
      </c>
      <c r="J17" s="49">
        <v>541</v>
      </c>
      <c r="K17" s="49">
        <v>154</v>
      </c>
      <c r="L17" s="49">
        <v>110170</v>
      </c>
      <c r="M17" s="49">
        <v>28721</v>
      </c>
      <c r="N17" s="195" t="s">
        <v>630</v>
      </c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517"/>
    </row>
    <row r="18" spans="1:28" s="127" customFormat="1" ht="20.100000000000001" customHeight="1" thickBot="1">
      <c r="A18" s="138" t="s">
        <v>214</v>
      </c>
      <c r="B18" s="139">
        <v>2972962</v>
      </c>
      <c r="C18" s="139">
        <v>1917743</v>
      </c>
      <c r="D18" s="139">
        <v>621120</v>
      </c>
      <c r="E18" s="139">
        <v>264625</v>
      </c>
      <c r="F18" s="139">
        <v>1340070</v>
      </c>
      <c r="G18" s="139">
        <v>1090765</v>
      </c>
      <c r="H18" s="139">
        <v>97854</v>
      </c>
      <c r="I18" s="139">
        <v>32294</v>
      </c>
      <c r="J18" s="139">
        <v>45268</v>
      </c>
      <c r="K18" s="139">
        <v>14802</v>
      </c>
      <c r="L18" s="139">
        <v>5077274</v>
      </c>
      <c r="M18" s="139">
        <v>3320229</v>
      </c>
      <c r="N18" s="140" t="s">
        <v>111</v>
      </c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517"/>
    </row>
    <row r="19" spans="1:28" ht="20.100000000000001" customHeight="1"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</row>
    <row r="20" spans="1:28" ht="20.100000000000001" customHeight="1"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</row>
    <row r="21" spans="1:28" ht="20.100000000000001" customHeight="1"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</row>
    <row r="22" spans="1:28" ht="20.100000000000001" customHeight="1"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</row>
    <row r="23" spans="1:28" ht="20.100000000000001" customHeight="1"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</row>
    <row r="24" spans="1:28" ht="20.100000000000001" customHeight="1"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</row>
  </sheetData>
  <mergeCells count="14">
    <mergeCell ref="J6:K6"/>
    <mergeCell ref="L6:M6"/>
    <mergeCell ref="A7:A8"/>
    <mergeCell ref="N7:N8"/>
    <mergeCell ref="AB1:AB18"/>
    <mergeCell ref="B2:N2"/>
    <mergeCell ref="B3:N3"/>
    <mergeCell ref="A5:A6"/>
    <mergeCell ref="B5:M5"/>
    <mergeCell ref="N5:N6"/>
    <mergeCell ref="B6:C6"/>
    <mergeCell ref="D6:E6"/>
    <mergeCell ref="F6:G6"/>
    <mergeCell ref="H6:I6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colBreaks count="1" manualBreakCount="1">
    <brk id="2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zoomScaleNormal="100" zoomScaleSheetLayoutView="55" workbookViewId="0">
      <selection activeCell="C3" sqref="C3"/>
    </sheetView>
  </sheetViews>
  <sheetFormatPr defaultColWidth="9" defaultRowHeight="20.25"/>
  <cols>
    <col min="1" max="1" width="12.625" style="81" customWidth="1"/>
    <col min="2" max="2" width="12.375" style="81" customWidth="1"/>
    <col min="3" max="4" width="11.625" style="81" customWidth="1"/>
    <col min="5" max="5" width="14.25" style="81" customWidth="1"/>
    <col min="6" max="10" width="11.625" style="81" customWidth="1"/>
    <col min="11" max="12" width="12.875" style="81" customWidth="1"/>
    <col min="13" max="13" width="14.875" style="81" customWidth="1"/>
    <col min="14" max="14" width="13.75" style="88" customWidth="1"/>
    <col min="15" max="16" width="9" style="81"/>
    <col min="17" max="17" width="9.375" style="81" customWidth="1"/>
    <col min="18" max="16384" width="9" style="81"/>
  </cols>
  <sheetData>
    <row r="1" spans="1:17" ht="20.100000000000001" customHeight="1">
      <c r="A1" s="64" t="s">
        <v>220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70" t="s">
        <v>221</v>
      </c>
      <c r="O1" s="25" t="s">
        <v>95</v>
      </c>
      <c r="Q1" s="62" t="s">
        <v>142</v>
      </c>
    </row>
    <row r="2" spans="1:17" ht="30" customHeight="1">
      <c r="A2" s="60"/>
      <c r="B2" s="60"/>
      <c r="C2" s="60"/>
      <c r="D2" s="448" t="s">
        <v>222</v>
      </c>
      <c r="E2" s="448"/>
      <c r="F2" s="448"/>
      <c r="G2" s="448"/>
      <c r="H2" s="448"/>
      <c r="I2" s="448"/>
      <c r="J2" s="448"/>
      <c r="K2" s="448"/>
      <c r="L2" s="448"/>
      <c r="M2" s="448"/>
      <c r="N2" s="71"/>
      <c r="Q2" s="62"/>
    </row>
    <row r="3" spans="1:17" ht="30" customHeight="1">
      <c r="A3" s="43"/>
      <c r="B3" s="43"/>
      <c r="C3" s="43"/>
      <c r="D3" s="448" t="s">
        <v>223</v>
      </c>
      <c r="E3" s="448"/>
      <c r="F3" s="448"/>
      <c r="G3" s="448"/>
      <c r="H3" s="448"/>
      <c r="I3" s="448"/>
      <c r="J3" s="448"/>
      <c r="K3" s="448"/>
      <c r="L3" s="448"/>
      <c r="M3" s="448"/>
      <c r="N3" s="71"/>
      <c r="Q3" s="62"/>
    </row>
    <row r="4" spans="1:17" s="82" customFormat="1" ht="20.100000000000001" customHeight="1" thickBot="1">
      <c r="A4" s="64" t="s">
        <v>98</v>
      </c>
      <c r="B4" s="64"/>
      <c r="C4" s="44"/>
      <c r="D4" s="44"/>
      <c r="E4" s="44"/>
      <c r="F4" s="44"/>
      <c r="G4" s="44"/>
      <c r="H4" s="44"/>
      <c r="I4" s="44"/>
      <c r="J4" s="44"/>
      <c r="K4" s="44"/>
      <c r="L4" s="23"/>
      <c r="M4" s="70"/>
      <c r="N4" s="70" t="s">
        <v>99</v>
      </c>
      <c r="Q4" s="62"/>
    </row>
    <row r="5" spans="1:17" s="85" customFormat="1" ht="20.100000000000001" customHeight="1" thickTop="1">
      <c r="A5" s="83"/>
      <c r="B5" s="451" t="s">
        <v>184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65" t="s">
        <v>185</v>
      </c>
      <c r="N5" s="84"/>
      <c r="Q5" s="62"/>
    </row>
    <row r="6" spans="1:17" s="85" customFormat="1" ht="20.100000000000001" customHeight="1">
      <c r="A6" s="86" t="s">
        <v>183</v>
      </c>
      <c r="B6" s="30" t="s">
        <v>186</v>
      </c>
      <c r="C6" s="30" t="s">
        <v>187</v>
      </c>
      <c r="D6" s="30" t="s">
        <v>188</v>
      </c>
      <c r="E6" s="30" t="s">
        <v>189</v>
      </c>
      <c r="F6" s="30" t="s">
        <v>190</v>
      </c>
      <c r="G6" s="30" t="s">
        <v>191</v>
      </c>
      <c r="H6" s="30" t="s">
        <v>192</v>
      </c>
      <c r="I6" s="30" t="s">
        <v>193</v>
      </c>
      <c r="J6" s="30" t="s">
        <v>194</v>
      </c>
      <c r="K6" s="30" t="s">
        <v>195</v>
      </c>
      <c r="L6" s="30" t="s">
        <v>224</v>
      </c>
      <c r="M6" s="30" t="s">
        <v>197</v>
      </c>
      <c r="N6" s="87" t="s">
        <v>146</v>
      </c>
      <c r="Q6" s="62"/>
    </row>
    <row r="7" spans="1:17" s="85" customFormat="1" ht="20.100000000000001" customHeight="1">
      <c r="A7" s="86"/>
      <c r="B7" s="30" t="s">
        <v>198</v>
      </c>
      <c r="C7" s="30" t="s">
        <v>199</v>
      </c>
      <c r="D7" s="30" t="s">
        <v>200</v>
      </c>
      <c r="E7" s="30" t="s">
        <v>201</v>
      </c>
      <c r="F7" s="30" t="s">
        <v>202</v>
      </c>
      <c r="G7" s="30" t="s">
        <v>203</v>
      </c>
      <c r="H7" s="30" t="s">
        <v>204</v>
      </c>
      <c r="I7" s="30" t="s">
        <v>205</v>
      </c>
      <c r="J7" s="30" t="s">
        <v>206</v>
      </c>
      <c r="K7" s="30" t="s">
        <v>207</v>
      </c>
      <c r="L7" s="30"/>
      <c r="M7" s="30" t="s">
        <v>208</v>
      </c>
      <c r="N7" s="87"/>
      <c r="Q7" s="62"/>
    </row>
    <row r="8" spans="1:17" ht="20.100000000000001" customHeight="1">
      <c r="A8" s="31" t="s">
        <v>209</v>
      </c>
      <c r="B8" s="32">
        <v>0</v>
      </c>
      <c r="C8" s="32">
        <v>0</v>
      </c>
      <c r="D8" s="32">
        <v>234719</v>
      </c>
      <c r="E8" s="32">
        <v>0</v>
      </c>
      <c r="F8" s="32">
        <v>11321</v>
      </c>
      <c r="G8" s="32">
        <v>0</v>
      </c>
      <c r="H8" s="32">
        <v>1649</v>
      </c>
      <c r="I8" s="32">
        <v>2911</v>
      </c>
      <c r="J8" s="32">
        <v>0</v>
      </c>
      <c r="K8" s="32">
        <v>592</v>
      </c>
      <c r="L8" s="32">
        <v>251192</v>
      </c>
      <c r="M8" s="32">
        <v>1080</v>
      </c>
      <c r="N8" s="33" t="s">
        <v>210</v>
      </c>
      <c r="Q8" s="62"/>
    </row>
    <row r="9" spans="1:17" ht="20.100000000000001" customHeight="1">
      <c r="A9" s="51" t="s">
        <v>211</v>
      </c>
      <c r="B9" s="35">
        <v>0</v>
      </c>
      <c r="C9" s="35">
        <v>0</v>
      </c>
      <c r="D9" s="35">
        <v>718099</v>
      </c>
      <c r="E9" s="35">
        <v>0</v>
      </c>
      <c r="F9" s="35">
        <v>27154</v>
      </c>
      <c r="G9" s="35">
        <v>0</v>
      </c>
      <c r="H9" s="35">
        <v>8584</v>
      </c>
      <c r="I9" s="35">
        <v>7860</v>
      </c>
      <c r="J9" s="35">
        <v>0</v>
      </c>
      <c r="K9" s="35">
        <v>2388</v>
      </c>
      <c r="L9" s="35">
        <v>764085</v>
      </c>
      <c r="M9" s="35">
        <v>1114</v>
      </c>
      <c r="N9" s="36" t="s">
        <v>211</v>
      </c>
      <c r="Q9" s="62"/>
    </row>
    <row r="10" spans="1:17" ht="20.100000000000001" customHeight="1">
      <c r="A10" s="48" t="s">
        <v>148</v>
      </c>
      <c r="B10" s="32">
        <v>0</v>
      </c>
      <c r="C10" s="32">
        <v>0</v>
      </c>
      <c r="D10" s="32">
        <v>1101510</v>
      </c>
      <c r="E10" s="32">
        <v>0</v>
      </c>
      <c r="F10" s="32">
        <v>24226</v>
      </c>
      <c r="G10" s="32">
        <v>0</v>
      </c>
      <c r="H10" s="32">
        <v>31648</v>
      </c>
      <c r="I10" s="32">
        <v>9118</v>
      </c>
      <c r="J10" s="32">
        <v>0</v>
      </c>
      <c r="K10" s="32">
        <v>2207</v>
      </c>
      <c r="L10" s="32">
        <v>1168709</v>
      </c>
      <c r="M10" s="32">
        <v>1407</v>
      </c>
      <c r="N10" s="33" t="s">
        <v>148</v>
      </c>
      <c r="Q10" s="62"/>
    </row>
    <row r="11" spans="1:17" ht="20.100000000000001" customHeight="1">
      <c r="A11" s="51" t="s">
        <v>150</v>
      </c>
      <c r="B11" s="35">
        <v>0</v>
      </c>
      <c r="C11" s="35">
        <v>0</v>
      </c>
      <c r="D11" s="35">
        <v>1127694</v>
      </c>
      <c r="E11" s="35">
        <v>0</v>
      </c>
      <c r="F11" s="35">
        <v>13611</v>
      </c>
      <c r="G11" s="35">
        <v>0</v>
      </c>
      <c r="H11" s="35">
        <v>70852</v>
      </c>
      <c r="I11" s="35">
        <v>7585</v>
      </c>
      <c r="J11" s="35">
        <v>0</v>
      </c>
      <c r="K11" s="35">
        <v>1878</v>
      </c>
      <c r="L11" s="35">
        <v>1221620</v>
      </c>
      <c r="M11" s="35">
        <v>1706</v>
      </c>
      <c r="N11" s="36" t="s">
        <v>150</v>
      </c>
      <c r="Q11" s="62"/>
    </row>
    <row r="12" spans="1:17" ht="20.100000000000001" customHeight="1">
      <c r="A12" s="48" t="s">
        <v>152</v>
      </c>
      <c r="B12" s="32">
        <v>1574</v>
      </c>
      <c r="C12" s="32">
        <v>37323</v>
      </c>
      <c r="D12" s="32">
        <v>1036735</v>
      </c>
      <c r="E12" s="32">
        <v>5719</v>
      </c>
      <c r="F12" s="32">
        <v>39716</v>
      </c>
      <c r="G12" s="32">
        <v>0</v>
      </c>
      <c r="H12" s="32">
        <v>92161</v>
      </c>
      <c r="I12" s="32">
        <v>8683</v>
      </c>
      <c r="J12" s="32">
        <v>0</v>
      </c>
      <c r="K12" s="32">
        <v>4200</v>
      </c>
      <c r="L12" s="32">
        <v>1226111</v>
      </c>
      <c r="M12" s="32">
        <v>3411</v>
      </c>
      <c r="N12" s="33" t="s">
        <v>152</v>
      </c>
      <c r="Q12" s="62"/>
    </row>
    <row r="13" spans="1:17" ht="20.100000000000001" customHeight="1">
      <c r="A13" s="51" t="s">
        <v>154</v>
      </c>
      <c r="B13" s="35">
        <v>6162</v>
      </c>
      <c r="C13" s="35">
        <v>264959</v>
      </c>
      <c r="D13" s="35">
        <v>704585</v>
      </c>
      <c r="E13" s="35">
        <v>21844</v>
      </c>
      <c r="F13" s="35">
        <v>48169</v>
      </c>
      <c r="G13" s="35">
        <v>0</v>
      </c>
      <c r="H13" s="35">
        <v>138643</v>
      </c>
      <c r="I13" s="35">
        <v>11319</v>
      </c>
      <c r="J13" s="35">
        <v>36221</v>
      </c>
      <c r="K13" s="35">
        <v>7773</v>
      </c>
      <c r="L13" s="35">
        <v>1239675</v>
      </c>
      <c r="M13" s="35">
        <v>11403</v>
      </c>
      <c r="N13" s="36" t="s">
        <v>154</v>
      </c>
      <c r="Q13" s="62"/>
    </row>
    <row r="14" spans="1:17" ht="20.100000000000001" customHeight="1">
      <c r="A14" s="48" t="s">
        <v>156</v>
      </c>
      <c r="B14" s="32">
        <v>15323</v>
      </c>
      <c r="C14" s="32">
        <v>530152</v>
      </c>
      <c r="D14" s="32">
        <v>431969</v>
      </c>
      <c r="E14" s="32">
        <v>22776</v>
      </c>
      <c r="F14" s="32">
        <v>45107</v>
      </c>
      <c r="G14" s="32">
        <v>0</v>
      </c>
      <c r="H14" s="32">
        <v>159799</v>
      </c>
      <c r="I14" s="32">
        <v>10206</v>
      </c>
      <c r="J14" s="32">
        <v>89569</v>
      </c>
      <c r="K14" s="32">
        <v>13843</v>
      </c>
      <c r="L14" s="32">
        <v>1318744</v>
      </c>
      <c r="M14" s="32">
        <v>19429</v>
      </c>
      <c r="N14" s="33" t="s">
        <v>156</v>
      </c>
      <c r="Q14" s="62"/>
    </row>
    <row r="15" spans="1:17" ht="20.100000000000001" customHeight="1">
      <c r="A15" s="51" t="s">
        <v>158</v>
      </c>
      <c r="B15" s="35">
        <v>22546</v>
      </c>
      <c r="C15" s="35">
        <v>537172</v>
      </c>
      <c r="D15" s="35">
        <v>301165</v>
      </c>
      <c r="E15" s="35">
        <v>10567</v>
      </c>
      <c r="F15" s="35">
        <v>38652</v>
      </c>
      <c r="G15" s="35">
        <v>2557</v>
      </c>
      <c r="H15" s="35">
        <v>89519</v>
      </c>
      <c r="I15" s="35">
        <v>6387</v>
      </c>
      <c r="J15" s="35">
        <v>117448</v>
      </c>
      <c r="K15" s="35">
        <v>11186</v>
      </c>
      <c r="L15" s="35">
        <v>1137199</v>
      </c>
      <c r="M15" s="35">
        <v>20466</v>
      </c>
      <c r="N15" s="36" t="s">
        <v>158</v>
      </c>
      <c r="Q15" s="62"/>
    </row>
    <row r="16" spans="1:17" ht="20.100000000000001" customHeight="1">
      <c r="A16" s="48" t="s">
        <v>212</v>
      </c>
      <c r="B16" s="32">
        <v>28295</v>
      </c>
      <c r="C16" s="32">
        <v>513017</v>
      </c>
      <c r="D16" s="32">
        <v>229837</v>
      </c>
      <c r="E16" s="32">
        <v>4138</v>
      </c>
      <c r="F16" s="32">
        <v>7675</v>
      </c>
      <c r="G16" s="32">
        <v>8874</v>
      </c>
      <c r="H16" s="32">
        <v>37042</v>
      </c>
      <c r="I16" s="32">
        <v>4045</v>
      </c>
      <c r="J16" s="32">
        <v>109249</v>
      </c>
      <c r="K16" s="32">
        <v>8143</v>
      </c>
      <c r="L16" s="32">
        <v>950315</v>
      </c>
      <c r="M16" s="32">
        <v>15078</v>
      </c>
      <c r="N16" s="33" t="s">
        <v>212</v>
      </c>
      <c r="Q16" s="62"/>
    </row>
    <row r="17" spans="1:17" ht="20.100000000000001" customHeight="1">
      <c r="A17" s="51" t="s">
        <v>162</v>
      </c>
      <c r="B17" s="35">
        <v>25447</v>
      </c>
      <c r="C17" s="35">
        <v>367623</v>
      </c>
      <c r="D17" s="35">
        <v>197791</v>
      </c>
      <c r="E17" s="35">
        <v>1625</v>
      </c>
      <c r="F17" s="35">
        <v>164</v>
      </c>
      <c r="G17" s="35">
        <v>19401</v>
      </c>
      <c r="H17" s="35">
        <v>8241</v>
      </c>
      <c r="I17" s="35">
        <v>3216</v>
      </c>
      <c r="J17" s="35">
        <v>56550</v>
      </c>
      <c r="K17" s="35">
        <v>5202</v>
      </c>
      <c r="L17" s="35">
        <v>685260</v>
      </c>
      <c r="M17" s="35">
        <v>11351</v>
      </c>
      <c r="N17" s="36" t="s">
        <v>162</v>
      </c>
      <c r="Q17" s="62"/>
    </row>
    <row r="18" spans="1:17" ht="20.100000000000001" customHeight="1">
      <c r="A18" s="48" t="s">
        <v>164</v>
      </c>
      <c r="B18" s="32">
        <v>25162</v>
      </c>
      <c r="C18" s="32">
        <v>290249</v>
      </c>
      <c r="D18" s="32">
        <v>118548</v>
      </c>
      <c r="E18" s="32">
        <v>672</v>
      </c>
      <c r="F18" s="32">
        <v>116</v>
      </c>
      <c r="G18" s="32">
        <v>82806</v>
      </c>
      <c r="H18" s="32">
        <v>5002</v>
      </c>
      <c r="I18" s="32">
        <v>2684</v>
      </c>
      <c r="J18" s="32">
        <v>25304</v>
      </c>
      <c r="K18" s="32">
        <v>3164</v>
      </c>
      <c r="L18" s="32">
        <v>553707</v>
      </c>
      <c r="M18" s="32">
        <v>9134</v>
      </c>
      <c r="N18" s="33" t="s">
        <v>164</v>
      </c>
      <c r="Q18" s="62"/>
    </row>
    <row r="19" spans="1:17" ht="20.100000000000001" customHeight="1">
      <c r="A19" s="51" t="s">
        <v>166</v>
      </c>
      <c r="B19" s="35">
        <v>28457</v>
      </c>
      <c r="C19" s="35">
        <v>201099</v>
      </c>
      <c r="D19" s="35">
        <v>29070</v>
      </c>
      <c r="E19" s="35">
        <v>314</v>
      </c>
      <c r="F19" s="35">
        <v>0</v>
      </c>
      <c r="G19" s="35">
        <v>108874</v>
      </c>
      <c r="H19" s="35">
        <v>3295</v>
      </c>
      <c r="I19" s="35">
        <v>2766</v>
      </c>
      <c r="J19" s="35">
        <v>11168</v>
      </c>
      <c r="K19" s="35">
        <v>2499</v>
      </c>
      <c r="L19" s="35">
        <v>387542</v>
      </c>
      <c r="M19" s="35">
        <v>9294</v>
      </c>
      <c r="N19" s="36" t="s">
        <v>166</v>
      </c>
      <c r="Q19" s="62"/>
    </row>
    <row r="20" spans="1:17" ht="20.100000000000001" customHeight="1">
      <c r="A20" s="48" t="s">
        <v>168</v>
      </c>
      <c r="B20" s="32">
        <v>19307</v>
      </c>
      <c r="C20" s="32">
        <v>120680</v>
      </c>
      <c r="D20" s="32">
        <v>2287</v>
      </c>
      <c r="E20" s="32">
        <v>117</v>
      </c>
      <c r="F20" s="32">
        <v>0</v>
      </c>
      <c r="G20" s="32">
        <v>83435</v>
      </c>
      <c r="H20" s="32">
        <v>1918</v>
      </c>
      <c r="I20" s="32">
        <v>2127</v>
      </c>
      <c r="J20" s="32">
        <v>3214</v>
      </c>
      <c r="K20" s="32">
        <v>1290</v>
      </c>
      <c r="L20" s="32">
        <v>234375</v>
      </c>
      <c r="M20" s="32">
        <v>8243</v>
      </c>
      <c r="N20" s="33" t="s">
        <v>168</v>
      </c>
      <c r="Q20" s="62"/>
    </row>
    <row r="21" spans="1:17" ht="20.100000000000001" customHeight="1">
      <c r="A21" s="51" t="s">
        <v>170</v>
      </c>
      <c r="B21" s="35">
        <v>20857</v>
      </c>
      <c r="C21" s="35">
        <v>83450</v>
      </c>
      <c r="D21" s="35">
        <v>1159</v>
      </c>
      <c r="E21" s="35">
        <v>56</v>
      </c>
      <c r="F21" s="35">
        <v>0</v>
      </c>
      <c r="G21" s="35">
        <v>58745</v>
      </c>
      <c r="H21" s="35">
        <v>1332</v>
      </c>
      <c r="I21" s="35">
        <v>2753</v>
      </c>
      <c r="J21" s="35">
        <v>1158</v>
      </c>
      <c r="K21" s="35">
        <v>751</v>
      </c>
      <c r="L21" s="35">
        <v>170261</v>
      </c>
      <c r="M21" s="35">
        <v>5643</v>
      </c>
      <c r="N21" s="36" t="s">
        <v>170</v>
      </c>
      <c r="Q21" s="62"/>
    </row>
    <row r="22" spans="1:17" ht="20.100000000000001" customHeight="1">
      <c r="A22" s="48" t="s">
        <v>172</v>
      </c>
      <c r="B22" s="32">
        <v>15400</v>
      </c>
      <c r="C22" s="32">
        <v>46388</v>
      </c>
      <c r="D22" s="32">
        <v>553</v>
      </c>
      <c r="E22" s="32">
        <v>27</v>
      </c>
      <c r="F22" s="32">
        <v>0</v>
      </c>
      <c r="G22" s="32">
        <v>47084</v>
      </c>
      <c r="H22" s="32">
        <v>775</v>
      </c>
      <c r="I22" s="32">
        <v>2147</v>
      </c>
      <c r="J22" s="32">
        <v>318</v>
      </c>
      <c r="K22" s="32">
        <v>371</v>
      </c>
      <c r="L22" s="32">
        <v>113063</v>
      </c>
      <c r="M22" s="32">
        <v>3679</v>
      </c>
      <c r="N22" s="33" t="s">
        <v>172</v>
      </c>
      <c r="Q22" s="62"/>
    </row>
    <row r="23" spans="1:17" ht="20.100000000000001" customHeight="1">
      <c r="A23" s="51" t="s">
        <v>174</v>
      </c>
      <c r="B23" s="35">
        <v>18597</v>
      </c>
      <c r="C23" s="35">
        <v>19639</v>
      </c>
      <c r="D23" s="35">
        <v>392</v>
      </c>
      <c r="E23" s="35">
        <v>10</v>
      </c>
      <c r="F23" s="35">
        <v>0</v>
      </c>
      <c r="G23" s="35">
        <v>27165</v>
      </c>
      <c r="H23" s="35">
        <v>706</v>
      </c>
      <c r="I23" s="35">
        <v>3185</v>
      </c>
      <c r="J23" s="35">
        <v>197</v>
      </c>
      <c r="K23" s="35">
        <v>285</v>
      </c>
      <c r="L23" s="35">
        <v>70176</v>
      </c>
      <c r="M23" s="35">
        <v>2462</v>
      </c>
      <c r="N23" s="36" t="s">
        <v>174</v>
      </c>
      <c r="Q23" s="62"/>
    </row>
    <row r="24" spans="1:17" ht="20.100000000000001" customHeight="1">
      <c r="A24" s="48" t="s">
        <v>176</v>
      </c>
      <c r="B24" s="32">
        <v>11368</v>
      </c>
      <c r="C24" s="32">
        <v>8331</v>
      </c>
      <c r="D24" s="32">
        <v>165</v>
      </c>
      <c r="E24" s="32">
        <v>11</v>
      </c>
      <c r="F24" s="32">
        <v>0</v>
      </c>
      <c r="G24" s="32">
        <v>12440</v>
      </c>
      <c r="H24" s="32">
        <v>439</v>
      </c>
      <c r="I24" s="32">
        <v>2089</v>
      </c>
      <c r="J24" s="32">
        <v>90</v>
      </c>
      <c r="K24" s="32">
        <v>158</v>
      </c>
      <c r="L24" s="32">
        <v>35091</v>
      </c>
      <c r="M24" s="32">
        <v>1333</v>
      </c>
      <c r="N24" s="33" t="s">
        <v>176</v>
      </c>
      <c r="Q24" s="62"/>
    </row>
    <row r="25" spans="1:17" ht="20.100000000000001" customHeight="1">
      <c r="A25" s="51" t="s">
        <v>213</v>
      </c>
      <c r="B25" s="35">
        <v>14941</v>
      </c>
      <c r="C25" s="35">
        <v>6246</v>
      </c>
      <c r="D25" s="35">
        <v>270</v>
      </c>
      <c r="E25" s="35">
        <v>13</v>
      </c>
      <c r="F25" s="35">
        <v>0</v>
      </c>
      <c r="G25" s="35">
        <v>21156</v>
      </c>
      <c r="H25" s="35">
        <v>698</v>
      </c>
      <c r="I25" s="35">
        <v>6121</v>
      </c>
      <c r="J25" s="35">
        <v>142</v>
      </c>
      <c r="K25" s="35">
        <v>277</v>
      </c>
      <c r="L25" s="35">
        <v>49864</v>
      </c>
      <c r="M25" s="35">
        <v>1463</v>
      </c>
      <c r="N25" s="36" t="s">
        <v>178</v>
      </c>
      <c r="Q25" s="62"/>
    </row>
    <row r="26" spans="1:17" ht="20.100000000000001" customHeight="1" thickBot="1">
      <c r="A26" s="37" t="s">
        <v>214</v>
      </c>
      <c r="B26" s="38">
        <v>253436</v>
      </c>
      <c r="C26" s="38">
        <v>3026328</v>
      </c>
      <c r="D26" s="38">
        <v>6236548</v>
      </c>
      <c r="E26" s="38">
        <v>67889</v>
      </c>
      <c r="F26" s="38">
        <v>255911</v>
      </c>
      <c r="G26" s="38">
        <v>472537</v>
      </c>
      <c r="H26" s="38">
        <v>652303</v>
      </c>
      <c r="I26" s="38">
        <v>95202</v>
      </c>
      <c r="J26" s="38">
        <v>450628</v>
      </c>
      <c r="K26" s="38">
        <v>66207</v>
      </c>
      <c r="L26" s="38">
        <v>11576989</v>
      </c>
      <c r="M26" s="38">
        <v>127696</v>
      </c>
      <c r="N26" s="39" t="s">
        <v>111</v>
      </c>
      <c r="Q26" s="62"/>
    </row>
    <row r="27" spans="1:17" ht="20.100000000000001" customHeight="1" thickTop="1">
      <c r="A27" s="454" t="s">
        <v>215</v>
      </c>
      <c r="B27" s="454"/>
      <c r="C27" s="454"/>
      <c r="D27" s="69"/>
      <c r="E27" s="60"/>
      <c r="F27" s="60"/>
      <c r="G27" s="60"/>
      <c r="H27" s="60"/>
      <c r="I27" s="60"/>
      <c r="J27" s="60"/>
      <c r="K27" s="60"/>
      <c r="L27" s="464" t="s">
        <v>216</v>
      </c>
      <c r="M27" s="464"/>
      <c r="N27" s="464"/>
      <c r="Q27" s="62"/>
    </row>
  </sheetData>
  <protectedRanges>
    <protectedRange sqref="A8:A26" name="نطاق1_1"/>
    <protectedRange sqref="A3:B3 L3:M3 C3:K4" name="نطاق1_4"/>
    <protectedRange sqref="A6:B7 M5:M7 B5 C5:J7 K6:K10" name="نطاق1"/>
    <protectedRange sqref="N8:N9 N25" name="نطاق1_3_1"/>
    <protectedRange sqref="N10:N24" name="نطاق1_1_1_1"/>
    <protectedRange sqref="N26" name="نطاق1_5_1"/>
    <protectedRange sqref="N6:N7" name="نطاق1_2"/>
    <protectedRange sqref="L6" name="نطاق1_2_1"/>
    <protectedRange sqref="A4" name="نطاق1_5"/>
    <protectedRange sqref="M4" name="نطاق1_10"/>
  </protectedRanges>
  <mergeCells count="5">
    <mergeCell ref="D2:M2"/>
    <mergeCell ref="D3:M3"/>
    <mergeCell ref="B5:L5"/>
    <mergeCell ref="A27:C27"/>
    <mergeCell ref="L27:N27"/>
  </mergeCells>
  <hyperlinks>
    <hyperlink ref="O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rightToLeft="1" zoomScaleNormal="100" zoomScaleSheetLayoutView="70" workbookViewId="0">
      <selection activeCell="E1" sqref="E1"/>
    </sheetView>
  </sheetViews>
  <sheetFormatPr defaultColWidth="9" defaultRowHeight="20.100000000000001" customHeight="1"/>
  <cols>
    <col min="1" max="1" width="32.375" style="123" customWidth="1"/>
    <col min="2" max="13" width="9.375" style="123" customWidth="1"/>
    <col min="14" max="14" width="42.375" style="123" customWidth="1"/>
    <col min="15" max="16" width="9.375" style="123" customWidth="1"/>
    <col min="17" max="25" width="7.625" style="123" customWidth="1"/>
    <col min="26" max="26" width="7.125" style="123" customWidth="1"/>
    <col min="27" max="27" width="33.875" style="123" customWidth="1"/>
    <col min="28" max="28" width="1.375" style="171" customWidth="1"/>
    <col min="29" max="16384" width="9" style="123"/>
  </cols>
  <sheetData>
    <row r="1" spans="1:28" ht="20.100000000000001" customHeight="1">
      <c r="A1" s="297" t="s">
        <v>631</v>
      </c>
      <c r="N1" s="301" t="s">
        <v>632</v>
      </c>
      <c r="O1" s="317"/>
      <c r="P1" s="317"/>
      <c r="Q1" s="324"/>
      <c r="R1" s="324"/>
      <c r="S1" s="325"/>
      <c r="T1" s="324"/>
      <c r="U1" s="324"/>
      <c r="V1" s="324"/>
      <c r="W1" s="324"/>
      <c r="X1" s="324"/>
      <c r="Y1" s="324"/>
      <c r="Z1" s="324"/>
      <c r="AA1" s="317"/>
      <c r="AB1" s="522" t="s">
        <v>142</v>
      </c>
    </row>
    <row r="2" spans="1:28" s="113" customFormat="1" ht="30" customHeight="1">
      <c r="B2" s="518" t="s">
        <v>452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522"/>
    </row>
    <row r="3" spans="1:28" s="113" customFormat="1" ht="30" customHeight="1">
      <c r="B3" s="523" t="s">
        <v>453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522"/>
    </row>
    <row r="4" spans="1:28" s="113" customFormat="1" ht="20.100000000000001" customHeight="1" thickBot="1">
      <c r="A4" s="297" t="s">
        <v>98</v>
      </c>
      <c r="N4" s="301" t="s">
        <v>584</v>
      </c>
      <c r="O4" s="303"/>
      <c r="P4" s="303"/>
      <c r="Q4" s="303"/>
      <c r="R4" s="327"/>
      <c r="S4" s="327"/>
      <c r="T4" s="327"/>
      <c r="U4" s="327"/>
      <c r="V4" s="327"/>
      <c r="W4" s="327"/>
      <c r="X4" s="327"/>
      <c r="Y4" s="119"/>
      <c r="Z4" s="310"/>
      <c r="AA4" s="310"/>
      <c r="AB4" s="522"/>
    </row>
    <row r="5" spans="1:28" s="120" customFormat="1" ht="20.100000000000001" customHeight="1">
      <c r="A5" s="525" t="s">
        <v>603</v>
      </c>
      <c r="B5" s="479" t="s">
        <v>604</v>
      </c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2" t="s">
        <v>605</v>
      </c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522"/>
    </row>
    <row r="6" spans="1:28" s="120" customFormat="1" ht="30.75" customHeight="1">
      <c r="A6" s="524"/>
      <c r="B6" s="526" t="s">
        <v>606</v>
      </c>
      <c r="C6" s="477"/>
      <c r="D6" s="477" t="s">
        <v>607</v>
      </c>
      <c r="E6" s="477"/>
      <c r="F6" s="477" t="s">
        <v>608</v>
      </c>
      <c r="G6" s="477"/>
      <c r="H6" s="477" t="s">
        <v>609</v>
      </c>
      <c r="I6" s="477"/>
      <c r="J6" s="477" t="s">
        <v>610</v>
      </c>
      <c r="K6" s="477"/>
      <c r="L6" s="477" t="s">
        <v>611</v>
      </c>
      <c r="M6" s="477"/>
      <c r="N6" s="483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522"/>
    </row>
    <row r="7" spans="1:28" s="122" customFormat="1" ht="20.100000000000001" customHeight="1">
      <c r="A7" s="524" t="s">
        <v>105</v>
      </c>
      <c r="B7" s="329" t="s">
        <v>106</v>
      </c>
      <c r="C7" s="121" t="s">
        <v>612</v>
      </c>
      <c r="D7" s="121" t="s">
        <v>106</v>
      </c>
      <c r="E7" s="121" t="s">
        <v>612</v>
      </c>
      <c r="F7" s="121" t="s">
        <v>106</v>
      </c>
      <c r="G7" s="121" t="s">
        <v>612</v>
      </c>
      <c r="H7" s="121" t="s">
        <v>106</v>
      </c>
      <c r="I7" s="121" t="s">
        <v>612</v>
      </c>
      <c r="J7" s="121" t="s">
        <v>106</v>
      </c>
      <c r="K7" s="121" t="s">
        <v>612</v>
      </c>
      <c r="L7" s="121" t="s">
        <v>106</v>
      </c>
      <c r="M7" s="121" t="s">
        <v>612</v>
      </c>
      <c r="N7" s="483" t="s">
        <v>112</v>
      </c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522"/>
    </row>
    <row r="8" spans="1:28" s="122" customFormat="1" ht="20.100000000000001" customHeight="1">
      <c r="A8" s="524"/>
      <c r="B8" s="329" t="s">
        <v>109</v>
      </c>
      <c r="C8" s="121" t="s">
        <v>110</v>
      </c>
      <c r="D8" s="121" t="s">
        <v>109</v>
      </c>
      <c r="E8" s="121" t="s">
        <v>110</v>
      </c>
      <c r="F8" s="121" t="s">
        <v>109</v>
      </c>
      <c r="G8" s="121" t="s">
        <v>110</v>
      </c>
      <c r="H8" s="121" t="s">
        <v>109</v>
      </c>
      <c r="I8" s="121" t="s">
        <v>110</v>
      </c>
      <c r="J8" s="121" t="s">
        <v>109</v>
      </c>
      <c r="K8" s="121" t="s">
        <v>110</v>
      </c>
      <c r="L8" s="121" t="s">
        <v>109</v>
      </c>
      <c r="M8" s="121" t="s">
        <v>110</v>
      </c>
      <c r="N8" s="483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522"/>
    </row>
    <row r="9" spans="1:28" ht="20.100000000000001" customHeight="1">
      <c r="A9" s="330" t="s">
        <v>613</v>
      </c>
      <c r="B9" s="331">
        <v>2101503</v>
      </c>
      <c r="C9" s="49">
        <v>1502351</v>
      </c>
      <c r="D9" s="49">
        <v>66731</v>
      </c>
      <c r="E9" s="49">
        <v>34159</v>
      </c>
      <c r="F9" s="49">
        <v>96841</v>
      </c>
      <c r="G9" s="49">
        <v>82976</v>
      </c>
      <c r="H9" s="49">
        <v>3894</v>
      </c>
      <c r="I9" s="49">
        <v>1422</v>
      </c>
      <c r="J9" s="49">
        <v>1573</v>
      </c>
      <c r="K9" s="49">
        <v>616</v>
      </c>
      <c r="L9" s="49">
        <v>2270542</v>
      </c>
      <c r="M9" s="49">
        <v>1621524</v>
      </c>
      <c r="N9" s="195" t="s">
        <v>614</v>
      </c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522"/>
    </row>
    <row r="10" spans="1:28" ht="20.100000000000001" customHeight="1">
      <c r="A10" s="332" t="s">
        <v>615</v>
      </c>
      <c r="B10" s="333">
        <v>21693</v>
      </c>
      <c r="C10" s="52">
        <v>13698</v>
      </c>
      <c r="D10" s="52">
        <v>25886</v>
      </c>
      <c r="E10" s="52">
        <v>39460</v>
      </c>
      <c r="F10" s="52">
        <v>72182</v>
      </c>
      <c r="G10" s="52">
        <v>120560</v>
      </c>
      <c r="H10" s="52">
        <v>6413</v>
      </c>
      <c r="I10" s="52">
        <v>1903</v>
      </c>
      <c r="J10" s="52">
        <v>1851</v>
      </c>
      <c r="K10" s="52">
        <v>716</v>
      </c>
      <c r="L10" s="52">
        <v>128025</v>
      </c>
      <c r="M10" s="52">
        <v>176337</v>
      </c>
      <c r="N10" s="197" t="s">
        <v>616</v>
      </c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522"/>
    </row>
    <row r="11" spans="1:28" ht="20.100000000000001" customHeight="1">
      <c r="A11" s="330" t="s">
        <v>617</v>
      </c>
      <c r="B11" s="331">
        <v>11667</v>
      </c>
      <c r="C11" s="49">
        <v>18949</v>
      </c>
      <c r="D11" s="49">
        <v>32890</v>
      </c>
      <c r="E11" s="49">
        <v>38990</v>
      </c>
      <c r="F11" s="49">
        <v>229098</v>
      </c>
      <c r="G11" s="49">
        <v>306423</v>
      </c>
      <c r="H11" s="49">
        <v>5399</v>
      </c>
      <c r="I11" s="49">
        <v>2928</v>
      </c>
      <c r="J11" s="49">
        <v>2957</v>
      </c>
      <c r="K11" s="49">
        <v>984</v>
      </c>
      <c r="L11" s="49">
        <v>282011</v>
      </c>
      <c r="M11" s="49">
        <v>368274</v>
      </c>
      <c r="N11" s="195" t="s">
        <v>618</v>
      </c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522"/>
    </row>
    <row r="12" spans="1:28" ht="20.100000000000001" customHeight="1">
      <c r="A12" s="332" t="s">
        <v>619</v>
      </c>
      <c r="B12" s="333">
        <v>30967</v>
      </c>
      <c r="C12" s="52">
        <v>12960</v>
      </c>
      <c r="D12" s="52">
        <v>66043</v>
      </c>
      <c r="E12" s="52">
        <v>15293</v>
      </c>
      <c r="F12" s="52">
        <v>159729</v>
      </c>
      <c r="G12" s="52">
        <v>142890</v>
      </c>
      <c r="H12" s="52">
        <v>16992</v>
      </c>
      <c r="I12" s="52">
        <v>2656</v>
      </c>
      <c r="J12" s="52">
        <v>3756</v>
      </c>
      <c r="K12" s="52">
        <v>614</v>
      </c>
      <c r="L12" s="52">
        <v>277487</v>
      </c>
      <c r="M12" s="52">
        <v>174413</v>
      </c>
      <c r="N12" s="197" t="s">
        <v>620</v>
      </c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522"/>
    </row>
    <row r="13" spans="1:28" ht="20.100000000000001" customHeight="1">
      <c r="A13" s="330" t="s">
        <v>621</v>
      </c>
      <c r="B13" s="331">
        <v>28107</v>
      </c>
      <c r="C13" s="49">
        <v>29786</v>
      </c>
      <c r="D13" s="49">
        <v>74258</v>
      </c>
      <c r="E13" s="49">
        <v>28537</v>
      </c>
      <c r="F13" s="49">
        <v>123772</v>
      </c>
      <c r="G13" s="49">
        <v>147970</v>
      </c>
      <c r="H13" s="49">
        <v>3979</v>
      </c>
      <c r="I13" s="49">
        <v>2016</v>
      </c>
      <c r="J13" s="49">
        <v>1644</v>
      </c>
      <c r="K13" s="49">
        <v>641</v>
      </c>
      <c r="L13" s="49">
        <v>231760</v>
      </c>
      <c r="M13" s="49">
        <v>208950</v>
      </c>
      <c r="N13" s="195" t="s">
        <v>622</v>
      </c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522"/>
    </row>
    <row r="14" spans="1:28" ht="20.100000000000001" customHeight="1">
      <c r="A14" s="332" t="s">
        <v>623</v>
      </c>
      <c r="B14" s="333">
        <v>12059</v>
      </c>
      <c r="C14" s="52">
        <v>792</v>
      </c>
      <c r="D14" s="52">
        <v>53370</v>
      </c>
      <c r="E14" s="52">
        <v>1506</v>
      </c>
      <c r="F14" s="52">
        <v>82567</v>
      </c>
      <c r="G14" s="52">
        <v>2953</v>
      </c>
      <c r="H14" s="52">
        <v>4489</v>
      </c>
      <c r="I14" s="52">
        <v>216</v>
      </c>
      <c r="J14" s="52">
        <v>1269</v>
      </c>
      <c r="K14" s="52">
        <v>40</v>
      </c>
      <c r="L14" s="52">
        <v>153754</v>
      </c>
      <c r="M14" s="52">
        <v>5507</v>
      </c>
      <c r="N14" s="197" t="s">
        <v>624</v>
      </c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522"/>
    </row>
    <row r="15" spans="1:28" ht="20.100000000000001" customHeight="1">
      <c r="A15" s="330" t="s">
        <v>625</v>
      </c>
      <c r="B15" s="331">
        <v>636</v>
      </c>
      <c r="C15" s="49">
        <v>239</v>
      </c>
      <c r="D15" s="49">
        <v>2796</v>
      </c>
      <c r="E15" s="49">
        <v>232</v>
      </c>
      <c r="F15" s="49">
        <v>8023</v>
      </c>
      <c r="G15" s="49">
        <v>2353</v>
      </c>
      <c r="H15" s="49">
        <v>399</v>
      </c>
      <c r="I15" s="49">
        <v>44</v>
      </c>
      <c r="J15" s="49">
        <v>3059</v>
      </c>
      <c r="K15" s="49">
        <v>42</v>
      </c>
      <c r="L15" s="49">
        <v>14913</v>
      </c>
      <c r="M15" s="49">
        <v>2910</v>
      </c>
      <c r="N15" s="195" t="s">
        <v>626</v>
      </c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522"/>
    </row>
    <row r="16" spans="1:28" ht="20.100000000000001" customHeight="1">
      <c r="A16" s="332" t="s">
        <v>627</v>
      </c>
      <c r="B16" s="333">
        <v>7890</v>
      </c>
      <c r="C16" s="52">
        <v>24493</v>
      </c>
      <c r="D16" s="52">
        <v>44000</v>
      </c>
      <c r="E16" s="52">
        <v>13778</v>
      </c>
      <c r="F16" s="52">
        <v>22423</v>
      </c>
      <c r="G16" s="52">
        <v>17373</v>
      </c>
      <c r="H16" s="52">
        <v>2433</v>
      </c>
      <c r="I16" s="52">
        <v>2108</v>
      </c>
      <c r="J16" s="52">
        <v>5208</v>
      </c>
      <c r="K16" s="52">
        <v>1917</v>
      </c>
      <c r="L16" s="52">
        <v>81954</v>
      </c>
      <c r="M16" s="52">
        <v>59669</v>
      </c>
      <c r="N16" s="197" t="s">
        <v>628</v>
      </c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522"/>
    </row>
    <row r="17" spans="1:28" ht="20.100000000000001" customHeight="1">
      <c r="A17" s="330" t="s">
        <v>629</v>
      </c>
      <c r="B17" s="331">
        <v>2373</v>
      </c>
      <c r="C17" s="49">
        <v>1213</v>
      </c>
      <c r="D17" s="49">
        <v>27273</v>
      </c>
      <c r="E17" s="49">
        <v>4210</v>
      </c>
      <c r="F17" s="49">
        <v>48026</v>
      </c>
      <c r="G17" s="49">
        <v>14629</v>
      </c>
      <c r="H17" s="49">
        <v>5332</v>
      </c>
      <c r="I17" s="49">
        <v>835</v>
      </c>
      <c r="J17" s="49">
        <v>302</v>
      </c>
      <c r="K17" s="49">
        <v>74</v>
      </c>
      <c r="L17" s="49">
        <v>83306</v>
      </c>
      <c r="M17" s="49">
        <v>20961</v>
      </c>
      <c r="N17" s="195" t="s">
        <v>630</v>
      </c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522"/>
    </row>
    <row r="18" spans="1:28" s="127" customFormat="1" ht="20.100000000000001" customHeight="1" thickBot="1">
      <c r="A18" s="334" t="s">
        <v>214</v>
      </c>
      <c r="B18" s="335">
        <v>2216895</v>
      </c>
      <c r="C18" s="139">
        <v>1604481</v>
      </c>
      <c r="D18" s="139">
        <v>393247</v>
      </c>
      <c r="E18" s="139">
        <v>176165</v>
      </c>
      <c r="F18" s="139">
        <v>842661</v>
      </c>
      <c r="G18" s="139">
        <v>838127</v>
      </c>
      <c r="H18" s="139">
        <v>49330</v>
      </c>
      <c r="I18" s="139">
        <v>14128</v>
      </c>
      <c r="J18" s="139">
        <v>21619</v>
      </c>
      <c r="K18" s="139">
        <v>5644</v>
      </c>
      <c r="L18" s="139">
        <v>3523752</v>
      </c>
      <c r="M18" s="139">
        <v>2638545</v>
      </c>
      <c r="N18" s="140" t="s">
        <v>111</v>
      </c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522"/>
    </row>
    <row r="19" spans="1:28" ht="20.100000000000001" customHeight="1"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36"/>
    </row>
    <row r="20" spans="1:28" ht="20.100000000000001" customHeight="1"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36"/>
    </row>
    <row r="21" spans="1:28" ht="20.100000000000001" customHeight="1"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36"/>
    </row>
    <row r="22" spans="1:28" ht="20.100000000000001" customHeight="1"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36"/>
    </row>
    <row r="23" spans="1:28" ht="20.100000000000001" customHeight="1"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36"/>
    </row>
    <row r="24" spans="1:28" ht="20.100000000000001" customHeight="1"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36"/>
    </row>
    <row r="25" spans="1:28" ht="20.100000000000001" customHeight="1"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36"/>
    </row>
  </sheetData>
  <mergeCells count="14">
    <mergeCell ref="J6:K6"/>
    <mergeCell ref="L6:M6"/>
    <mergeCell ref="A7:A8"/>
    <mergeCell ref="N7:N8"/>
    <mergeCell ref="AB1:AB18"/>
    <mergeCell ref="B2:N2"/>
    <mergeCell ref="B3:N3"/>
    <mergeCell ref="A5:A6"/>
    <mergeCell ref="B5:M5"/>
    <mergeCell ref="N5:N6"/>
    <mergeCell ref="B6:C6"/>
    <mergeCell ref="D6:E6"/>
    <mergeCell ref="F6:G6"/>
    <mergeCell ref="H6:I6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colBreaks count="1" manualBreakCount="1">
    <brk id="28" max="1048575" man="1"/>
  </colBreaks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rightToLeft="1" zoomScaleNormal="100" zoomScaleSheetLayoutView="70" workbookViewId="0">
      <selection activeCell="E1" sqref="E1"/>
    </sheetView>
  </sheetViews>
  <sheetFormatPr defaultColWidth="9" defaultRowHeight="20.100000000000001" customHeight="1"/>
  <cols>
    <col min="1" max="1" width="33.75" style="123" bestFit="1" customWidth="1"/>
    <col min="2" max="13" width="9.375" style="123" customWidth="1"/>
    <col min="14" max="14" width="42.125" style="123" customWidth="1"/>
    <col min="15" max="27" width="14.625" style="123" customWidth="1"/>
    <col min="28" max="28" width="14.625" style="171" customWidth="1"/>
    <col min="29" max="256" width="14.625" style="123" customWidth="1"/>
    <col min="257" max="16384" width="9" style="123"/>
  </cols>
  <sheetData>
    <row r="1" spans="1:37" ht="20.100000000000001" customHeight="1">
      <c r="A1" s="297" t="s">
        <v>633</v>
      </c>
      <c r="N1" s="301" t="s">
        <v>634</v>
      </c>
      <c r="O1" s="317"/>
      <c r="P1" s="317"/>
      <c r="Q1" s="324"/>
      <c r="R1" s="324"/>
      <c r="S1" s="325"/>
      <c r="T1" s="324"/>
      <c r="U1" s="324"/>
      <c r="V1" s="324"/>
      <c r="W1" s="324"/>
      <c r="X1" s="324"/>
      <c r="Y1" s="324"/>
      <c r="Z1" s="324"/>
      <c r="AA1" s="317"/>
      <c r="AB1" s="522" t="s">
        <v>142</v>
      </c>
      <c r="AC1" s="317"/>
      <c r="AD1" s="317"/>
      <c r="AE1" s="317"/>
      <c r="AF1" s="317"/>
      <c r="AG1" s="317"/>
      <c r="AH1" s="317"/>
      <c r="AI1" s="317"/>
      <c r="AJ1" s="317"/>
      <c r="AK1" s="317"/>
    </row>
    <row r="2" spans="1:37" s="113" customFormat="1" ht="30" customHeight="1">
      <c r="B2" s="518" t="s">
        <v>455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522"/>
      <c r="AC2" s="119"/>
      <c r="AD2" s="119"/>
      <c r="AE2" s="119"/>
      <c r="AF2" s="119"/>
      <c r="AG2" s="119"/>
      <c r="AH2" s="119"/>
      <c r="AI2" s="119"/>
      <c r="AJ2" s="119"/>
      <c r="AK2" s="119"/>
    </row>
    <row r="3" spans="1:37" s="113" customFormat="1" ht="30" customHeight="1">
      <c r="B3" s="523" t="s">
        <v>456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522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7" s="113" customFormat="1" ht="20.100000000000001" customHeight="1" thickBot="1">
      <c r="A4" s="297" t="s">
        <v>98</v>
      </c>
      <c r="N4" s="301" t="s">
        <v>584</v>
      </c>
      <c r="O4" s="303"/>
      <c r="P4" s="303"/>
      <c r="Q4" s="303"/>
      <c r="R4" s="327"/>
      <c r="S4" s="327"/>
      <c r="T4" s="327"/>
      <c r="U4" s="327"/>
      <c r="V4" s="327"/>
      <c r="W4" s="327"/>
      <c r="X4" s="327"/>
      <c r="Y4" s="119"/>
      <c r="Z4" s="310"/>
      <c r="AA4" s="310"/>
      <c r="AB4" s="522"/>
      <c r="AC4" s="119"/>
      <c r="AD4" s="119"/>
      <c r="AE4" s="119"/>
      <c r="AF4" s="119"/>
      <c r="AG4" s="119"/>
      <c r="AH4" s="119"/>
      <c r="AI4" s="119"/>
      <c r="AJ4" s="119"/>
      <c r="AK4" s="119"/>
    </row>
    <row r="5" spans="1:37" s="120" customFormat="1" ht="20.100000000000001" customHeight="1">
      <c r="A5" s="479" t="s">
        <v>603</v>
      </c>
      <c r="B5" s="481" t="s">
        <v>604</v>
      </c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2" t="s">
        <v>605</v>
      </c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522"/>
      <c r="AC5" s="319"/>
      <c r="AD5" s="319"/>
      <c r="AE5" s="319"/>
      <c r="AF5" s="319"/>
      <c r="AG5" s="319"/>
      <c r="AH5" s="319"/>
      <c r="AI5" s="319"/>
      <c r="AJ5" s="319"/>
      <c r="AK5" s="319"/>
    </row>
    <row r="6" spans="1:37" s="120" customFormat="1" ht="30.75" customHeight="1">
      <c r="A6" s="480"/>
      <c r="B6" s="477" t="s">
        <v>606</v>
      </c>
      <c r="C6" s="477"/>
      <c r="D6" s="477" t="s">
        <v>607</v>
      </c>
      <c r="E6" s="477"/>
      <c r="F6" s="477" t="s">
        <v>608</v>
      </c>
      <c r="G6" s="477"/>
      <c r="H6" s="477" t="s">
        <v>609</v>
      </c>
      <c r="I6" s="477"/>
      <c r="J6" s="477" t="s">
        <v>610</v>
      </c>
      <c r="K6" s="477"/>
      <c r="L6" s="477" t="s">
        <v>611</v>
      </c>
      <c r="M6" s="477"/>
      <c r="N6" s="483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522"/>
      <c r="AC6" s="319"/>
      <c r="AD6" s="319"/>
      <c r="AE6" s="319"/>
      <c r="AF6" s="319"/>
      <c r="AG6" s="319"/>
      <c r="AH6" s="319"/>
      <c r="AI6" s="319"/>
      <c r="AJ6" s="319"/>
      <c r="AK6" s="319"/>
    </row>
    <row r="7" spans="1:37" s="122" customFormat="1" ht="20.100000000000001" customHeight="1">
      <c r="A7" s="480" t="s">
        <v>105</v>
      </c>
      <c r="B7" s="121" t="s">
        <v>106</v>
      </c>
      <c r="C7" s="121" t="s">
        <v>612</v>
      </c>
      <c r="D7" s="121" t="s">
        <v>106</v>
      </c>
      <c r="E7" s="121" t="s">
        <v>612</v>
      </c>
      <c r="F7" s="121" t="s">
        <v>106</v>
      </c>
      <c r="G7" s="121" t="s">
        <v>612</v>
      </c>
      <c r="H7" s="121" t="s">
        <v>106</v>
      </c>
      <c r="I7" s="121" t="s">
        <v>612</v>
      </c>
      <c r="J7" s="121" t="s">
        <v>106</v>
      </c>
      <c r="K7" s="121" t="s">
        <v>612</v>
      </c>
      <c r="L7" s="121" t="s">
        <v>106</v>
      </c>
      <c r="M7" s="121" t="s">
        <v>612</v>
      </c>
      <c r="N7" s="483" t="s">
        <v>112</v>
      </c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522"/>
      <c r="AC7" s="316"/>
      <c r="AD7" s="316"/>
      <c r="AE7" s="316"/>
      <c r="AF7" s="316"/>
      <c r="AG7" s="316"/>
      <c r="AH7" s="316"/>
      <c r="AI7" s="316"/>
      <c r="AJ7" s="316"/>
      <c r="AK7" s="316"/>
    </row>
    <row r="8" spans="1:37" s="122" customFormat="1" ht="20.100000000000001" customHeight="1">
      <c r="A8" s="480"/>
      <c r="B8" s="121" t="s">
        <v>109</v>
      </c>
      <c r="C8" s="121" t="s">
        <v>110</v>
      </c>
      <c r="D8" s="121" t="s">
        <v>109</v>
      </c>
      <c r="E8" s="121" t="s">
        <v>110</v>
      </c>
      <c r="F8" s="121" t="s">
        <v>109</v>
      </c>
      <c r="G8" s="121" t="s">
        <v>110</v>
      </c>
      <c r="H8" s="121" t="s">
        <v>109</v>
      </c>
      <c r="I8" s="121" t="s">
        <v>110</v>
      </c>
      <c r="J8" s="121" t="s">
        <v>109</v>
      </c>
      <c r="K8" s="121" t="s">
        <v>110</v>
      </c>
      <c r="L8" s="121" t="s">
        <v>109</v>
      </c>
      <c r="M8" s="121" t="s">
        <v>110</v>
      </c>
      <c r="N8" s="483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522"/>
      <c r="AC8" s="316"/>
      <c r="AD8" s="316"/>
      <c r="AE8" s="316"/>
      <c r="AF8" s="316"/>
      <c r="AG8" s="316"/>
      <c r="AH8" s="316"/>
      <c r="AI8" s="316"/>
      <c r="AJ8" s="316"/>
      <c r="AK8" s="316"/>
    </row>
    <row r="9" spans="1:37" ht="20.100000000000001" customHeight="1">
      <c r="A9" s="194" t="s">
        <v>613</v>
      </c>
      <c r="B9" s="49">
        <v>734212</v>
      </c>
      <c r="C9" s="49">
        <v>303025</v>
      </c>
      <c r="D9" s="49">
        <v>62672</v>
      </c>
      <c r="E9" s="49">
        <v>18796</v>
      </c>
      <c r="F9" s="49">
        <v>56223</v>
      </c>
      <c r="G9" s="49">
        <v>30428</v>
      </c>
      <c r="H9" s="49">
        <v>6545</v>
      </c>
      <c r="I9" s="49">
        <v>2058</v>
      </c>
      <c r="J9" s="49">
        <v>2350</v>
      </c>
      <c r="K9" s="49">
        <v>1098</v>
      </c>
      <c r="L9" s="49">
        <v>862002</v>
      </c>
      <c r="M9" s="49">
        <v>355405</v>
      </c>
      <c r="N9" s="337" t="s">
        <v>614</v>
      </c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522"/>
      <c r="AC9" s="317"/>
      <c r="AD9" s="317"/>
      <c r="AE9" s="317"/>
      <c r="AF9" s="317"/>
      <c r="AG9" s="317"/>
      <c r="AH9" s="317"/>
      <c r="AI9" s="317"/>
      <c r="AJ9" s="317"/>
      <c r="AK9" s="317"/>
    </row>
    <row r="10" spans="1:37" ht="20.100000000000001" customHeight="1">
      <c r="A10" s="196" t="s">
        <v>615</v>
      </c>
      <c r="B10" s="52">
        <v>2309</v>
      </c>
      <c r="C10" s="52">
        <v>1678</v>
      </c>
      <c r="D10" s="52">
        <v>7734</v>
      </c>
      <c r="E10" s="52">
        <v>4189</v>
      </c>
      <c r="F10" s="52">
        <v>22056</v>
      </c>
      <c r="G10" s="52">
        <v>19049</v>
      </c>
      <c r="H10" s="52">
        <v>2145</v>
      </c>
      <c r="I10" s="52">
        <v>1394</v>
      </c>
      <c r="J10" s="52">
        <v>1801</v>
      </c>
      <c r="K10" s="52">
        <v>806</v>
      </c>
      <c r="L10" s="52">
        <v>36045</v>
      </c>
      <c r="M10" s="52">
        <v>27116</v>
      </c>
      <c r="N10" s="197" t="s">
        <v>616</v>
      </c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522"/>
      <c r="AC10" s="317"/>
      <c r="AD10" s="317"/>
      <c r="AE10" s="317"/>
      <c r="AF10" s="317"/>
      <c r="AG10" s="317"/>
      <c r="AH10" s="317"/>
      <c r="AI10" s="317"/>
      <c r="AJ10" s="317"/>
      <c r="AK10" s="317"/>
    </row>
    <row r="11" spans="1:37" ht="20.100000000000001" customHeight="1">
      <c r="A11" s="194" t="s">
        <v>617</v>
      </c>
      <c r="B11" s="49">
        <v>2182</v>
      </c>
      <c r="C11" s="49">
        <v>1803</v>
      </c>
      <c r="D11" s="49">
        <v>8966</v>
      </c>
      <c r="E11" s="49">
        <v>6402</v>
      </c>
      <c r="F11" s="49">
        <v>41453</v>
      </c>
      <c r="G11" s="49">
        <v>43857</v>
      </c>
      <c r="H11" s="49">
        <v>3859</v>
      </c>
      <c r="I11" s="49">
        <v>2589</v>
      </c>
      <c r="J11" s="49">
        <v>1881</v>
      </c>
      <c r="K11" s="49">
        <v>903</v>
      </c>
      <c r="L11" s="49">
        <v>58341</v>
      </c>
      <c r="M11" s="49">
        <v>55554</v>
      </c>
      <c r="N11" s="195" t="s">
        <v>618</v>
      </c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522"/>
      <c r="AC11" s="317"/>
      <c r="AD11" s="317"/>
      <c r="AE11" s="317"/>
      <c r="AF11" s="317"/>
      <c r="AG11" s="317"/>
      <c r="AH11" s="317"/>
      <c r="AI11" s="317"/>
      <c r="AJ11" s="317"/>
      <c r="AK11" s="317"/>
    </row>
    <row r="12" spans="1:37" ht="20.100000000000001" customHeight="1">
      <c r="A12" s="196" t="s">
        <v>619</v>
      </c>
      <c r="B12" s="52">
        <v>4585</v>
      </c>
      <c r="C12" s="52">
        <v>2432</v>
      </c>
      <c r="D12" s="52">
        <v>34448</v>
      </c>
      <c r="E12" s="52">
        <v>12856</v>
      </c>
      <c r="F12" s="52">
        <v>135332</v>
      </c>
      <c r="G12" s="52">
        <v>56618</v>
      </c>
      <c r="H12" s="52">
        <v>10567</v>
      </c>
      <c r="I12" s="52">
        <v>3002</v>
      </c>
      <c r="J12" s="52">
        <v>2047</v>
      </c>
      <c r="K12" s="52">
        <v>695</v>
      </c>
      <c r="L12" s="52">
        <v>186979</v>
      </c>
      <c r="M12" s="52">
        <v>75603</v>
      </c>
      <c r="N12" s="197" t="s">
        <v>620</v>
      </c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522"/>
      <c r="AC12" s="317"/>
      <c r="AD12" s="317"/>
      <c r="AE12" s="317"/>
      <c r="AF12" s="317"/>
      <c r="AG12" s="317"/>
      <c r="AH12" s="317"/>
      <c r="AI12" s="317"/>
      <c r="AJ12" s="317"/>
      <c r="AK12" s="317"/>
    </row>
    <row r="13" spans="1:37" ht="20.100000000000001" customHeight="1">
      <c r="A13" s="194" t="s">
        <v>621</v>
      </c>
      <c r="B13" s="49">
        <v>3180</v>
      </c>
      <c r="C13" s="49">
        <v>1672</v>
      </c>
      <c r="D13" s="49">
        <v>18999</v>
      </c>
      <c r="E13" s="49">
        <v>5860</v>
      </c>
      <c r="F13" s="49">
        <v>61185</v>
      </c>
      <c r="G13" s="49">
        <v>26671</v>
      </c>
      <c r="H13" s="49">
        <v>5646</v>
      </c>
      <c r="I13" s="49">
        <v>2167</v>
      </c>
      <c r="J13" s="49">
        <v>2981</v>
      </c>
      <c r="K13" s="49">
        <v>1006</v>
      </c>
      <c r="L13" s="49">
        <v>91991</v>
      </c>
      <c r="M13" s="49">
        <v>37376</v>
      </c>
      <c r="N13" s="195" t="s">
        <v>622</v>
      </c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522"/>
      <c r="AC13" s="317"/>
      <c r="AD13" s="317"/>
      <c r="AE13" s="317"/>
      <c r="AF13" s="317"/>
      <c r="AG13" s="317"/>
      <c r="AH13" s="317"/>
      <c r="AI13" s="317"/>
      <c r="AJ13" s="317"/>
      <c r="AK13" s="317"/>
    </row>
    <row r="14" spans="1:37" ht="20.100000000000001" customHeight="1">
      <c r="A14" s="196" t="s">
        <v>623</v>
      </c>
      <c r="B14" s="52">
        <v>6135</v>
      </c>
      <c r="C14" s="52">
        <v>549</v>
      </c>
      <c r="D14" s="52">
        <v>64415</v>
      </c>
      <c r="E14" s="52">
        <v>2420</v>
      </c>
      <c r="F14" s="52">
        <v>121260</v>
      </c>
      <c r="G14" s="52">
        <v>9701</v>
      </c>
      <c r="H14" s="52">
        <v>8079</v>
      </c>
      <c r="I14" s="52">
        <v>539</v>
      </c>
      <c r="J14" s="52">
        <v>1991</v>
      </c>
      <c r="K14" s="52">
        <v>135</v>
      </c>
      <c r="L14" s="52">
        <v>201880</v>
      </c>
      <c r="M14" s="52">
        <v>13344</v>
      </c>
      <c r="N14" s="197" t="s">
        <v>624</v>
      </c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522"/>
      <c r="AC14" s="317"/>
      <c r="AD14" s="317"/>
      <c r="AE14" s="317"/>
      <c r="AF14" s="317"/>
      <c r="AG14" s="317"/>
      <c r="AH14" s="317"/>
      <c r="AI14" s="317"/>
      <c r="AJ14" s="317"/>
      <c r="AK14" s="317"/>
    </row>
    <row r="15" spans="1:37" ht="20.100000000000001" customHeight="1">
      <c r="A15" s="194" t="s">
        <v>625</v>
      </c>
      <c r="B15" s="49">
        <v>755</v>
      </c>
      <c r="C15" s="49">
        <v>97</v>
      </c>
      <c r="D15" s="49">
        <v>8131</v>
      </c>
      <c r="E15" s="49">
        <v>618</v>
      </c>
      <c r="F15" s="49">
        <v>10057</v>
      </c>
      <c r="G15" s="49">
        <v>3090</v>
      </c>
      <c r="H15" s="49">
        <v>572</v>
      </c>
      <c r="I15" s="49">
        <v>181</v>
      </c>
      <c r="J15" s="49">
        <v>441</v>
      </c>
      <c r="K15" s="49">
        <v>122</v>
      </c>
      <c r="L15" s="49">
        <v>19956</v>
      </c>
      <c r="M15" s="49">
        <v>4108</v>
      </c>
      <c r="N15" s="195" t="s">
        <v>626</v>
      </c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522"/>
      <c r="AC15" s="317"/>
      <c r="AD15" s="317"/>
      <c r="AE15" s="317"/>
      <c r="AF15" s="317"/>
      <c r="AG15" s="317"/>
      <c r="AH15" s="317"/>
      <c r="AI15" s="317"/>
      <c r="AJ15" s="317"/>
      <c r="AK15" s="317"/>
    </row>
    <row r="16" spans="1:37" ht="20.100000000000001" customHeight="1">
      <c r="A16" s="196" t="s">
        <v>627</v>
      </c>
      <c r="B16" s="52">
        <v>1171</v>
      </c>
      <c r="C16" s="52">
        <v>1517</v>
      </c>
      <c r="D16" s="52">
        <v>10243</v>
      </c>
      <c r="E16" s="52">
        <v>34585</v>
      </c>
      <c r="F16" s="52">
        <v>37833</v>
      </c>
      <c r="G16" s="52">
        <v>58979</v>
      </c>
      <c r="H16" s="52">
        <v>10299</v>
      </c>
      <c r="I16" s="52">
        <v>6024</v>
      </c>
      <c r="J16" s="52">
        <v>9918</v>
      </c>
      <c r="K16" s="52">
        <v>4313</v>
      </c>
      <c r="L16" s="52">
        <v>69464</v>
      </c>
      <c r="M16" s="52">
        <v>105418</v>
      </c>
      <c r="N16" s="197" t="s">
        <v>628</v>
      </c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522"/>
      <c r="AC16" s="317"/>
      <c r="AD16" s="317"/>
      <c r="AE16" s="317"/>
      <c r="AF16" s="317"/>
      <c r="AG16" s="317"/>
      <c r="AH16" s="317"/>
      <c r="AI16" s="317"/>
      <c r="AJ16" s="317"/>
      <c r="AK16" s="317"/>
    </row>
    <row r="17" spans="1:37" ht="20.100000000000001" customHeight="1">
      <c r="A17" s="194" t="s">
        <v>629</v>
      </c>
      <c r="B17" s="49">
        <v>1538</v>
      </c>
      <c r="C17" s="49">
        <v>489</v>
      </c>
      <c r="D17" s="49">
        <v>12265</v>
      </c>
      <c r="E17" s="49">
        <v>2734</v>
      </c>
      <c r="F17" s="49">
        <v>12010</v>
      </c>
      <c r="G17" s="49">
        <v>4245</v>
      </c>
      <c r="H17" s="49">
        <v>812</v>
      </c>
      <c r="I17" s="49">
        <v>212</v>
      </c>
      <c r="J17" s="49">
        <v>239</v>
      </c>
      <c r="K17" s="49">
        <v>80</v>
      </c>
      <c r="L17" s="49">
        <v>26864</v>
      </c>
      <c r="M17" s="49">
        <v>7760</v>
      </c>
      <c r="N17" s="195" t="s">
        <v>630</v>
      </c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522"/>
      <c r="AC17" s="317"/>
      <c r="AD17" s="317"/>
      <c r="AE17" s="317"/>
      <c r="AF17" s="317"/>
      <c r="AG17" s="317"/>
      <c r="AH17" s="317"/>
      <c r="AI17" s="317"/>
      <c r="AJ17" s="317"/>
      <c r="AK17" s="317"/>
    </row>
    <row r="18" spans="1:37" s="127" customFormat="1" ht="20.100000000000001" customHeight="1" thickBot="1">
      <c r="A18" s="138" t="s">
        <v>214</v>
      </c>
      <c r="B18" s="139">
        <v>756067</v>
      </c>
      <c r="C18" s="139">
        <v>313262</v>
      </c>
      <c r="D18" s="139">
        <v>227873</v>
      </c>
      <c r="E18" s="139">
        <v>88460</v>
      </c>
      <c r="F18" s="139">
        <v>497409</v>
      </c>
      <c r="G18" s="139">
        <v>252638</v>
      </c>
      <c r="H18" s="139">
        <v>48524</v>
      </c>
      <c r="I18" s="139">
        <v>18166</v>
      </c>
      <c r="J18" s="139">
        <v>23649</v>
      </c>
      <c r="K18" s="139">
        <v>9158</v>
      </c>
      <c r="L18" s="139">
        <v>1553522</v>
      </c>
      <c r="M18" s="139">
        <v>681684</v>
      </c>
      <c r="N18" s="140" t="s">
        <v>111</v>
      </c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522"/>
      <c r="AC18" s="328"/>
      <c r="AD18" s="328"/>
      <c r="AE18" s="328"/>
      <c r="AF18" s="328"/>
      <c r="AG18" s="328"/>
      <c r="AH18" s="328"/>
      <c r="AI18" s="328"/>
      <c r="AJ18" s="328"/>
      <c r="AK18" s="328"/>
    </row>
    <row r="19" spans="1:37" ht="20.100000000000001" customHeight="1"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36"/>
      <c r="AC19" s="317"/>
      <c r="AD19" s="317"/>
      <c r="AE19" s="317"/>
      <c r="AF19" s="317"/>
      <c r="AG19" s="317"/>
      <c r="AH19" s="317"/>
      <c r="AI19" s="317"/>
      <c r="AJ19" s="317"/>
      <c r="AK19" s="317"/>
    </row>
    <row r="20" spans="1:37" ht="20.100000000000001" customHeight="1"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36"/>
      <c r="AC20" s="317"/>
      <c r="AD20" s="317"/>
      <c r="AE20" s="317"/>
      <c r="AF20" s="317"/>
      <c r="AG20" s="317"/>
      <c r="AH20" s="317"/>
      <c r="AI20" s="317"/>
      <c r="AJ20" s="317"/>
      <c r="AK20" s="317"/>
    </row>
    <row r="21" spans="1:37" ht="20.100000000000001" customHeight="1"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36"/>
      <c r="AC21" s="317"/>
      <c r="AD21" s="317"/>
      <c r="AE21" s="317"/>
      <c r="AF21" s="317"/>
      <c r="AG21" s="317"/>
      <c r="AH21" s="317"/>
      <c r="AI21" s="317"/>
      <c r="AJ21" s="317"/>
      <c r="AK21" s="317"/>
    </row>
    <row r="22" spans="1:37" ht="20.100000000000001" customHeight="1"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36"/>
      <c r="AC22" s="317"/>
      <c r="AD22" s="317"/>
      <c r="AE22" s="317"/>
      <c r="AF22" s="317"/>
      <c r="AG22" s="317"/>
      <c r="AH22" s="317"/>
      <c r="AI22" s="317"/>
      <c r="AJ22" s="317"/>
      <c r="AK22" s="317"/>
    </row>
    <row r="23" spans="1:37" ht="20.100000000000001" customHeight="1"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36"/>
      <c r="AC23" s="317"/>
      <c r="AD23" s="317"/>
      <c r="AE23" s="317"/>
      <c r="AF23" s="317"/>
      <c r="AG23" s="317"/>
      <c r="AH23" s="317"/>
      <c r="AI23" s="317"/>
      <c r="AJ23" s="317"/>
      <c r="AK23" s="317"/>
    </row>
    <row r="24" spans="1:37" ht="20.100000000000001" customHeight="1"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36"/>
      <c r="AC24" s="317"/>
      <c r="AD24" s="317"/>
      <c r="AE24" s="317"/>
      <c r="AF24" s="317"/>
      <c r="AG24" s="317"/>
      <c r="AH24" s="317"/>
      <c r="AI24" s="317"/>
      <c r="AJ24" s="317"/>
      <c r="AK24" s="317"/>
    </row>
    <row r="25" spans="1:37" ht="20.100000000000001" customHeight="1"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36"/>
      <c r="AC25" s="317"/>
      <c r="AD25" s="317"/>
      <c r="AE25" s="317"/>
      <c r="AF25" s="317"/>
      <c r="AG25" s="317"/>
      <c r="AH25" s="317"/>
      <c r="AI25" s="317"/>
      <c r="AJ25" s="317"/>
      <c r="AK25" s="317"/>
    </row>
    <row r="26" spans="1:37" ht="20.100000000000001" customHeight="1"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36"/>
      <c r="AC26" s="317"/>
      <c r="AD26" s="317"/>
      <c r="AE26" s="317"/>
      <c r="AF26" s="317"/>
      <c r="AG26" s="317"/>
      <c r="AH26" s="317"/>
      <c r="AI26" s="317"/>
      <c r="AJ26" s="317"/>
      <c r="AK26" s="317"/>
    </row>
  </sheetData>
  <mergeCells count="14">
    <mergeCell ref="J6:K6"/>
    <mergeCell ref="L6:M6"/>
    <mergeCell ref="A7:A8"/>
    <mergeCell ref="N7:N8"/>
    <mergeCell ref="AB1:AB18"/>
    <mergeCell ref="B2:N2"/>
    <mergeCell ref="B3:N3"/>
    <mergeCell ref="A5:A6"/>
    <mergeCell ref="B5:M5"/>
    <mergeCell ref="N5:N6"/>
    <mergeCell ref="B6:C6"/>
    <mergeCell ref="D6:E6"/>
    <mergeCell ref="F6:G6"/>
    <mergeCell ref="H6:I6"/>
  </mergeCells>
  <printOptions horizontalCentered="1"/>
  <pageMargins left="0.19685039370078741" right="0" top="0.59055118110236227" bottom="0" header="0" footer="0.19685039370078741"/>
  <pageSetup paperSize="9" scale="65" fitToHeight="0" orientation="landscape" horizontalDpi="300" verticalDpi="300" r:id="rId1"/>
  <headerFooter alignWithMargins="0"/>
  <colBreaks count="1" manualBreakCount="1">
    <brk id="28" max="1048575" man="1"/>
  </colBreaks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rightToLeft="1" tabSelected="1" topLeftCell="A7" zoomScale="85" zoomScaleNormal="85" workbookViewId="0">
      <selection activeCell="A32" sqref="A32:XFD34"/>
    </sheetView>
  </sheetViews>
  <sheetFormatPr defaultRowHeight="20.100000000000001" customHeight="1"/>
  <cols>
    <col min="1" max="1" width="10.75" customWidth="1"/>
    <col min="2" max="2" width="85.75" customWidth="1"/>
    <col min="3" max="3" width="88.625" customWidth="1"/>
    <col min="4" max="4" width="8.625" customWidth="1"/>
  </cols>
  <sheetData>
    <row r="1" spans="1:5" ht="20.100000000000001" customHeight="1">
      <c r="A1" s="338"/>
    </row>
    <row r="2" spans="1:5" ht="30" customHeight="1">
      <c r="A2" s="338"/>
      <c r="C2" s="339" t="s">
        <v>6</v>
      </c>
      <c r="D2" s="339"/>
      <c r="E2" s="5" t="s">
        <v>95</v>
      </c>
    </row>
    <row r="3" spans="1:5" ht="20.100000000000001" customHeight="1" thickBot="1">
      <c r="A3" s="527"/>
      <c r="B3" s="527"/>
    </row>
    <row r="4" spans="1:5" ht="64.5" customHeight="1">
      <c r="A4" s="340" t="s">
        <v>1</v>
      </c>
      <c r="B4" s="341" t="s">
        <v>2</v>
      </c>
      <c r="C4" s="341" t="s">
        <v>9</v>
      </c>
      <c r="D4" s="342" t="s">
        <v>10</v>
      </c>
    </row>
    <row r="5" spans="1:5" ht="20.100000000000001" customHeight="1">
      <c r="A5" s="343" t="s">
        <v>635</v>
      </c>
      <c r="B5" s="344" t="s">
        <v>636</v>
      </c>
      <c r="C5" s="345" t="s">
        <v>637</v>
      </c>
      <c r="D5" s="346" t="s">
        <v>635</v>
      </c>
    </row>
    <row r="6" spans="1:5" ht="20.100000000000001" customHeight="1">
      <c r="A6" s="347" t="s">
        <v>638</v>
      </c>
      <c r="B6" s="348" t="s">
        <v>639</v>
      </c>
      <c r="C6" s="349" t="s">
        <v>640</v>
      </c>
      <c r="D6" s="350" t="s">
        <v>638</v>
      </c>
    </row>
    <row r="7" spans="1:5" ht="20.100000000000001" customHeight="1">
      <c r="A7" s="343" t="s">
        <v>641</v>
      </c>
      <c r="B7" s="344" t="s">
        <v>642</v>
      </c>
      <c r="C7" s="345" t="s">
        <v>643</v>
      </c>
      <c r="D7" s="346" t="s">
        <v>641</v>
      </c>
    </row>
    <row r="8" spans="1:5" ht="20.100000000000001" customHeight="1">
      <c r="A8" s="347" t="s">
        <v>644</v>
      </c>
      <c r="B8" s="348" t="s">
        <v>645</v>
      </c>
      <c r="C8" s="349" t="s">
        <v>646</v>
      </c>
      <c r="D8" s="350" t="s">
        <v>644</v>
      </c>
    </row>
    <row r="9" spans="1:5" ht="20.100000000000001" customHeight="1">
      <c r="A9" s="343" t="s">
        <v>647</v>
      </c>
      <c r="B9" s="344" t="s">
        <v>648</v>
      </c>
      <c r="C9" s="345" t="s">
        <v>649</v>
      </c>
      <c r="D9" s="346" t="s">
        <v>647</v>
      </c>
    </row>
    <row r="10" spans="1:5" ht="20.100000000000001" customHeight="1">
      <c r="A10" s="347" t="s">
        <v>650</v>
      </c>
      <c r="B10" s="348" t="s">
        <v>651</v>
      </c>
      <c r="C10" s="349" t="s">
        <v>652</v>
      </c>
      <c r="D10" s="350" t="s">
        <v>650</v>
      </c>
    </row>
    <row r="11" spans="1:5" ht="20.100000000000001" customHeight="1">
      <c r="A11" s="343" t="s">
        <v>653</v>
      </c>
      <c r="B11" s="344" t="s">
        <v>654</v>
      </c>
      <c r="C11" s="345" t="s">
        <v>655</v>
      </c>
      <c r="D11" s="346" t="s">
        <v>653</v>
      </c>
    </row>
    <row r="12" spans="1:5" ht="20.100000000000001" customHeight="1">
      <c r="A12" s="347" t="s">
        <v>656</v>
      </c>
      <c r="B12" s="348" t="s">
        <v>657</v>
      </c>
      <c r="C12" s="349" t="s">
        <v>658</v>
      </c>
      <c r="D12" s="350" t="s">
        <v>656</v>
      </c>
    </row>
    <row r="13" spans="1:5" ht="20.100000000000001" customHeight="1">
      <c r="A13" s="343" t="s">
        <v>659</v>
      </c>
      <c r="B13" s="344" t="s">
        <v>660</v>
      </c>
      <c r="C13" s="345" t="s">
        <v>661</v>
      </c>
      <c r="D13" s="346" t="s">
        <v>659</v>
      </c>
    </row>
    <row r="14" spans="1:5" ht="20.100000000000001" customHeight="1">
      <c r="A14" s="347" t="s">
        <v>662</v>
      </c>
      <c r="B14" s="348" t="s">
        <v>663</v>
      </c>
      <c r="C14" s="349" t="s">
        <v>664</v>
      </c>
      <c r="D14" s="350" t="s">
        <v>662</v>
      </c>
    </row>
    <row r="15" spans="1:5" ht="20.100000000000001" customHeight="1">
      <c r="A15" s="343" t="s">
        <v>665</v>
      </c>
      <c r="B15" s="344" t="s">
        <v>666</v>
      </c>
      <c r="C15" s="345" t="s">
        <v>667</v>
      </c>
      <c r="D15" s="346" t="s">
        <v>665</v>
      </c>
    </row>
    <row r="16" spans="1:5" ht="20.100000000000001" customHeight="1">
      <c r="A16" s="347" t="s">
        <v>668</v>
      </c>
      <c r="B16" s="348" t="s">
        <v>669</v>
      </c>
      <c r="C16" s="349" t="s">
        <v>664</v>
      </c>
      <c r="D16" s="350" t="s">
        <v>668</v>
      </c>
    </row>
    <row r="17" spans="1:4" ht="20.100000000000001" customHeight="1">
      <c r="A17" s="343" t="s">
        <v>670</v>
      </c>
      <c r="B17" s="344" t="s">
        <v>671</v>
      </c>
      <c r="C17" s="345" t="s">
        <v>672</v>
      </c>
      <c r="D17" s="346" t="s">
        <v>670</v>
      </c>
    </row>
    <row r="18" spans="1:4" ht="20.100000000000001" customHeight="1">
      <c r="A18" s="347" t="s">
        <v>673</v>
      </c>
      <c r="B18" s="348" t="s">
        <v>674</v>
      </c>
      <c r="C18" s="349" t="s">
        <v>675</v>
      </c>
      <c r="D18" s="350" t="s">
        <v>673</v>
      </c>
    </row>
    <row r="19" spans="1:4" ht="20.100000000000001" customHeight="1">
      <c r="A19" s="343" t="s">
        <v>676</v>
      </c>
      <c r="B19" s="344" t="s">
        <v>677</v>
      </c>
      <c r="C19" s="345" t="s">
        <v>678</v>
      </c>
      <c r="D19" s="346" t="s">
        <v>676</v>
      </c>
    </row>
    <row r="20" spans="1:4" ht="20.100000000000001" customHeight="1">
      <c r="A20" s="347" t="s">
        <v>679</v>
      </c>
      <c r="B20" s="348" t="s">
        <v>680</v>
      </c>
      <c r="C20" s="349" t="s">
        <v>681</v>
      </c>
      <c r="D20" s="350" t="s">
        <v>679</v>
      </c>
    </row>
    <row r="21" spans="1:4" ht="20.100000000000001" customHeight="1">
      <c r="A21" s="343" t="s">
        <v>682</v>
      </c>
      <c r="B21" s="344" t="s">
        <v>683</v>
      </c>
      <c r="C21" s="345" t="s">
        <v>681</v>
      </c>
      <c r="D21" s="346" t="s">
        <v>682</v>
      </c>
    </row>
    <row r="22" spans="1:4" ht="20.100000000000001" customHeight="1">
      <c r="A22" s="347" t="s">
        <v>684</v>
      </c>
      <c r="B22" s="348" t="s">
        <v>685</v>
      </c>
      <c r="C22" s="349" t="s">
        <v>686</v>
      </c>
      <c r="D22" s="350" t="s">
        <v>684</v>
      </c>
    </row>
    <row r="23" spans="1:4" ht="20.100000000000001" customHeight="1">
      <c r="A23" s="343" t="s">
        <v>687</v>
      </c>
      <c r="B23" s="344" t="s">
        <v>688</v>
      </c>
      <c r="C23" s="345" t="s">
        <v>689</v>
      </c>
      <c r="D23" s="346" t="s">
        <v>687</v>
      </c>
    </row>
    <row r="24" spans="1:4" ht="20.100000000000001" customHeight="1">
      <c r="A24" s="347" t="s">
        <v>690</v>
      </c>
      <c r="B24" s="348" t="s">
        <v>691</v>
      </c>
      <c r="C24" s="349" t="s">
        <v>692</v>
      </c>
      <c r="D24" s="350" t="s">
        <v>690</v>
      </c>
    </row>
    <row r="25" spans="1:4" ht="20.100000000000001" customHeight="1">
      <c r="A25" s="343" t="s">
        <v>693</v>
      </c>
      <c r="B25" s="344" t="s">
        <v>694</v>
      </c>
      <c r="C25" s="345" t="s">
        <v>695</v>
      </c>
      <c r="D25" s="346" t="s">
        <v>693</v>
      </c>
    </row>
    <row r="26" spans="1:4" ht="20.100000000000001" customHeight="1">
      <c r="A26" s="347" t="s">
        <v>696</v>
      </c>
      <c r="B26" s="348" t="s">
        <v>697</v>
      </c>
      <c r="C26" s="349" t="s">
        <v>698</v>
      </c>
      <c r="D26" s="350" t="s">
        <v>696</v>
      </c>
    </row>
    <row r="27" spans="1:4" ht="20.100000000000001" customHeight="1">
      <c r="A27" s="343" t="s">
        <v>699</v>
      </c>
      <c r="B27" s="344" t="s">
        <v>700</v>
      </c>
      <c r="C27" s="345" t="s">
        <v>701</v>
      </c>
      <c r="D27" s="346" t="s">
        <v>699</v>
      </c>
    </row>
    <row r="28" spans="1:4" ht="20.100000000000001" customHeight="1">
      <c r="A28" s="347" t="s">
        <v>702</v>
      </c>
      <c r="B28" s="348" t="s">
        <v>703</v>
      </c>
      <c r="C28" s="349" t="s">
        <v>704</v>
      </c>
      <c r="D28" s="350" t="s">
        <v>702</v>
      </c>
    </row>
    <row r="29" spans="1:4" ht="20.100000000000001" customHeight="1">
      <c r="A29" s="343" t="s">
        <v>705</v>
      </c>
      <c r="B29" s="344" t="s">
        <v>706</v>
      </c>
      <c r="C29" s="345" t="s">
        <v>707</v>
      </c>
      <c r="D29" s="346" t="s">
        <v>705</v>
      </c>
    </row>
    <row r="30" spans="1:4" ht="20.100000000000001" customHeight="1">
      <c r="A30" s="347" t="s">
        <v>708</v>
      </c>
      <c r="B30" s="348" t="s">
        <v>709</v>
      </c>
      <c r="C30" s="349" t="s">
        <v>689</v>
      </c>
      <c r="D30" s="350" t="s">
        <v>708</v>
      </c>
    </row>
    <row r="31" spans="1:4" ht="20.100000000000001" customHeight="1">
      <c r="A31" s="343" t="s">
        <v>710</v>
      </c>
      <c r="B31" s="344" t="s">
        <v>711</v>
      </c>
      <c r="C31" s="345" t="s">
        <v>698</v>
      </c>
      <c r="D31" s="346" t="s">
        <v>710</v>
      </c>
    </row>
    <row r="32" spans="1:4" ht="20.100000000000001" customHeight="1">
      <c r="A32" s="343" t="s">
        <v>712</v>
      </c>
      <c r="B32" s="344" t="s">
        <v>713</v>
      </c>
      <c r="C32" s="345" t="s">
        <v>714</v>
      </c>
      <c r="D32" s="346" t="s">
        <v>712</v>
      </c>
    </row>
    <row r="33" spans="1:4" ht="20.100000000000001" customHeight="1">
      <c r="A33" s="347" t="s">
        <v>715</v>
      </c>
      <c r="B33" s="348" t="s">
        <v>716</v>
      </c>
      <c r="C33" s="349" t="s">
        <v>717</v>
      </c>
      <c r="D33" s="350" t="s">
        <v>715</v>
      </c>
    </row>
    <row r="34" spans="1:4" ht="20.100000000000001" customHeight="1" thickBot="1">
      <c r="A34" s="351" t="s">
        <v>718</v>
      </c>
      <c r="B34" s="352" t="s">
        <v>719</v>
      </c>
      <c r="C34" s="353" t="s">
        <v>720</v>
      </c>
      <c r="D34" s="354" t="s">
        <v>718</v>
      </c>
    </row>
  </sheetData>
  <mergeCells count="1">
    <mergeCell ref="A3:B3"/>
  </mergeCells>
  <hyperlinks>
    <hyperlink ref="B5:C5" location="'1-13'!A1" display="السكان( 15 سنة فاكثر) حسب الحالة الزواجية والجنس والحالة التعليمية"/>
    <hyperlink ref="B6:C6" location="'2-13'!A1" display="السكان السعوديون ( 15 سنة فاكثر) حسب الحالة الزواجية والجنس والحالة التعليمية"/>
    <hyperlink ref="B7:C7" location="'3-13'!A1" display="السكان غير السعوديون( 15 سنة فاكثر) حسب الحالة الزواجية والجنس والحالة التعليمية"/>
    <hyperlink ref="B8:C8" location="'1-14'!A1" display="السكان (15 سنة فأكثر) حسب الجنس والمحافظة والعلاقة بقوة العمل "/>
    <hyperlink ref="B9:C9" location="'2-14'!A1" display="السكان السعوديون (15 سنة فأكثر) حسب الجنس والمحافظة والعلاقة بقوة العمل "/>
    <hyperlink ref="B10:C10" location="'3-14'!A1" display="السكان غير السعوديون (15 سنة فأكثر) حسب الجنس والمحافظة والعلاقة بقوة العمل "/>
    <hyperlink ref="B11:C11" location="'1-15'!A1" display="السكان  المشتغلون (15 سنة فأكثر) حسب الجنس وفئات العمر والحالة العملية "/>
    <hyperlink ref="B12:C12" location="'2-15'!A1" display="السكان السعوديون المشتغلون (15 سنة فأكثر) حسب الجنس وفئات العمر والحالة العملية "/>
    <hyperlink ref="B13:C13" location="'3-15'!A1" display="السكان غير السعوديون المشتغلون (15 سنة فأكثر) حسب الجنس وفئات العمر والحالة العملية "/>
    <hyperlink ref="B14:C14" location="'1-16'!A1" display="السكان  المشتغلون (15 سنة فأكثر) حسب الجنس والحالة التعليمية والحالة العملية"/>
    <hyperlink ref="B15:C15" location="'2-16'!A1" display="السكان السعوديون المشتغلون (15 سنة فأكثر) حسب الجنس والحالة التعليمية والحالة العملية"/>
    <hyperlink ref="B16:C16" location="'3-16'!A1" display="السكان غير السعوديون المشتغلون (15 سنة فأكثر) حسب الجنس والحالة التعليمية والحالة العملية"/>
    <hyperlink ref="B17:C17" location="'1-17'!A1" display="السكان المشتغلون( 15 سنة فاكثر) حسب المنطقة الادارية والجنس والحالة العملية"/>
    <hyperlink ref="B18:C18" location="'2-17'!A1" display="السكان السعوديون المشتغلون( 15 سنة فاكثر) حسب المنطقة الادارية والجنس والحالة العملية"/>
    <hyperlink ref="B19:C19" location="'3-17'!A1" display="السكان غير السعوديون المشتغلون( 15 سنة فاكثر) حسب المنطقة الادارية والجنس والحالة العملية"/>
    <hyperlink ref="B20:C20" location="'1-22'!A1" display="السكان  المشتغلون  (15 سنة فأكثر) حسب أقسام الأنشطة الاقتصادية الرئيسة وفئات العمر "/>
    <hyperlink ref="B21:C21" location="'2-22'!A1" display="السكان الذكور المشتغلون (15 سنة فأكثر) حسب أقسام الأنشطة الاقتصادية الرئيسة وفئات العمر"/>
    <hyperlink ref="B22:C22" location="'3-22'!A1" display="السكان الاناث المشتغلون (15 سنة فأكثر) حسب أقسام الأنشطة الاقتصادية الرئيسة وفئات العمر "/>
    <hyperlink ref="B23:C23" location="'4-22'!A1" display="السكان السعوديون المشتغلون (15 سنة فأكثر) حسب أقسام الأنشطة الاقتصادية الرئيسة وفئات العمر "/>
    <hyperlink ref="B24:C24" location="'5-22'!A1" display="السكان السعوديون الذكور المشتغلون (15 سنة فأكثر) حسب أقسام الأنشطة الاقتصادية الرئيسة وفئات العمر "/>
    <hyperlink ref="B25:C25" location="'6-22'!A1" display="السكان السعوديون الاناث المشتغلون (15 سنة فأكثر) حسب أقسام الأنشطة الاقتصادية الرئيسة وفئات العمر "/>
    <hyperlink ref="B26:C26" location="'7-22'!A1" display="السكان غير السعوديون  المشتغلون (15 سنة فأكثر) حسب أقسام الأنشطة الاقتصادية الرئيسة وفئات العمر"/>
    <hyperlink ref="B27:C27" location="'8-22'!A1" display="السكان غير السعوديون الذكور المشتغلون (15 سنة فأكثر) حسب أقسام الأنشطة الاقتصادية الرئيسة وفئات العمر"/>
    <hyperlink ref="B28:C28" location="'9-22'!A1" display="السكان غير السعوديون الاناث المشتغلون (15 سنة فأكثر) حسب أقسام الأنشطة الاقتصادية الرئيسة وفئات العمر"/>
    <hyperlink ref="B29:C29" location="'1-23'!A1" display="السكان  المشتغلون (15 سنة فأكثر) حسب أقسام الأنشطة الاقتصادية الرئيسة والحالة العملية "/>
    <hyperlink ref="B30:C30" location="'2-23'!A1" display="السكان السعوديون المشتغلون (15 سنة فأكثر) حسب أقسام الأنشطة الاقتصادية الرئيسة والحالة العملية "/>
    <hyperlink ref="B31:C31" location="'3-23'!A1" display="السكان غير السعوديون المشتغلون (15 سنة فأكثر) حسب أقسام الأنشطة الاقتصادية الرئيسة والحالة العملية "/>
    <hyperlink ref="B32:C32" location="'1-25'!A1" display="السكان المشتغلون( 15 سنة فاكثر) حسب الحالة الزواجية والحالة التعليمية والحالة العملية"/>
    <hyperlink ref="B33:C33" location="'2-25'!A1" display="السكان السعوديون المشتغلون( 15 سنة فاكثر) حسب الحالة الزواجية والحالة التعليمية والحالة العملية"/>
    <hyperlink ref="B34:C34" location="'3-25'!A1" display="السكان غير السعوديون المشتغلون( 15 سنة فاكثر) حسب الحالة الزواجية والحالة التعليمية والحالة العملية"/>
    <hyperlink ref="E2" location="'الفهرس الشامل'!A1" display="R"/>
  </hyperlinks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rightToLeft="1" topLeftCell="A4" workbookViewId="0">
      <selection activeCell="C5" sqref="C5:G5"/>
    </sheetView>
  </sheetViews>
  <sheetFormatPr defaultRowHeight="20.100000000000001" customHeight="1"/>
  <cols>
    <col min="1" max="1" width="5.875" style="355" customWidth="1"/>
    <col min="2" max="13" width="11.125" style="355" customWidth="1"/>
    <col min="14" max="14" width="5.875" style="355" customWidth="1"/>
    <col min="15" max="256" width="9" style="355"/>
    <col min="257" max="257" width="5.875" style="355" customWidth="1"/>
    <col min="258" max="269" width="11.125" style="355" customWidth="1"/>
    <col min="270" max="270" width="5.875" style="355" customWidth="1"/>
    <col min="271" max="512" width="9" style="355"/>
    <col min="513" max="513" width="5.875" style="355" customWidth="1"/>
    <col min="514" max="525" width="11.125" style="355" customWidth="1"/>
    <col min="526" max="526" width="5.875" style="355" customWidth="1"/>
    <col min="527" max="768" width="9" style="355"/>
    <col min="769" max="769" width="5.875" style="355" customWidth="1"/>
    <col min="770" max="781" width="11.125" style="355" customWidth="1"/>
    <col min="782" max="782" width="5.875" style="355" customWidth="1"/>
    <col min="783" max="1024" width="9" style="355"/>
    <col min="1025" max="1025" width="5.875" style="355" customWidth="1"/>
    <col min="1026" max="1037" width="11.125" style="355" customWidth="1"/>
    <col min="1038" max="1038" width="5.875" style="355" customWidth="1"/>
    <col min="1039" max="1280" width="9" style="355"/>
    <col min="1281" max="1281" width="5.875" style="355" customWidth="1"/>
    <col min="1282" max="1293" width="11.125" style="355" customWidth="1"/>
    <col min="1294" max="1294" width="5.875" style="355" customWidth="1"/>
    <col min="1295" max="1536" width="9" style="355"/>
    <col min="1537" max="1537" width="5.875" style="355" customWidth="1"/>
    <col min="1538" max="1549" width="11.125" style="355" customWidth="1"/>
    <col min="1550" max="1550" width="5.875" style="355" customWidth="1"/>
    <col min="1551" max="1792" width="9" style="355"/>
    <col min="1793" max="1793" width="5.875" style="355" customWidth="1"/>
    <col min="1794" max="1805" width="11.125" style="355" customWidth="1"/>
    <col min="1806" max="1806" width="5.875" style="355" customWidth="1"/>
    <col min="1807" max="2048" width="9" style="355"/>
    <col min="2049" max="2049" width="5.875" style="355" customWidth="1"/>
    <col min="2050" max="2061" width="11.125" style="355" customWidth="1"/>
    <col min="2062" max="2062" width="5.875" style="355" customWidth="1"/>
    <col min="2063" max="2304" width="9" style="355"/>
    <col min="2305" max="2305" width="5.875" style="355" customWidth="1"/>
    <col min="2306" max="2317" width="11.125" style="355" customWidth="1"/>
    <col min="2318" max="2318" width="5.875" style="355" customWidth="1"/>
    <col min="2319" max="2560" width="9" style="355"/>
    <col min="2561" max="2561" width="5.875" style="355" customWidth="1"/>
    <col min="2562" max="2573" width="11.125" style="355" customWidth="1"/>
    <col min="2574" max="2574" width="5.875" style="355" customWidth="1"/>
    <col min="2575" max="2816" width="9" style="355"/>
    <col min="2817" max="2817" width="5.875" style="355" customWidth="1"/>
    <col min="2818" max="2829" width="11.125" style="355" customWidth="1"/>
    <col min="2830" max="2830" width="5.875" style="355" customWidth="1"/>
    <col min="2831" max="3072" width="9" style="355"/>
    <col min="3073" max="3073" width="5.875" style="355" customWidth="1"/>
    <col min="3074" max="3085" width="11.125" style="355" customWidth="1"/>
    <col min="3086" max="3086" width="5.875" style="355" customWidth="1"/>
    <col min="3087" max="3328" width="9" style="355"/>
    <col min="3329" max="3329" width="5.875" style="355" customWidth="1"/>
    <col min="3330" max="3341" width="11.125" style="355" customWidth="1"/>
    <col min="3342" max="3342" width="5.875" style="355" customWidth="1"/>
    <col min="3343" max="3584" width="9" style="355"/>
    <col min="3585" max="3585" width="5.875" style="355" customWidth="1"/>
    <col min="3586" max="3597" width="11.125" style="355" customWidth="1"/>
    <col min="3598" max="3598" width="5.875" style="355" customWidth="1"/>
    <col min="3599" max="3840" width="9" style="355"/>
    <col min="3841" max="3841" width="5.875" style="355" customWidth="1"/>
    <col min="3842" max="3853" width="11.125" style="355" customWidth="1"/>
    <col min="3854" max="3854" width="5.875" style="355" customWidth="1"/>
    <col min="3855" max="4096" width="9" style="355"/>
    <col min="4097" max="4097" width="5.875" style="355" customWidth="1"/>
    <col min="4098" max="4109" width="11.125" style="355" customWidth="1"/>
    <col min="4110" max="4110" width="5.875" style="355" customWidth="1"/>
    <col min="4111" max="4352" width="9" style="355"/>
    <col min="4353" max="4353" width="5.875" style="355" customWidth="1"/>
    <col min="4354" max="4365" width="11.125" style="355" customWidth="1"/>
    <col min="4366" max="4366" width="5.875" style="355" customWidth="1"/>
    <col min="4367" max="4608" width="9" style="355"/>
    <col min="4609" max="4609" width="5.875" style="355" customWidth="1"/>
    <col min="4610" max="4621" width="11.125" style="355" customWidth="1"/>
    <col min="4622" max="4622" width="5.875" style="355" customWidth="1"/>
    <col min="4623" max="4864" width="9" style="355"/>
    <col min="4865" max="4865" width="5.875" style="355" customWidth="1"/>
    <col min="4866" max="4877" width="11.125" style="355" customWidth="1"/>
    <col min="4878" max="4878" width="5.875" style="355" customWidth="1"/>
    <col min="4879" max="5120" width="9" style="355"/>
    <col min="5121" max="5121" width="5.875" style="355" customWidth="1"/>
    <col min="5122" max="5133" width="11.125" style="355" customWidth="1"/>
    <col min="5134" max="5134" width="5.875" style="355" customWidth="1"/>
    <col min="5135" max="5376" width="9" style="355"/>
    <col min="5377" max="5377" width="5.875" style="355" customWidth="1"/>
    <col min="5378" max="5389" width="11.125" style="355" customWidth="1"/>
    <col min="5390" max="5390" width="5.875" style="355" customWidth="1"/>
    <col min="5391" max="5632" width="9" style="355"/>
    <col min="5633" max="5633" width="5.875" style="355" customWidth="1"/>
    <col min="5634" max="5645" width="11.125" style="355" customWidth="1"/>
    <col min="5646" max="5646" width="5.875" style="355" customWidth="1"/>
    <col min="5647" max="5888" width="9" style="355"/>
    <col min="5889" max="5889" width="5.875" style="355" customWidth="1"/>
    <col min="5890" max="5901" width="11.125" style="355" customWidth="1"/>
    <col min="5902" max="5902" width="5.875" style="355" customWidth="1"/>
    <col min="5903" max="6144" width="9" style="355"/>
    <col min="6145" max="6145" width="5.875" style="355" customWidth="1"/>
    <col min="6146" max="6157" width="11.125" style="355" customWidth="1"/>
    <col min="6158" max="6158" width="5.875" style="355" customWidth="1"/>
    <col min="6159" max="6400" width="9" style="355"/>
    <col min="6401" max="6401" width="5.875" style="355" customWidth="1"/>
    <col min="6402" max="6413" width="11.125" style="355" customWidth="1"/>
    <col min="6414" max="6414" width="5.875" style="355" customWidth="1"/>
    <col min="6415" max="6656" width="9" style="355"/>
    <col min="6657" max="6657" width="5.875" style="355" customWidth="1"/>
    <col min="6658" max="6669" width="11.125" style="355" customWidth="1"/>
    <col min="6670" max="6670" width="5.875" style="355" customWidth="1"/>
    <col min="6671" max="6912" width="9" style="355"/>
    <col min="6913" max="6913" width="5.875" style="355" customWidth="1"/>
    <col min="6914" max="6925" width="11.125" style="355" customWidth="1"/>
    <col min="6926" max="6926" width="5.875" style="355" customWidth="1"/>
    <col min="6927" max="7168" width="9" style="355"/>
    <col min="7169" max="7169" width="5.875" style="355" customWidth="1"/>
    <col min="7170" max="7181" width="11.125" style="355" customWidth="1"/>
    <col min="7182" max="7182" width="5.875" style="355" customWidth="1"/>
    <col min="7183" max="7424" width="9" style="355"/>
    <col min="7425" max="7425" width="5.875" style="355" customWidth="1"/>
    <col min="7426" max="7437" width="11.125" style="355" customWidth="1"/>
    <col min="7438" max="7438" width="5.875" style="355" customWidth="1"/>
    <col min="7439" max="7680" width="9" style="355"/>
    <col min="7681" max="7681" width="5.875" style="355" customWidth="1"/>
    <col min="7682" max="7693" width="11.125" style="355" customWidth="1"/>
    <col min="7694" max="7694" width="5.875" style="355" customWidth="1"/>
    <col min="7695" max="7936" width="9" style="355"/>
    <col min="7937" max="7937" width="5.875" style="355" customWidth="1"/>
    <col min="7938" max="7949" width="11.125" style="355" customWidth="1"/>
    <col min="7950" max="7950" width="5.875" style="355" customWidth="1"/>
    <col min="7951" max="8192" width="9" style="355"/>
    <col min="8193" max="8193" width="5.875" style="355" customWidth="1"/>
    <col min="8194" max="8205" width="11.125" style="355" customWidth="1"/>
    <col min="8206" max="8206" width="5.875" style="355" customWidth="1"/>
    <col min="8207" max="8448" width="9" style="355"/>
    <col min="8449" max="8449" width="5.875" style="355" customWidth="1"/>
    <col min="8450" max="8461" width="11.125" style="355" customWidth="1"/>
    <col min="8462" max="8462" width="5.875" style="355" customWidth="1"/>
    <col min="8463" max="8704" width="9" style="355"/>
    <col min="8705" max="8705" width="5.875" style="355" customWidth="1"/>
    <col min="8706" max="8717" width="11.125" style="355" customWidth="1"/>
    <col min="8718" max="8718" width="5.875" style="355" customWidth="1"/>
    <col min="8719" max="8960" width="9" style="355"/>
    <col min="8961" max="8961" width="5.875" style="355" customWidth="1"/>
    <col min="8962" max="8973" width="11.125" style="355" customWidth="1"/>
    <col min="8974" max="8974" width="5.875" style="355" customWidth="1"/>
    <col min="8975" max="9216" width="9" style="355"/>
    <col min="9217" max="9217" width="5.875" style="355" customWidth="1"/>
    <col min="9218" max="9229" width="11.125" style="355" customWidth="1"/>
    <col min="9230" max="9230" width="5.875" style="355" customWidth="1"/>
    <col min="9231" max="9472" width="9" style="355"/>
    <col min="9473" max="9473" width="5.875" style="355" customWidth="1"/>
    <col min="9474" max="9485" width="11.125" style="355" customWidth="1"/>
    <col min="9486" max="9486" width="5.875" style="355" customWidth="1"/>
    <col min="9487" max="9728" width="9" style="355"/>
    <col min="9729" max="9729" width="5.875" style="355" customWidth="1"/>
    <col min="9730" max="9741" width="11.125" style="355" customWidth="1"/>
    <col min="9742" max="9742" width="5.875" style="355" customWidth="1"/>
    <col min="9743" max="9984" width="9" style="355"/>
    <col min="9985" max="9985" width="5.875" style="355" customWidth="1"/>
    <col min="9986" max="9997" width="11.125" style="355" customWidth="1"/>
    <col min="9998" max="9998" width="5.875" style="355" customWidth="1"/>
    <col min="9999" max="10240" width="9" style="355"/>
    <col min="10241" max="10241" width="5.875" style="355" customWidth="1"/>
    <col min="10242" max="10253" width="11.125" style="355" customWidth="1"/>
    <col min="10254" max="10254" width="5.875" style="355" customWidth="1"/>
    <col min="10255" max="10496" width="9" style="355"/>
    <col min="10497" max="10497" width="5.875" style="355" customWidth="1"/>
    <col min="10498" max="10509" width="11.125" style="355" customWidth="1"/>
    <col min="10510" max="10510" width="5.875" style="355" customWidth="1"/>
    <col min="10511" max="10752" width="9" style="355"/>
    <col min="10753" max="10753" width="5.875" style="355" customWidth="1"/>
    <col min="10754" max="10765" width="11.125" style="355" customWidth="1"/>
    <col min="10766" max="10766" width="5.875" style="355" customWidth="1"/>
    <col min="10767" max="11008" width="9" style="355"/>
    <col min="11009" max="11009" width="5.875" style="355" customWidth="1"/>
    <col min="11010" max="11021" width="11.125" style="355" customWidth="1"/>
    <col min="11022" max="11022" width="5.875" style="355" customWidth="1"/>
    <col min="11023" max="11264" width="9" style="355"/>
    <col min="11265" max="11265" width="5.875" style="355" customWidth="1"/>
    <col min="11266" max="11277" width="11.125" style="355" customWidth="1"/>
    <col min="11278" max="11278" width="5.875" style="355" customWidth="1"/>
    <col min="11279" max="11520" width="9" style="355"/>
    <col min="11521" max="11521" width="5.875" style="355" customWidth="1"/>
    <col min="11522" max="11533" width="11.125" style="355" customWidth="1"/>
    <col min="11534" max="11534" width="5.875" style="355" customWidth="1"/>
    <col min="11535" max="11776" width="9" style="355"/>
    <col min="11777" max="11777" width="5.875" style="355" customWidth="1"/>
    <col min="11778" max="11789" width="11.125" style="355" customWidth="1"/>
    <col min="11790" max="11790" width="5.875" style="355" customWidth="1"/>
    <col min="11791" max="12032" width="9" style="355"/>
    <col min="12033" max="12033" width="5.875" style="355" customWidth="1"/>
    <col min="12034" max="12045" width="11.125" style="355" customWidth="1"/>
    <col min="12046" max="12046" width="5.875" style="355" customWidth="1"/>
    <col min="12047" max="12288" width="9" style="355"/>
    <col min="12289" max="12289" width="5.875" style="355" customWidth="1"/>
    <col min="12290" max="12301" width="11.125" style="355" customWidth="1"/>
    <col min="12302" max="12302" width="5.875" style="355" customWidth="1"/>
    <col min="12303" max="12544" width="9" style="355"/>
    <col min="12545" max="12545" width="5.875" style="355" customWidth="1"/>
    <col min="12546" max="12557" width="11.125" style="355" customWidth="1"/>
    <col min="12558" max="12558" width="5.875" style="355" customWidth="1"/>
    <col min="12559" max="12800" width="9" style="355"/>
    <col min="12801" max="12801" width="5.875" style="355" customWidth="1"/>
    <col min="12802" max="12813" width="11.125" style="355" customWidth="1"/>
    <col min="12814" max="12814" width="5.875" style="355" customWidth="1"/>
    <col min="12815" max="13056" width="9" style="355"/>
    <col min="13057" max="13057" width="5.875" style="355" customWidth="1"/>
    <col min="13058" max="13069" width="11.125" style="355" customWidth="1"/>
    <col min="13070" max="13070" width="5.875" style="355" customWidth="1"/>
    <col min="13071" max="13312" width="9" style="355"/>
    <col min="13313" max="13313" width="5.875" style="355" customWidth="1"/>
    <col min="13314" max="13325" width="11.125" style="355" customWidth="1"/>
    <col min="13326" max="13326" width="5.875" style="355" customWidth="1"/>
    <col min="13327" max="13568" width="9" style="355"/>
    <col min="13569" max="13569" width="5.875" style="355" customWidth="1"/>
    <col min="13570" max="13581" width="11.125" style="355" customWidth="1"/>
    <col min="13582" max="13582" width="5.875" style="355" customWidth="1"/>
    <col min="13583" max="13824" width="9" style="355"/>
    <col min="13825" max="13825" width="5.875" style="355" customWidth="1"/>
    <col min="13826" max="13837" width="11.125" style="355" customWidth="1"/>
    <col min="13838" max="13838" width="5.875" style="355" customWidth="1"/>
    <col min="13839" max="14080" width="9" style="355"/>
    <col min="14081" max="14081" width="5.875" style="355" customWidth="1"/>
    <col min="14082" max="14093" width="11.125" style="355" customWidth="1"/>
    <col min="14094" max="14094" width="5.875" style="355" customWidth="1"/>
    <col min="14095" max="14336" width="9" style="355"/>
    <col min="14337" max="14337" width="5.875" style="355" customWidth="1"/>
    <col min="14338" max="14349" width="11.125" style="355" customWidth="1"/>
    <col min="14350" max="14350" width="5.875" style="355" customWidth="1"/>
    <col min="14351" max="14592" width="9" style="355"/>
    <col min="14593" max="14593" width="5.875" style="355" customWidth="1"/>
    <col min="14594" max="14605" width="11.125" style="355" customWidth="1"/>
    <col min="14606" max="14606" width="5.875" style="355" customWidth="1"/>
    <col min="14607" max="14848" width="9" style="355"/>
    <col min="14849" max="14849" width="5.875" style="355" customWidth="1"/>
    <col min="14850" max="14861" width="11.125" style="355" customWidth="1"/>
    <col min="14862" max="14862" width="5.875" style="355" customWidth="1"/>
    <col min="14863" max="15104" width="9" style="355"/>
    <col min="15105" max="15105" width="5.875" style="355" customWidth="1"/>
    <col min="15106" max="15117" width="11.125" style="355" customWidth="1"/>
    <col min="15118" max="15118" width="5.875" style="355" customWidth="1"/>
    <col min="15119" max="15360" width="9" style="355"/>
    <col min="15361" max="15361" width="5.875" style="355" customWidth="1"/>
    <col min="15362" max="15373" width="11.125" style="355" customWidth="1"/>
    <col min="15374" max="15374" width="5.875" style="355" customWidth="1"/>
    <col min="15375" max="15616" width="9" style="355"/>
    <col min="15617" max="15617" width="5.875" style="355" customWidth="1"/>
    <col min="15618" max="15629" width="11.125" style="355" customWidth="1"/>
    <col min="15630" max="15630" width="5.875" style="355" customWidth="1"/>
    <col min="15631" max="15872" width="9" style="355"/>
    <col min="15873" max="15873" width="5.875" style="355" customWidth="1"/>
    <col min="15874" max="15885" width="11.125" style="355" customWidth="1"/>
    <col min="15886" max="15886" width="5.875" style="355" customWidth="1"/>
    <col min="15887" max="16128" width="9" style="355"/>
    <col min="16129" max="16129" width="5.875" style="355" customWidth="1"/>
    <col min="16130" max="16141" width="11.125" style="355" customWidth="1"/>
    <col min="16142" max="16142" width="5.875" style="355" customWidth="1"/>
    <col min="16143" max="16384" width="9" style="355"/>
  </cols>
  <sheetData>
    <row r="1" spans="1:15" ht="18">
      <c r="A1" s="554" t="s">
        <v>721</v>
      </c>
      <c r="B1" s="554"/>
      <c r="D1" s="356"/>
      <c r="E1" s="356"/>
      <c r="F1" s="356"/>
      <c r="G1" s="356"/>
      <c r="H1" s="356"/>
      <c r="I1" s="356"/>
      <c r="J1" s="356"/>
      <c r="L1" s="356"/>
      <c r="M1" s="555" t="s">
        <v>722</v>
      </c>
      <c r="N1" s="555"/>
      <c r="O1" s="357"/>
    </row>
    <row r="2" spans="1:15" ht="30" customHeight="1">
      <c r="C2" s="358"/>
      <c r="D2" s="556" t="s">
        <v>636</v>
      </c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359" t="s">
        <v>95</v>
      </c>
    </row>
    <row r="3" spans="1:15" ht="30" customHeight="1">
      <c r="C3" s="358"/>
      <c r="D3" s="556" t="s">
        <v>637</v>
      </c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357"/>
    </row>
    <row r="4" spans="1:15" ht="18.75" thickBot="1">
      <c r="A4" s="360" t="s">
        <v>98</v>
      </c>
      <c r="B4" s="360"/>
      <c r="C4" s="360"/>
      <c r="D4" s="356"/>
      <c r="F4" s="357"/>
      <c r="G4" s="357"/>
      <c r="H4" s="357"/>
      <c r="I4" s="357"/>
      <c r="J4" s="356"/>
      <c r="K4" s="356"/>
      <c r="L4" s="360"/>
      <c r="M4" s="557" t="s">
        <v>99</v>
      </c>
      <c r="N4" s="557"/>
      <c r="O4" s="357"/>
    </row>
    <row r="5" spans="1:15" ht="18">
      <c r="A5" s="547" t="s">
        <v>723</v>
      </c>
      <c r="B5" s="549" t="s">
        <v>724</v>
      </c>
      <c r="C5" s="551" t="s">
        <v>725</v>
      </c>
      <c r="D5" s="551"/>
      <c r="E5" s="551"/>
      <c r="F5" s="551"/>
      <c r="G5" s="552"/>
      <c r="H5" s="553" t="s">
        <v>726</v>
      </c>
      <c r="I5" s="551"/>
      <c r="J5" s="551"/>
      <c r="K5" s="551"/>
      <c r="L5" s="551"/>
      <c r="M5" s="549" t="s">
        <v>727</v>
      </c>
      <c r="N5" s="542" t="s">
        <v>728</v>
      </c>
      <c r="O5" s="357"/>
    </row>
    <row r="6" spans="1:15" ht="36">
      <c r="A6" s="548"/>
      <c r="B6" s="550"/>
      <c r="C6" s="361" t="s">
        <v>729</v>
      </c>
      <c r="D6" s="361" t="s">
        <v>730</v>
      </c>
      <c r="E6" s="361" t="s">
        <v>731</v>
      </c>
      <c r="F6" s="361" t="s">
        <v>465</v>
      </c>
      <c r="G6" s="361" t="s">
        <v>732</v>
      </c>
      <c r="H6" s="361" t="s">
        <v>733</v>
      </c>
      <c r="I6" s="361" t="s">
        <v>734</v>
      </c>
      <c r="J6" s="361" t="s">
        <v>735</v>
      </c>
      <c r="K6" s="361" t="s">
        <v>502</v>
      </c>
      <c r="L6" s="361" t="s">
        <v>108</v>
      </c>
      <c r="M6" s="550"/>
      <c r="N6" s="543"/>
      <c r="O6" s="357"/>
    </row>
    <row r="7" spans="1:15" ht="36">
      <c r="A7" s="548"/>
      <c r="B7" s="550"/>
      <c r="C7" s="361" t="s">
        <v>534</v>
      </c>
      <c r="D7" s="361" t="s">
        <v>736</v>
      </c>
      <c r="E7" s="361" t="s">
        <v>472</v>
      </c>
      <c r="F7" s="361" t="s">
        <v>536</v>
      </c>
      <c r="G7" s="361" t="s">
        <v>737</v>
      </c>
      <c r="H7" s="361" t="s">
        <v>738</v>
      </c>
      <c r="I7" s="361" t="s">
        <v>538</v>
      </c>
      <c r="J7" s="361" t="s">
        <v>739</v>
      </c>
      <c r="K7" s="361" t="s">
        <v>478</v>
      </c>
      <c r="L7" s="361" t="s">
        <v>111</v>
      </c>
      <c r="M7" s="550"/>
      <c r="N7" s="543"/>
      <c r="O7" s="357"/>
    </row>
    <row r="8" spans="1:15" ht="18">
      <c r="A8" s="544"/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6"/>
      <c r="O8" s="357"/>
    </row>
    <row r="9" spans="1:15" ht="18">
      <c r="A9" s="538" t="s">
        <v>106</v>
      </c>
      <c r="B9" s="539"/>
      <c r="C9" s="362">
        <v>1008315</v>
      </c>
      <c r="D9" s="362">
        <v>1266629</v>
      </c>
      <c r="E9" s="362">
        <v>1741457</v>
      </c>
      <c r="F9" s="362">
        <v>2660396</v>
      </c>
      <c r="G9" s="362">
        <v>2972962</v>
      </c>
      <c r="H9" s="362">
        <v>621120</v>
      </c>
      <c r="I9" s="362">
        <v>1340070</v>
      </c>
      <c r="J9" s="362">
        <v>97854</v>
      </c>
      <c r="K9" s="362">
        <v>45268</v>
      </c>
      <c r="L9" s="362">
        <v>11754071</v>
      </c>
      <c r="M9" s="540" t="s">
        <v>740</v>
      </c>
      <c r="N9" s="541"/>
      <c r="O9" s="357"/>
    </row>
    <row r="10" spans="1:15" ht="18">
      <c r="A10" s="532" t="s">
        <v>741</v>
      </c>
      <c r="B10" s="533"/>
      <c r="C10" s="363">
        <v>155843</v>
      </c>
      <c r="D10" s="363">
        <v>258876</v>
      </c>
      <c r="E10" s="363">
        <v>568787</v>
      </c>
      <c r="F10" s="363">
        <v>1323650</v>
      </c>
      <c r="G10" s="363">
        <v>1406409</v>
      </c>
      <c r="H10" s="363">
        <v>194150</v>
      </c>
      <c r="I10" s="363">
        <v>210451</v>
      </c>
      <c r="J10" s="363">
        <v>8016</v>
      </c>
      <c r="K10" s="363">
        <v>1652</v>
      </c>
      <c r="L10" s="363">
        <v>4127834</v>
      </c>
      <c r="M10" s="533" t="s">
        <v>742</v>
      </c>
      <c r="N10" s="534"/>
      <c r="O10" s="357"/>
    </row>
    <row r="11" spans="1:15" ht="18">
      <c r="A11" s="535" t="s">
        <v>743</v>
      </c>
      <c r="B11" s="536"/>
      <c r="C11" s="364">
        <v>821136</v>
      </c>
      <c r="D11" s="364">
        <v>991853</v>
      </c>
      <c r="E11" s="364">
        <v>1150454</v>
      </c>
      <c r="F11" s="364">
        <v>1316990</v>
      </c>
      <c r="G11" s="364">
        <v>1543944</v>
      </c>
      <c r="H11" s="364">
        <v>421316</v>
      </c>
      <c r="I11" s="364">
        <v>1116195</v>
      </c>
      <c r="J11" s="364">
        <v>88281</v>
      </c>
      <c r="K11" s="364">
        <v>40039</v>
      </c>
      <c r="L11" s="364">
        <v>7490208</v>
      </c>
      <c r="M11" s="536" t="s">
        <v>744</v>
      </c>
      <c r="N11" s="537"/>
      <c r="O11" s="357"/>
    </row>
    <row r="12" spans="1:15" ht="18">
      <c r="A12" s="532" t="s">
        <v>745</v>
      </c>
      <c r="B12" s="533"/>
      <c r="C12" s="363">
        <v>12117</v>
      </c>
      <c r="D12" s="363">
        <v>10380</v>
      </c>
      <c r="E12" s="363">
        <v>18859</v>
      </c>
      <c r="F12" s="363">
        <v>16769</v>
      </c>
      <c r="G12" s="363">
        <v>20487</v>
      </c>
      <c r="H12" s="363">
        <v>4958</v>
      </c>
      <c r="I12" s="363">
        <v>11921</v>
      </c>
      <c r="J12" s="363">
        <v>1344</v>
      </c>
      <c r="K12" s="363">
        <v>3440</v>
      </c>
      <c r="L12" s="363">
        <v>100275</v>
      </c>
      <c r="M12" s="533" t="s">
        <v>746</v>
      </c>
      <c r="N12" s="534"/>
      <c r="O12" s="357"/>
    </row>
    <row r="13" spans="1:15" ht="18">
      <c r="A13" s="535" t="s">
        <v>747</v>
      </c>
      <c r="B13" s="536"/>
      <c r="C13" s="364">
        <v>19219</v>
      </c>
      <c r="D13" s="364">
        <v>5520</v>
      </c>
      <c r="E13" s="364">
        <v>3357</v>
      </c>
      <c r="F13" s="364">
        <v>2987</v>
      </c>
      <c r="G13" s="364">
        <v>2122</v>
      </c>
      <c r="H13" s="364">
        <v>696</v>
      </c>
      <c r="I13" s="364">
        <v>1503</v>
      </c>
      <c r="J13" s="364">
        <v>213</v>
      </c>
      <c r="K13" s="364">
        <v>137</v>
      </c>
      <c r="L13" s="364">
        <v>35754</v>
      </c>
      <c r="M13" s="536" t="s">
        <v>748</v>
      </c>
      <c r="N13" s="537"/>
      <c r="O13" s="357"/>
    </row>
    <row r="14" spans="1:15" ht="18">
      <c r="A14" s="538" t="s">
        <v>107</v>
      </c>
      <c r="B14" s="539"/>
      <c r="C14" s="362">
        <v>1345231</v>
      </c>
      <c r="D14" s="362">
        <v>885488</v>
      </c>
      <c r="E14" s="362">
        <v>1099125</v>
      </c>
      <c r="F14" s="362">
        <v>1643699</v>
      </c>
      <c r="G14" s="362">
        <v>1917743</v>
      </c>
      <c r="H14" s="362">
        <v>264625</v>
      </c>
      <c r="I14" s="362">
        <v>1090765</v>
      </c>
      <c r="J14" s="362">
        <v>32294</v>
      </c>
      <c r="K14" s="362">
        <v>14802</v>
      </c>
      <c r="L14" s="362">
        <v>8293772</v>
      </c>
      <c r="M14" s="540" t="s">
        <v>749</v>
      </c>
      <c r="N14" s="541"/>
      <c r="O14" s="357"/>
    </row>
    <row r="15" spans="1:15" ht="18">
      <c r="A15" s="532" t="s">
        <v>741</v>
      </c>
      <c r="B15" s="533"/>
      <c r="C15" s="363">
        <v>104054</v>
      </c>
      <c r="D15" s="363">
        <v>131566</v>
      </c>
      <c r="E15" s="363">
        <v>342620</v>
      </c>
      <c r="F15" s="363">
        <v>855863</v>
      </c>
      <c r="G15" s="363">
        <v>846855</v>
      </c>
      <c r="H15" s="363">
        <v>48706</v>
      </c>
      <c r="I15" s="363">
        <v>207907</v>
      </c>
      <c r="J15" s="363">
        <v>4170</v>
      </c>
      <c r="K15" s="363">
        <v>1392</v>
      </c>
      <c r="L15" s="363">
        <v>2543133</v>
      </c>
      <c r="M15" s="533" t="s">
        <v>742</v>
      </c>
      <c r="N15" s="534"/>
      <c r="O15" s="357"/>
    </row>
    <row r="16" spans="1:15" ht="18">
      <c r="A16" s="535" t="s">
        <v>743</v>
      </c>
      <c r="B16" s="536"/>
      <c r="C16" s="364">
        <v>876668</v>
      </c>
      <c r="D16" s="364">
        <v>627237</v>
      </c>
      <c r="E16" s="364">
        <v>652188</v>
      </c>
      <c r="F16" s="364">
        <v>704670</v>
      </c>
      <c r="G16" s="364">
        <v>1029237</v>
      </c>
      <c r="H16" s="364">
        <v>205870</v>
      </c>
      <c r="I16" s="364">
        <v>814014</v>
      </c>
      <c r="J16" s="364">
        <v>26136</v>
      </c>
      <c r="K16" s="364">
        <v>12505</v>
      </c>
      <c r="L16" s="364">
        <v>4948525</v>
      </c>
      <c r="M16" s="536" t="s">
        <v>744</v>
      </c>
      <c r="N16" s="537"/>
      <c r="O16" s="357"/>
    </row>
    <row r="17" spans="1:15" ht="18">
      <c r="A17" s="532" t="s">
        <v>745</v>
      </c>
      <c r="B17" s="533"/>
      <c r="C17" s="363">
        <v>57090</v>
      </c>
      <c r="D17" s="363">
        <v>29174</v>
      </c>
      <c r="E17" s="363">
        <v>38920</v>
      </c>
      <c r="F17" s="363">
        <v>50828</v>
      </c>
      <c r="G17" s="363">
        <v>26696</v>
      </c>
      <c r="H17" s="363">
        <v>6600</v>
      </c>
      <c r="I17" s="363">
        <v>48773</v>
      </c>
      <c r="J17" s="363">
        <v>1078</v>
      </c>
      <c r="K17" s="363">
        <v>538</v>
      </c>
      <c r="L17" s="363">
        <v>259697</v>
      </c>
      <c r="M17" s="533" t="s">
        <v>746</v>
      </c>
      <c r="N17" s="534"/>
      <c r="O17" s="357"/>
    </row>
    <row r="18" spans="1:15" ht="18">
      <c r="A18" s="535" t="s">
        <v>747</v>
      </c>
      <c r="B18" s="536"/>
      <c r="C18" s="364">
        <v>307419</v>
      </c>
      <c r="D18" s="364">
        <v>97511</v>
      </c>
      <c r="E18" s="364">
        <v>65397</v>
      </c>
      <c r="F18" s="364">
        <v>32338</v>
      </c>
      <c r="G18" s="364">
        <v>14955</v>
      </c>
      <c r="H18" s="364">
        <v>3449</v>
      </c>
      <c r="I18" s="364">
        <v>20071</v>
      </c>
      <c r="J18" s="364">
        <v>910</v>
      </c>
      <c r="K18" s="364">
        <v>367</v>
      </c>
      <c r="L18" s="364">
        <v>542417</v>
      </c>
      <c r="M18" s="536" t="s">
        <v>748</v>
      </c>
      <c r="N18" s="537"/>
      <c r="O18" s="357"/>
    </row>
    <row r="19" spans="1:15" ht="18">
      <c r="A19" s="538" t="s">
        <v>750</v>
      </c>
      <c r="B19" s="539"/>
      <c r="C19" s="362">
        <v>2353546</v>
      </c>
      <c r="D19" s="362">
        <v>2152117</v>
      </c>
      <c r="E19" s="362">
        <v>2840582</v>
      </c>
      <c r="F19" s="362">
        <v>4304095</v>
      </c>
      <c r="G19" s="362">
        <v>4890705</v>
      </c>
      <c r="H19" s="362">
        <v>885745</v>
      </c>
      <c r="I19" s="362">
        <v>2430835</v>
      </c>
      <c r="J19" s="362">
        <v>130148</v>
      </c>
      <c r="K19" s="362">
        <v>60070</v>
      </c>
      <c r="L19" s="362">
        <v>20047843</v>
      </c>
      <c r="M19" s="540" t="s">
        <v>111</v>
      </c>
      <c r="N19" s="541"/>
      <c r="O19" s="357"/>
    </row>
    <row r="20" spans="1:15" ht="18">
      <c r="A20" s="532" t="s">
        <v>741</v>
      </c>
      <c r="B20" s="533"/>
      <c r="C20" s="363">
        <v>259897</v>
      </c>
      <c r="D20" s="363">
        <v>390442</v>
      </c>
      <c r="E20" s="363">
        <v>911407</v>
      </c>
      <c r="F20" s="363">
        <v>2179513</v>
      </c>
      <c r="G20" s="363">
        <v>2253264</v>
      </c>
      <c r="H20" s="363">
        <v>242856</v>
      </c>
      <c r="I20" s="363">
        <v>418358</v>
      </c>
      <c r="J20" s="363">
        <v>12186</v>
      </c>
      <c r="K20" s="363">
        <v>3044</v>
      </c>
      <c r="L20" s="363">
        <v>6670967</v>
      </c>
      <c r="M20" s="533" t="s">
        <v>742</v>
      </c>
      <c r="N20" s="534"/>
      <c r="O20" s="357"/>
    </row>
    <row r="21" spans="1:15" ht="18">
      <c r="A21" s="535" t="s">
        <v>743</v>
      </c>
      <c r="B21" s="536"/>
      <c r="C21" s="364">
        <v>1697804</v>
      </c>
      <c r="D21" s="364">
        <v>1619090</v>
      </c>
      <c r="E21" s="364">
        <v>1802642</v>
      </c>
      <c r="F21" s="364">
        <v>2021660</v>
      </c>
      <c r="G21" s="364">
        <v>2573181</v>
      </c>
      <c r="H21" s="364">
        <v>627186</v>
      </c>
      <c r="I21" s="364">
        <v>1930209</v>
      </c>
      <c r="J21" s="364">
        <v>114417</v>
      </c>
      <c r="K21" s="364">
        <v>52544</v>
      </c>
      <c r="L21" s="364">
        <v>12438733</v>
      </c>
      <c r="M21" s="536" t="s">
        <v>744</v>
      </c>
      <c r="N21" s="537"/>
      <c r="O21" s="357"/>
    </row>
    <row r="22" spans="1:15" ht="18">
      <c r="A22" s="532" t="s">
        <v>745</v>
      </c>
      <c r="B22" s="533"/>
      <c r="C22" s="363">
        <v>69207</v>
      </c>
      <c r="D22" s="363">
        <v>39554</v>
      </c>
      <c r="E22" s="363">
        <v>57779</v>
      </c>
      <c r="F22" s="363">
        <v>67597</v>
      </c>
      <c r="G22" s="363">
        <v>47183</v>
      </c>
      <c r="H22" s="363">
        <v>11558</v>
      </c>
      <c r="I22" s="363">
        <v>60694</v>
      </c>
      <c r="J22" s="363">
        <v>2422</v>
      </c>
      <c r="K22" s="363">
        <v>3978</v>
      </c>
      <c r="L22" s="363">
        <v>359972</v>
      </c>
      <c r="M22" s="533" t="s">
        <v>746</v>
      </c>
      <c r="N22" s="534"/>
      <c r="O22" s="357"/>
    </row>
    <row r="23" spans="1:15" ht="18.75" thickBot="1">
      <c r="A23" s="528" t="s">
        <v>747</v>
      </c>
      <c r="B23" s="529"/>
      <c r="C23" s="365">
        <v>326638</v>
      </c>
      <c r="D23" s="365">
        <v>103031</v>
      </c>
      <c r="E23" s="365">
        <v>68754</v>
      </c>
      <c r="F23" s="365">
        <v>35325</v>
      </c>
      <c r="G23" s="365">
        <v>17077</v>
      </c>
      <c r="H23" s="365">
        <v>4145</v>
      </c>
      <c r="I23" s="365">
        <v>21574</v>
      </c>
      <c r="J23" s="365">
        <v>1123</v>
      </c>
      <c r="K23" s="365">
        <v>504</v>
      </c>
      <c r="L23" s="365">
        <v>578171</v>
      </c>
      <c r="M23" s="529" t="s">
        <v>748</v>
      </c>
      <c r="N23" s="530"/>
      <c r="O23" s="357"/>
    </row>
    <row r="24" spans="1:15" ht="18.75">
      <c r="A24" s="531" t="s">
        <v>751</v>
      </c>
      <c r="B24" s="531"/>
      <c r="C24" s="531"/>
      <c r="D24" s="531"/>
      <c r="E24" s="531"/>
      <c r="F24" s="531"/>
      <c r="G24" s="531"/>
      <c r="H24" s="531"/>
      <c r="I24" s="531"/>
      <c r="J24" s="531"/>
      <c r="K24" s="366"/>
      <c r="L24" s="366"/>
      <c r="M24" s="366"/>
      <c r="O24" s="366"/>
    </row>
  </sheetData>
  <mergeCells count="43">
    <mergeCell ref="A1:B1"/>
    <mergeCell ref="M1:N1"/>
    <mergeCell ref="D2:N2"/>
    <mergeCell ref="D3:N3"/>
    <mergeCell ref="M4:N4"/>
    <mergeCell ref="N5:N7"/>
    <mergeCell ref="A8:N8"/>
    <mergeCell ref="A9:B9"/>
    <mergeCell ref="M9:N9"/>
    <mergeCell ref="A10:B10"/>
    <mergeCell ref="M10:N10"/>
    <mergeCell ref="A5:A7"/>
    <mergeCell ref="B5:B7"/>
    <mergeCell ref="C5:G5"/>
    <mergeCell ref="H5:L5"/>
    <mergeCell ref="M5:M7"/>
    <mergeCell ref="A11:B11"/>
    <mergeCell ref="M11:N11"/>
    <mergeCell ref="A12:B12"/>
    <mergeCell ref="M12:N12"/>
    <mergeCell ref="A13:B13"/>
    <mergeCell ref="M13:N13"/>
    <mergeCell ref="A14:B14"/>
    <mergeCell ref="M14:N14"/>
    <mergeCell ref="A15:B15"/>
    <mergeCell ref="M15:N15"/>
    <mergeCell ref="A16:B16"/>
    <mergeCell ref="M16:N16"/>
    <mergeCell ref="A17:B17"/>
    <mergeCell ref="M17:N17"/>
    <mergeCell ref="A18:B18"/>
    <mergeCell ref="M18:N18"/>
    <mergeCell ref="A19:B19"/>
    <mergeCell ref="M19:N19"/>
    <mergeCell ref="A23:B23"/>
    <mergeCell ref="M23:N23"/>
    <mergeCell ref="A24:J24"/>
    <mergeCell ref="A20:B20"/>
    <mergeCell ref="M20:N20"/>
    <mergeCell ref="A21:B21"/>
    <mergeCell ref="M21:N21"/>
    <mergeCell ref="A22:B22"/>
    <mergeCell ref="M22:N22"/>
  </mergeCells>
  <hyperlinks>
    <hyperlink ref="O2" location="الفهرس!A1" display="R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rightToLeft="1" workbookViewId="0">
      <selection activeCell="C5" sqref="C5:G5"/>
    </sheetView>
  </sheetViews>
  <sheetFormatPr defaultRowHeight="20.100000000000001" customHeight="1"/>
  <cols>
    <col min="1" max="1" width="5.875" style="355" customWidth="1"/>
    <col min="2" max="13" width="11.125" style="355" customWidth="1"/>
    <col min="14" max="14" width="5.875" style="355" customWidth="1"/>
    <col min="15" max="256" width="9" style="355"/>
    <col min="257" max="257" width="5.875" style="355" customWidth="1"/>
    <col min="258" max="269" width="11.125" style="355" customWidth="1"/>
    <col min="270" max="270" width="5.875" style="355" customWidth="1"/>
    <col min="271" max="512" width="9" style="355"/>
    <col min="513" max="513" width="5.875" style="355" customWidth="1"/>
    <col min="514" max="525" width="11.125" style="355" customWidth="1"/>
    <col min="526" max="526" width="5.875" style="355" customWidth="1"/>
    <col min="527" max="768" width="9" style="355"/>
    <col min="769" max="769" width="5.875" style="355" customWidth="1"/>
    <col min="770" max="781" width="11.125" style="355" customWidth="1"/>
    <col min="782" max="782" width="5.875" style="355" customWidth="1"/>
    <col min="783" max="1024" width="9" style="355"/>
    <col min="1025" max="1025" width="5.875" style="355" customWidth="1"/>
    <col min="1026" max="1037" width="11.125" style="355" customWidth="1"/>
    <col min="1038" max="1038" width="5.875" style="355" customWidth="1"/>
    <col min="1039" max="1280" width="9" style="355"/>
    <col min="1281" max="1281" width="5.875" style="355" customWidth="1"/>
    <col min="1282" max="1293" width="11.125" style="355" customWidth="1"/>
    <col min="1294" max="1294" width="5.875" style="355" customWidth="1"/>
    <col min="1295" max="1536" width="9" style="355"/>
    <col min="1537" max="1537" width="5.875" style="355" customWidth="1"/>
    <col min="1538" max="1549" width="11.125" style="355" customWidth="1"/>
    <col min="1550" max="1550" width="5.875" style="355" customWidth="1"/>
    <col min="1551" max="1792" width="9" style="355"/>
    <col min="1793" max="1793" width="5.875" style="355" customWidth="1"/>
    <col min="1794" max="1805" width="11.125" style="355" customWidth="1"/>
    <col min="1806" max="1806" width="5.875" style="355" customWidth="1"/>
    <col min="1807" max="2048" width="9" style="355"/>
    <col min="2049" max="2049" width="5.875" style="355" customWidth="1"/>
    <col min="2050" max="2061" width="11.125" style="355" customWidth="1"/>
    <col min="2062" max="2062" width="5.875" style="355" customWidth="1"/>
    <col min="2063" max="2304" width="9" style="355"/>
    <col min="2305" max="2305" width="5.875" style="355" customWidth="1"/>
    <col min="2306" max="2317" width="11.125" style="355" customWidth="1"/>
    <col min="2318" max="2318" width="5.875" style="355" customWidth="1"/>
    <col min="2319" max="2560" width="9" style="355"/>
    <col min="2561" max="2561" width="5.875" style="355" customWidth="1"/>
    <col min="2562" max="2573" width="11.125" style="355" customWidth="1"/>
    <col min="2574" max="2574" width="5.875" style="355" customWidth="1"/>
    <col min="2575" max="2816" width="9" style="355"/>
    <col min="2817" max="2817" width="5.875" style="355" customWidth="1"/>
    <col min="2818" max="2829" width="11.125" style="355" customWidth="1"/>
    <col min="2830" max="2830" width="5.875" style="355" customWidth="1"/>
    <col min="2831" max="3072" width="9" style="355"/>
    <col min="3073" max="3073" width="5.875" style="355" customWidth="1"/>
    <col min="3074" max="3085" width="11.125" style="355" customWidth="1"/>
    <col min="3086" max="3086" width="5.875" style="355" customWidth="1"/>
    <col min="3087" max="3328" width="9" style="355"/>
    <col min="3329" max="3329" width="5.875" style="355" customWidth="1"/>
    <col min="3330" max="3341" width="11.125" style="355" customWidth="1"/>
    <col min="3342" max="3342" width="5.875" style="355" customWidth="1"/>
    <col min="3343" max="3584" width="9" style="355"/>
    <col min="3585" max="3585" width="5.875" style="355" customWidth="1"/>
    <col min="3586" max="3597" width="11.125" style="355" customWidth="1"/>
    <col min="3598" max="3598" width="5.875" style="355" customWidth="1"/>
    <col min="3599" max="3840" width="9" style="355"/>
    <col min="3841" max="3841" width="5.875" style="355" customWidth="1"/>
    <col min="3842" max="3853" width="11.125" style="355" customWidth="1"/>
    <col min="3854" max="3854" width="5.875" style="355" customWidth="1"/>
    <col min="3855" max="4096" width="9" style="355"/>
    <col min="4097" max="4097" width="5.875" style="355" customWidth="1"/>
    <col min="4098" max="4109" width="11.125" style="355" customWidth="1"/>
    <col min="4110" max="4110" width="5.875" style="355" customWidth="1"/>
    <col min="4111" max="4352" width="9" style="355"/>
    <col min="4353" max="4353" width="5.875" style="355" customWidth="1"/>
    <col min="4354" max="4365" width="11.125" style="355" customWidth="1"/>
    <col min="4366" max="4366" width="5.875" style="355" customWidth="1"/>
    <col min="4367" max="4608" width="9" style="355"/>
    <col min="4609" max="4609" width="5.875" style="355" customWidth="1"/>
    <col min="4610" max="4621" width="11.125" style="355" customWidth="1"/>
    <col min="4622" max="4622" width="5.875" style="355" customWidth="1"/>
    <col min="4623" max="4864" width="9" style="355"/>
    <col min="4865" max="4865" width="5.875" style="355" customWidth="1"/>
    <col min="4866" max="4877" width="11.125" style="355" customWidth="1"/>
    <col min="4878" max="4878" width="5.875" style="355" customWidth="1"/>
    <col min="4879" max="5120" width="9" style="355"/>
    <col min="5121" max="5121" width="5.875" style="355" customWidth="1"/>
    <col min="5122" max="5133" width="11.125" style="355" customWidth="1"/>
    <col min="5134" max="5134" width="5.875" style="355" customWidth="1"/>
    <col min="5135" max="5376" width="9" style="355"/>
    <col min="5377" max="5377" width="5.875" style="355" customWidth="1"/>
    <col min="5378" max="5389" width="11.125" style="355" customWidth="1"/>
    <col min="5390" max="5390" width="5.875" style="355" customWidth="1"/>
    <col min="5391" max="5632" width="9" style="355"/>
    <col min="5633" max="5633" width="5.875" style="355" customWidth="1"/>
    <col min="5634" max="5645" width="11.125" style="355" customWidth="1"/>
    <col min="5646" max="5646" width="5.875" style="355" customWidth="1"/>
    <col min="5647" max="5888" width="9" style="355"/>
    <col min="5889" max="5889" width="5.875" style="355" customWidth="1"/>
    <col min="5890" max="5901" width="11.125" style="355" customWidth="1"/>
    <col min="5902" max="5902" width="5.875" style="355" customWidth="1"/>
    <col min="5903" max="6144" width="9" style="355"/>
    <col min="6145" max="6145" width="5.875" style="355" customWidth="1"/>
    <col min="6146" max="6157" width="11.125" style="355" customWidth="1"/>
    <col min="6158" max="6158" width="5.875" style="355" customWidth="1"/>
    <col min="6159" max="6400" width="9" style="355"/>
    <col min="6401" max="6401" width="5.875" style="355" customWidth="1"/>
    <col min="6402" max="6413" width="11.125" style="355" customWidth="1"/>
    <col min="6414" max="6414" width="5.875" style="355" customWidth="1"/>
    <col min="6415" max="6656" width="9" style="355"/>
    <col min="6657" max="6657" width="5.875" style="355" customWidth="1"/>
    <col min="6658" max="6669" width="11.125" style="355" customWidth="1"/>
    <col min="6670" max="6670" width="5.875" style="355" customWidth="1"/>
    <col min="6671" max="6912" width="9" style="355"/>
    <col min="6913" max="6913" width="5.875" style="355" customWidth="1"/>
    <col min="6914" max="6925" width="11.125" style="355" customWidth="1"/>
    <col min="6926" max="6926" width="5.875" style="355" customWidth="1"/>
    <col min="6927" max="7168" width="9" style="355"/>
    <col min="7169" max="7169" width="5.875" style="355" customWidth="1"/>
    <col min="7170" max="7181" width="11.125" style="355" customWidth="1"/>
    <col min="7182" max="7182" width="5.875" style="355" customWidth="1"/>
    <col min="7183" max="7424" width="9" style="355"/>
    <col min="7425" max="7425" width="5.875" style="355" customWidth="1"/>
    <col min="7426" max="7437" width="11.125" style="355" customWidth="1"/>
    <col min="7438" max="7438" width="5.875" style="355" customWidth="1"/>
    <col min="7439" max="7680" width="9" style="355"/>
    <col min="7681" max="7681" width="5.875" style="355" customWidth="1"/>
    <col min="7682" max="7693" width="11.125" style="355" customWidth="1"/>
    <col min="7694" max="7694" width="5.875" style="355" customWidth="1"/>
    <col min="7695" max="7936" width="9" style="355"/>
    <col min="7937" max="7937" width="5.875" style="355" customWidth="1"/>
    <col min="7938" max="7949" width="11.125" style="355" customWidth="1"/>
    <col min="7950" max="7950" width="5.875" style="355" customWidth="1"/>
    <col min="7951" max="8192" width="9" style="355"/>
    <col min="8193" max="8193" width="5.875" style="355" customWidth="1"/>
    <col min="8194" max="8205" width="11.125" style="355" customWidth="1"/>
    <col min="8206" max="8206" width="5.875" style="355" customWidth="1"/>
    <col min="8207" max="8448" width="9" style="355"/>
    <col min="8449" max="8449" width="5.875" style="355" customWidth="1"/>
    <col min="8450" max="8461" width="11.125" style="355" customWidth="1"/>
    <col min="8462" max="8462" width="5.875" style="355" customWidth="1"/>
    <col min="8463" max="8704" width="9" style="355"/>
    <col min="8705" max="8705" width="5.875" style="355" customWidth="1"/>
    <col min="8706" max="8717" width="11.125" style="355" customWidth="1"/>
    <col min="8718" max="8718" width="5.875" style="355" customWidth="1"/>
    <col min="8719" max="8960" width="9" style="355"/>
    <col min="8961" max="8961" width="5.875" style="355" customWidth="1"/>
    <col min="8962" max="8973" width="11.125" style="355" customWidth="1"/>
    <col min="8974" max="8974" width="5.875" style="355" customWidth="1"/>
    <col min="8975" max="9216" width="9" style="355"/>
    <col min="9217" max="9217" width="5.875" style="355" customWidth="1"/>
    <col min="9218" max="9229" width="11.125" style="355" customWidth="1"/>
    <col min="9230" max="9230" width="5.875" style="355" customWidth="1"/>
    <col min="9231" max="9472" width="9" style="355"/>
    <col min="9473" max="9473" width="5.875" style="355" customWidth="1"/>
    <col min="9474" max="9485" width="11.125" style="355" customWidth="1"/>
    <col min="9486" max="9486" width="5.875" style="355" customWidth="1"/>
    <col min="9487" max="9728" width="9" style="355"/>
    <col min="9729" max="9729" width="5.875" style="355" customWidth="1"/>
    <col min="9730" max="9741" width="11.125" style="355" customWidth="1"/>
    <col min="9742" max="9742" width="5.875" style="355" customWidth="1"/>
    <col min="9743" max="9984" width="9" style="355"/>
    <col min="9985" max="9985" width="5.875" style="355" customWidth="1"/>
    <col min="9986" max="9997" width="11.125" style="355" customWidth="1"/>
    <col min="9998" max="9998" width="5.875" style="355" customWidth="1"/>
    <col min="9999" max="10240" width="9" style="355"/>
    <col min="10241" max="10241" width="5.875" style="355" customWidth="1"/>
    <col min="10242" max="10253" width="11.125" style="355" customWidth="1"/>
    <col min="10254" max="10254" width="5.875" style="355" customWidth="1"/>
    <col min="10255" max="10496" width="9" style="355"/>
    <col min="10497" max="10497" width="5.875" style="355" customWidth="1"/>
    <col min="10498" max="10509" width="11.125" style="355" customWidth="1"/>
    <col min="10510" max="10510" width="5.875" style="355" customWidth="1"/>
    <col min="10511" max="10752" width="9" style="355"/>
    <col min="10753" max="10753" width="5.875" style="355" customWidth="1"/>
    <col min="10754" max="10765" width="11.125" style="355" customWidth="1"/>
    <col min="10766" max="10766" width="5.875" style="355" customWidth="1"/>
    <col min="10767" max="11008" width="9" style="355"/>
    <col min="11009" max="11009" width="5.875" style="355" customWidth="1"/>
    <col min="11010" max="11021" width="11.125" style="355" customWidth="1"/>
    <col min="11022" max="11022" width="5.875" style="355" customWidth="1"/>
    <col min="11023" max="11264" width="9" style="355"/>
    <col min="11265" max="11265" width="5.875" style="355" customWidth="1"/>
    <col min="11266" max="11277" width="11.125" style="355" customWidth="1"/>
    <col min="11278" max="11278" width="5.875" style="355" customWidth="1"/>
    <col min="11279" max="11520" width="9" style="355"/>
    <col min="11521" max="11521" width="5.875" style="355" customWidth="1"/>
    <col min="11522" max="11533" width="11.125" style="355" customWidth="1"/>
    <col min="11534" max="11534" width="5.875" style="355" customWidth="1"/>
    <col min="11535" max="11776" width="9" style="355"/>
    <col min="11777" max="11777" width="5.875" style="355" customWidth="1"/>
    <col min="11778" max="11789" width="11.125" style="355" customWidth="1"/>
    <col min="11790" max="11790" width="5.875" style="355" customWidth="1"/>
    <col min="11791" max="12032" width="9" style="355"/>
    <col min="12033" max="12033" width="5.875" style="355" customWidth="1"/>
    <col min="12034" max="12045" width="11.125" style="355" customWidth="1"/>
    <col min="12046" max="12046" width="5.875" style="355" customWidth="1"/>
    <col min="12047" max="12288" width="9" style="355"/>
    <col min="12289" max="12289" width="5.875" style="355" customWidth="1"/>
    <col min="12290" max="12301" width="11.125" style="355" customWidth="1"/>
    <col min="12302" max="12302" width="5.875" style="355" customWidth="1"/>
    <col min="12303" max="12544" width="9" style="355"/>
    <col min="12545" max="12545" width="5.875" style="355" customWidth="1"/>
    <col min="12546" max="12557" width="11.125" style="355" customWidth="1"/>
    <col min="12558" max="12558" width="5.875" style="355" customWidth="1"/>
    <col min="12559" max="12800" width="9" style="355"/>
    <col min="12801" max="12801" width="5.875" style="355" customWidth="1"/>
    <col min="12802" max="12813" width="11.125" style="355" customWidth="1"/>
    <col min="12814" max="12814" width="5.875" style="355" customWidth="1"/>
    <col min="12815" max="13056" width="9" style="355"/>
    <col min="13057" max="13057" width="5.875" style="355" customWidth="1"/>
    <col min="13058" max="13069" width="11.125" style="355" customWidth="1"/>
    <col min="13070" max="13070" width="5.875" style="355" customWidth="1"/>
    <col min="13071" max="13312" width="9" style="355"/>
    <col min="13313" max="13313" width="5.875" style="355" customWidth="1"/>
    <col min="13314" max="13325" width="11.125" style="355" customWidth="1"/>
    <col min="13326" max="13326" width="5.875" style="355" customWidth="1"/>
    <col min="13327" max="13568" width="9" style="355"/>
    <col min="13569" max="13569" width="5.875" style="355" customWidth="1"/>
    <col min="13570" max="13581" width="11.125" style="355" customWidth="1"/>
    <col min="13582" max="13582" width="5.875" style="355" customWidth="1"/>
    <col min="13583" max="13824" width="9" style="355"/>
    <col min="13825" max="13825" width="5.875" style="355" customWidth="1"/>
    <col min="13826" max="13837" width="11.125" style="355" customWidth="1"/>
    <col min="13838" max="13838" width="5.875" style="355" customWidth="1"/>
    <col min="13839" max="14080" width="9" style="355"/>
    <col min="14081" max="14081" width="5.875" style="355" customWidth="1"/>
    <col min="14082" max="14093" width="11.125" style="355" customWidth="1"/>
    <col min="14094" max="14094" width="5.875" style="355" customWidth="1"/>
    <col min="14095" max="14336" width="9" style="355"/>
    <col min="14337" max="14337" width="5.875" style="355" customWidth="1"/>
    <col min="14338" max="14349" width="11.125" style="355" customWidth="1"/>
    <col min="14350" max="14350" width="5.875" style="355" customWidth="1"/>
    <col min="14351" max="14592" width="9" style="355"/>
    <col min="14593" max="14593" width="5.875" style="355" customWidth="1"/>
    <col min="14594" max="14605" width="11.125" style="355" customWidth="1"/>
    <col min="14606" max="14606" width="5.875" style="355" customWidth="1"/>
    <col min="14607" max="14848" width="9" style="355"/>
    <col min="14849" max="14849" width="5.875" style="355" customWidth="1"/>
    <col min="14850" max="14861" width="11.125" style="355" customWidth="1"/>
    <col min="14862" max="14862" width="5.875" style="355" customWidth="1"/>
    <col min="14863" max="15104" width="9" style="355"/>
    <col min="15105" max="15105" width="5.875" style="355" customWidth="1"/>
    <col min="15106" max="15117" width="11.125" style="355" customWidth="1"/>
    <col min="15118" max="15118" width="5.875" style="355" customWidth="1"/>
    <col min="15119" max="15360" width="9" style="355"/>
    <col min="15361" max="15361" width="5.875" style="355" customWidth="1"/>
    <col min="15362" max="15373" width="11.125" style="355" customWidth="1"/>
    <col min="15374" max="15374" width="5.875" style="355" customWidth="1"/>
    <col min="15375" max="15616" width="9" style="355"/>
    <col min="15617" max="15617" width="5.875" style="355" customWidth="1"/>
    <col min="15618" max="15629" width="11.125" style="355" customWidth="1"/>
    <col min="15630" max="15630" width="5.875" style="355" customWidth="1"/>
    <col min="15631" max="15872" width="9" style="355"/>
    <col min="15873" max="15873" width="5.875" style="355" customWidth="1"/>
    <col min="15874" max="15885" width="11.125" style="355" customWidth="1"/>
    <col min="15886" max="15886" width="5.875" style="355" customWidth="1"/>
    <col min="15887" max="16128" width="9" style="355"/>
    <col min="16129" max="16129" width="5.875" style="355" customWidth="1"/>
    <col min="16130" max="16141" width="11.125" style="355" customWidth="1"/>
    <col min="16142" max="16142" width="5.875" style="355" customWidth="1"/>
    <col min="16143" max="16384" width="9" style="355"/>
  </cols>
  <sheetData>
    <row r="1" spans="1:15" ht="18">
      <c r="A1" s="554" t="s">
        <v>752</v>
      </c>
      <c r="B1" s="554"/>
      <c r="D1" s="356"/>
      <c r="E1" s="356"/>
      <c r="F1" s="356"/>
      <c r="G1" s="356"/>
      <c r="H1" s="356"/>
      <c r="I1" s="356"/>
      <c r="J1" s="356"/>
      <c r="L1" s="356"/>
      <c r="M1" s="555" t="s">
        <v>753</v>
      </c>
      <c r="N1" s="555"/>
      <c r="O1" s="357"/>
    </row>
    <row r="2" spans="1:15" ht="30" customHeight="1">
      <c r="C2" s="358"/>
      <c r="D2" s="556" t="s">
        <v>639</v>
      </c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359" t="s">
        <v>95</v>
      </c>
    </row>
    <row r="3" spans="1:15" ht="30" customHeight="1">
      <c r="C3" s="358"/>
      <c r="D3" s="556" t="s">
        <v>754</v>
      </c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357"/>
    </row>
    <row r="4" spans="1:15" ht="18.75" thickBot="1">
      <c r="A4" s="360" t="s">
        <v>98</v>
      </c>
      <c r="B4" s="360"/>
      <c r="C4" s="360"/>
      <c r="D4" s="356"/>
      <c r="F4" s="357"/>
      <c r="G4" s="357"/>
      <c r="H4" s="357"/>
      <c r="I4" s="357"/>
      <c r="J4" s="356"/>
      <c r="K4" s="356"/>
      <c r="L4" s="360"/>
      <c r="M4" s="557" t="s">
        <v>99</v>
      </c>
      <c r="N4" s="557"/>
      <c r="O4" s="357"/>
    </row>
    <row r="5" spans="1:15" ht="18">
      <c r="A5" s="547" t="s">
        <v>723</v>
      </c>
      <c r="B5" s="549" t="s">
        <v>724</v>
      </c>
      <c r="C5" s="551" t="s">
        <v>725</v>
      </c>
      <c r="D5" s="551"/>
      <c r="E5" s="551"/>
      <c r="F5" s="551"/>
      <c r="G5" s="552"/>
      <c r="H5" s="553" t="s">
        <v>726</v>
      </c>
      <c r="I5" s="551"/>
      <c r="J5" s="551"/>
      <c r="K5" s="551"/>
      <c r="L5" s="551"/>
      <c r="M5" s="549" t="s">
        <v>727</v>
      </c>
      <c r="N5" s="542" t="s">
        <v>728</v>
      </c>
      <c r="O5" s="357"/>
    </row>
    <row r="6" spans="1:15" ht="36">
      <c r="A6" s="548"/>
      <c r="B6" s="550"/>
      <c r="C6" s="361" t="s">
        <v>729</v>
      </c>
      <c r="D6" s="361" t="s">
        <v>730</v>
      </c>
      <c r="E6" s="361" t="s">
        <v>731</v>
      </c>
      <c r="F6" s="361" t="s">
        <v>465</v>
      </c>
      <c r="G6" s="361" t="s">
        <v>732</v>
      </c>
      <c r="H6" s="361" t="s">
        <v>733</v>
      </c>
      <c r="I6" s="361" t="s">
        <v>734</v>
      </c>
      <c r="J6" s="361" t="s">
        <v>735</v>
      </c>
      <c r="K6" s="361" t="s">
        <v>502</v>
      </c>
      <c r="L6" s="361" t="s">
        <v>108</v>
      </c>
      <c r="M6" s="550"/>
      <c r="N6" s="543"/>
      <c r="O6" s="357"/>
    </row>
    <row r="7" spans="1:15" ht="36">
      <c r="A7" s="548"/>
      <c r="B7" s="550"/>
      <c r="C7" s="361" t="s">
        <v>534</v>
      </c>
      <c r="D7" s="361" t="s">
        <v>736</v>
      </c>
      <c r="E7" s="361" t="s">
        <v>472</v>
      </c>
      <c r="F7" s="361" t="s">
        <v>536</v>
      </c>
      <c r="G7" s="361" t="s">
        <v>737</v>
      </c>
      <c r="H7" s="361" t="s">
        <v>738</v>
      </c>
      <c r="I7" s="361" t="s">
        <v>538</v>
      </c>
      <c r="J7" s="361" t="s">
        <v>739</v>
      </c>
      <c r="K7" s="361" t="s">
        <v>478</v>
      </c>
      <c r="L7" s="361" t="s">
        <v>111</v>
      </c>
      <c r="M7" s="550"/>
      <c r="N7" s="543"/>
      <c r="O7" s="357"/>
    </row>
    <row r="8" spans="1:15" ht="18">
      <c r="A8" s="544"/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6"/>
      <c r="O8" s="357"/>
    </row>
    <row r="9" spans="1:15" ht="18">
      <c r="A9" s="538" t="s">
        <v>106</v>
      </c>
      <c r="B9" s="539"/>
      <c r="C9" s="362">
        <v>386318</v>
      </c>
      <c r="D9" s="362">
        <v>285262</v>
      </c>
      <c r="E9" s="362">
        <v>909953</v>
      </c>
      <c r="F9" s="362">
        <v>1599824</v>
      </c>
      <c r="G9" s="362">
        <v>2216895</v>
      </c>
      <c r="H9" s="362">
        <v>393247</v>
      </c>
      <c r="I9" s="362">
        <v>842661</v>
      </c>
      <c r="J9" s="362">
        <v>49330</v>
      </c>
      <c r="K9" s="362">
        <v>21619</v>
      </c>
      <c r="L9" s="362">
        <v>6705109</v>
      </c>
      <c r="M9" s="540" t="s">
        <v>740</v>
      </c>
      <c r="N9" s="541"/>
      <c r="O9" s="357"/>
    </row>
    <row r="10" spans="1:15" ht="18">
      <c r="A10" s="532" t="s">
        <v>741</v>
      </c>
      <c r="B10" s="533"/>
      <c r="C10" s="363">
        <v>50627</v>
      </c>
      <c r="D10" s="363">
        <v>62979</v>
      </c>
      <c r="E10" s="363">
        <v>339697</v>
      </c>
      <c r="F10" s="363">
        <v>971134</v>
      </c>
      <c r="G10" s="363">
        <v>1106883</v>
      </c>
      <c r="H10" s="363">
        <v>125256</v>
      </c>
      <c r="I10" s="363">
        <v>122014</v>
      </c>
      <c r="J10" s="363">
        <v>3515</v>
      </c>
      <c r="K10" s="363">
        <v>676</v>
      </c>
      <c r="L10" s="363">
        <v>2782781</v>
      </c>
      <c r="M10" s="533" t="s">
        <v>742</v>
      </c>
      <c r="N10" s="534"/>
      <c r="O10" s="357"/>
    </row>
    <row r="11" spans="1:15" ht="18">
      <c r="A11" s="535" t="s">
        <v>743</v>
      </c>
      <c r="B11" s="536"/>
      <c r="C11" s="364">
        <v>313304</v>
      </c>
      <c r="D11" s="364">
        <v>216116</v>
      </c>
      <c r="E11" s="364">
        <v>556383</v>
      </c>
      <c r="F11" s="364">
        <v>617731</v>
      </c>
      <c r="G11" s="364">
        <v>1093469</v>
      </c>
      <c r="H11" s="364">
        <v>264618</v>
      </c>
      <c r="I11" s="364">
        <v>712529</v>
      </c>
      <c r="J11" s="364">
        <v>44970</v>
      </c>
      <c r="K11" s="364">
        <v>17749</v>
      </c>
      <c r="L11" s="364">
        <v>3836869</v>
      </c>
      <c r="M11" s="536" t="s">
        <v>744</v>
      </c>
      <c r="N11" s="537"/>
      <c r="O11" s="357"/>
    </row>
    <row r="12" spans="1:15" ht="18">
      <c r="A12" s="532" t="s">
        <v>745</v>
      </c>
      <c r="B12" s="533"/>
      <c r="C12" s="363">
        <v>6840</v>
      </c>
      <c r="D12" s="363">
        <v>3025</v>
      </c>
      <c r="E12" s="363">
        <v>11876</v>
      </c>
      <c r="F12" s="363">
        <v>9368</v>
      </c>
      <c r="G12" s="363">
        <v>15377</v>
      </c>
      <c r="H12" s="363">
        <v>3033</v>
      </c>
      <c r="I12" s="363">
        <v>7385</v>
      </c>
      <c r="J12" s="363">
        <v>745</v>
      </c>
      <c r="K12" s="363">
        <v>3133</v>
      </c>
      <c r="L12" s="363">
        <v>60782</v>
      </c>
      <c r="M12" s="533" t="s">
        <v>746</v>
      </c>
      <c r="N12" s="534"/>
      <c r="O12" s="357"/>
    </row>
    <row r="13" spans="1:15" ht="18">
      <c r="A13" s="535" t="s">
        <v>747</v>
      </c>
      <c r="B13" s="536"/>
      <c r="C13" s="364">
        <v>15547</v>
      </c>
      <c r="D13" s="364">
        <v>3142</v>
      </c>
      <c r="E13" s="364">
        <v>1997</v>
      </c>
      <c r="F13" s="364">
        <v>1591</v>
      </c>
      <c r="G13" s="364">
        <v>1166</v>
      </c>
      <c r="H13" s="364">
        <v>340</v>
      </c>
      <c r="I13" s="364">
        <v>733</v>
      </c>
      <c r="J13" s="364">
        <v>100</v>
      </c>
      <c r="K13" s="364">
        <v>61</v>
      </c>
      <c r="L13" s="364">
        <v>24677</v>
      </c>
      <c r="M13" s="536" t="s">
        <v>748</v>
      </c>
      <c r="N13" s="537"/>
      <c r="O13" s="357"/>
    </row>
    <row r="14" spans="1:15" ht="18">
      <c r="A14" s="538" t="s">
        <v>107</v>
      </c>
      <c r="B14" s="539"/>
      <c r="C14" s="362">
        <v>1137157</v>
      </c>
      <c r="D14" s="362">
        <v>568913</v>
      </c>
      <c r="E14" s="362">
        <v>870581</v>
      </c>
      <c r="F14" s="362">
        <v>1306088</v>
      </c>
      <c r="G14" s="362">
        <v>1604481</v>
      </c>
      <c r="H14" s="362">
        <v>176165</v>
      </c>
      <c r="I14" s="362">
        <v>838127</v>
      </c>
      <c r="J14" s="362">
        <v>14128</v>
      </c>
      <c r="K14" s="362">
        <v>5644</v>
      </c>
      <c r="L14" s="362">
        <v>6521284</v>
      </c>
      <c r="M14" s="540" t="s">
        <v>749</v>
      </c>
      <c r="N14" s="541"/>
      <c r="O14" s="357"/>
    </row>
    <row r="15" spans="1:15" ht="18">
      <c r="A15" s="532" t="s">
        <v>741</v>
      </c>
      <c r="B15" s="533"/>
      <c r="C15" s="363">
        <v>81405</v>
      </c>
      <c r="D15" s="363">
        <v>82117</v>
      </c>
      <c r="E15" s="363">
        <v>274293</v>
      </c>
      <c r="F15" s="363">
        <v>738803</v>
      </c>
      <c r="G15" s="363">
        <v>752044</v>
      </c>
      <c r="H15" s="363">
        <v>29098</v>
      </c>
      <c r="I15" s="363">
        <v>175422</v>
      </c>
      <c r="J15" s="363">
        <v>2406</v>
      </c>
      <c r="K15" s="363">
        <v>784</v>
      </c>
      <c r="L15" s="363">
        <v>2136372</v>
      </c>
      <c r="M15" s="533" t="s">
        <v>742</v>
      </c>
      <c r="N15" s="534"/>
      <c r="O15" s="357"/>
    </row>
    <row r="16" spans="1:15" ht="18">
      <c r="A16" s="535" t="s">
        <v>743</v>
      </c>
      <c r="B16" s="536"/>
      <c r="C16" s="364">
        <v>720658</v>
      </c>
      <c r="D16" s="364">
        <v>376126</v>
      </c>
      <c r="E16" s="364">
        <v>500708</v>
      </c>
      <c r="F16" s="364">
        <v>492821</v>
      </c>
      <c r="G16" s="364">
        <v>817442</v>
      </c>
      <c r="H16" s="364">
        <v>138892</v>
      </c>
      <c r="I16" s="364">
        <v>598003</v>
      </c>
      <c r="J16" s="364">
        <v>10260</v>
      </c>
      <c r="K16" s="364">
        <v>4295</v>
      </c>
      <c r="L16" s="364">
        <v>3659205</v>
      </c>
      <c r="M16" s="536" t="s">
        <v>744</v>
      </c>
      <c r="N16" s="537"/>
      <c r="O16" s="357"/>
    </row>
    <row r="17" spans="1:15" ht="18">
      <c r="A17" s="532" t="s">
        <v>745</v>
      </c>
      <c r="B17" s="533"/>
      <c r="C17" s="363">
        <v>52228</v>
      </c>
      <c r="D17" s="363">
        <v>22131</v>
      </c>
      <c r="E17" s="363">
        <v>34109</v>
      </c>
      <c r="F17" s="363">
        <v>45620</v>
      </c>
      <c r="G17" s="363">
        <v>22639</v>
      </c>
      <c r="H17" s="363">
        <v>5482</v>
      </c>
      <c r="I17" s="363">
        <v>46291</v>
      </c>
      <c r="J17" s="363">
        <v>756</v>
      </c>
      <c r="K17" s="363">
        <v>383</v>
      </c>
      <c r="L17" s="363">
        <v>229639</v>
      </c>
      <c r="M17" s="533" t="s">
        <v>746</v>
      </c>
      <c r="N17" s="534"/>
      <c r="O17" s="357"/>
    </row>
    <row r="18" spans="1:15" ht="18">
      <c r="A18" s="535" t="s">
        <v>747</v>
      </c>
      <c r="B18" s="536"/>
      <c r="C18" s="364">
        <v>282866</v>
      </c>
      <c r="D18" s="364">
        <v>88539</v>
      </c>
      <c r="E18" s="364">
        <v>61471</v>
      </c>
      <c r="F18" s="364">
        <v>28844</v>
      </c>
      <c r="G18" s="364">
        <v>12356</v>
      </c>
      <c r="H18" s="364">
        <v>2693</v>
      </c>
      <c r="I18" s="364">
        <v>18411</v>
      </c>
      <c r="J18" s="364">
        <v>706</v>
      </c>
      <c r="K18" s="364">
        <v>182</v>
      </c>
      <c r="L18" s="364">
        <v>496068</v>
      </c>
      <c r="M18" s="536" t="s">
        <v>748</v>
      </c>
      <c r="N18" s="537"/>
      <c r="O18" s="357"/>
    </row>
    <row r="19" spans="1:15" ht="18">
      <c r="A19" s="538" t="s">
        <v>750</v>
      </c>
      <c r="B19" s="539"/>
      <c r="C19" s="362">
        <v>1523475</v>
      </c>
      <c r="D19" s="362">
        <v>854175</v>
      </c>
      <c r="E19" s="362">
        <v>1780534</v>
      </c>
      <c r="F19" s="362">
        <v>2905912</v>
      </c>
      <c r="G19" s="362">
        <v>3821376</v>
      </c>
      <c r="H19" s="362">
        <v>569412</v>
      </c>
      <c r="I19" s="362">
        <v>1680788</v>
      </c>
      <c r="J19" s="362">
        <v>63458</v>
      </c>
      <c r="K19" s="362">
        <v>27263</v>
      </c>
      <c r="L19" s="362">
        <v>13226393</v>
      </c>
      <c r="M19" s="540" t="s">
        <v>111</v>
      </c>
      <c r="N19" s="541"/>
      <c r="O19" s="357"/>
    </row>
    <row r="20" spans="1:15" ht="18">
      <c r="A20" s="532" t="s">
        <v>741</v>
      </c>
      <c r="B20" s="533"/>
      <c r="C20" s="363">
        <v>132032</v>
      </c>
      <c r="D20" s="363">
        <v>145096</v>
      </c>
      <c r="E20" s="363">
        <v>613990</v>
      </c>
      <c r="F20" s="363">
        <v>1709937</v>
      </c>
      <c r="G20" s="363">
        <v>1858927</v>
      </c>
      <c r="H20" s="363">
        <v>154354</v>
      </c>
      <c r="I20" s="363">
        <v>297436</v>
      </c>
      <c r="J20" s="363">
        <v>5921</v>
      </c>
      <c r="K20" s="363">
        <v>1460</v>
      </c>
      <c r="L20" s="363">
        <v>4919153</v>
      </c>
      <c r="M20" s="533" t="s">
        <v>742</v>
      </c>
      <c r="N20" s="534"/>
      <c r="O20" s="357"/>
    </row>
    <row r="21" spans="1:15" ht="18">
      <c r="A21" s="535" t="s">
        <v>743</v>
      </c>
      <c r="B21" s="536"/>
      <c r="C21" s="364">
        <v>1033962</v>
      </c>
      <c r="D21" s="364">
        <v>592242</v>
      </c>
      <c r="E21" s="364">
        <v>1057091</v>
      </c>
      <c r="F21" s="364">
        <v>1110552</v>
      </c>
      <c r="G21" s="364">
        <v>1910911</v>
      </c>
      <c r="H21" s="364">
        <v>403510</v>
      </c>
      <c r="I21" s="364">
        <v>1310532</v>
      </c>
      <c r="J21" s="364">
        <v>55230</v>
      </c>
      <c r="K21" s="364">
        <v>22044</v>
      </c>
      <c r="L21" s="364">
        <v>7496074</v>
      </c>
      <c r="M21" s="536" t="s">
        <v>744</v>
      </c>
      <c r="N21" s="537"/>
      <c r="O21" s="357"/>
    </row>
    <row r="22" spans="1:15" ht="18">
      <c r="A22" s="532" t="s">
        <v>745</v>
      </c>
      <c r="B22" s="533"/>
      <c r="C22" s="363">
        <v>59068</v>
      </c>
      <c r="D22" s="363">
        <v>25156</v>
      </c>
      <c r="E22" s="363">
        <v>45985</v>
      </c>
      <c r="F22" s="363">
        <v>54988</v>
      </c>
      <c r="G22" s="363">
        <v>38016</v>
      </c>
      <c r="H22" s="363">
        <v>8515</v>
      </c>
      <c r="I22" s="363">
        <v>53676</v>
      </c>
      <c r="J22" s="363">
        <v>1501</v>
      </c>
      <c r="K22" s="363">
        <v>3516</v>
      </c>
      <c r="L22" s="363">
        <v>290421</v>
      </c>
      <c r="M22" s="533" t="s">
        <v>746</v>
      </c>
      <c r="N22" s="534"/>
      <c r="O22" s="357"/>
    </row>
    <row r="23" spans="1:15" ht="18.75" thickBot="1">
      <c r="A23" s="528" t="s">
        <v>747</v>
      </c>
      <c r="B23" s="529"/>
      <c r="C23" s="365">
        <v>298413</v>
      </c>
      <c r="D23" s="365">
        <v>91681</v>
      </c>
      <c r="E23" s="365">
        <v>63468</v>
      </c>
      <c r="F23" s="365">
        <v>30435</v>
      </c>
      <c r="G23" s="365">
        <v>13522</v>
      </c>
      <c r="H23" s="365">
        <v>3033</v>
      </c>
      <c r="I23" s="365">
        <v>19144</v>
      </c>
      <c r="J23" s="365">
        <v>806</v>
      </c>
      <c r="K23" s="365">
        <v>243</v>
      </c>
      <c r="L23" s="365">
        <v>520745</v>
      </c>
      <c r="M23" s="529" t="s">
        <v>748</v>
      </c>
      <c r="N23" s="530"/>
      <c r="O23" s="357"/>
    </row>
    <row r="24" spans="1:15" ht="18.75">
      <c r="A24" s="531" t="s">
        <v>751</v>
      </c>
      <c r="B24" s="531"/>
      <c r="C24" s="531"/>
      <c r="D24" s="531"/>
      <c r="E24" s="531"/>
      <c r="F24" s="531"/>
      <c r="G24" s="531"/>
      <c r="H24" s="531"/>
      <c r="I24" s="531"/>
      <c r="J24" s="531"/>
      <c r="K24" s="366"/>
      <c r="L24" s="366"/>
      <c r="M24" s="366"/>
      <c r="O24" s="366"/>
    </row>
  </sheetData>
  <mergeCells count="43">
    <mergeCell ref="A1:B1"/>
    <mergeCell ref="M1:N1"/>
    <mergeCell ref="D2:N2"/>
    <mergeCell ref="D3:N3"/>
    <mergeCell ref="M4:N4"/>
    <mergeCell ref="N5:N7"/>
    <mergeCell ref="A8:N8"/>
    <mergeCell ref="A9:B9"/>
    <mergeCell ref="M9:N9"/>
    <mergeCell ref="A10:B10"/>
    <mergeCell ref="M10:N10"/>
    <mergeCell ref="A5:A7"/>
    <mergeCell ref="B5:B7"/>
    <mergeCell ref="C5:G5"/>
    <mergeCell ref="H5:L5"/>
    <mergeCell ref="M5:M7"/>
    <mergeCell ref="A11:B11"/>
    <mergeCell ref="M11:N11"/>
    <mergeCell ref="A12:B12"/>
    <mergeCell ref="M12:N12"/>
    <mergeCell ref="A13:B13"/>
    <mergeCell ref="M13:N13"/>
    <mergeCell ref="A14:B14"/>
    <mergeCell ref="M14:N14"/>
    <mergeCell ref="A15:B15"/>
    <mergeCell ref="M15:N15"/>
    <mergeCell ref="A16:B16"/>
    <mergeCell ref="M16:N16"/>
    <mergeCell ref="A17:B17"/>
    <mergeCell ref="M17:N17"/>
    <mergeCell ref="A18:B18"/>
    <mergeCell ref="M18:N18"/>
    <mergeCell ref="A19:B19"/>
    <mergeCell ref="M19:N19"/>
    <mergeCell ref="A23:B23"/>
    <mergeCell ref="M23:N23"/>
    <mergeCell ref="A24:J24"/>
    <mergeCell ref="A20:B20"/>
    <mergeCell ref="M20:N20"/>
    <mergeCell ref="A21:B21"/>
    <mergeCell ref="M21:N21"/>
    <mergeCell ref="A22:B22"/>
    <mergeCell ref="M22:N22"/>
  </mergeCells>
  <hyperlinks>
    <hyperlink ref="O2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rightToLeft="1" workbookViewId="0">
      <selection activeCell="C5" sqref="C5:G5"/>
    </sheetView>
  </sheetViews>
  <sheetFormatPr defaultRowHeight="20.100000000000001" customHeight="1"/>
  <cols>
    <col min="1" max="1" width="5.875" style="355" customWidth="1"/>
    <col min="2" max="13" width="11.125" style="355" customWidth="1"/>
    <col min="14" max="14" width="5.875" style="355" customWidth="1"/>
    <col min="15" max="256" width="9" style="355"/>
    <col min="257" max="257" width="5.875" style="355" customWidth="1"/>
    <col min="258" max="269" width="11.125" style="355" customWidth="1"/>
    <col min="270" max="270" width="5.875" style="355" customWidth="1"/>
    <col min="271" max="512" width="9" style="355"/>
    <col min="513" max="513" width="5.875" style="355" customWidth="1"/>
    <col min="514" max="525" width="11.125" style="355" customWidth="1"/>
    <col min="526" max="526" width="5.875" style="355" customWidth="1"/>
    <col min="527" max="768" width="9" style="355"/>
    <col min="769" max="769" width="5.875" style="355" customWidth="1"/>
    <col min="770" max="781" width="11.125" style="355" customWidth="1"/>
    <col min="782" max="782" width="5.875" style="355" customWidth="1"/>
    <col min="783" max="1024" width="9" style="355"/>
    <col min="1025" max="1025" width="5.875" style="355" customWidth="1"/>
    <col min="1026" max="1037" width="11.125" style="355" customWidth="1"/>
    <col min="1038" max="1038" width="5.875" style="355" customWidth="1"/>
    <col min="1039" max="1280" width="9" style="355"/>
    <col min="1281" max="1281" width="5.875" style="355" customWidth="1"/>
    <col min="1282" max="1293" width="11.125" style="355" customWidth="1"/>
    <col min="1294" max="1294" width="5.875" style="355" customWidth="1"/>
    <col min="1295" max="1536" width="9" style="355"/>
    <col min="1537" max="1537" width="5.875" style="355" customWidth="1"/>
    <col min="1538" max="1549" width="11.125" style="355" customWidth="1"/>
    <col min="1550" max="1550" width="5.875" style="355" customWidth="1"/>
    <col min="1551" max="1792" width="9" style="355"/>
    <col min="1793" max="1793" width="5.875" style="355" customWidth="1"/>
    <col min="1794" max="1805" width="11.125" style="355" customWidth="1"/>
    <col min="1806" max="1806" width="5.875" style="355" customWidth="1"/>
    <col min="1807" max="2048" width="9" style="355"/>
    <col min="2049" max="2049" width="5.875" style="355" customWidth="1"/>
    <col min="2050" max="2061" width="11.125" style="355" customWidth="1"/>
    <col min="2062" max="2062" width="5.875" style="355" customWidth="1"/>
    <col min="2063" max="2304" width="9" style="355"/>
    <col min="2305" max="2305" width="5.875" style="355" customWidth="1"/>
    <col min="2306" max="2317" width="11.125" style="355" customWidth="1"/>
    <col min="2318" max="2318" width="5.875" style="355" customWidth="1"/>
    <col min="2319" max="2560" width="9" style="355"/>
    <col min="2561" max="2561" width="5.875" style="355" customWidth="1"/>
    <col min="2562" max="2573" width="11.125" style="355" customWidth="1"/>
    <col min="2574" max="2574" width="5.875" style="355" customWidth="1"/>
    <col min="2575" max="2816" width="9" style="355"/>
    <col min="2817" max="2817" width="5.875" style="355" customWidth="1"/>
    <col min="2818" max="2829" width="11.125" style="355" customWidth="1"/>
    <col min="2830" max="2830" width="5.875" style="355" customWidth="1"/>
    <col min="2831" max="3072" width="9" style="355"/>
    <col min="3073" max="3073" width="5.875" style="355" customWidth="1"/>
    <col min="3074" max="3085" width="11.125" style="355" customWidth="1"/>
    <col min="3086" max="3086" width="5.875" style="355" customWidth="1"/>
    <col min="3087" max="3328" width="9" style="355"/>
    <col min="3329" max="3329" width="5.875" style="355" customWidth="1"/>
    <col min="3330" max="3341" width="11.125" style="355" customWidth="1"/>
    <col min="3342" max="3342" width="5.875" style="355" customWidth="1"/>
    <col min="3343" max="3584" width="9" style="355"/>
    <col min="3585" max="3585" width="5.875" style="355" customWidth="1"/>
    <col min="3586" max="3597" width="11.125" style="355" customWidth="1"/>
    <col min="3598" max="3598" width="5.875" style="355" customWidth="1"/>
    <col min="3599" max="3840" width="9" style="355"/>
    <col min="3841" max="3841" width="5.875" style="355" customWidth="1"/>
    <col min="3842" max="3853" width="11.125" style="355" customWidth="1"/>
    <col min="3854" max="3854" width="5.875" style="355" customWidth="1"/>
    <col min="3855" max="4096" width="9" style="355"/>
    <col min="4097" max="4097" width="5.875" style="355" customWidth="1"/>
    <col min="4098" max="4109" width="11.125" style="355" customWidth="1"/>
    <col min="4110" max="4110" width="5.875" style="355" customWidth="1"/>
    <col min="4111" max="4352" width="9" style="355"/>
    <col min="4353" max="4353" width="5.875" style="355" customWidth="1"/>
    <col min="4354" max="4365" width="11.125" style="355" customWidth="1"/>
    <col min="4366" max="4366" width="5.875" style="355" customWidth="1"/>
    <col min="4367" max="4608" width="9" style="355"/>
    <col min="4609" max="4609" width="5.875" style="355" customWidth="1"/>
    <col min="4610" max="4621" width="11.125" style="355" customWidth="1"/>
    <col min="4622" max="4622" width="5.875" style="355" customWidth="1"/>
    <col min="4623" max="4864" width="9" style="355"/>
    <col min="4865" max="4865" width="5.875" style="355" customWidth="1"/>
    <col min="4866" max="4877" width="11.125" style="355" customWidth="1"/>
    <col min="4878" max="4878" width="5.875" style="355" customWidth="1"/>
    <col min="4879" max="5120" width="9" style="355"/>
    <col min="5121" max="5121" width="5.875" style="355" customWidth="1"/>
    <col min="5122" max="5133" width="11.125" style="355" customWidth="1"/>
    <col min="5134" max="5134" width="5.875" style="355" customWidth="1"/>
    <col min="5135" max="5376" width="9" style="355"/>
    <col min="5377" max="5377" width="5.875" style="355" customWidth="1"/>
    <col min="5378" max="5389" width="11.125" style="355" customWidth="1"/>
    <col min="5390" max="5390" width="5.875" style="355" customWidth="1"/>
    <col min="5391" max="5632" width="9" style="355"/>
    <col min="5633" max="5633" width="5.875" style="355" customWidth="1"/>
    <col min="5634" max="5645" width="11.125" style="355" customWidth="1"/>
    <col min="5646" max="5646" width="5.875" style="355" customWidth="1"/>
    <col min="5647" max="5888" width="9" style="355"/>
    <col min="5889" max="5889" width="5.875" style="355" customWidth="1"/>
    <col min="5890" max="5901" width="11.125" style="355" customWidth="1"/>
    <col min="5902" max="5902" width="5.875" style="355" customWidth="1"/>
    <col min="5903" max="6144" width="9" style="355"/>
    <col min="6145" max="6145" width="5.875" style="355" customWidth="1"/>
    <col min="6146" max="6157" width="11.125" style="355" customWidth="1"/>
    <col min="6158" max="6158" width="5.875" style="355" customWidth="1"/>
    <col min="6159" max="6400" width="9" style="355"/>
    <col min="6401" max="6401" width="5.875" style="355" customWidth="1"/>
    <col min="6402" max="6413" width="11.125" style="355" customWidth="1"/>
    <col min="6414" max="6414" width="5.875" style="355" customWidth="1"/>
    <col min="6415" max="6656" width="9" style="355"/>
    <col min="6657" max="6657" width="5.875" style="355" customWidth="1"/>
    <col min="6658" max="6669" width="11.125" style="355" customWidth="1"/>
    <col min="6670" max="6670" width="5.875" style="355" customWidth="1"/>
    <col min="6671" max="6912" width="9" style="355"/>
    <col min="6913" max="6913" width="5.875" style="355" customWidth="1"/>
    <col min="6914" max="6925" width="11.125" style="355" customWidth="1"/>
    <col min="6926" max="6926" width="5.875" style="355" customWidth="1"/>
    <col min="6927" max="7168" width="9" style="355"/>
    <col min="7169" max="7169" width="5.875" style="355" customWidth="1"/>
    <col min="7170" max="7181" width="11.125" style="355" customWidth="1"/>
    <col min="7182" max="7182" width="5.875" style="355" customWidth="1"/>
    <col min="7183" max="7424" width="9" style="355"/>
    <col min="7425" max="7425" width="5.875" style="355" customWidth="1"/>
    <col min="7426" max="7437" width="11.125" style="355" customWidth="1"/>
    <col min="7438" max="7438" width="5.875" style="355" customWidth="1"/>
    <col min="7439" max="7680" width="9" style="355"/>
    <col min="7681" max="7681" width="5.875" style="355" customWidth="1"/>
    <col min="7682" max="7693" width="11.125" style="355" customWidth="1"/>
    <col min="7694" max="7694" width="5.875" style="355" customWidth="1"/>
    <col min="7695" max="7936" width="9" style="355"/>
    <col min="7937" max="7937" width="5.875" style="355" customWidth="1"/>
    <col min="7938" max="7949" width="11.125" style="355" customWidth="1"/>
    <col min="7950" max="7950" width="5.875" style="355" customWidth="1"/>
    <col min="7951" max="8192" width="9" style="355"/>
    <col min="8193" max="8193" width="5.875" style="355" customWidth="1"/>
    <col min="8194" max="8205" width="11.125" style="355" customWidth="1"/>
    <col min="8206" max="8206" width="5.875" style="355" customWidth="1"/>
    <col min="8207" max="8448" width="9" style="355"/>
    <col min="8449" max="8449" width="5.875" style="355" customWidth="1"/>
    <col min="8450" max="8461" width="11.125" style="355" customWidth="1"/>
    <col min="8462" max="8462" width="5.875" style="355" customWidth="1"/>
    <col min="8463" max="8704" width="9" style="355"/>
    <col min="8705" max="8705" width="5.875" style="355" customWidth="1"/>
    <col min="8706" max="8717" width="11.125" style="355" customWidth="1"/>
    <col min="8718" max="8718" width="5.875" style="355" customWidth="1"/>
    <col min="8719" max="8960" width="9" style="355"/>
    <col min="8961" max="8961" width="5.875" style="355" customWidth="1"/>
    <col min="8962" max="8973" width="11.125" style="355" customWidth="1"/>
    <col min="8974" max="8974" width="5.875" style="355" customWidth="1"/>
    <col min="8975" max="9216" width="9" style="355"/>
    <col min="9217" max="9217" width="5.875" style="355" customWidth="1"/>
    <col min="9218" max="9229" width="11.125" style="355" customWidth="1"/>
    <col min="9230" max="9230" width="5.875" style="355" customWidth="1"/>
    <col min="9231" max="9472" width="9" style="355"/>
    <col min="9473" max="9473" width="5.875" style="355" customWidth="1"/>
    <col min="9474" max="9485" width="11.125" style="355" customWidth="1"/>
    <col min="9486" max="9486" width="5.875" style="355" customWidth="1"/>
    <col min="9487" max="9728" width="9" style="355"/>
    <col min="9729" max="9729" width="5.875" style="355" customWidth="1"/>
    <col min="9730" max="9741" width="11.125" style="355" customWidth="1"/>
    <col min="9742" max="9742" width="5.875" style="355" customWidth="1"/>
    <col min="9743" max="9984" width="9" style="355"/>
    <col min="9985" max="9985" width="5.875" style="355" customWidth="1"/>
    <col min="9986" max="9997" width="11.125" style="355" customWidth="1"/>
    <col min="9998" max="9998" width="5.875" style="355" customWidth="1"/>
    <col min="9999" max="10240" width="9" style="355"/>
    <col min="10241" max="10241" width="5.875" style="355" customWidth="1"/>
    <col min="10242" max="10253" width="11.125" style="355" customWidth="1"/>
    <col min="10254" max="10254" width="5.875" style="355" customWidth="1"/>
    <col min="10255" max="10496" width="9" style="355"/>
    <col min="10497" max="10497" width="5.875" style="355" customWidth="1"/>
    <col min="10498" max="10509" width="11.125" style="355" customWidth="1"/>
    <col min="10510" max="10510" width="5.875" style="355" customWidth="1"/>
    <col min="10511" max="10752" width="9" style="355"/>
    <col min="10753" max="10753" width="5.875" style="355" customWidth="1"/>
    <col min="10754" max="10765" width="11.125" style="355" customWidth="1"/>
    <col min="10766" max="10766" width="5.875" style="355" customWidth="1"/>
    <col min="10767" max="11008" width="9" style="355"/>
    <col min="11009" max="11009" width="5.875" style="355" customWidth="1"/>
    <col min="11010" max="11021" width="11.125" style="355" customWidth="1"/>
    <col min="11022" max="11022" width="5.875" style="355" customWidth="1"/>
    <col min="11023" max="11264" width="9" style="355"/>
    <col min="11265" max="11265" width="5.875" style="355" customWidth="1"/>
    <col min="11266" max="11277" width="11.125" style="355" customWidth="1"/>
    <col min="11278" max="11278" width="5.875" style="355" customWidth="1"/>
    <col min="11279" max="11520" width="9" style="355"/>
    <col min="11521" max="11521" width="5.875" style="355" customWidth="1"/>
    <col min="11522" max="11533" width="11.125" style="355" customWidth="1"/>
    <col min="11534" max="11534" width="5.875" style="355" customWidth="1"/>
    <col min="11535" max="11776" width="9" style="355"/>
    <col min="11777" max="11777" width="5.875" style="355" customWidth="1"/>
    <col min="11778" max="11789" width="11.125" style="355" customWidth="1"/>
    <col min="11790" max="11790" width="5.875" style="355" customWidth="1"/>
    <col min="11791" max="12032" width="9" style="355"/>
    <col min="12033" max="12033" width="5.875" style="355" customWidth="1"/>
    <col min="12034" max="12045" width="11.125" style="355" customWidth="1"/>
    <col min="12046" max="12046" width="5.875" style="355" customWidth="1"/>
    <col min="12047" max="12288" width="9" style="355"/>
    <col min="12289" max="12289" width="5.875" style="355" customWidth="1"/>
    <col min="12290" max="12301" width="11.125" style="355" customWidth="1"/>
    <col min="12302" max="12302" width="5.875" style="355" customWidth="1"/>
    <col min="12303" max="12544" width="9" style="355"/>
    <col min="12545" max="12545" width="5.875" style="355" customWidth="1"/>
    <col min="12546" max="12557" width="11.125" style="355" customWidth="1"/>
    <col min="12558" max="12558" width="5.875" style="355" customWidth="1"/>
    <col min="12559" max="12800" width="9" style="355"/>
    <col min="12801" max="12801" width="5.875" style="355" customWidth="1"/>
    <col min="12802" max="12813" width="11.125" style="355" customWidth="1"/>
    <col min="12814" max="12814" width="5.875" style="355" customWidth="1"/>
    <col min="12815" max="13056" width="9" style="355"/>
    <col min="13057" max="13057" width="5.875" style="355" customWidth="1"/>
    <col min="13058" max="13069" width="11.125" style="355" customWidth="1"/>
    <col min="13070" max="13070" width="5.875" style="355" customWidth="1"/>
    <col min="13071" max="13312" width="9" style="355"/>
    <col min="13313" max="13313" width="5.875" style="355" customWidth="1"/>
    <col min="13314" max="13325" width="11.125" style="355" customWidth="1"/>
    <col min="13326" max="13326" width="5.875" style="355" customWidth="1"/>
    <col min="13327" max="13568" width="9" style="355"/>
    <col min="13569" max="13569" width="5.875" style="355" customWidth="1"/>
    <col min="13570" max="13581" width="11.125" style="355" customWidth="1"/>
    <col min="13582" max="13582" width="5.875" style="355" customWidth="1"/>
    <col min="13583" max="13824" width="9" style="355"/>
    <col min="13825" max="13825" width="5.875" style="355" customWidth="1"/>
    <col min="13826" max="13837" width="11.125" style="355" customWidth="1"/>
    <col min="13838" max="13838" width="5.875" style="355" customWidth="1"/>
    <col min="13839" max="14080" width="9" style="355"/>
    <col min="14081" max="14081" width="5.875" style="355" customWidth="1"/>
    <col min="14082" max="14093" width="11.125" style="355" customWidth="1"/>
    <col min="14094" max="14094" width="5.875" style="355" customWidth="1"/>
    <col min="14095" max="14336" width="9" style="355"/>
    <col min="14337" max="14337" width="5.875" style="355" customWidth="1"/>
    <col min="14338" max="14349" width="11.125" style="355" customWidth="1"/>
    <col min="14350" max="14350" width="5.875" style="355" customWidth="1"/>
    <col min="14351" max="14592" width="9" style="355"/>
    <col min="14593" max="14593" width="5.875" style="355" customWidth="1"/>
    <col min="14594" max="14605" width="11.125" style="355" customWidth="1"/>
    <col min="14606" max="14606" width="5.875" style="355" customWidth="1"/>
    <col min="14607" max="14848" width="9" style="355"/>
    <col min="14849" max="14849" width="5.875" style="355" customWidth="1"/>
    <col min="14850" max="14861" width="11.125" style="355" customWidth="1"/>
    <col min="14862" max="14862" width="5.875" style="355" customWidth="1"/>
    <col min="14863" max="15104" width="9" style="355"/>
    <col min="15105" max="15105" width="5.875" style="355" customWidth="1"/>
    <col min="15106" max="15117" width="11.125" style="355" customWidth="1"/>
    <col min="15118" max="15118" width="5.875" style="355" customWidth="1"/>
    <col min="15119" max="15360" width="9" style="355"/>
    <col min="15361" max="15361" width="5.875" style="355" customWidth="1"/>
    <col min="15362" max="15373" width="11.125" style="355" customWidth="1"/>
    <col min="15374" max="15374" width="5.875" style="355" customWidth="1"/>
    <col min="15375" max="15616" width="9" style="355"/>
    <col min="15617" max="15617" width="5.875" style="355" customWidth="1"/>
    <col min="15618" max="15629" width="11.125" style="355" customWidth="1"/>
    <col min="15630" max="15630" width="5.875" style="355" customWidth="1"/>
    <col min="15631" max="15872" width="9" style="355"/>
    <col min="15873" max="15873" width="5.875" style="355" customWidth="1"/>
    <col min="15874" max="15885" width="11.125" style="355" customWidth="1"/>
    <col min="15886" max="15886" width="5.875" style="355" customWidth="1"/>
    <col min="15887" max="16128" width="9" style="355"/>
    <col min="16129" max="16129" width="5.875" style="355" customWidth="1"/>
    <col min="16130" max="16141" width="11.125" style="355" customWidth="1"/>
    <col min="16142" max="16142" width="5.875" style="355" customWidth="1"/>
    <col min="16143" max="16384" width="9" style="355"/>
  </cols>
  <sheetData>
    <row r="1" spans="1:15" ht="18">
      <c r="A1" s="554" t="s">
        <v>755</v>
      </c>
      <c r="B1" s="554"/>
      <c r="D1" s="356"/>
      <c r="E1" s="356"/>
      <c r="F1" s="356"/>
      <c r="G1" s="356"/>
      <c r="H1" s="356"/>
      <c r="I1" s="356"/>
      <c r="J1" s="356"/>
      <c r="L1" s="356"/>
      <c r="M1" s="555" t="s">
        <v>756</v>
      </c>
      <c r="N1" s="555"/>
      <c r="O1" s="357"/>
    </row>
    <row r="2" spans="1:15" ht="30" customHeight="1">
      <c r="C2" s="358"/>
      <c r="D2" s="556" t="s">
        <v>642</v>
      </c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359" t="s">
        <v>95</v>
      </c>
    </row>
    <row r="3" spans="1:15" ht="30" customHeight="1">
      <c r="C3" s="358"/>
      <c r="D3" s="556" t="s">
        <v>643</v>
      </c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357"/>
    </row>
    <row r="4" spans="1:15" ht="18.75" thickBot="1">
      <c r="A4" s="360" t="s">
        <v>98</v>
      </c>
      <c r="B4" s="360"/>
      <c r="C4" s="360"/>
      <c r="D4" s="356"/>
      <c r="F4" s="357"/>
      <c r="G4" s="357"/>
      <c r="H4" s="357"/>
      <c r="I4" s="357"/>
      <c r="J4" s="356"/>
      <c r="K4" s="356"/>
      <c r="L4" s="360"/>
      <c r="M4" s="557" t="s">
        <v>99</v>
      </c>
      <c r="N4" s="557"/>
      <c r="O4" s="357"/>
    </row>
    <row r="5" spans="1:15" ht="18">
      <c r="A5" s="547" t="s">
        <v>723</v>
      </c>
      <c r="B5" s="549" t="s">
        <v>724</v>
      </c>
      <c r="C5" s="551" t="s">
        <v>725</v>
      </c>
      <c r="D5" s="551"/>
      <c r="E5" s="551"/>
      <c r="F5" s="551"/>
      <c r="G5" s="552"/>
      <c r="H5" s="553" t="s">
        <v>726</v>
      </c>
      <c r="I5" s="551"/>
      <c r="J5" s="551"/>
      <c r="K5" s="551"/>
      <c r="L5" s="551"/>
      <c r="M5" s="549" t="s">
        <v>727</v>
      </c>
      <c r="N5" s="542" t="s">
        <v>728</v>
      </c>
      <c r="O5" s="357"/>
    </row>
    <row r="6" spans="1:15" ht="36">
      <c r="A6" s="548"/>
      <c r="B6" s="550"/>
      <c r="C6" s="361" t="s">
        <v>729</v>
      </c>
      <c r="D6" s="361" t="s">
        <v>730</v>
      </c>
      <c r="E6" s="361" t="s">
        <v>731</v>
      </c>
      <c r="F6" s="361" t="s">
        <v>465</v>
      </c>
      <c r="G6" s="361" t="s">
        <v>732</v>
      </c>
      <c r="H6" s="361" t="s">
        <v>733</v>
      </c>
      <c r="I6" s="361" t="s">
        <v>734</v>
      </c>
      <c r="J6" s="361" t="s">
        <v>735</v>
      </c>
      <c r="K6" s="361" t="s">
        <v>502</v>
      </c>
      <c r="L6" s="361" t="s">
        <v>108</v>
      </c>
      <c r="M6" s="550"/>
      <c r="N6" s="543"/>
      <c r="O6" s="357"/>
    </row>
    <row r="7" spans="1:15" ht="36">
      <c r="A7" s="548"/>
      <c r="B7" s="550"/>
      <c r="C7" s="361" t="s">
        <v>534</v>
      </c>
      <c r="D7" s="361" t="s">
        <v>736</v>
      </c>
      <c r="E7" s="361" t="s">
        <v>472</v>
      </c>
      <c r="F7" s="361" t="s">
        <v>536</v>
      </c>
      <c r="G7" s="361" t="s">
        <v>737</v>
      </c>
      <c r="H7" s="361" t="s">
        <v>738</v>
      </c>
      <c r="I7" s="361" t="s">
        <v>538</v>
      </c>
      <c r="J7" s="361" t="s">
        <v>739</v>
      </c>
      <c r="K7" s="361" t="s">
        <v>478</v>
      </c>
      <c r="L7" s="361" t="s">
        <v>111</v>
      </c>
      <c r="M7" s="550"/>
      <c r="N7" s="543"/>
      <c r="O7" s="357"/>
    </row>
    <row r="8" spans="1:15" ht="18">
      <c r="A8" s="544"/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6"/>
      <c r="O8" s="357"/>
    </row>
    <row r="9" spans="1:15" ht="18">
      <c r="A9" s="538" t="s">
        <v>106</v>
      </c>
      <c r="B9" s="539"/>
      <c r="C9" s="362">
        <v>621997</v>
      </c>
      <c r="D9" s="362">
        <v>981367</v>
      </c>
      <c r="E9" s="362">
        <v>831504</v>
      </c>
      <c r="F9" s="362">
        <v>1060572</v>
      </c>
      <c r="G9" s="362">
        <v>756067</v>
      </c>
      <c r="H9" s="362">
        <v>227873</v>
      </c>
      <c r="I9" s="362">
        <v>497409</v>
      </c>
      <c r="J9" s="362">
        <v>48524</v>
      </c>
      <c r="K9" s="362">
        <v>23649</v>
      </c>
      <c r="L9" s="362">
        <v>5048962</v>
      </c>
      <c r="M9" s="540" t="s">
        <v>740</v>
      </c>
      <c r="N9" s="541"/>
      <c r="O9" s="357"/>
    </row>
    <row r="10" spans="1:15" ht="18">
      <c r="A10" s="532" t="s">
        <v>741</v>
      </c>
      <c r="B10" s="533"/>
      <c r="C10" s="363">
        <v>105216</v>
      </c>
      <c r="D10" s="363">
        <v>195897</v>
      </c>
      <c r="E10" s="363">
        <v>229090</v>
      </c>
      <c r="F10" s="363">
        <v>352516</v>
      </c>
      <c r="G10" s="363">
        <v>299526</v>
      </c>
      <c r="H10" s="363">
        <v>68894</v>
      </c>
      <c r="I10" s="363">
        <v>88437</v>
      </c>
      <c r="J10" s="363">
        <v>4501</v>
      </c>
      <c r="K10" s="363">
        <v>976</v>
      </c>
      <c r="L10" s="363">
        <v>1345053</v>
      </c>
      <c r="M10" s="533" t="s">
        <v>742</v>
      </c>
      <c r="N10" s="534"/>
      <c r="O10" s="357"/>
    </row>
    <row r="11" spans="1:15" ht="18">
      <c r="A11" s="535" t="s">
        <v>743</v>
      </c>
      <c r="B11" s="536"/>
      <c r="C11" s="364">
        <v>507832</v>
      </c>
      <c r="D11" s="364">
        <v>775737</v>
      </c>
      <c r="E11" s="364">
        <v>594071</v>
      </c>
      <c r="F11" s="364">
        <v>699259</v>
      </c>
      <c r="G11" s="364">
        <v>450475</v>
      </c>
      <c r="H11" s="364">
        <v>156698</v>
      </c>
      <c r="I11" s="364">
        <v>403666</v>
      </c>
      <c r="J11" s="364">
        <v>43311</v>
      </c>
      <c r="K11" s="364">
        <v>22290</v>
      </c>
      <c r="L11" s="364">
        <v>3653339</v>
      </c>
      <c r="M11" s="536" t="s">
        <v>744</v>
      </c>
      <c r="N11" s="537"/>
      <c r="O11" s="357"/>
    </row>
    <row r="12" spans="1:15" ht="18">
      <c r="A12" s="532" t="s">
        <v>745</v>
      </c>
      <c r="B12" s="533"/>
      <c r="C12" s="363">
        <v>5277</v>
      </c>
      <c r="D12" s="363">
        <v>7355</v>
      </c>
      <c r="E12" s="363">
        <v>6983</v>
      </c>
      <c r="F12" s="363">
        <v>7401</v>
      </c>
      <c r="G12" s="363">
        <v>5110</v>
      </c>
      <c r="H12" s="363">
        <v>1925</v>
      </c>
      <c r="I12" s="363">
        <v>4536</v>
      </c>
      <c r="J12" s="363">
        <v>599</v>
      </c>
      <c r="K12" s="363">
        <v>307</v>
      </c>
      <c r="L12" s="363">
        <v>39493</v>
      </c>
      <c r="M12" s="533" t="s">
        <v>746</v>
      </c>
      <c r="N12" s="534"/>
      <c r="O12" s="357"/>
    </row>
    <row r="13" spans="1:15" ht="18">
      <c r="A13" s="535" t="s">
        <v>747</v>
      </c>
      <c r="B13" s="536"/>
      <c r="C13" s="364">
        <v>3672</v>
      </c>
      <c r="D13" s="364">
        <v>2378</v>
      </c>
      <c r="E13" s="364">
        <v>1360</v>
      </c>
      <c r="F13" s="364">
        <v>1396</v>
      </c>
      <c r="G13" s="364">
        <v>956</v>
      </c>
      <c r="H13" s="364">
        <v>356</v>
      </c>
      <c r="I13" s="364">
        <v>770</v>
      </c>
      <c r="J13" s="364">
        <v>113</v>
      </c>
      <c r="K13" s="364">
        <v>76</v>
      </c>
      <c r="L13" s="364">
        <v>11077</v>
      </c>
      <c r="M13" s="536" t="s">
        <v>748</v>
      </c>
      <c r="N13" s="537"/>
      <c r="O13" s="357"/>
    </row>
    <row r="14" spans="1:15" ht="18">
      <c r="A14" s="538" t="s">
        <v>107</v>
      </c>
      <c r="B14" s="539"/>
      <c r="C14" s="362">
        <v>208074</v>
      </c>
      <c r="D14" s="362">
        <v>316575</v>
      </c>
      <c r="E14" s="362">
        <v>228544</v>
      </c>
      <c r="F14" s="362">
        <v>337611</v>
      </c>
      <c r="G14" s="362">
        <v>313262</v>
      </c>
      <c r="H14" s="362">
        <v>88460</v>
      </c>
      <c r="I14" s="362">
        <v>252638</v>
      </c>
      <c r="J14" s="362">
        <v>18166</v>
      </c>
      <c r="K14" s="362">
        <v>9158</v>
      </c>
      <c r="L14" s="362">
        <v>1772488</v>
      </c>
      <c r="M14" s="540" t="s">
        <v>749</v>
      </c>
      <c r="N14" s="541"/>
      <c r="O14" s="357"/>
    </row>
    <row r="15" spans="1:15" ht="18">
      <c r="A15" s="532" t="s">
        <v>741</v>
      </c>
      <c r="B15" s="533"/>
      <c r="C15" s="363">
        <v>22649</v>
      </c>
      <c r="D15" s="363">
        <v>49449</v>
      </c>
      <c r="E15" s="363">
        <v>68327</v>
      </c>
      <c r="F15" s="363">
        <v>117060</v>
      </c>
      <c r="G15" s="363">
        <v>94811</v>
      </c>
      <c r="H15" s="363">
        <v>19608</v>
      </c>
      <c r="I15" s="363">
        <v>32485</v>
      </c>
      <c r="J15" s="363">
        <v>1764</v>
      </c>
      <c r="K15" s="363">
        <v>608</v>
      </c>
      <c r="L15" s="363">
        <v>406761</v>
      </c>
      <c r="M15" s="533" t="s">
        <v>742</v>
      </c>
      <c r="N15" s="534"/>
      <c r="O15" s="357"/>
    </row>
    <row r="16" spans="1:15" ht="18">
      <c r="A16" s="535" t="s">
        <v>743</v>
      </c>
      <c r="B16" s="536"/>
      <c r="C16" s="364">
        <v>156010</v>
      </c>
      <c r="D16" s="364">
        <v>251111</v>
      </c>
      <c r="E16" s="364">
        <v>151480</v>
      </c>
      <c r="F16" s="364">
        <v>211849</v>
      </c>
      <c r="G16" s="364">
        <v>211795</v>
      </c>
      <c r="H16" s="364">
        <v>66978</v>
      </c>
      <c r="I16" s="364">
        <v>216011</v>
      </c>
      <c r="J16" s="364">
        <v>15876</v>
      </c>
      <c r="K16" s="364">
        <v>8210</v>
      </c>
      <c r="L16" s="364">
        <v>1289320</v>
      </c>
      <c r="M16" s="536" t="s">
        <v>744</v>
      </c>
      <c r="N16" s="537"/>
      <c r="O16" s="357"/>
    </row>
    <row r="17" spans="1:15" ht="18">
      <c r="A17" s="532" t="s">
        <v>745</v>
      </c>
      <c r="B17" s="533"/>
      <c r="C17" s="363">
        <v>4862</v>
      </c>
      <c r="D17" s="363">
        <v>7043</v>
      </c>
      <c r="E17" s="363">
        <v>4811</v>
      </c>
      <c r="F17" s="363">
        <v>5208</v>
      </c>
      <c r="G17" s="363">
        <v>4057</v>
      </c>
      <c r="H17" s="363">
        <v>1118</v>
      </c>
      <c r="I17" s="363">
        <v>2482</v>
      </c>
      <c r="J17" s="363">
        <v>322</v>
      </c>
      <c r="K17" s="363">
        <v>155</v>
      </c>
      <c r="L17" s="363">
        <v>30058</v>
      </c>
      <c r="M17" s="533" t="s">
        <v>746</v>
      </c>
      <c r="N17" s="534"/>
      <c r="O17" s="357"/>
    </row>
    <row r="18" spans="1:15" ht="18">
      <c r="A18" s="535" t="s">
        <v>747</v>
      </c>
      <c r="B18" s="536"/>
      <c r="C18" s="364">
        <v>24553</v>
      </c>
      <c r="D18" s="364">
        <v>8972</v>
      </c>
      <c r="E18" s="364">
        <v>3926</v>
      </c>
      <c r="F18" s="364">
        <v>3494</v>
      </c>
      <c r="G18" s="364">
        <v>2599</v>
      </c>
      <c r="H18" s="364">
        <v>756</v>
      </c>
      <c r="I18" s="364">
        <v>1660</v>
      </c>
      <c r="J18" s="364">
        <v>204</v>
      </c>
      <c r="K18" s="364">
        <v>185</v>
      </c>
      <c r="L18" s="364">
        <v>46349</v>
      </c>
      <c r="M18" s="536" t="s">
        <v>748</v>
      </c>
      <c r="N18" s="537"/>
      <c r="O18" s="357"/>
    </row>
    <row r="19" spans="1:15" ht="18">
      <c r="A19" s="538" t="s">
        <v>750</v>
      </c>
      <c r="B19" s="539"/>
      <c r="C19" s="362">
        <v>830071</v>
      </c>
      <c r="D19" s="362">
        <v>1297942</v>
      </c>
      <c r="E19" s="362">
        <v>1060048</v>
      </c>
      <c r="F19" s="362">
        <v>1398183</v>
      </c>
      <c r="G19" s="362">
        <v>1069329</v>
      </c>
      <c r="H19" s="362">
        <v>316333</v>
      </c>
      <c r="I19" s="362">
        <v>750047</v>
      </c>
      <c r="J19" s="362">
        <v>66690</v>
      </c>
      <c r="K19" s="362">
        <v>32807</v>
      </c>
      <c r="L19" s="362">
        <v>6821450</v>
      </c>
      <c r="M19" s="540" t="s">
        <v>111</v>
      </c>
      <c r="N19" s="541"/>
      <c r="O19" s="357"/>
    </row>
    <row r="20" spans="1:15" ht="18">
      <c r="A20" s="532" t="s">
        <v>741</v>
      </c>
      <c r="B20" s="533"/>
      <c r="C20" s="363">
        <v>127865</v>
      </c>
      <c r="D20" s="363">
        <v>245346</v>
      </c>
      <c r="E20" s="363">
        <v>297417</v>
      </c>
      <c r="F20" s="363">
        <v>469576</v>
      </c>
      <c r="G20" s="363">
        <v>394337</v>
      </c>
      <c r="H20" s="363">
        <v>88502</v>
      </c>
      <c r="I20" s="363">
        <v>120922</v>
      </c>
      <c r="J20" s="363">
        <v>6265</v>
      </c>
      <c r="K20" s="363">
        <v>1584</v>
      </c>
      <c r="L20" s="363">
        <v>1751814</v>
      </c>
      <c r="M20" s="533" t="s">
        <v>742</v>
      </c>
      <c r="N20" s="534"/>
      <c r="O20" s="357"/>
    </row>
    <row r="21" spans="1:15" ht="18">
      <c r="A21" s="535" t="s">
        <v>743</v>
      </c>
      <c r="B21" s="536"/>
      <c r="C21" s="364">
        <v>663842</v>
      </c>
      <c r="D21" s="364">
        <v>1026848</v>
      </c>
      <c r="E21" s="364">
        <v>745551</v>
      </c>
      <c r="F21" s="364">
        <v>911108</v>
      </c>
      <c r="G21" s="364">
        <v>662270</v>
      </c>
      <c r="H21" s="364">
        <v>223676</v>
      </c>
      <c r="I21" s="364">
        <v>619677</v>
      </c>
      <c r="J21" s="364">
        <v>59187</v>
      </c>
      <c r="K21" s="364">
        <v>30500</v>
      </c>
      <c r="L21" s="364">
        <v>4942659</v>
      </c>
      <c r="M21" s="536" t="s">
        <v>744</v>
      </c>
      <c r="N21" s="537"/>
      <c r="O21" s="357"/>
    </row>
    <row r="22" spans="1:15" ht="18">
      <c r="A22" s="532" t="s">
        <v>745</v>
      </c>
      <c r="B22" s="533"/>
      <c r="C22" s="363">
        <v>10139</v>
      </c>
      <c r="D22" s="363">
        <v>14398</v>
      </c>
      <c r="E22" s="363">
        <v>11794</v>
      </c>
      <c r="F22" s="363">
        <v>12609</v>
      </c>
      <c r="G22" s="363">
        <v>9167</v>
      </c>
      <c r="H22" s="363">
        <v>3043</v>
      </c>
      <c r="I22" s="363">
        <v>7018</v>
      </c>
      <c r="J22" s="363">
        <v>921</v>
      </c>
      <c r="K22" s="363">
        <v>462</v>
      </c>
      <c r="L22" s="363">
        <v>69551</v>
      </c>
      <c r="M22" s="533" t="s">
        <v>746</v>
      </c>
      <c r="N22" s="534"/>
      <c r="O22" s="357"/>
    </row>
    <row r="23" spans="1:15" ht="18.75" thickBot="1">
      <c r="A23" s="528" t="s">
        <v>747</v>
      </c>
      <c r="B23" s="529"/>
      <c r="C23" s="365">
        <v>28225</v>
      </c>
      <c r="D23" s="365">
        <v>11350</v>
      </c>
      <c r="E23" s="365">
        <v>5286</v>
      </c>
      <c r="F23" s="365">
        <v>4890</v>
      </c>
      <c r="G23" s="365">
        <v>3555</v>
      </c>
      <c r="H23" s="365">
        <v>1112</v>
      </c>
      <c r="I23" s="365">
        <v>2430</v>
      </c>
      <c r="J23" s="365">
        <v>317</v>
      </c>
      <c r="K23" s="365">
        <v>261</v>
      </c>
      <c r="L23" s="365">
        <v>57426</v>
      </c>
      <c r="M23" s="529" t="s">
        <v>748</v>
      </c>
      <c r="N23" s="530"/>
      <c r="O23" s="357"/>
    </row>
    <row r="24" spans="1:15" ht="18.75">
      <c r="A24" s="531" t="s">
        <v>751</v>
      </c>
      <c r="B24" s="531"/>
      <c r="C24" s="531"/>
      <c r="D24" s="531"/>
      <c r="E24" s="531"/>
      <c r="F24" s="531"/>
      <c r="G24" s="531"/>
      <c r="H24" s="531"/>
      <c r="I24" s="531"/>
      <c r="J24" s="531"/>
      <c r="K24" s="366"/>
      <c r="L24" s="366"/>
      <c r="M24" s="366"/>
      <c r="O24" s="366"/>
    </row>
    <row r="27" spans="1:15" ht="18"/>
  </sheetData>
  <mergeCells count="43">
    <mergeCell ref="A1:B1"/>
    <mergeCell ref="M1:N1"/>
    <mergeCell ref="D2:N2"/>
    <mergeCell ref="D3:N3"/>
    <mergeCell ref="M4:N4"/>
    <mergeCell ref="N5:N7"/>
    <mergeCell ref="A8:N8"/>
    <mergeCell ref="A9:B9"/>
    <mergeCell ref="M9:N9"/>
    <mergeCell ref="A10:B10"/>
    <mergeCell ref="M10:N10"/>
    <mergeCell ref="A5:A7"/>
    <mergeCell ref="B5:B7"/>
    <mergeCell ref="C5:G5"/>
    <mergeCell ref="H5:L5"/>
    <mergeCell ref="M5:M7"/>
    <mergeCell ref="A11:B11"/>
    <mergeCell ref="M11:N11"/>
    <mergeCell ref="A12:B12"/>
    <mergeCell ref="M12:N12"/>
    <mergeCell ref="A13:B13"/>
    <mergeCell ref="M13:N13"/>
    <mergeCell ref="A14:B14"/>
    <mergeCell ref="M14:N14"/>
    <mergeCell ref="A15:B15"/>
    <mergeCell ref="M15:N15"/>
    <mergeCell ref="A16:B16"/>
    <mergeCell ref="M16:N16"/>
    <mergeCell ref="A17:B17"/>
    <mergeCell ref="M17:N17"/>
    <mergeCell ref="A18:B18"/>
    <mergeCell ref="M18:N18"/>
    <mergeCell ref="A19:B19"/>
    <mergeCell ref="M19:N19"/>
    <mergeCell ref="A23:B23"/>
    <mergeCell ref="M23:N23"/>
    <mergeCell ref="A24:J24"/>
    <mergeCell ref="A20:B20"/>
    <mergeCell ref="M20:N20"/>
    <mergeCell ref="A21:B21"/>
    <mergeCell ref="M21:N21"/>
    <mergeCell ref="A22:B22"/>
    <mergeCell ref="M22:N22"/>
  </mergeCells>
  <hyperlinks>
    <hyperlink ref="O2" location="الفهرس!A1" display="R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rightToLeft="1" topLeftCell="A28" workbookViewId="0">
      <selection activeCell="B5" sqref="B5:I5"/>
    </sheetView>
  </sheetViews>
  <sheetFormatPr defaultRowHeight="20.100000000000001" customHeight="1"/>
  <cols>
    <col min="1" max="1" width="12.25" style="368" bestFit="1" customWidth="1"/>
    <col min="2" max="2" width="10.625" style="368" customWidth="1"/>
    <col min="3" max="3" width="15.875" style="368" customWidth="1"/>
    <col min="4" max="4" width="11.125" style="368" customWidth="1"/>
    <col min="5" max="5" width="18.875" style="368" customWidth="1"/>
    <col min="6" max="9" width="11.125" style="368" customWidth="1"/>
    <col min="10" max="10" width="23.625" style="368" customWidth="1"/>
    <col min="11" max="255" width="9" style="368"/>
    <col min="256" max="256" width="22.375" style="368" customWidth="1"/>
    <col min="257" max="265" width="11.125" style="368" customWidth="1"/>
    <col min="266" max="266" width="22.375" style="368" customWidth="1"/>
    <col min="267" max="511" width="9" style="368"/>
    <col min="512" max="512" width="22.375" style="368" customWidth="1"/>
    <col min="513" max="521" width="11.125" style="368" customWidth="1"/>
    <col min="522" max="522" width="22.375" style="368" customWidth="1"/>
    <col min="523" max="767" width="9" style="368"/>
    <col min="768" max="768" width="22.375" style="368" customWidth="1"/>
    <col min="769" max="777" width="11.125" style="368" customWidth="1"/>
    <col min="778" max="778" width="22.375" style="368" customWidth="1"/>
    <col min="779" max="1023" width="9" style="368"/>
    <col min="1024" max="1024" width="22.375" style="368" customWidth="1"/>
    <col min="1025" max="1033" width="11.125" style="368" customWidth="1"/>
    <col min="1034" max="1034" width="22.375" style="368" customWidth="1"/>
    <col min="1035" max="1279" width="9" style="368"/>
    <col min="1280" max="1280" width="22.375" style="368" customWidth="1"/>
    <col min="1281" max="1289" width="11.125" style="368" customWidth="1"/>
    <col min="1290" max="1290" width="22.375" style="368" customWidth="1"/>
    <col min="1291" max="1535" width="9" style="368"/>
    <col min="1536" max="1536" width="22.375" style="368" customWidth="1"/>
    <col min="1537" max="1545" width="11.125" style="368" customWidth="1"/>
    <col min="1546" max="1546" width="22.375" style="368" customWidth="1"/>
    <col min="1547" max="1791" width="9" style="368"/>
    <col min="1792" max="1792" width="22.375" style="368" customWidth="1"/>
    <col min="1793" max="1801" width="11.125" style="368" customWidth="1"/>
    <col min="1802" max="1802" width="22.375" style="368" customWidth="1"/>
    <col min="1803" max="2047" width="9" style="368"/>
    <col min="2048" max="2048" width="22.375" style="368" customWidth="1"/>
    <col min="2049" max="2057" width="11.125" style="368" customWidth="1"/>
    <col min="2058" max="2058" width="22.375" style="368" customWidth="1"/>
    <col min="2059" max="2303" width="9" style="368"/>
    <col min="2304" max="2304" width="22.375" style="368" customWidth="1"/>
    <col min="2305" max="2313" width="11.125" style="368" customWidth="1"/>
    <col min="2314" max="2314" width="22.375" style="368" customWidth="1"/>
    <col min="2315" max="2559" width="9" style="368"/>
    <col min="2560" max="2560" width="22.375" style="368" customWidth="1"/>
    <col min="2561" max="2569" width="11.125" style="368" customWidth="1"/>
    <col min="2570" max="2570" width="22.375" style="368" customWidth="1"/>
    <col min="2571" max="2815" width="9" style="368"/>
    <col min="2816" max="2816" width="22.375" style="368" customWidth="1"/>
    <col min="2817" max="2825" width="11.125" style="368" customWidth="1"/>
    <col min="2826" max="2826" width="22.375" style="368" customWidth="1"/>
    <col min="2827" max="3071" width="9" style="368"/>
    <col min="3072" max="3072" width="22.375" style="368" customWidth="1"/>
    <col min="3073" max="3081" width="11.125" style="368" customWidth="1"/>
    <col min="3082" max="3082" width="22.375" style="368" customWidth="1"/>
    <col min="3083" max="3327" width="9" style="368"/>
    <col min="3328" max="3328" width="22.375" style="368" customWidth="1"/>
    <col min="3329" max="3337" width="11.125" style="368" customWidth="1"/>
    <col min="3338" max="3338" width="22.375" style="368" customWidth="1"/>
    <col min="3339" max="3583" width="9" style="368"/>
    <col min="3584" max="3584" width="22.375" style="368" customWidth="1"/>
    <col min="3585" max="3593" width="11.125" style="368" customWidth="1"/>
    <col min="3594" max="3594" width="22.375" style="368" customWidth="1"/>
    <col min="3595" max="3839" width="9" style="368"/>
    <col min="3840" max="3840" width="22.375" style="368" customWidth="1"/>
    <col min="3841" max="3849" width="11.125" style="368" customWidth="1"/>
    <col min="3850" max="3850" width="22.375" style="368" customWidth="1"/>
    <col min="3851" max="4095" width="9" style="368"/>
    <col min="4096" max="4096" width="22.375" style="368" customWidth="1"/>
    <col min="4097" max="4105" width="11.125" style="368" customWidth="1"/>
    <col min="4106" max="4106" width="22.375" style="368" customWidth="1"/>
    <col min="4107" max="4351" width="9" style="368"/>
    <col min="4352" max="4352" width="22.375" style="368" customWidth="1"/>
    <col min="4353" max="4361" width="11.125" style="368" customWidth="1"/>
    <col min="4362" max="4362" width="22.375" style="368" customWidth="1"/>
    <col min="4363" max="4607" width="9" style="368"/>
    <col min="4608" max="4608" width="22.375" style="368" customWidth="1"/>
    <col min="4609" max="4617" width="11.125" style="368" customWidth="1"/>
    <col min="4618" max="4618" width="22.375" style="368" customWidth="1"/>
    <col min="4619" max="4863" width="9" style="368"/>
    <col min="4864" max="4864" width="22.375" style="368" customWidth="1"/>
    <col min="4865" max="4873" width="11.125" style="368" customWidth="1"/>
    <col min="4874" max="4874" width="22.375" style="368" customWidth="1"/>
    <col min="4875" max="5119" width="9" style="368"/>
    <col min="5120" max="5120" width="22.375" style="368" customWidth="1"/>
    <col min="5121" max="5129" width="11.125" style="368" customWidth="1"/>
    <col min="5130" max="5130" width="22.375" style="368" customWidth="1"/>
    <col min="5131" max="5375" width="9" style="368"/>
    <col min="5376" max="5376" width="22.375" style="368" customWidth="1"/>
    <col min="5377" max="5385" width="11.125" style="368" customWidth="1"/>
    <col min="5386" max="5386" width="22.375" style="368" customWidth="1"/>
    <col min="5387" max="5631" width="9" style="368"/>
    <col min="5632" max="5632" width="22.375" style="368" customWidth="1"/>
    <col min="5633" max="5641" width="11.125" style="368" customWidth="1"/>
    <col min="5642" max="5642" width="22.375" style="368" customWidth="1"/>
    <col min="5643" max="5887" width="9" style="368"/>
    <col min="5888" max="5888" width="22.375" style="368" customWidth="1"/>
    <col min="5889" max="5897" width="11.125" style="368" customWidth="1"/>
    <col min="5898" max="5898" width="22.375" style="368" customWidth="1"/>
    <col min="5899" max="6143" width="9" style="368"/>
    <col min="6144" max="6144" width="22.375" style="368" customWidth="1"/>
    <col min="6145" max="6153" width="11.125" style="368" customWidth="1"/>
    <col min="6154" max="6154" width="22.375" style="368" customWidth="1"/>
    <col min="6155" max="6399" width="9" style="368"/>
    <col min="6400" max="6400" width="22.375" style="368" customWidth="1"/>
    <col min="6401" max="6409" width="11.125" style="368" customWidth="1"/>
    <col min="6410" max="6410" width="22.375" style="368" customWidth="1"/>
    <col min="6411" max="6655" width="9" style="368"/>
    <col min="6656" max="6656" width="22.375" style="368" customWidth="1"/>
    <col min="6657" max="6665" width="11.125" style="368" customWidth="1"/>
    <col min="6666" max="6666" width="22.375" style="368" customWidth="1"/>
    <col min="6667" max="6911" width="9" style="368"/>
    <col min="6912" max="6912" width="22.375" style="368" customWidth="1"/>
    <col min="6913" max="6921" width="11.125" style="368" customWidth="1"/>
    <col min="6922" max="6922" width="22.375" style="368" customWidth="1"/>
    <col min="6923" max="7167" width="9" style="368"/>
    <col min="7168" max="7168" width="22.375" style="368" customWidth="1"/>
    <col min="7169" max="7177" width="11.125" style="368" customWidth="1"/>
    <col min="7178" max="7178" width="22.375" style="368" customWidth="1"/>
    <col min="7179" max="7423" width="9" style="368"/>
    <col min="7424" max="7424" width="22.375" style="368" customWidth="1"/>
    <col min="7425" max="7433" width="11.125" style="368" customWidth="1"/>
    <col min="7434" max="7434" width="22.375" style="368" customWidth="1"/>
    <col min="7435" max="7679" width="9" style="368"/>
    <col min="7680" max="7680" width="22.375" style="368" customWidth="1"/>
    <col min="7681" max="7689" width="11.125" style="368" customWidth="1"/>
    <col min="7690" max="7690" width="22.375" style="368" customWidth="1"/>
    <col min="7691" max="7935" width="9" style="368"/>
    <col min="7936" max="7936" width="22.375" style="368" customWidth="1"/>
    <col min="7937" max="7945" width="11.125" style="368" customWidth="1"/>
    <col min="7946" max="7946" width="22.375" style="368" customWidth="1"/>
    <col min="7947" max="8191" width="9" style="368"/>
    <col min="8192" max="8192" width="22.375" style="368" customWidth="1"/>
    <col min="8193" max="8201" width="11.125" style="368" customWidth="1"/>
    <col min="8202" max="8202" width="22.375" style="368" customWidth="1"/>
    <col min="8203" max="8447" width="9" style="368"/>
    <col min="8448" max="8448" width="22.375" style="368" customWidth="1"/>
    <col min="8449" max="8457" width="11.125" style="368" customWidth="1"/>
    <col min="8458" max="8458" width="22.375" style="368" customWidth="1"/>
    <col min="8459" max="8703" width="9" style="368"/>
    <col min="8704" max="8704" width="22.375" style="368" customWidth="1"/>
    <col min="8705" max="8713" width="11.125" style="368" customWidth="1"/>
    <col min="8714" max="8714" width="22.375" style="368" customWidth="1"/>
    <col min="8715" max="8959" width="9" style="368"/>
    <col min="8960" max="8960" width="22.375" style="368" customWidth="1"/>
    <col min="8961" max="8969" width="11.125" style="368" customWidth="1"/>
    <col min="8970" max="8970" width="22.375" style="368" customWidth="1"/>
    <col min="8971" max="9215" width="9" style="368"/>
    <col min="9216" max="9216" width="22.375" style="368" customWidth="1"/>
    <col min="9217" max="9225" width="11.125" style="368" customWidth="1"/>
    <col min="9226" max="9226" width="22.375" style="368" customWidth="1"/>
    <col min="9227" max="9471" width="9" style="368"/>
    <col min="9472" max="9472" width="22.375" style="368" customWidth="1"/>
    <col min="9473" max="9481" width="11.125" style="368" customWidth="1"/>
    <col min="9482" max="9482" width="22.375" style="368" customWidth="1"/>
    <col min="9483" max="9727" width="9" style="368"/>
    <col min="9728" max="9728" width="22.375" style="368" customWidth="1"/>
    <col min="9729" max="9737" width="11.125" style="368" customWidth="1"/>
    <col min="9738" max="9738" width="22.375" style="368" customWidth="1"/>
    <col min="9739" max="9983" width="9" style="368"/>
    <col min="9984" max="9984" width="22.375" style="368" customWidth="1"/>
    <col min="9985" max="9993" width="11.125" style="368" customWidth="1"/>
    <col min="9994" max="9994" width="22.375" style="368" customWidth="1"/>
    <col min="9995" max="10239" width="9" style="368"/>
    <col min="10240" max="10240" width="22.375" style="368" customWidth="1"/>
    <col min="10241" max="10249" width="11.125" style="368" customWidth="1"/>
    <col min="10250" max="10250" width="22.375" style="368" customWidth="1"/>
    <col min="10251" max="10495" width="9" style="368"/>
    <col min="10496" max="10496" width="22.375" style="368" customWidth="1"/>
    <col min="10497" max="10505" width="11.125" style="368" customWidth="1"/>
    <col min="10506" max="10506" width="22.375" style="368" customWidth="1"/>
    <col min="10507" max="10751" width="9" style="368"/>
    <col min="10752" max="10752" width="22.375" style="368" customWidth="1"/>
    <col min="10753" max="10761" width="11.125" style="368" customWidth="1"/>
    <col min="10762" max="10762" width="22.375" style="368" customWidth="1"/>
    <col min="10763" max="11007" width="9" style="368"/>
    <col min="11008" max="11008" width="22.375" style="368" customWidth="1"/>
    <col min="11009" max="11017" width="11.125" style="368" customWidth="1"/>
    <col min="11018" max="11018" width="22.375" style="368" customWidth="1"/>
    <col min="11019" max="11263" width="9" style="368"/>
    <col min="11264" max="11264" width="22.375" style="368" customWidth="1"/>
    <col min="11265" max="11273" width="11.125" style="368" customWidth="1"/>
    <col min="11274" max="11274" width="22.375" style="368" customWidth="1"/>
    <col min="11275" max="11519" width="9" style="368"/>
    <col min="11520" max="11520" width="22.375" style="368" customWidth="1"/>
    <col min="11521" max="11529" width="11.125" style="368" customWidth="1"/>
    <col min="11530" max="11530" width="22.375" style="368" customWidth="1"/>
    <col min="11531" max="11775" width="9" style="368"/>
    <col min="11776" max="11776" width="22.375" style="368" customWidth="1"/>
    <col min="11777" max="11785" width="11.125" style="368" customWidth="1"/>
    <col min="11786" max="11786" width="22.375" style="368" customWidth="1"/>
    <col min="11787" max="12031" width="9" style="368"/>
    <col min="12032" max="12032" width="22.375" style="368" customWidth="1"/>
    <col min="12033" max="12041" width="11.125" style="368" customWidth="1"/>
    <col min="12042" max="12042" width="22.375" style="368" customWidth="1"/>
    <col min="12043" max="12287" width="9" style="368"/>
    <col min="12288" max="12288" width="22.375" style="368" customWidth="1"/>
    <col min="12289" max="12297" width="11.125" style="368" customWidth="1"/>
    <col min="12298" max="12298" width="22.375" style="368" customWidth="1"/>
    <col min="12299" max="12543" width="9" style="368"/>
    <col min="12544" max="12544" width="22.375" style="368" customWidth="1"/>
    <col min="12545" max="12553" width="11.125" style="368" customWidth="1"/>
    <col min="12554" max="12554" width="22.375" style="368" customWidth="1"/>
    <col min="12555" max="12799" width="9" style="368"/>
    <col min="12800" max="12800" width="22.375" style="368" customWidth="1"/>
    <col min="12801" max="12809" width="11.125" style="368" customWidth="1"/>
    <col min="12810" max="12810" width="22.375" style="368" customWidth="1"/>
    <col min="12811" max="13055" width="9" style="368"/>
    <col min="13056" max="13056" width="22.375" style="368" customWidth="1"/>
    <col min="13057" max="13065" width="11.125" style="368" customWidth="1"/>
    <col min="13066" max="13066" width="22.375" style="368" customWidth="1"/>
    <col min="13067" max="13311" width="9" style="368"/>
    <col min="13312" max="13312" width="22.375" style="368" customWidth="1"/>
    <col min="13313" max="13321" width="11.125" style="368" customWidth="1"/>
    <col min="13322" max="13322" width="22.375" style="368" customWidth="1"/>
    <col min="13323" max="13567" width="9" style="368"/>
    <col min="13568" max="13568" width="22.375" style="368" customWidth="1"/>
    <col min="13569" max="13577" width="11.125" style="368" customWidth="1"/>
    <col min="13578" max="13578" width="22.375" style="368" customWidth="1"/>
    <col min="13579" max="13823" width="9" style="368"/>
    <col min="13824" max="13824" width="22.375" style="368" customWidth="1"/>
    <col min="13825" max="13833" width="11.125" style="368" customWidth="1"/>
    <col min="13834" max="13834" width="22.375" style="368" customWidth="1"/>
    <col min="13835" max="14079" width="9" style="368"/>
    <col min="14080" max="14080" width="22.375" style="368" customWidth="1"/>
    <col min="14081" max="14089" width="11.125" style="368" customWidth="1"/>
    <col min="14090" max="14090" width="22.375" style="368" customWidth="1"/>
    <col min="14091" max="14335" width="9" style="368"/>
    <col min="14336" max="14336" width="22.375" style="368" customWidth="1"/>
    <col min="14337" max="14345" width="11.125" style="368" customWidth="1"/>
    <col min="14346" max="14346" width="22.375" style="368" customWidth="1"/>
    <col min="14347" max="14591" width="9" style="368"/>
    <col min="14592" max="14592" width="22.375" style="368" customWidth="1"/>
    <col min="14593" max="14601" width="11.125" style="368" customWidth="1"/>
    <col min="14602" max="14602" width="22.375" style="368" customWidth="1"/>
    <col min="14603" max="14847" width="9" style="368"/>
    <col min="14848" max="14848" width="22.375" style="368" customWidth="1"/>
    <col min="14849" max="14857" width="11.125" style="368" customWidth="1"/>
    <col min="14858" max="14858" width="22.375" style="368" customWidth="1"/>
    <col min="14859" max="15103" width="9" style="368"/>
    <col min="15104" max="15104" width="22.375" style="368" customWidth="1"/>
    <col min="15105" max="15113" width="11.125" style="368" customWidth="1"/>
    <col min="15114" max="15114" width="22.375" style="368" customWidth="1"/>
    <col min="15115" max="15359" width="9" style="368"/>
    <col min="15360" max="15360" width="22.375" style="368" customWidth="1"/>
    <col min="15361" max="15369" width="11.125" style="368" customWidth="1"/>
    <col min="15370" max="15370" width="22.375" style="368" customWidth="1"/>
    <col min="15371" max="15615" width="9" style="368"/>
    <col min="15616" max="15616" width="22.375" style="368" customWidth="1"/>
    <col min="15617" max="15625" width="11.125" style="368" customWidth="1"/>
    <col min="15626" max="15626" width="22.375" style="368" customWidth="1"/>
    <col min="15627" max="15871" width="9" style="368"/>
    <col min="15872" max="15872" width="22.375" style="368" customWidth="1"/>
    <col min="15873" max="15881" width="11.125" style="368" customWidth="1"/>
    <col min="15882" max="15882" width="22.375" style="368" customWidth="1"/>
    <col min="15883" max="16127" width="9" style="368"/>
    <col min="16128" max="16128" width="22.375" style="368" customWidth="1"/>
    <col min="16129" max="16137" width="11.125" style="368" customWidth="1"/>
    <col min="16138" max="16138" width="22.375" style="368" customWidth="1"/>
    <col min="16139" max="16384" width="9" style="368"/>
  </cols>
  <sheetData>
    <row r="1" spans="1:14" s="370" customFormat="1" ht="18">
      <c r="A1" s="367" t="s">
        <v>757</v>
      </c>
      <c r="B1" s="368"/>
      <c r="C1" s="368"/>
      <c r="D1" s="368"/>
      <c r="E1" s="368"/>
      <c r="F1" s="368"/>
      <c r="G1" s="368"/>
      <c r="H1" s="368"/>
      <c r="I1" s="368"/>
      <c r="J1" s="369" t="s">
        <v>758</v>
      </c>
    </row>
    <row r="2" spans="1:14" s="370" customFormat="1" ht="30" customHeight="1">
      <c r="A2" s="368"/>
      <c r="B2" s="368"/>
      <c r="C2" s="368"/>
      <c r="D2" s="577" t="s">
        <v>645</v>
      </c>
      <c r="E2" s="577"/>
      <c r="F2" s="577"/>
      <c r="G2" s="577"/>
      <c r="H2" s="577"/>
      <c r="I2" s="577"/>
      <c r="J2" s="577"/>
      <c r="K2" s="371" t="s">
        <v>95</v>
      </c>
    </row>
    <row r="3" spans="1:14" s="370" customFormat="1" ht="30" customHeight="1">
      <c r="A3" s="368"/>
      <c r="B3" s="368"/>
      <c r="C3" s="368"/>
      <c r="D3" s="577" t="s">
        <v>646</v>
      </c>
      <c r="E3" s="577"/>
      <c r="F3" s="577"/>
      <c r="G3" s="577"/>
      <c r="H3" s="577"/>
      <c r="I3" s="577"/>
      <c r="J3" s="577"/>
    </row>
    <row r="4" spans="1:14" s="370" customFormat="1" ht="18.75" thickBot="1">
      <c r="A4" s="360" t="s">
        <v>98</v>
      </c>
      <c r="B4" s="360"/>
      <c r="C4" s="360"/>
      <c r="D4" s="356"/>
      <c r="E4" s="355"/>
      <c r="F4" s="357"/>
      <c r="G4" s="357"/>
      <c r="H4" s="357"/>
      <c r="I4" s="372"/>
      <c r="J4" s="372" t="s">
        <v>99</v>
      </c>
      <c r="K4" s="356"/>
      <c r="M4" s="360"/>
      <c r="N4" s="360"/>
    </row>
    <row r="5" spans="1:14" s="370" customFormat="1" ht="18">
      <c r="A5" s="578" t="s">
        <v>100</v>
      </c>
      <c r="B5" s="580" t="s">
        <v>759</v>
      </c>
      <c r="C5" s="580"/>
      <c r="D5" s="580"/>
      <c r="E5" s="580"/>
      <c r="F5" s="580"/>
      <c r="G5" s="580"/>
      <c r="H5" s="580"/>
      <c r="I5" s="580"/>
      <c r="J5" s="581" t="s">
        <v>104</v>
      </c>
    </row>
    <row r="6" spans="1:14" ht="37.5" customHeight="1">
      <c r="A6" s="579"/>
      <c r="B6" s="550" t="s">
        <v>723</v>
      </c>
      <c r="C6" s="373" t="s">
        <v>760</v>
      </c>
      <c r="D6" s="583" t="s">
        <v>761</v>
      </c>
      <c r="E6" s="583"/>
      <c r="F6" s="583"/>
      <c r="G6" s="583"/>
      <c r="H6" s="373" t="s">
        <v>255</v>
      </c>
      <c r="I6" s="583" t="s">
        <v>762</v>
      </c>
      <c r="J6" s="582"/>
    </row>
    <row r="7" spans="1:14" ht="18" customHeight="1">
      <c r="A7" s="579"/>
      <c r="B7" s="550"/>
      <c r="C7" s="550" t="s">
        <v>763</v>
      </c>
      <c r="D7" s="373" t="s">
        <v>764</v>
      </c>
      <c r="E7" s="373" t="s">
        <v>765</v>
      </c>
      <c r="F7" s="373" t="s">
        <v>766</v>
      </c>
      <c r="G7" s="373" t="s">
        <v>767</v>
      </c>
      <c r="H7" s="583" t="s">
        <v>111</v>
      </c>
      <c r="I7" s="583"/>
      <c r="J7" s="582"/>
    </row>
    <row r="8" spans="1:14" ht="18">
      <c r="A8" s="579"/>
      <c r="B8" s="550"/>
      <c r="C8" s="550"/>
      <c r="D8" s="373" t="s">
        <v>768</v>
      </c>
      <c r="E8" s="373" t="s">
        <v>769</v>
      </c>
      <c r="F8" s="373" t="s">
        <v>770</v>
      </c>
      <c r="G8" s="373" t="s">
        <v>771</v>
      </c>
      <c r="H8" s="583"/>
      <c r="I8" s="583"/>
      <c r="J8" s="582"/>
    </row>
    <row r="9" spans="1:14" ht="18">
      <c r="A9" s="558" t="s">
        <v>113</v>
      </c>
      <c r="B9" s="374" t="s">
        <v>255</v>
      </c>
      <c r="C9" s="363">
        <v>2896303</v>
      </c>
      <c r="D9" s="363">
        <v>919311</v>
      </c>
      <c r="E9" s="363">
        <v>995559</v>
      </c>
      <c r="F9" s="363">
        <v>160642</v>
      </c>
      <c r="G9" s="363">
        <v>38313</v>
      </c>
      <c r="H9" s="363">
        <v>5010128</v>
      </c>
      <c r="I9" s="374" t="s">
        <v>111</v>
      </c>
      <c r="J9" s="561" t="s">
        <v>114</v>
      </c>
    </row>
    <row r="10" spans="1:14" ht="18">
      <c r="A10" s="559"/>
      <c r="B10" s="375" t="s">
        <v>772</v>
      </c>
      <c r="C10" s="364">
        <v>2399483</v>
      </c>
      <c r="D10" s="364">
        <v>477029</v>
      </c>
      <c r="E10" s="364">
        <v>0</v>
      </c>
      <c r="F10" s="364">
        <v>152975</v>
      </c>
      <c r="G10" s="364">
        <v>27220</v>
      </c>
      <c r="H10" s="364">
        <v>3056707</v>
      </c>
      <c r="I10" s="375" t="s">
        <v>109</v>
      </c>
      <c r="J10" s="562"/>
    </row>
    <row r="11" spans="1:14" ht="18">
      <c r="A11" s="560"/>
      <c r="B11" s="374" t="s">
        <v>254</v>
      </c>
      <c r="C11" s="363">
        <v>496820</v>
      </c>
      <c r="D11" s="363">
        <v>442282</v>
      </c>
      <c r="E11" s="363">
        <v>995559</v>
      </c>
      <c r="F11" s="363">
        <v>7667</v>
      </c>
      <c r="G11" s="363">
        <v>11093</v>
      </c>
      <c r="H11" s="363">
        <v>1953421</v>
      </c>
      <c r="I11" s="374" t="s">
        <v>110</v>
      </c>
      <c r="J11" s="563"/>
    </row>
    <row r="12" spans="1:14" ht="18">
      <c r="A12" s="571" t="s">
        <v>115</v>
      </c>
      <c r="B12" s="375" t="s">
        <v>255</v>
      </c>
      <c r="C12" s="364">
        <v>2761306</v>
      </c>
      <c r="D12" s="364">
        <v>887759</v>
      </c>
      <c r="E12" s="364">
        <v>1237774</v>
      </c>
      <c r="F12" s="364">
        <v>177107</v>
      </c>
      <c r="G12" s="364">
        <v>79189</v>
      </c>
      <c r="H12" s="364">
        <v>5143135</v>
      </c>
      <c r="I12" s="375" t="s">
        <v>111</v>
      </c>
      <c r="J12" s="574" t="s">
        <v>116</v>
      </c>
    </row>
    <row r="13" spans="1:14" ht="18">
      <c r="A13" s="572"/>
      <c r="B13" s="374" t="s">
        <v>772</v>
      </c>
      <c r="C13" s="363">
        <v>2285712</v>
      </c>
      <c r="D13" s="363">
        <v>483816</v>
      </c>
      <c r="E13" s="363">
        <v>0</v>
      </c>
      <c r="F13" s="363">
        <v>163488</v>
      </c>
      <c r="G13" s="363">
        <v>57294</v>
      </c>
      <c r="H13" s="363">
        <v>2990310</v>
      </c>
      <c r="I13" s="374" t="s">
        <v>109</v>
      </c>
      <c r="J13" s="575"/>
    </row>
    <row r="14" spans="1:14" ht="18">
      <c r="A14" s="573"/>
      <c r="B14" s="375" t="s">
        <v>254</v>
      </c>
      <c r="C14" s="364">
        <v>475594</v>
      </c>
      <c r="D14" s="364">
        <v>403943</v>
      </c>
      <c r="E14" s="364">
        <v>1237774</v>
      </c>
      <c r="F14" s="364">
        <v>13619</v>
      </c>
      <c r="G14" s="364">
        <v>21895</v>
      </c>
      <c r="H14" s="364">
        <v>2152825</v>
      </c>
      <c r="I14" s="375" t="s">
        <v>110</v>
      </c>
      <c r="J14" s="576"/>
    </row>
    <row r="15" spans="1:14" ht="18">
      <c r="A15" s="558" t="s">
        <v>117</v>
      </c>
      <c r="B15" s="374" t="s">
        <v>255</v>
      </c>
      <c r="C15" s="363">
        <v>633224</v>
      </c>
      <c r="D15" s="363">
        <v>259988</v>
      </c>
      <c r="E15" s="363">
        <v>310494</v>
      </c>
      <c r="F15" s="363">
        <v>47358</v>
      </c>
      <c r="G15" s="363">
        <v>35550</v>
      </c>
      <c r="H15" s="363">
        <v>1286614</v>
      </c>
      <c r="I15" s="374" t="s">
        <v>111</v>
      </c>
      <c r="J15" s="561" t="s">
        <v>118</v>
      </c>
    </row>
    <row r="16" spans="1:14" ht="18">
      <c r="A16" s="559"/>
      <c r="B16" s="375" t="s">
        <v>772</v>
      </c>
      <c r="C16" s="364">
        <v>531739</v>
      </c>
      <c r="D16" s="364">
        <v>132934</v>
      </c>
      <c r="E16" s="364">
        <v>0</v>
      </c>
      <c r="F16" s="364">
        <v>43911</v>
      </c>
      <c r="G16" s="364">
        <v>25910</v>
      </c>
      <c r="H16" s="364">
        <v>734494</v>
      </c>
      <c r="I16" s="375" t="s">
        <v>109</v>
      </c>
      <c r="J16" s="562"/>
    </row>
    <row r="17" spans="1:10" ht="18">
      <c r="A17" s="560"/>
      <c r="B17" s="374" t="s">
        <v>254</v>
      </c>
      <c r="C17" s="363">
        <v>101485</v>
      </c>
      <c r="D17" s="363">
        <v>127054</v>
      </c>
      <c r="E17" s="363">
        <v>310494</v>
      </c>
      <c r="F17" s="363">
        <v>3447</v>
      </c>
      <c r="G17" s="363">
        <v>9640</v>
      </c>
      <c r="H17" s="363">
        <v>552120</v>
      </c>
      <c r="I17" s="374" t="s">
        <v>110</v>
      </c>
      <c r="J17" s="563"/>
    </row>
    <row r="18" spans="1:10" ht="18">
      <c r="A18" s="571" t="s">
        <v>119</v>
      </c>
      <c r="B18" s="375" t="s">
        <v>255</v>
      </c>
      <c r="C18" s="364">
        <v>488688</v>
      </c>
      <c r="D18" s="364">
        <v>195622</v>
      </c>
      <c r="E18" s="364">
        <v>178235</v>
      </c>
      <c r="F18" s="364">
        <v>30767</v>
      </c>
      <c r="G18" s="364">
        <v>12095</v>
      </c>
      <c r="H18" s="364">
        <v>905407</v>
      </c>
      <c r="I18" s="375" t="s">
        <v>111</v>
      </c>
      <c r="J18" s="574" t="s">
        <v>120</v>
      </c>
    </row>
    <row r="19" spans="1:10" ht="18">
      <c r="A19" s="572"/>
      <c r="B19" s="374" t="s">
        <v>772</v>
      </c>
      <c r="C19" s="363">
        <v>395462</v>
      </c>
      <c r="D19" s="363">
        <v>100370</v>
      </c>
      <c r="E19" s="363">
        <v>0</v>
      </c>
      <c r="F19" s="363">
        <v>28547</v>
      </c>
      <c r="G19" s="363">
        <v>8760</v>
      </c>
      <c r="H19" s="363">
        <v>533139</v>
      </c>
      <c r="I19" s="374" t="s">
        <v>109</v>
      </c>
      <c r="J19" s="575"/>
    </row>
    <row r="20" spans="1:10" ht="18">
      <c r="A20" s="573"/>
      <c r="B20" s="375" t="s">
        <v>254</v>
      </c>
      <c r="C20" s="364">
        <v>93226</v>
      </c>
      <c r="D20" s="364">
        <v>95252</v>
      </c>
      <c r="E20" s="364">
        <v>178235</v>
      </c>
      <c r="F20" s="364">
        <v>2220</v>
      </c>
      <c r="G20" s="364">
        <v>3335</v>
      </c>
      <c r="H20" s="364">
        <v>372268</v>
      </c>
      <c r="I20" s="375" t="s">
        <v>110</v>
      </c>
      <c r="J20" s="576"/>
    </row>
    <row r="21" spans="1:10" ht="18">
      <c r="A21" s="558" t="s">
        <v>121</v>
      </c>
      <c r="B21" s="374" t="s">
        <v>255</v>
      </c>
      <c r="C21" s="363">
        <v>1709589</v>
      </c>
      <c r="D21" s="363">
        <v>576921</v>
      </c>
      <c r="E21" s="363">
        <v>653435</v>
      </c>
      <c r="F21" s="363">
        <v>102730</v>
      </c>
      <c r="G21" s="363">
        <v>39090</v>
      </c>
      <c r="H21" s="363">
        <v>3081765</v>
      </c>
      <c r="I21" s="374" t="s">
        <v>111</v>
      </c>
      <c r="J21" s="561" t="s">
        <v>122</v>
      </c>
    </row>
    <row r="22" spans="1:10" ht="18">
      <c r="A22" s="559"/>
      <c r="B22" s="375" t="s">
        <v>772</v>
      </c>
      <c r="C22" s="364">
        <v>1449562</v>
      </c>
      <c r="D22" s="364">
        <v>304737</v>
      </c>
      <c r="E22" s="364">
        <v>0</v>
      </c>
      <c r="F22" s="364">
        <v>96517</v>
      </c>
      <c r="G22" s="364">
        <v>28945</v>
      </c>
      <c r="H22" s="364">
        <v>1879761</v>
      </c>
      <c r="I22" s="375" t="s">
        <v>109</v>
      </c>
      <c r="J22" s="562"/>
    </row>
    <row r="23" spans="1:10" ht="18">
      <c r="A23" s="560"/>
      <c r="B23" s="374" t="s">
        <v>254</v>
      </c>
      <c r="C23" s="363">
        <v>260027</v>
      </c>
      <c r="D23" s="363">
        <v>272184</v>
      </c>
      <c r="E23" s="363">
        <v>653435</v>
      </c>
      <c r="F23" s="363">
        <v>6213</v>
      </c>
      <c r="G23" s="363">
        <v>10145</v>
      </c>
      <c r="H23" s="363">
        <v>1202004</v>
      </c>
      <c r="I23" s="374" t="s">
        <v>110</v>
      </c>
      <c r="J23" s="563"/>
    </row>
    <row r="24" spans="1:10" ht="18">
      <c r="A24" s="571" t="s">
        <v>123</v>
      </c>
      <c r="B24" s="375" t="s">
        <v>255</v>
      </c>
      <c r="C24" s="364">
        <v>653799</v>
      </c>
      <c r="D24" s="364">
        <v>287919</v>
      </c>
      <c r="E24" s="364">
        <v>350128</v>
      </c>
      <c r="F24" s="364">
        <v>66249</v>
      </c>
      <c r="G24" s="364">
        <v>42012</v>
      </c>
      <c r="H24" s="364">
        <v>1400107</v>
      </c>
      <c r="I24" s="375" t="s">
        <v>111</v>
      </c>
      <c r="J24" s="574" t="s">
        <v>124</v>
      </c>
    </row>
    <row r="25" spans="1:10" ht="18">
      <c r="A25" s="572"/>
      <c r="B25" s="374" t="s">
        <v>772</v>
      </c>
      <c r="C25" s="363">
        <v>518202</v>
      </c>
      <c r="D25" s="363">
        <v>157041</v>
      </c>
      <c r="E25" s="363">
        <v>0</v>
      </c>
      <c r="F25" s="363">
        <v>65071</v>
      </c>
      <c r="G25" s="363">
        <v>27642</v>
      </c>
      <c r="H25" s="363">
        <v>767956</v>
      </c>
      <c r="I25" s="374" t="s">
        <v>109</v>
      </c>
      <c r="J25" s="575"/>
    </row>
    <row r="26" spans="1:10" ht="18">
      <c r="A26" s="573"/>
      <c r="B26" s="375" t="s">
        <v>254</v>
      </c>
      <c r="C26" s="364">
        <v>135597</v>
      </c>
      <c r="D26" s="364">
        <v>130878</v>
      </c>
      <c r="E26" s="364">
        <v>350128</v>
      </c>
      <c r="F26" s="364">
        <v>1178</v>
      </c>
      <c r="G26" s="364">
        <v>14370</v>
      </c>
      <c r="H26" s="364">
        <v>632151</v>
      </c>
      <c r="I26" s="375" t="s">
        <v>110</v>
      </c>
      <c r="J26" s="576"/>
    </row>
    <row r="27" spans="1:10" ht="18">
      <c r="A27" s="558" t="s">
        <v>125</v>
      </c>
      <c r="B27" s="374" t="s">
        <v>255</v>
      </c>
      <c r="C27" s="363">
        <v>296239</v>
      </c>
      <c r="D27" s="363">
        <v>100872</v>
      </c>
      <c r="E27" s="363">
        <v>137634</v>
      </c>
      <c r="F27" s="363">
        <v>20716</v>
      </c>
      <c r="G27" s="363">
        <v>8257</v>
      </c>
      <c r="H27" s="363">
        <v>563718</v>
      </c>
      <c r="I27" s="374" t="s">
        <v>111</v>
      </c>
      <c r="J27" s="561" t="s">
        <v>126</v>
      </c>
    </row>
    <row r="28" spans="1:10" ht="18">
      <c r="A28" s="559"/>
      <c r="B28" s="375" t="s">
        <v>772</v>
      </c>
      <c r="C28" s="364">
        <v>241676</v>
      </c>
      <c r="D28" s="364">
        <v>51301</v>
      </c>
      <c r="E28" s="364">
        <v>0</v>
      </c>
      <c r="F28" s="364">
        <v>19969</v>
      </c>
      <c r="G28" s="364">
        <v>6471</v>
      </c>
      <c r="H28" s="364">
        <v>319417</v>
      </c>
      <c r="I28" s="375" t="s">
        <v>109</v>
      </c>
      <c r="J28" s="562"/>
    </row>
    <row r="29" spans="1:10" ht="18">
      <c r="A29" s="560"/>
      <c r="B29" s="374" t="s">
        <v>254</v>
      </c>
      <c r="C29" s="363">
        <v>54563</v>
      </c>
      <c r="D29" s="363">
        <v>49571</v>
      </c>
      <c r="E29" s="363">
        <v>137634</v>
      </c>
      <c r="F29" s="363">
        <v>747</v>
      </c>
      <c r="G29" s="363">
        <v>1786</v>
      </c>
      <c r="H29" s="363">
        <v>244301</v>
      </c>
      <c r="I29" s="374" t="s">
        <v>110</v>
      </c>
      <c r="J29" s="563"/>
    </row>
    <row r="30" spans="1:10" ht="18">
      <c r="A30" s="571" t="s">
        <v>127</v>
      </c>
      <c r="B30" s="375" t="s">
        <v>255</v>
      </c>
      <c r="C30" s="364">
        <v>216400</v>
      </c>
      <c r="D30" s="364">
        <v>87754</v>
      </c>
      <c r="E30" s="364">
        <v>107081</v>
      </c>
      <c r="F30" s="364">
        <v>22394</v>
      </c>
      <c r="G30" s="364">
        <v>13961</v>
      </c>
      <c r="H30" s="364">
        <v>447590</v>
      </c>
      <c r="I30" s="375" t="s">
        <v>111</v>
      </c>
      <c r="J30" s="574" t="s">
        <v>128</v>
      </c>
    </row>
    <row r="31" spans="1:10" ht="18">
      <c r="A31" s="572"/>
      <c r="B31" s="374" t="s">
        <v>772</v>
      </c>
      <c r="C31" s="363">
        <v>170254</v>
      </c>
      <c r="D31" s="363">
        <v>46880</v>
      </c>
      <c r="E31" s="363">
        <v>0</v>
      </c>
      <c r="F31" s="363">
        <v>21384</v>
      </c>
      <c r="G31" s="363">
        <v>10072</v>
      </c>
      <c r="H31" s="363">
        <v>248590</v>
      </c>
      <c r="I31" s="374" t="s">
        <v>109</v>
      </c>
      <c r="J31" s="575"/>
    </row>
    <row r="32" spans="1:10" ht="18">
      <c r="A32" s="573"/>
      <c r="B32" s="375" t="s">
        <v>254</v>
      </c>
      <c r="C32" s="364">
        <v>46146</v>
      </c>
      <c r="D32" s="364">
        <v>40874</v>
      </c>
      <c r="E32" s="364">
        <v>107081</v>
      </c>
      <c r="F32" s="364">
        <v>1010</v>
      </c>
      <c r="G32" s="364">
        <v>3889</v>
      </c>
      <c r="H32" s="364">
        <v>199000</v>
      </c>
      <c r="I32" s="375" t="s">
        <v>110</v>
      </c>
      <c r="J32" s="576"/>
    </row>
    <row r="33" spans="1:10" ht="18">
      <c r="A33" s="558" t="s">
        <v>129</v>
      </c>
      <c r="B33" s="374" t="s">
        <v>255</v>
      </c>
      <c r="C33" s="363">
        <v>118526</v>
      </c>
      <c r="D33" s="363">
        <v>45428</v>
      </c>
      <c r="E33" s="363">
        <v>52190</v>
      </c>
      <c r="F33" s="363">
        <v>9550</v>
      </c>
      <c r="G33" s="363">
        <v>4811</v>
      </c>
      <c r="H33" s="363">
        <v>230505</v>
      </c>
      <c r="I33" s="374" t="s">
        <v>111</v>
      </c>
      <c r="J33" s="561" t="s">
        <v>130</v>
      </c>
    </row>
    <row r="34" spans="1:10" ht="18">
      <c r="A34" s="559"/>
      <c r="B34" s="375" t="s">
        <v>772</v>
      </c>
      <c r="C34" s="364">
        <v>93375</v>
      </c>
      <c r="D34" s="364">
        <v>21838</v>
      </c>
      <c r="E34" s="364">
        <v>0</v>
      </c>
      <c r="F34" s="364">
        <v>8718</v>
      </c>
      <c r="G34" s="364">
        <v>3554</v>
      </c>
      <c r="H34" s="364">
        <v>127485</v>
      </c>
      <c r="I34" s="375" t="s">
        <v>109</v>
      </c>
      <c r="J34" s="562"/>
    </row>
    <row r="35" spans="1:10" ht="18">
      <c r="A35" s="560"/>
      <c r="B35" s="374" t="s">
        <v>254</v>
      </c>
      <c r="C35" s="363">
        <v>25151</v>
      </c>
      <c r="D35" s="363">
        <v>23590</v>
      </c>
      <c r="E35" s="363">
        <v>52190</v>
      </c>
      <c r="F35" s="363">
        <v>832</v>
      </c>
      <c r="G35" s="363">
        <v>1257</v>
      </c>
      <c r="H35" s="363">
        <v>103020</v>
      </c>
      <c r="I35" s="374" t="s">
        <v>110</v>
      </c>
      <c r="J35" s="563"/>
    </row>
    <row r="36" spans="1:10" ht="18">
      <c r="A36" s="571" t="s">
        <v>131</v>
      </c>
      <c r="B36" s="375" t="s">
        <v>255</v>
      </c>
      <c r="C36" s="364">
        <v>466314</v>
      </c>
      <c r="D36" s="364">
        <v>181604</v>
      </c>
      <c r="E36" s="364">
        <v>272787</v>
      </c>
      <c r="F36" s="364">
        <v>33926</v>
      </c>
      <c r="G36" s="364">
        <v>44320</v>
      </c>
      <c r="H36" s="364">
        <v>998951</v>
      </c>
      <c r="I36" s="375" t="s">
        <v>111</v>
      </c>
      <c r="J36" s="574" t="s">
        <v>132</v>
      </c>
    </row>
    <row r="37" spans="1:10" ht="18">
      <c r="A37" s="572"/>
      <c r="B37" s="374" t="s">
        <v>772</v>
      </c>
      <c r="C37" s="363">
        <v>380192</v>
      </c>
      <c r="D37" s="363">
        <v>101638</v>
      </c>
      <c r="E37" s="363">
        <v>0</v>
      </c>
      <c r="F37" s="363">
        <v>32993</v>
      </c>
      <c r="G37" s="363">
        <v>32554</v>
      </c>
      <c r="H37" s="363">
        <v>547377</v>
      </c>
      <c r="I37" s="374" t="s">
        <v>109</v>
      </c>
      <c r="J37" s="575"/>
    </row>
    <row r="38" spans="1:10" ht="18">
      <c r="A38" s="573"/>
      <c r="B38" s="375" t="s">
        <v>254</v>
      </c>
      <c r="C38" s="364">
        <v>86122</v>
      </c>
      <c r="D38" s="364">
        <v>79966</v>
      </c>
      <c r="E38" s="364">
        <v>272787</v>
      </c>
      <c r="F38" s="364">
        <v>933</v>
      </c>
      <c r="G38" s="364">
        <v>11766</v>
      </c>
      <c r="H38" s="364">
        <v>451574</v>
      </c>
      <c r="I38" s="375" t="s">
        <v>110</v>
      </c>
      <c r="J38" s="576"/>
    </row>
    <row r="39" spans="1:10" ht="18">
      <c r="A39" s="558" t="s">
        <v>133</v>
      </c>
      <c r="B39" s="374" t="s">
        <v>255</v>
      </c>
      <c r="C39" s="363">
        <v>172661</v>
      </c>
      <c r="D39" s="363">
        <v>58123</v>
      </c>
      <c r="E39" s="363">
        <v>104140</v>
      </c>
      <c r="F39" s="363">
        <v>10327</v>
      </c>
      <c r="G39" s="363">
        <v>13173</v>
      </c>
      <c r="H39" s="363">
        <v>358424</v>
      </c>
      <c r="I39" s="374" t="s">
        <v>111</v>
      </c>
      <c r="J39" s="561" t="s">
        <v>134</v>
      </c>
    </row>
    <row r="40" spans="1:10" ht="18">
      <c r="A40" s="559"/>
      <c r="B40" s="375" t="s">
        <v>772</v>
      </c>
      <c r="C40" s="364">
        <v>151591</v>
      </c>
      <c r="D40" s="364">
        <v>33253</v>
      </c>
      <c r="E40" s="364">
        <v>0</v>
      </c>
      <c r="F40" s="364">
        <v>10152</v>
      </c>
      <c r="G40" s="364">
        <v>7179</v>
      </c>
      <c r="H40" s="364">
        <v>202175</v>
      </c>
      <c r="I40" s="375" t="s">
        <v>109</v>
      </c>
      <c r="J40" s="562"/>
    </row>
    <row r="41" spans="1:10" ht="18">
      <c r="A41" s="560"/>
      <c r="B41" s="374" t="s">
        <v>254</v>
      </c>
      <c r="C41" s="363">
        <v>21070</v>
      </c>
      <c r="D41" s="363">
        <v>24870</v>
      </c>
      <c r="E41" s="363">
        <v>104140</v>
      </c>
      <c r="F41" s="363">
        <v>175</v>
      </c>
      <c r="G41" s="363">
        <v>5994</v>
      </c>
      <c r="H41" s="363">
        <v>156249</v>
      </c>
      <c r="I41" s="374" t="s">
        <v>110</v>
      </c>
      <c r="J41" s="563"/>
    </row>
    <row r="42" spans="1:10" ht="18">
      <c r="A42" s="571" t="s">
        <v>135</v>
      </c>
      <c r="B42" s="375" t="s">
        <v>255</v>
      </c>
      <c r="C42" s="364">
        <v>150719</v>
      </c>
      <c r="D42" s="364">
        <v>66736</v>
      </c>
      <c r="E42" s="364">
        <v>75739</v>
      </c>
      <c r="F42" s="364">
        <v>11084</v>
      </c>
      <c r="G42" s="364">
        <v>10505</v>
      </c>
      <c r="H42" s="364">
        <v>314783</v>
      </c>
      <c r="I42" s="375" t="s">
        <v>111</v>
      </c>
      <c r="J42" s="574" t="s">
        <v>136</v>
      </c>
    </row>
    <row r="43" spans="1:10" ht="18">
      <c r="A43" s="572"/>
      <c r="B43" s="374" t="s">
        <v>772</v>
      </c>
      <c r="C43" s="363">
        <v>115297</v>
      </c>
      <c r="D43" s="363">
        <v>36367</v>
      </c>
      <c r="E43" s="363">
        <v>0</v>
      </c>
      <c r="F43" s="363">
        <v>10588</v>
      </c>
      <c r="G43" s="363">
        <v>5280</v>
      </c>
      <c r="H43" s="363">
        <v>167532</v>
      </c>
      <c r="I43" s="374" t="s">
        <v>109</v>
      </c>
      <c r="J43" s="575"/>
    </row>
    <row r="44" spans="1:10" ht="18">
      <c r="A44" s="573"/>
      <c r="B44" s="375" t="s">
        <v>254</v>
      </c>
      <c r="C44" s="364">
        <v>35422</v>
      </c>
      <c r="D44" s="364">
        <v>30369</v>
      </c>
      <c r="E44" s="364">
        <v>75739</v>
      </c>
      <c r="F44" s="364">
        <v>496</v>
      </c>
      <c r="G44" s="364">
        <v>5225</v>
      </c>
      <c r="H44" s="364">
        <v>147251</v>
      </c>
      <c r="I44" s="375" t="s">
        <v>110</v>
      </c>
      <c r="J44" s="576"/>
    </row>
    <row r="45" spans="1:10" ht="18">
      <c r="A45" s="558" t="s">
        <v>137</v>
      </c>
      <c r="B45" s="374" t="s">
        <v>255</v>
      </c>
      <c r="C45" s="363">
        <v>159114</v>
      </c>
      <c r="D45" s="363">
        <v>61837</v>
      </c>
      <c r="E45" s="363">
        <v>66964</v>
      </c>
      <c r="F45" s="363">
        <v>13240</v>
      </c>
      <c r="G45" s="363">
        <v>5561</v>
      </c>
      <c r="H45" s="363">
        <v>306716</v>
      </c>
      <c r="I45" s="374" t="s">
        <v>111</v>
      </c>
      <c r="J45" s="561" t="s">
        <v>138</v>
      </c>
    </row>
    <row r="46" spans="1:10" ht="20.100000000000001" customHeight="1">
      <c r="A46" s="559"/>
      <c r="B46" s="375" t="s">
        <v>772</v>
      </c>
      <c r="C46" s="364">
        <v>129761</v>
      </c>
      <c r="D46" s="364">
        <v>32421</v>
      </c>
      <c r="E46" s="364">
        <v>0</v>
      </c>
      <c r="F46" s="364">
        <v>12639</v>
      </c>
      <c r="G46" s="364">
        <v>4307</v>
      </c>
      <c r="H46" s="364">
        <v>179128</v>
      </c>
      <c r="I46" s="375" t="s">
        <v>109</v>
      </c>
      <c r="J46" s="562"/>
    </row>
    <row r="47" spans="1:10" ht="20.100000000000001" customHeight="1">
      <c r="A47" s="560"/>
      <c r="B47" s="374" t="s">
        <v>254</v>
      </c>
      <c r="C47" s="363">
        <v>29353</v>
      </c>
      <c r="D47" s="363">
        <v>29416</v>
      </c>
      <c r="E47" s="363">
        <v>66964</v>
      </c>
      <c r="F47" s="363">
        <v>601</v>
      </c>
      <c r="G47" s="363">
        <v>1254</v>
      </c>
      <c r="H47" s="363">
        <v>127588</v>
      </c>
      <c r="I47" s="374" t="s">
        <v>110</v>
      </c>
      <c r="J47" s="563"/>
    </row>
    <row r="48" spans="1:10" ht="20.100000000000001" customHeight="1">
      <c r="A48" s="564" t="s">
        <v>139</v>
      </c>
      <c r="B48" s="373" t="s">
        <v>255</v>
      </c>
      <c r="C48" s="376">
        <v>10722882</v>
      </c>
      <c r="D48" s="376">
        <v>3729874</v>
      </c>
      <c r="E48" s="376">
        <v>4542160</v>
      </c>
      <c r="F48" s="376">
        <v>706090</v>
      </c>
      <c r="G48" s="376">
        <v>346837</v>
      </c>
      <c r="H48" s="376">
        <v>20047843</v>
      </c>
      <c r="I48" s="373" t="s">
        <v>111</v>
      </c>
      <c r="J48" s="567" t="s">
        <v>111</v>
      </c>
    </row>
    <row r="49" spans="1:10" ht="20.100000000000001" customHeight="1">
      <c r="A49" s="565"/>
      <c r="B49" s="373" t="s">
        <v>772</v>
      </c>
      <c r="C49" s="376">
        <v>8862306</v>
      </c>
      <c r="D49" s="376">
        <v>1979625</v>
      </c>
      <c r="E49" s="376">
        <v>0</v>
      </c>
      <c r="F49" s="376">
        <v>666952</v>
      </c>
      <c r="G49" s="376">
        <v>245188</v>
      </c>
      <c r="H49" s="376">
        <v>11754071</v>
      </c>
      <c r="I49" s="373" t="s">
        <v>109</v>
      </c>
      <c r="J49" s="568"/>
    </row>
    <row r="50" spans="1:10" ht="20.100000000000001" customHeight="1" thickBot="1">
      <c r="A50" s="566"/>
      <c r="B50" s="377" t="s">
        <v>254</v>
      </c>
      <c r="C50" s="378">
        <v>1860576</v>
      </c>
      <c r="D50" s="378">
        <v>1750249</v>
      </c>
      <c r="E50" s="378">
        <v>4542160</v>
      </c>
      <c r="F50" s="378">
        <v>39138</v>
      </c>
      <c r="G50" s="378">
        <v>101649</v>
      </c>
      <c r="H50" s="378">
        <v>8293772</v>
      </c>
      <c r="I50" s="377" t="s">
        <v>110</v>
      </c>
      <c r="J50" s="569"/>
    </row>
    <row r="51" spans="1:10" ht="20.100000000000001" customHeight="1">
      <c r="A51" s="570" t="s">
        <v>751</v>
      </c>
      <c r="B51" s="570"/>
      <c r="C51" s="570"/>
      <c r="D51" s="570"/>
      <c r="E51" s="570"/>
    </row>
  </sheetData>
  <protectedRanges>
    <protectedRange sqref="A4" name="نطاق1_11_1"/>
    <protectedRange sqref="I5" name="نطاق1_10_1"/>
    <protectedRange sqref="J9:J47" name="نطاق1_3_1_1"/>
    <protectedRange sqref="A9:A47" name="نطاق1_1_2_1_1"/>
  </protectedRanges>
  <mergeCells count="39">
    <mergeCell ref="D2:J2"/>
    <mergeCell ref="D3:J3"/>
    <mergeCell ref="A5:A8"/>
    <mergeCell ref="B5:I5"/>
    <mergeCell ref="J5:J8"/>
    <mergeCell ref="B6:B8"/>
    <mergeCell ref="D6:G6"/>
    <mergeCell ref="I6:I8"/>
    <mergeCell ref="C7:C8"/>
    <mergeCell ref="H7:H8"/>
    <mergeCell ref="A9:A11"/>
    <mergeCell ref="J9:J11"/>
    <mergeCell ref="A12:A14"/>
    <mergeCell ref="J12:J14"/>
    <mergeCell ref="A15:A17"/>
    <mergeCell ref="J15:J17"/>
    <mergeCell ref="A18:A20"/>
    <mergeCell ref="J18:J20"/>
    <mergeCell ref="A21:A23"/>
    <mergeCell ref="J21:J23"/>
    <mergeCell ref="A24:A26"/>
    <mergeCell ref="J24:J26"/>
    <mergeCell ref="A27:A29"/>
    <mergeCell ref="J27:J29"/>
    <mergeCell ref="A30:A32"/>
    <mergeCell ref="J30:J32"/>
    <mergeCell ref="A33:A35"/>
    <mergeCell ref="J33:J35"/>
    <mergeCell ref="A36:A38"/>
    <mergeCell ref="J36:J38"/>
    <mergeCell ref="A39:A41"/>
    <mergeCell ref="J39:J41"/>
    <mergeCell ref="A42:A44"/>
    <mergeCell ref="J42:J44"/>
    <mergeCell ref="A45:A47"/>
    <mergeCell ref="J45:J47"/>
    <mergeCell ref="A48:A50"/>
    <mergeCell ref="J48:J50"/>
    <mergeCell ref="A51:E51"/>
  </mergeCells>
  <hyperlinks>
    <hyperlink ref="K2" location="الفهرس!A1" display="R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rightToLeft="1" topLeftCell="A25" workbookViewId="0">
      <selection activeCell="B5" sqref="B5:I5"/>
    </sheetView>
  </sheetViews>
  <sheetFormatPr defaultRowHeight="20.100000000000001" customHeight="1"/>
  <cols>
    <col min="1" max="1" width="12.25" style="368" bestFit="1" customWidth="1"/>
    <col min="2" max="2" width="10.625" style="368" customWidth="1"/>
    <col min="3" max="3" width="15.875" style="368" customWidth="1"/>
    <col min="4" max="4" width="11.125" style="368" customWidth="1"/>
    <col min="5" max="5" width="18.875" style="368" customWidth="1"/>
    <col min="6" max="6" width="11.125" style="368" customWidth="1"/>
    <col min="7" max="7" width="11.875" style="368" customWidth="1"/>
    <col min="8" max="8" width="13.625" style="368" customWidth="1"/>
    <col min="9" max="9" width="11.125" style="368" customWidth="1"/>
    <col min="10" max="10" width="22.375" style="368" customWidth="1"/>
    <col min="11" max="255" width="9" style="368"/>
    <col min="256" max="256" width="22.375" style="368" customWidth="1"/>
    <col min="257" max="265" width="11.125" style="368" customWidth="1"/>
    <col min="266" max="266" width="22.375" style="368" customWidth="1"/>
    <col min="267" max="511" width="9" style="368"/>
    <col min="512" max="512" width="22.375" style="368" customWidth="1"/>
    <col min="513" max="521" width="11.125" style="368" customWidth="1"/>
    <col min="522" max="522" width="22.375" style="368" customWidth="1"/>
    <col min="523" max="767" width="9" style="368"/>
    <col min="768" max="768" width="22.375" style="368" customWidth="1"/>
    <col min="769" max="777" width="11.125" style="368" customWidth="1"/>
    <col min="778" max="778" width="22.375" style="368" customWidth="1"/>
    <col min="779" max="1023" width="9" style="368"/>
    <col min="1024" max="1024" width="22.375" style="368" customWidth="1"/>
    <col min="1025" max="1033" width="11.125" style="368" customWidth="1"/>
    <col min="1034" max="1034" width="22.375" style="368" customWidth="1"/>
    <col min="1035" max="1279" width="9" style="368"/>
    <col min="1280" max="1280" width="22.375" style="368" customWidth="1"/>
    <col min="1281" max="1289" width="11.125" style="368" customWidth="1"/>
    <col min="1290" max="1290" width="22.375" style="368" customWidth="1"/>
    <col min="1291" max="1535" width="9" style="368"/>
    <col min="1536" max="1536" width="22.375" style="368" customWidth="1"/>
    <col min="1537" max="1545" width="11.125" style="368" customWidth="1"/>
    <col min="1546" max="1546" width="22.375" style="368" customWidth="1"/>
    <col min="1547" max="1791" width="9" style="368"/>
    <col min="1792" max="1792" width="22.375" style="368" customWidth="1"/>
    <col min="1793" max="1801" width="11.125" style="368" customWidth="1"/>
    <col min="1802" max="1802" width="22.375" style="368" customWidth="1"/>
    <col min="1803" max="2047" width="9" style="368"/>
    <col min="2048" max="2048" width="22.375" style="368" customWidth="1"/>
    <col min="2049" max="2057" width="11.125" style="368" customWidth="1"/>
    <col min="2058" max="2058" width="22.375" style="368" customWidth="1"/>
    <col min="2059" max="2303" width="9" style="368"/>
    <col min="2304" max="2304" width="22.375" style="368" customWidth="1"/>
    <col min="2305" max="2313" width="11.125" style="368" customWidth="1"/>
    <col min="2314" max="2314" width="22.375" style="368" customWidth="1"/>
    <col min="2315" max="2559" width="9" style="368"/>
    <col min="2560" max="2560" width="22.375" style="368" customWidth="1"/>
    <col min="2561" max="2569" width="11.125" style="368" customWidth="1"/>
    <col min="2570" max="2570" width="22.375" style="368" customWidth="1"/>
    <col min="2571" max="2815" width="9" style="368"/>
    <col min="2816" max="2816" width="22.375" style="368" customWidth="1"/>
    <col min="2817" max="2825" width="11.125" style="368" customWidth="1"/>
    <col min="2826" max="2826" width="22.375" style="368" customWidth="1"/>
    <col min="2827" max="3071" width="9" style="368"/>
    <col min="3072" max="3072" width="22.375" style="368" customWidth="1"/>
    <col min="3073" max="3081" width="11.125" style="368" customWidth="1"/>
    <col min="3082" max="3082" width="22.375" style="368" customWidth="1"/>
    <col min="3083" max="3327" width="9" style="368"/>
    <col min="3328" max="3328" width="22.375" style="368" customWidth="1"/>
    <col min="3329" max="3337" width="11.125" style="368" customWidth="1"/>
    <col min="3338" max="3338" width="22.375" style="368" customWidth="1"/>
    <col min="3339" max="3583" width="9" style="368"/>
    <col min="3584" max="3584" width="22.375" style="368" customWidth="1"/>
    <col min="3585" max="3593" width="11.125" style="368" customWidth="1"/>
    <col min="3594" max="3594" width="22.375" style="368" customWidth="1"/>
    <col min="3595" max="3839" width="9" style="368"/>
    <col min="3840" max="3840" width="22.375" style="368" customWidth="1"/>
    <col min="3841" max="3849" width="11.125" style="368" customWidth="1"/>
    <col min="3850" max="3850" width="22.375" style="368" customWidth="1"/>
    <col min="3851" max="4095" width="9" style="368"/>
    <col min="4096" max="4096" width="22.375" style="368" customWidth="1"/>
    <col min="4097" max="4105" width="11.125" style="368" customWidth="1"/>
    <col min="4106" max="4106" width="22.375" style="368" customWidth="1"/>
    <col min="4107" max="4351" width="9" style="368"/>
    <col min="4352" max="4352" width="22.375" style="368" customWidth="1"/>
    <col min="4353" max="4361" width="11.125" style="368" customWidth="1"/>
    <col min="4362" max="4362" width="22.375" style="368" customWidth="1"/>
    <col min="4363" max="4607" width="9" style="368"/>
    <col min="4608" max="4608" width="22.375" style="368" customWidth="1"/>
    <col min="4609" max="4617" width="11.125" style="368" customWidth="1"/>
    <col min="4618" max="4618" width="22.375" style="368" customWidth="1"/>
    <col min="4619" max="4863" width="9" style="368"/>
    <col min="4864" max="4864" width="22.375" style="368" customWidth="1"/>
    <col min="4865" max="4873" width="11.125" style="368" customWidth="1"/>
    <col min="4874" max="4874" width="22.375" style="368" customWidth="1"/>
    <col min="4875" max="5119" width="9" style="368"/>
    <col min="5120" max="5120" width="22.375" style="368" customWidth="1"/>
    <col min="5121" max="5129" width="11.125" style="368" customWidth="1"/>
    <col min="5130" max="5130" width="22.375" style="368" customWidth="1"/>
    <col min="5131" max="5375" width="9" style="368"/>
    <col min="5376" max="5376" width="22.375" style="368" customWidth="1"/>
    <col min="5377" max="5385" width="11.125" style="368" customWidth="1"/>
    <col min="5386" max="5386" width="22.375" style="368" customWidth="1"/>
    <col min="5387" max="5631" width="9" style="368"/>
    <col min="5632" max="5632" width="22.375" style="368" customWidth="1"/>
    <col min="5633" max="5641" width="11.125" style="368" customWidth="1"/>
    <col min="5642" max="5642" width="22.375" style="368" customWidth="1"/>
    <col min="5643" max="5887" width="9" style="368"/>
    <col min="5888" max="5888" width="22.375" style="368" customWidth="1"/>
    <col min="5889" max="5897" width="11.125" style="368" customWidth="1"/>
    <col min="5898" max="5898" width="22.375" style="368" customWidth="1"/>
    <col min="5899" max="6143" width="9" style="368"/>
    <col min="6144" max="6144" width="22.375" style="368" customWidth="1"/>
    <col min="6145" max="6153" width="11.125" style="368" customWidth="1"/>
    <col min="6154" max="6154" width="22.375" style="368" customWidth="1"/>
    <col min="6155" max="6399" width="9" style="368"/>
    <col min="6400" max="6400" width="22.375" style="368" customWidth="1"/>
    <col min="6401" max="6409" width="11.125" style="368" customWidth="1"/>
    <col min="6410" max="6410" width="22.375" style="368" customWidth="1"/>
    <col min="6411" max="6655" width="9" style="368"/>
    <col min="6656" max="6656" width="22.375" style="368" customWidth="1"/>
    <col min="6657" max="6665" width="11.125" style="368" customWidth="1"/>
    <col min="6666" max="6666" width="22.375" style="368" customWidth="1"/>
    <col min="6667" max="6911" width="9" style="368"/>
    <col min="6912" max="6912" width="22.375" style="368" customWidth="1"/>
    <col min="6913" max="6921" width="11.125" style="368" customWidth="1"/>
    <col min="6922" max="6922" width="22.375" style="368" customWidth="1"/>
    <col min="6923" max="7167" width="9" style="368"/>
    <col min="7168" max="7168" width="22.375" style="368" customWidth="1"/>
    <col min="7169" max="7177" width="11.125" style="368" customWidth="1"/>
    <col min="7178" max="7178" width="22.375" style="368" customWidth="1"/>
    <col min="7179" max="7423" width="9" style="368"/>
    <col min="7424" max="7424" width="22.375" style="368" customWidth="1"/>
    <col min="7425" max="7433" width="11.125" style="368" customWidth="1"/>
    <col min="7434" max="7434" width="22.375" style="368" customWidth="1"/>
    <col min="7435" max="7679" width="9" style="368"/>
    <col min="7680" max="7680" width="22.375" style="368" customWidth="1"/>
    <col min="7681" max="7689" width="11.125" style="368" customWidth="1"/>
    <col min="7690" max="7690" width="22.375" style="368" customWidth="1"/>
    <col min="7691" max="7935" width="9" style="368"/>
    <col min="7936" max="7936" width="22.375" style="368" customWidth="1"/>
    <col min="7937" max="7945" width="11.125" style="368" customWidth="1"/>
    <col min="7946" max="7946" width="22.375" style="368" customWidth="1"/>
    <col min="7947" max="8191" width="9" style="368"/>
    <col min="8192" max="8192" width="22.375" style="368" customWidth="1"/>
    <col min="8193" max="8201" width="11.125" style="368" customWidth="1"/>
    <col min="8202" max="8202" width="22.375" style="368" customWidth="1"/>
    <col min="8203" max="8447" width="9" style="368"/>
    <col min="8448" max="8448" width="22.375" style="368" customWidth="1"/>
    <col min="8449" max="8457" width="11.125" style="368" customWidth="1"/>
    <col min="8458" max="8458" width="22.375" style="368" customWidth="1"/>
    <col min="8459" max="8703" width="9" style="368"/>
    <col min="8704" max="8704" width="22.375" style="368" customWidth="1"/>
    <col min="8705" max="8713" width="11.125" style="368" customWidth="1"/>
    <col min="8714" max="8714" width="22.375" style="368" customWidth="1"/>
    <col min="8715" max="8959" width="9" style="368"/>
    <col min="8960" max="8960" width="22.375" style="368" customWidth="1"/>
    <col min="8961" max="8969" width="11.125" style="368" customWidth="1"/>
    <col min="8970" max="8970" width="22.375" style="368" customWidth="1"/>
    <col min="8971" max="9215" width="9" style="368"/>
    <col min="9216" max="9216" width="22.375" style="368" customWidth="1"/>
    <col min="9217" max="9225" width="11.125" style="368" customWidth="1"/>
    <col min="9226" max="9226" width="22.375" style="368" customWidth="1"/>
    <col min="9227" max="9471" width="9" style="368"/>
    <col min="9472" max="9472" width="22.375" style="368" customWidth="1"/>
    <col min="9473" max="9481" width="11.125" style="368" customWidth="1"/>
    <col min="9482" max="9482" width="22.375" style="368" customWidth="1"/>
    <col min="9483" max="9727" width="9" style="368"/>
    <col min="9728" max="9728" width="22.375" style="368" customWidth="1"/>
    <col min="9729" max="9737" width="11.125" style="368" customWidth="1"/>
    <col min="9738" max="9738" width="22.375" style="368" customWidth="1"/>
    <col min="9739" max="9983" width="9" style="368"/>
    <col min="9984" max="9984" width="22.375" style="368" customWidth="1"/>
    <col min="9985" max="9993" width="11.125" style="368" customWidth="1"/>
    <col min="9994" max="9994" width="22.375" style="368" customWidth="1"/>
    <col min="9995" max="10239" width="9" style="368"/>
    <col min="10240" max="10240" width="22.375" style="368" customWidth="1"/>
    <col min="10241" max="10249" width="11.125" style="368" customWidth="1"/>
    <col min="10250" max="10250" width="22.375" style="368" customWidth="1"/>
    <col min="10251" max="10495" width="9" style="368"/>
    <col min="10496" max="10496" width="22.375" style="368" customWidth="1"/>
    <col min="10497" max="10505" width="11.125" style="368" customWidth="1"/>
    <col min="10506" max="10506" width="22.375" style="368" customWidth="1"/>
    <col min="10507" max="10751" width="9" style="368"/>
    <col min="10752" max="10752" width="22.375" style="368" customWidth="1"/>
    <col min="10753" max="10761" width="11.125" style="368" customWidth="1"/>
    <col min="10762" max="10762" width="22.375" style="368" customWidth="1"/>
    <col min="10763" max="11007" width="9" style="368"/>
    <col min="11008" max="11008" width="22.375" style="368" customWidth="1"/>
    <col min="11009" max="11017" width="11.125" style="368" customWidth="1"/>
    <col min="11018" max="11018" width="22.375" style="368" customWidth="1"/>
    <col min="11019" max="11263" width="9" style="368"/>
    <col min="11264" max="11264" width="22.375" style="368" customWidth="1"/>
    <col min="11265" max="11273" width="11.125" style="368" customWidth="1"/>
    <col min="11274" max="11274" width="22.375" style="368" customWidth="1"/>
    <col min="11275" max="11519" width="9" style="368"/>
    <col min="11520" max="11520" width="22.375" style="368" customWidth="1"/>
    <col min="11521" max="11529" width="11.125" style="368" customWidth="1"/>
    <col min="11530" max="11530" width="22.375" style="368" customWidth="1"/>
    <col min="11531" max="11775" width="9" style="368"/>
    <col min="11776" max="11776" width="22.375" style="368" customWidth="1"/>
    <col min="11777" max="11785" width="11.125" style="368" customWidth="1"/>
    <col min="11786" max="11786" width="22.375" style="368" customWidth="1"/>
    <col min="11787" max="12031" width="9" style="368"/>
    <col min="12032" max="12032" width="22.375" style="368" customWidth="1"/>
    <col min="12033" max="12041" width="11.125" style="368" customWidth="1"/>
    <col min="12042" max="12042" width="22.375" style="368" customWidth="1"/>
    <col min="12043" max="12287" width="9" style="368"/>
    <col min="12288" max="12288" width="22.375" style="368" customWidth="1"/>
    <col min="12289" max="12297" width="11.125" style="368" customWidth="1"/>
    <col min="12298" max="12298" width="22.375" style="368" customWidth="1"/>
    <col min="12299" max="12543" width="9" style="368"/>
    <col min="12544" max="12544" width="22.375" style="368" customWidth="1"/>
    <col min="12545" max="12553" width="11.125" style="368" customWidth="1"/>
    <col min="12554" max="12554" width="22.375" style="368" customWidth="1"/>
    <col min="12555" max="12799" width="9" style="368"/>
    <col min="12800" max="12800" width="22.375" style="368" customWidth="1"/>
    <col min="12801" max="12809" width="11.125" style="368" customWidth="1"/>
    <col min="12810" max="12810" width="22.375" style="368" customWidth="1"/>
    <col min="12811" max="13055" width="9" style="368"/>
    <col min="13056" max="13056" width="22.375" style="368" customWidth="1"/>
    <col min="13057" max="13065" width="11.125" style="368" customWidth="1"/>
    <col min="13066" max="13066" width="22.375" style="368" customWidth="1"/>
    <col min="13067" max="13311" width="9" style="368"/>
    <col min="13312" max="13312" width="22.375" style="368" customWidth="1"/>
    <col min="13313" max="13321" width="11.125" style="368" customWidth="1"/>
    <col min="13322" max="13322" width="22.375" style="368" customWidth="1"/>
    <col min="13323" max="13567" width="9" style="368"/>
    <col min="13568" max="13568" width="22.375" style="368" customWidth="1"/>
    <col min="13569" max="13577" width="11.125" style="368" customWidth="1"/>
    <col min="13578" max="13578" width="22.375" style="368" customWidth="1"/>
    <col min="13579" max="13823" width="9" style="368"/>
    <col min="13824" max="13824" width="22.375" style="368" customWidth="1"/>
    <col min="13825" max="13833" width="11.125" style="368" customWidth="1"/>
    <col min="13834" max="13834" width="22.375" style="368" customWidth="1"/>
    <col min="13835" max="14079" width="9" style="368"/>
    <col min="14080" max="14080" width="22.375" style="368" customWidth="1"/>
    <col min="14081" max="14089" width="11.125" style="368" customWidth="1"/>
    <col min="14090" max="14090" width="22.375" style="368" customWidth="1"/>
    <col min="14091" max="14335" width="9" style="368"/>
    <col min="14336" max="14336" width="22.375" style="368" customWidth="1"/>
    <col min="14337" max="14345" width="11.125" style="368" customWidth="1"/>
    <col min="14346" max="14346" width="22.375" style="368" customWidth="1"/>
    <col min="14347" max="14591" width="9" style="368"/>
    <col min="14592" max="14592" width="22.375" style="368" customWidth="1"/>
    <col min="14593" max="14601" width="11.125" style="368" customWidth="1"/>
    <col min="14602" max="14602" width="22.375" style="368" customWidth="1"/>
    <col min="14603" max="14847" width="9" style="368"/>
    <col min="14848" max="14848" width="22.375" style="368" customWidth="1"/>
    <col min="14849" max="14857" width="11.125" style="368" customWidth="1"/>
    <col min="14858" max="14858" width="22.375" style="368" customWidth="1"/>
    <col min="14859" max="15103" width="9" style="368"/>
    <col min="15104" max="15104" width="22.375" style="368" customWidth="1"/>
    <col min="15105" max="15113" width="11.125" style="368" customWidth="1"/>
    <col min="15114" max="15114" width="22.375" style="368" customWidth="1"/>
    <col min="15115" max="15359" width="9" style="368"/>
    <col min="15360" max="15360" width="22.375" style="368" customWidth="1"/>
    <col min="15361" max="15369" width="11.125" style="368" customWidth="1"/>
    <col min="15370" max="15370" width="22.375" style="368" customWidth="1"/>
    <col min="15371" max="15615" width="9" style="368"/>
    <col min="15616" max="15616" width="22.375" style="368" customWidth="1"/>
    <col min="15617" max="15625" width="11.125" style="368" customWidth="1"/>
    <col min="15626" max="15626" width="22.375" style="368" customWidth="1"/>
    <col min="15627" max="15871" width="9" style="368"/>
    <col min="15872" max="15872" width="22.375" style="368" customWidth="1"/>
    <col min="15873" max="15881" width="11.125" style="368" customWidth="1"/>
    <col min="15882" max="15882" width="22.375" style="368" customWidth="1"/>
    <col min="15883" max="16127" width="9" style="368"/>
    <col min="16128" max="16128" width="22.375" style="368" customWidth="1"/>
    <col min="16129" max="16137" width="11.125" style="368" customWidth="1"/>
    <col min="16138" max="16138" width="22.375" style="368" customWidth="1"/>
    <col min="16139" max="16384" width="9" style="368"/>
  </cols>
  <sheetData>
    <row r="1" spans="1:11" s="370" customFormat="1" ht="18">
      <c r="A1" s="367" t="s">
        <v>773</v>
      </c>
      <c r="B1" s="368"/>
      <c r="C1" s="368"/>
      <c r="D1" s="368"/>
      <c r="E1" s="368"/>
      <c r="F1" s="368"/>
      <c r="G1" s="368"/>
      <c r="H1" s="368"/>
      <c r="I1" s="368"/>
      <c r="J1" s="369" t="s">
        <v>758</v>
      </c>
    </row>
    <row r="2" spans="1:11" s="370" customFormat="1" ht="30" customHeight="1">
      <c r="A2" s="368"/>
      <c r="B2" s="368"/>
      <c r="C2" s="368"/>
      <c r="D2" s="577" t="s">
        <v>648</v>
      </c>
      <c r="E2" s="577"/>
      <c r="F2" s="577"/>
      <c r="G2" s="577"/>
      <c r="H2" s="577"/>
      <c r="I2" s="577"/>
      <c r="J2" s="577"/>
      <c r="K2" s="371" t="s">
        <v>95</v>
      </c>
    </row>
    <row r="3" spans="1:11" s="370" customFormat="1" ht="30" customHeight="1">
      <c r="A3" s="368"/>
      <c r="B3" s="368"/>
      <c r="C3" s="368"/>
      <c r="D3" s="577" t="s">
        <v>649</v>
      </c>
      <c r="E3" s="577"/>
      <c r="F3" s="577"/>
      <c r="G3" s="577"/>
      <c r="H3" s="577"/>
      <c r="I3" s="577"/>
      <c r="J3" s="577"/>
    </row>
    <row r="4" spans="1:11" s="370" customFormat="1" ht="18.75" thickBot="1">
      <c r="A4" s="360" t="s">
        <v>98</v>
      </c>
      <c r="B4" s="360"/>
      <c r="C4" s="360"/>
      <c r="D4" s="356"/>
      <c r="E4" s="355"/>
      <c r="F4" s="357"/>
      <c r="G4" s="357"/>
      <c r="H4" s="357"/>
      <c r="I4" s="372"/>
      <c r="J4" s="372" t="s">
        <v>99</v>
      </c>
    </row>
    <row r="5" spans="1:11" s="370" customFormat="1" ht="18">
      <c r="A5" s="578" t="s">
        <v>100</v>
      </c>
      <c r="B5" s="580" t="s">
        <v>759</v>
      </c>
      <c r="C5" s="580"/>
      <c r="D5" s="580"/>
      <c r="E5" s="580"/>
      <c r="F5" s="580"/>
      <c r="G5" s="580"/>
      <c r="H5" s="580"/>
      <c r="I5" s="580"/>
      <c r="J5" s="581" t="s">
        <v>104</v>
      </c>
    </row>
    <row r="6" spans="1:11" ht="18">
      <c r="A6" s="579"/>
      <c r="B6" s="550" t="s">
        <v>723</v>
      </c>
      <c r="C6" s="373" t="s">
        <v>760</v>
      </c>
      <c r="D6" s="583" t="s">
        <v>761</v>
      </c>
      <c r="E6" s="583"/>
      <c r="F6" s="583"/>
      <c r="G6" s="583"/>
      <c r="H6" s="373" t="s">
        <v>255</v>
      </c>
      <c r="I6" s="583" t="s">
        <v>762</v>
      </c>
      <c r="J6" s="582"/>
    </row>
    <row r="7" spans="1:11" ht="18">
      <c r="A7" s="579"/>
      <c r="B7" s="550"/>
      <c r="C7" s="550" t="s">
        <v>763</v>
      </c>
      <c r="D7" s="373" t="s">
        <v>764</v>
      </c>
      <c r="E7" s="373" t="s">
        <v>765</v>
      </c>
      <c r="F7" s="373" t="s">
        <v>766</v>
      </c>
      <c r="G7" s="373" t="s">
        <v>767</v>
      </c>
      <c r="H7" s="583" t="s">
        <v>111</v>
      </c>
      <c r="I7" s="583"/>
      <c r="J7" s="582"/>
    </row>
    <row r="8" spans="1:11" ht="18">
      <c r="A8" s="579"/>
      <c r="B8" s="550"/>
      <c r="C8" s="550"/>
      <c r="D8" s="373" t="s">
        <v>768</v>
      </c>
      <c r="E8" s="373" t="s">
        <v>769</v>
      </c>
      <c r="F8" s="373" t="s">
        <v>770</v>
      </c>
      <c r="G8" s="373" t="s">
        <v>771</v>
      </c>
      <c r="H8" s="583"/>
      <c r="I8" s="583"/>
      <c r="J8" s="582"/>
    </row>
    <row r="9" spans="1:11" ht="18">
      <c r="A9" s="584" t="s">
        <v>113</v>
      </c>
      <c r="B9" s="374" t="s">
        <v>255</v>
      </c>
      <c r="C9" s="363">
        <v>1251537</v>
      </c>
      <c r="D9" s="363">
        <v>781812</v>
      </c>
      <c r="E9" s="363">
        <v>773594</v>
      </c>
      <c r="F9" s="363">
        <v>156921</v>
      </c>
      <c r="G9" s="363">
        <v>29070</v>
      </c>
      <c r="H9" s="363">
        <v>2992934</v>
      </c>
      <c r="I9" s="374" t="s">
        <v>111</v>
      </c>
      <c r="J9" s="585" t="s">
        <v>114</v>
      </c>
    </row>
    <row r="10" spans="1:11" ht="18">
      <c r="A10" s="584"/>
      <c r="B10" s="375" t="s">
        <v>772</v>
      </c>
      <c r="C10" s="364">
        <v>988031</v>
      </c>
      <c r="D10" s="364">
        <v>391008</v>
      </c>
      <c r="E10" s="364">
        <v>0</v>
      </c>
      <c r="F10" s="364">
        <v>149817</v>
      </c>
      <c r="G10" s="364">
        <v>20258</v>
      </c>
      <c r="H10" s="364">
        <v>1549114</v>
      </c>
      <c r="I10" s="375" t="s">
        <v>109</v>
      </c>
      <c r="J10" s="585"/>
    </row>
    <row r="11" spans="1:11" ht="18">
      <c r="A11" s="584"/>
      <c r="B11" s="374" t="s">
        <v>254</v>
      </c>
      <c r="C11" s="363">
        <v>263506</v>
      </c>
      <c r="D11" s="363">
        <v>390804</v>
      </c>
      <c r="E11" s="363">
        <v>773594</v>
      </c>
      <c r="F11" s="363">
        <v>7104</v>
      </c>
      <c r="G11" s="363">
        <v>8812</v>
      </c>
      <c r="H11" s="363">
        <v>1443820</v>
      </c>
      <c r="I11" s="374" t="s">
        <v>110</v>
      </c>
      <c r="J11" s="585"/>
    </row>
    <row r="12" spans="1:11" ht="18">
      <c r="A12" s="588" t="s">
        <v>115</v>
      </c>
      <c r="B12" s="375" t="s">
        <v>255</v>
      </c>
      <c r="C12" s="364">
        <v>1257660</v>
      </c>
      <c r="D12" s="364">
        <v>700126</v>
      </c>
      <c r="E12" s="364">
        <v>840151</v>
      </c>
      <c r="F12" s="364">
        <v>156357</v>
      </c>
      <c r="G12" s="364">
        <v>55824</v>
      </c>
      <c r="H12" s="364">
        <v>3010118</v>
      </c>
      <c r="I12" s="375" t="s">
        <v>111</v>
      </c>
      <c r="J12" s="589" t="s">
        <v>116</v>
      </c>
    </row>
    <row r="13" spans="1:11" ht="18">
      <c r="A13" s="588"/>
      <c r="B13" s="374" t="s">
        <v>772</v>
      </c>
      <c r="C13" s="363">
        <v>968478</v>
      </c>
      <c r="D13" s="363">
        <v>369817</v>
      </c>
      <c r="E13" s="363">
        <v>0</v>
      </c>
      <c r="F13" s="363">
        <v>145481</v>
      </c>
      <c r="G13" s="363">
        <v>38841</v>
      </c>
      <c r="H13" s="363">
        <v>1522617</v>
      </c>
      <c r="I13" s="374" t="s">
        <v>109</v>
      </c>
      <c r="J13" s="589"/>
    </row>
    <row r="14" spans="1:11" ht="18">
      <c r="A14" s="588"/>
      <c r="B14" s="375" t="s">
        <v>254</v>
      </c>
      <c r="C14" s="364">
        <v>289182</v>
      </c>
      <c r="D14" s="364">
        <v>330309</v>
      </c>
      <c r="E14" s="364">
        <v>840151</v>
      </c>
      <c r="F14" s="364">
        <v>10876</v>
      </c>
      <c r="G14" s="364">
        <v>16983</v>
      </c>
      <c r="H14" s="364">
        <v>1487501</v>
      </c>
      <c r="I14" s="375" t="s">
        <v>110</v>
      </c>
      <c r="J14" s="589"/>
    </row>
    <row r="15" spans="1:11" ht="18">
      <c r="A15" s="584" t="s">
        <v>117</v>
      </c>
      <c r="B15" s="374" t="s">
        <v>255</v>
      </c>
      <c r="C15" s="363">
        <v>332445</v>
      </c>
      <c r="D15" s="363">
        <v>229065</v>
      </c>
      <c r="E15" s="363">
        <v>245291</v>
      </c>
      <c r="F15" s="363">
        <v>39385</v>
      </c>
      <c r="G15" s="363">
        <v>24296</v>
      </c>
      <c r="H15" s="363">
        <v>870482</v>
      </c>
      <c r="I15" s="374" t="s">
        <v>111</v>
      </c>
      <c r="J15" s="585" t="s">
        <v>118</v>
      </c>
    </row>
    <row r="16" spans="1:11" ht="18">
      <c r="A16" s="584"/>
      <c r="B16" s="375" t="s">
        <v>772</v>
      </c>
      <c r="C16" s="364">
        <v>267802</v>
      </c>
      <c r="D16" s="364">
        <v>112887</v>
      </c>
      <c r="E16" s="364">
        <v>0</v>
      </c>
      <c r="F16" s="364">
        <v>37154</v>
      </c>
      <c r="G16" s="364">
        <v>18395</v>
      </c>
      <c r="H16" s="364">
        <v>436238</v>
      </c>
      <c r="I16" s="375" t="s">
        <v>109</v>
      </c>
      <c r="J16" s="585"/>
    </row>
    <row r="17" spans="1:10" ht="18">
      <c r="A17" s="584"/>
      <c r="B17" s="374" t="s">
        <v>254</v>
      </c>
      <c r="C17" s="363">
        <v>64643</v>
      </c>
      <c r="D17" s="363">
        <v>116178</v>
      </c>
      <c r="E17" s="363">
        <v>245291</v>
      </c>
      <c r="F17" s="363">
        <v>2231</v>
      </c>
      <c r="G17" s="363">
        <v>5901</v>
      </c>
      <c r="H17" s="363">
        <v>434244</v>
      </c>
      <c r="I17" s="374" t="s">
        <v>110</v>
      </c>
      <c r="J17" s="585"/>
    </row>
    <row r="18" spans="1:10" ht="18">
      <c r="A18" s="588" t="s">
        <v>119</v>
      </c>
      <c r="B18" s="375" t="s">
        <v>255</v>
      </c>
      <c r="C18" s="364">
        <v>258910</v>
      </c>
      <c r="D18" s="364">
        <v>188285</v>
      </c>
      <c r="E18" s="364">
        <v>163224</v>
      </c>
      <c r="F18" s="364">
        <v>30574</v>
      </c>
      <c r="G18" s="364">
        <v>11167</v>
      </c>
      <c r="H18" s="364">
        <v>652160</v>
      </c>
      <c r="I18" s="375" t="s">
        <v>111</v>
      </c>
      <c r="J18" s="589" t="s">
        <v>120</v>
      </c>
    </row>
    <row r="19" spans="1:10" ht="18">
      <c r="A19" s="588"/>
      <c r="B19" s="374" t="s">
        <v>772</v>
      </c>
      <c r="C19" s="363">
        <v>197271</v>
      </c>
      <c r="D19" s="363">
        <v>95642</v>
      </c>
      <c r="E19" s="363">
        <v>0</v>
      </c>
      <c r="F19" s="363">
        <v>28381</v>
      </c>
      <c r="G19" s="363">
        <v>7907</v>
      </c>
      <c r="H19" s="363">
        <v>329201</v>
      </c>
      <c r="I19" s="374" t="s">
        <v>109</v>
      </c>
      <c r="J19" s="589"/>
    </row>
    <row r="20" spans="1:10" ht="18">
      <c r="A20" s="588"/>
      <c r="B20" s="375" t="s">
        <v>254</v>
      </c>
      <c r="C20" s="364">
        <v>61639</v>
      </c>
      <c r="D20" s="364">
        <v>92643</v>
      </c>
      <c r="E20" s="364">
        <v>163224</v>
      </c>
      <c r="F20" s="364">
        <v>2193</v>
      </c>
      <c r="G20" s="364">
        <v>3260</v>
      </c>
      <c r="H20" s="364">
        <v>322959</v>
      </c>
      <c r="I20" s="375" t="s">
        <v>110</v>
      </c>
      <c r="J20" s="589"/>
    </row>
    <row r="21" spans="1:10" ht="18">
      <c r="A21" s="584" t="s">
        <v>121</v>
      </c>
      <c r="B21" s="374" t="s">
        <v>255</v>
      </c>
      <c r="C21" s="363">
        <v>821425</v>
      </c>
      <c r="D21" s="363">
        <v>525294</v>
      </c>
      <c r="E21" s="363">
        <v>557148</v>
      </c>
      <c r="F21" s="363">
        <v>100789</v>
      </c>
      <c r="G21" s="363">
        <v>35947</v>
      </c>
      <c r="H21" s="363">
        <v>2040603</v>
      </c>
      <c r="I21" s="374" t="s">
        <v>111</v>
      </c>
      <c r="J21" s="585" t="s">
        <v>122</v>
      </c>
    </row>
    <row r="22" spans="1:10" ht="18">
      <c r="A22" s="584"/>
      <c r="B22" s="375" t="s">
        <v>772</v>
      </c>
      <c r="C22" s="364">
        <v>663075</v>
      </c>
      <c r="D22" s="364">
        <v>269720</v>
      </c>
      <c r="E22" s="364">
        <v>0</v>
      </c>
      <c r="F22" s="364">
        <v>94863</v>
      </c>
      <c r="G22" s="364">
        <v>26357</v>
      </c>
      <c r="H22" s="364">
        <v>1054015</v>
      </c>
      <c r="I22" s="375" t="s">
        <v>109</v>
      </c>
      <c r="J22" s="585"/>
    </row>
    <row r="23" spans="1:10" ht="18">
      <c r="A23" s="584"/>
      <c r="B23" s="374" t="s">
        <v>254</v>
      </c>
      <c r="C23" s="363">
        <v>158350</v>
      </c>
      <c r="D23" s="363">
        <v>255574</v>
      </c>
      <c r="E23" s="363">
        <v>557148</v>
      </c>
      <c r="F23" s="363">
        <v>5926</v>
      </c>
      <c r="G23" s="363">
        <v>9590</v>
      </c>
      <c r="H23" s="363">
        <v>986588</v>
      </c>
      <c r="I23" s="374" t="s">
        <v>110</v>
      </c>
      <c r="J23" s="585"/>
    </row>
    <row r="24" spans="1:10" ht="18">
      <c r="A24" s="588" t="s">
        <v>123</v>
      </c>
      <c r="B24" s="375" t="s">
        <v>255</v>
      </c>
      <c r="C24" s="364">
        <v>406314</v>
      </c>
      <c r="D24" s="364">
        <v>277494</v>
      </c>
      <c r="E24" s="364">
        <v>331254</v>
      </c>
      <c r="F24" s="364">
        <v>65951</v>
      </c>
      <c r="G24" s="364">
        <v>40793</v>
      </c>
      <c r="H24" s="364">
        <v>1121806</v>
      </c>
      <c r="I24" s="375" t="s">
        <v>111</v>
      </c>
      <c r="J24" s="589" t="s">
        <v>124</v>
      </c>
    </row>
    <row r="25" spans="1:10" ht="18">
      <c r="A25" s="588"/>
      <c r="B25" s="374" t="s">
        <v>772</v>
      </c>
      <c r="C25" s="363">
        <v>306309</v>
      </c>
      <c r="D25" s="363">
        <v>149535</v>
      </c>
      <c r="E25" s="363">
        <v>0</v>
      </c>
      <c r="F25" s="363">
        <v>64816</v>
      </c>
      <c r="G25" s="363">
        <v>26540</v>
      </c>
      <c r="H25" s="363">
        <v>547200</v>
      </c>
      <c r="I25" s="374" t="s">
        <v>109</v>
      </c>
      <c r="J25" s="589"/>
    </row>
    <row r="26" spans="1:10" ht="18">
      <c r="A26" s="588"/>
      <c r="B26" s="375" t="s">
        <v>254</v>
      </c>
      <c r="C26" s="364">
        <v>100005</v>
      </c>
      <c r="D26" s="364">
        <v>127959</v>
      </c>
      <c r="E26" s="364">
        <v>331254</v>
      </c>
      <c r="F26" s="364">
        <v>1135</v>
      </c>
      <c r="G26" s="364">
        <v>14253</v>
      </c>
      <c r="H26" s="364">
        <v>574606</v>
      </c>
      <c r="I26" s="375" t="s">
        <v>110</v>
      </c>
      <c r="J26" s="589"/>
    </row>
    <row r="27" spans="1:10" ht="18">
      <c r="A27" s="584" t="s">
        <v>125</v>
      </c>
      <c r="B27" s="374" t="s">
        <v>255</v>
      </c>
      <c r="C27" s="363">
        <v>198282</v>
      </c>
      <c r="D27" s="363">
        <v>97773</v>
      </c>
      <c r="E27" s="363">
        <v>128489</v>
      </c>
      <c r="F27" s="363">
        <v>20537</v>
      </c>
      <c r="G27" s="363">
        <v>7857</v>
      </c>
      <c r="H27" s="363">
        <v>452938</v>
      </c>
      <c r="I27" s="374" t="s">
        <v>111</v>
      </c>
      <c r="J27" s="585" t="s">
        <v>126</v>
      </c>
    </row>
    <row r="28" spans="1:10" ht="18">
      <c r="A28" s="584"/>
      <c r="B28" s="375" t="s">
        <v>772</v>
      </c>
      <c r="C28" s="364">
        <v>156094</v>
      </c>
      <c r="D28" s="364">
        <v>49611</v>
      </c>
      <c r="E28" s="364">
        <v>0</v>
      </c>
      <c r="F28" s="364">
        <v>19818</v>
      </c>
      <c r="G28" s="364">
        <v>6134</v>
      </c>
      <c r="H28" s="364">
        <v>231657</v>
      </c>
      <c r="I28" s="375" t="s">
        <v>109</v>
      </c>
      <c r="J28" s="585"/>
    </row>
    <row r="29" spans="1:10" ht="18">
      <c r="A29" s="584"/>
      <c r="B29" s="374" t="s">
        <v>254</v>
      </c>
      <c r="C29" s="363">
        <v>42188</v>
      </c>
      <c r="D29" s="363">
        <v>48162</v>
      </c>
      <c r="E29" s="363">
        <v>128489</v>
      </c>
      <c r="F29" s="363">
        <v>719</v>
      </c>
      <c r="G29" s="363">
        <v>1723</v>
      </c>
      <c r="H29" s="363">
        <v>221281</v>
      </c>
      <c r="I29" s="374" t="s">
        <v>110</v>
      </c>
      <c r="J29" s="585"/>
    </row>
    <row r="30" spans="1:10" ht="18">
      <c r="A30" s="588" t="s">
        <v>127</v>
      </c>
      <c r="B30" s="375" t="s">
        <v>255</v>
      </c>
      <c r="C30" s="364">
        <v>125988</v>
      </c>
      <c r="D30" s="364">
        <v>85785</v>
      </c>
      <c r="E30" s="364">
        <v>101494</v>
      </c>
      <c r="F30" s="364">
        <v>22296</v>
      </c>
      <c r="G30" s="364">
        <v>13770</v>
      </c>
      <c r="H30" s="364">
        <v>349333</v>
      </c>
      <c r="I30" s="375" t="s">
        <v>111</v>
      </c>
      <c r="J30" s="589" t="s">
        <v>128</v>
      </c>
    </row>
    <row r="31" spans="1:10" ht="18">
      <c r="A31" s="588"/>
      <c r="B31" s="374" t="s">
        <v>772</v>
      </c>
      <c r="C31" s="363">
        <v>94383</v>
      </c>
      <c r="D31" s="363">
        <v>45699</v>
      </c>
      <c r="E31" s="363">
        <v>0</v>
      </c>
      <c r="F31" s="363">
        <v>21291</v>
      </c>
      <c r="G31" s="363">
        <v>9918</v>
      </c>
      <c r="H31" s="363">
        <v>171291</v>
      </c>
      <c r="I31" s="374" t="s">
        <v>109</v>
      </c>
      <c r="J31" s="589"/>
    </row>
    <row r="32" spans="1:10" ht="18">
      <c r="A32" s="588"/>
      <c r="B32" s="375" t="s">
        <v>254</v>
      </c>
      <c r="C32" s="364">
        <v>31605</v>
      </c>
      <c r="D32" s="364">
        <v>40086</v>
      </c>
      <c r="E32" s="364">
        <v>101494</v>
      </c>
      <c r="F32" s="364">
        <v>1005</v>
      </c>
      <c r="G32" s="364">
        <v>3852</v>
      </c>
      <c r="H32" s="364">
        <v>178042</v>
      </c>
      <c r="I32" s="375" t="s">
        <v>110</v>
      </c>
      <c r="J32" s="589"/>
    </row>
    <row r="33" spans="1:10" ht="18">
      <c r="A33" s="584" t="s">
        <v>129</v>
      </c>
      <c r="B33" s="374" t="s">
        <v>255</v>
      </c>
      <c r="C33" s="363">
        <v>77137</v>
      </c>
      <c r="D33" s="363">
        <v>44012</v>
      </c>
      <c r="E33" s="363">
        <v>48798</v>
      </c>
      <c r="F33" s="363">
        <v>9513</v>
      </c>
      <c r="G33" s="363">
        <v>4396</v>
      </c>
      <c r="H33" s="363">
        <v>183856</v>
      </c>
      <c r="I33" s="374" t="s">
        <v>111</v>
      </c>
      <c r="J33" s="585" t="s">
        <v>130</v>
      </c>
    </row>
    <row r="34" spans="1:10" ht="18">
      <c r="A34" s="584"/>
      <c r="B34" s="375" t="s">
        <v>772</v>
      </c>
      <c r="C34" s="364">
        <v>58295</v>
      </c>
      <c r="D34" s="364">
        <v>20916</v>
      </c>
      <c r="E34" s="364">
        <v>0</v>
      </c>
      <c r="F34" s="364">
        <v>8688</v>
      </c>
      <c r="G34" s="364">
        <v>3175</v>
      </c>
      <c r="H34" s="364">
        <v>91074</v>
      </c>
      <c r="I34" s="375" t="s">
        <v>109</v>
      </c>
      <c r="J34" s="585"/>
    </row>
    <row r="35" spans="1:10" ht="18">
      <c r="A35" s="584"/>
      <c r="B35" s="374" t="s">
        <v>254</v>
      </c>
      <c r="C35" s="363">
        <v>18842</v>
      </c>
      <c r="D35" s="363">
        <v>23096</v>
      </c>
      <c r="E35" s="363">
        <v>48798</v>
      </c>
      <c r="F35" s="363">
        <v>825</v>
      </c>
      <c r="G35" s="363">
        <v>1221</v>
      </c>
      <c r="H35" s="363">
        <v>92782</v>
      </c>
      <c r="I35" s="374" t="s">
        <v>110</v>
      </c>
      <c r="J35" s="585"/>
    </row>
    <row r="36" spans="1:10" ht="18">
      <c r="A36" s="588" t="s">
        <v>131</v>
      </c>
      <c r="B36" s="375" t="s">
        <v>255</v>
      </c>
      <c r="C36" s="364">
        <v>314027</v>
      </c>
      <c r="D36" s="364">
        <v>174562</v>
      </c>
      <c r="E36" s="364">
        <v>236797</v>
      </c>
      <c r="F36" s="364">
        <v>33659</v>
      </c>
      <c r="G36" s="364">
        <v>36017</v>
      </c>
      <c r="H36" s="364">
        <v>795062</v>
      </c>
      <c r="I36" s="375" t="s">
        <v>111</v>
      </c>
      <c r="J36" s="589" t="s">
        <v>132</v>
      </c>
    </row>
    <row r="37" spans="1:10" ht="18">
      <c r="A37" s="588"/>
      <c r="B37" s="374" t="s">
        <v>772</v>
      </c>
      <c r="C37" s="363">
        <v>243794</v>
      </c>
      <c r="D37" s="363">
        <v>97253</v>
      </c>
      <c r="E37" s="363">
        <v>0</v>
      </c>
      <c r="F37" s="363">
        <v>32778</v>
      </c>
      <c r="G37" s="363">
        <v>25518</v>
      </c>
      <c r="H37" s="363">
        <v>399343</v>
      </c>
      <c r="I37" s="374" t="s">
        <v>109</v>
      </c>
      <c r="J37" s="589"/>
    </row>
    <row r="38" spans="1:10" ht="18">
      <c r="A38" s="588"/>
      <c r="B38" s="375" t="s">
        <v>254</v>
      </c>
      <c r="C38" s="364">
        <v>70233</v>
      </c>
      <c r="D38" s="364">
        <v>77309</v>
      </c>
      <c r="E38" s="364">
        <v>236797</v>
      </c>
      <c r="F38" s="364">
        <v>881</v>
      </c>
      <c r="G38" s="364">
        <v>10499</v>
      </c>
      <c r="H38" s="364">
        <v>395719</v>
      </c>
      <c r="I38" s="375" t="s">
        <v>110</v>
      </c>
      <c r="J38" s="589"/>
    </row>
    <row r="39" spans="1:10" ht="18">
      <c r="A39" s="584" t="s">
        <v>133</v>
      </c>
      <c r="B39" s="374" t="s">
        <v>255</v>
      </c>
      <c r="C39" s="363">
        <v>101471</v>
      </c>
      <c r="D39" s="363">
        <v>53770</v>
      </c>
      <c r="E39" s="363">
        <v>94860</v>
      </c>
      <c r="F39" s="363">
        <v>10198</v>
      </c>
      <c r="G39" s="363">
        <v>12243</v>
      </c>
      <c r="H39" s="363">
        <v>272542</v>
      </c>
      <c r="I39" s="374" t="s">
        <v>111</v>
      </c>
      <c r="J39" s="585" t="s">
        <v>134</v>
      </c>
    </row>
    <row r="40" spans="1:10" ht="18">
      <c r="A40" s="584"/>
      <c r="B40" s="375" t="s">
        <v>772</v>
      </c>
      <c r="C40" s="364">
        <v>89000</v>
      </c>
      <c r="D40" s="364">
        <v>30493</v>
      </c>
      <c r="E40" s="364">
        <v>0</v>
      </c>
      <c r="F40" s="364">
        <v>10042</v>
      </c>
      <c r="G40" s="364">
        <v>6426</v>
      </c>
      <c r="H40" s="364">
        <v>135961</v>
      </c>
      <c r="I40" s="375" t="s">
        <v>109</v>
      </c>
      <c r="J40" s="585"/>
    </row>
    <row r="41" spans="1:10" ht="18">
      <c r="A41" s="584"/>
      <c r="B41" s="374" t="s">
        <v>254</v>
      </c>
      <c r="C41" s="363">
        <v>12471</v>
      </c>
      <c r="D41" s="363">
        <v>23277</v>
      </c>
      <c r="E41" s="363">
        <v>94860</v>
      </c>
      <c r="F41" s="363">
        <v>156</v>
      </c>
      <c r="G41" s="363">
        <v>5817</v>
      </c>
      <c r="H41" s="363">
        <v>136581</v>
      </c>
      <c r="I41" s="374" t="s">
        <v>110</v>
      </c>
      <c r="J41" s="585"/>
    </row>
    <row r="42" spans="1:10" ht="18">
      <c r="A42" s="588" t="s">
        <v>135</v>
      </c>
      <c r="B42" s="375" t="s">
        <v>255</v>
      </c>
      <c r="C42" s="364">
        <v>97372</v>
      </c>
      <c r="D42" s="364">
        <v>65780</v>
      </c>
      <c r="E42" s="364">
        <v>73058</v>
      </c>
      <c r="F42" s="364">
        <v>11060</v>
      </c>
      <c r="G42" s="364">
        <v>10350</v>
      </c>
      <c r="H42" s="364">
        <v>257620</v>
      </c>
      <c r="I42" s="375" t="s">
        <v>111</v>
      </c>
      <c r="J42" s="589" t="s">
        <v>136</v>
      </c>
    </row>
    <row r="43" spans="1:10" ht="18">
      <c r="A43" s="588"/>
      <c r="B43" s="374" t="s">
        <v>772</v>
      </c>
      <c r="C43" s="363">
        <v>70621</v>
      </c>
      <c r="D43" s="363">
        <v>35828</v>
      </c>
      <c r="E43" s="363">
        <v>0</v>
      </c>
      <c r="F43" s="363">
        <v>10567</v>
      </c>
      <c r="G43" s="363">
        <v>5154</v>
      </c>
      <c r="H43" s="363">
        <v>122170</v>
      </c>
      <c r="I43" s="374" t="s">
        <v>109</v>
      </c>
      <c r="J43" s="589"/>
    </row>
    <row r="44" spans="1:10" ht="18">
      <c r="A44" s="588"/>
      <c r="B44" s="375" t="s">
        <v>254</v>
      </c>
      <c r="C44" s="364">
        <v>26751</v>
      </c>
      <c r="D44" s="364">
        <v>29952</v>
      </c>
      <c r="E44" s="364">
        <v>73058</v>
      </c>
      <c r="F44" s="364">
        <v>493</v>
      </c>
      <c r="G44" s="364">
        <v>5196</v>
      </c>
      <c r="H44" s="364">
        <v>135450</v>
      </c>
      <c r="I44" s="375" t="s">
        <v>110</v>
      </c>
      <c r="J44" s="589"/>
    </row>
    <row r="45" spans="1:10" ht="18">
      <c r="A45" s="584" t="s">
        <v>137</v>
      </c>
      <c r="B45" s="374" t="s">
        <v>255</v>
      </c>
      <c r="C45" s="363">
        <v>87154</v>
      </c>
      <c r="D45" s="363">
        <v>60079</v>
      </c>
      <c r="E45" s="363">
        <v>61500</v>
      </c>
      <c r="F45" s="363">
        <v>12945</v>
      </c>
      <c r="G45" s="363">
        <v>5261</v>
      </c>
      <c r="H45" s="363">
        <v>226939</v>
      </c>
      <c r="I45" s="374" t="s">
        <v>111</v>
      </c>
      <c r="J45" s="585" t="s">
        <v>138</v>
      </c>
    </row>
    <row r="46" spans="1:10" ht="20.100000000000001" customHeight="1">
      <c r="A46" s="584"/>
      <c r="B46" s="375" t="s">
        <v>772</v>
      </c>
      <c r="C46" s="364">
        <v>67434</v>
      </c>
      <c r="D46" s="364">
        <v>31376</v>
      </c>
      <c r="E46" s="364">
        <v>0</v>
      </c>
      <c r="F46" s="364">
        <v>12361</v>
      </c>
      <c r="G46" s="364">
        <v>4057</v>
      </c>
      <c r="H46" s="364">
        <v>115228</v>
      </c>
      <c r="I46" s="375" t="s">
        <v>109</v>
      </c>
      <c r="J46" s="585"/>
    </row>
    <row r="47" spans="1:10" ht="20.100000000000001" customHeight="1">
      <c r="A47" s="584"/>
      <c r="B47" s="374" t="s">
        <v>254</v>
      </c>
      <c r="C47" s="363">
        <v>19720</v>
      </c>
      <c r="D47" s="363">
        <v>28703</v>
      </c>
      <c r="E47" s="363">
        <v>61500</v>
      </c>
      <c r="F47" s="363">
        <v>584</v>
      </c>
      <c r="G47" s="363">
        <v>1204</v>
      </c>
      <c r="H47" s="363">
        <v>111711</v>
      </c>
      <c r="I47" s="374" t="s">
        <v>110</v>
      </c>
      <c r="J47" s="585"/>
    </row>
    <row r="48" spans="1:10" ht="20.100000000000001" customHeight="1">
      <c r="A48" s="579" t="s">
        <v>139</v>
      </c>
      <c r="B48" s="373" t="s">
        <v>255</v>
      </c>
      <c r="C48" s="376">
        <v>5329722</v>
      </c>
      <c r="D48" s="376">
        <v>3283837</v>
      </c>
      <c r="E48" s="376">
        <v>3655658</v>
      </c>
      <c r="F48" s="376">
        <v>670185</v>
      </c>
      <c r="G48" s="376">
        <v>286991</v>
      </c>
      <c r="H48" s="376">
        <v>13226393</v>
      </c>
      <c r="I48" s="373" t="s">
        <v>111</v>
      </c>
      <c r="J48" s="582" t="s">
        <v>111</v>
      </c>
    </row>
    <row r="49" spans="1:10" ht="20.100000000000001" customHeight="1">
      <c r="A49" s="579"/>
      <c r="B49" s="373" t="s">
        <v>772</v>
      </c>
      <c r="C49" s="376">
        <v>4170587</v>
      </c>
      <c r="D49" s="376">
        <v>1699785</v>
      </c>
      <c r="E49" s="376">
        <v>0</v>
      </c>
      <c r="F49" s="376">
        <v>636057</v>
      </c>
      <c r="G49" s="376">
        <v>198680</v>
      </c>
      <c r="H49" s="376">
        <v>6705109</v>
      </c>
      <c r="I49" s="373" t="s">
        <v>109</v>
      </c>
      <c r="J49" s="582"/>
    </row>
    <row r="50" spans="1:10" ht="20.100000000000001" customHeight="1" thickBot="1">
      <c r="A50" s="586"/>
      <c r="B50" s="377" t="s">
        <v>254</v>
      </c>
      <c r="C50" s="378">
        <v>1159135</v>
      </c>
      <c r="D50" s="378">
        <v>1584052</v>
      </c>
      <c r="E50" s="378">
        <v>3655658</v>
      </c>
      <c r="F50" s="378">
        <v>34128</v>
      </c>
      <c r="G50" s="378">
        <v>88311</v>
      </c>
      <c r="H50" s="378">
        <v>6521284</v>
      </c>
      <c r="I50" s="377" t="s">
        <v>110</v>
      </c>
      <c r="J50" s="587"/>
    </row>
    <row r="51" spans="1:10" ht="20.100000000000001" customHeight="1">
      <c r="A51" s="570" t="s">
        <v>751</v>
      </c>
      <c r="B51" s="570"/>
      <c r="C51" s="570"/>
      <c r="D51" s="570"/>
      <c r="E51" s="570"/>
    </row>
  </sheetData>
  <protectedRanges>
    <protectedRange sqref="I5" name="نطاق1_10_1"/>
    <protectedRange sqref="J9:J47" name="نطاق1_3_1_1"/>
    <protectedRange sqref="A9:A47" name="نطاق1_1_2_1_1"/>
    <protectedRange sqref="A4" name="نطاق1_11_1_2"/>
  </protectedRanges>
  <mergeCells count="39">
    <mergeCell ref="D2:J2"/>
    <mergeCell ref="D3:J3"/>
    <mergeCell ref="A5:A8"/>
    <mergeCell ref="B5:I5"/>
    <mergeCell ref="J5:J8"/>
    <mergeCell ref="B6:B8"/>
    <mergeCell ref="D6:G6"/>
    <mergeCell ref="I6:I8"/>
    <mergeCell ref="C7:C8"/>
    <mergeCell ref="H7:H8"/>
    <mergeCell ref="A9:A11"/>
    <mergeCell ref="J9:J11"/>
    <mergeCell ref="A12:A14"/>
    <mergeCell ref="J12:J14"/>
    <mergeCell ref="A15:A17"/>
    <mergeCell ref="J15:J17"/>
    <mergeCell ref="A18:A20"/>
    <mergeCell ref="J18:J20"/>
    <mergeCell ref="A21:A23"/>
    <mergeCell ref="J21:J23"/>
    <mergeCell ref="A24:A26"/>
    <mergeCell ref="J24:J26"/>
    <mergeCell ref="A27:A29"/>
    <mergeCell ref="J27:J29"/>
    <mergeCell ref="A30:A32"/>
    <mergeCell ref="J30:J32"/>
    <mergeCell ref="A33:A35"/>
    <mergeCell ref="J33:J35"/>
    <mergeCell ref="A36:A38"/>
    <mergeCell ref="J36:J38"/>
    <mergeCell ref="A39:A41"/>
    <mergeCell ref="J39:J41"/>
    <mergeCell ref="A42:A44"/>
    <mergeCell ref="J42:J44"/>
    <mergeCell ref="A45:A47"/>
    <mergeCell ref="J45:J47"/>
    <mergeCell ref="A48:A50"/>
    <mergeCell ref="J48:J50"/>
    <mergeCell ref="A51:E51"/>
  </mergeCells>
  <hyperlinks>
    <hyperlink ref="K2" location="الفهرس!A1" display="R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rightToLeft="1" topLeftCell="A25" workbookViewId="0">
      <selection activeCell="B5" sqref="B5:I5"/>
    </sheetView>
  </sheetViews>
  <sheetFormatPr defaultRowHeight="20.100000000000001" customHeight="1"/>
  <cols>
    <col min="1" max="1" width="11.375" style="368" customWidth="1"/>
    <col min="2" max="2" width="10.625" style="368" customWidth="1"/>
    <col min="3" max="3" width="15.875" style="368" customWidth="1"/>
    <col min="4" max="4" width="11.125" style="368" customWidth="1"/>
    <col min="5" max="5" width="18.875" style="368" customWidth="1"/>
    <col min="6" max="6" width="15.375" style="368" customWidth="1"/>
    <col min="7" max="7" width="14.125" style="368" customWidth="1"/>
    <col min="8" max="8" width="12.625" style="368" customWidth="1"/>
    <col min="9" max="9" width="11.125" style="368" customWidth="1"/>
    <col min="10" max="10" width="22.375" style="368" customWidth="1"/>
    <col min="11" max="255" width="9" style="368"/>
    <col min="256" max="256" width="22.375" style="368" customWidth="1"/>
    <col min="257" max="265" width="11.125" style="368" customWidth="1"/>
    <col min="266" max="266" width="22.375" style="368" customWidth="1"/>
    <col min="267" max="511" width="9" style="368"/>
    <col min="512" max="512" width="22.375" style="368" customWidth="1"/>
    <col min="513" max="521" width="11.125" style="368" customWidth="1"/>
    <col min="522" max="522" width="22.375" style="368" customWidth="1"/>
    <col min="523" max="767" width="9" style="368"/>
    <col min="768" max="768" width="22.375" style="368" customWidth="1"/>
    <col min="769" max="777" width="11.125" style="368" customWidth="1"/>
    <col min="778" max="778" width="22.375" style="368" customWidth="1"/>
    <col min="779" max="1023" width="9" style="368"/>
    <col min="1024" max="1024" width="22.375" style="368" customWidth="1"/>
    <col min="1025" max="1033" width="11.125" style="368" customWidth="1"/>
    <col min="1034" max="1034" width="22.375" style="368" customWidth="1"/>
    <col min="1035" max="1279" width="9" style="368"/>
    <col min="1280" max="1280" width="22.375" style="368" customWidth="1"/>
    <col min="1281" max="1289" width="11.125" style="368" customWidth="1"/>
    <col min="1290" max="1290" width="22.375" style="368" customWidth="1"/>
    <col min="1291" max="1535" width="9" style="368"/>
    <col min="1536" max="1536" width="22.375" style="368" customWidth="1"/>
    <col min="1537" max="1545" width="11.125" style="368" customWidth="1"/>
    <col min="1546" max="1546" width="22.375" style="368" customWidth="1"/>
    <col min="1547" max="1791" width="9" style="368"/>
    <col min="1792" max="1792" width="22.375" style="368" customWidth="1"/>
    <col min="1793" max="1801" width="11.125" style="368" customWidth="1"/>
    <col min="1802" max="1802" width="22.375" style="368" customWidth="1"/>
    <col min="1803" max="2047" width="9" style="368"/>
    <col min="2048" max="2048" width="22.375" style="368" customWidth="1"/>
    <col min="2049" max="2057" width="11.125" style="368" customWidth="1"/>
    <col min="2058" max="2058" width="22.375" style="368" customWidth="1"/>
    <col min="2059" max="2303" width="9" style="368"/>
    <col min="2304" max="2304" width="22.375" style="368" customWidth="1"/>
    <col min="2305" max="2313" width="11.125" style="368" customWidth="1"/>
    <col min="2314" max="2314" width="22.375" style="368" customWidth="1"/>
    <col min="2315" max="2559" width="9" style="368"/>
    <col min="2560" max="2560" width="22.375" style="368" customWidth="1"/>
    <col min="2561" max="2569" width="11.125" style="368" customWidth="1"/>
    <col min="2570" max="2570" width="22.375" style="368" customWidth="1"/>
    <col min="2571" max="2815" width="9" style="368"/>
    <col min="2816" max="2816" width="22.375" style="368" customWidth="1"/>
    <col min="2817" max="2825" width="11.125" style="368" customWidth="1"/>
    <col min="2826" max="2826" width="22.375" style="368" customWidth="1"/>
    <col min="2827" max="3071" width="9" style="368"/>
    <col min="3072" max="3072" width="22.375" style="368" customWidth="1"/>
    <col min="3073" max="3081" width="11.125" style="368" customWidth="1"/>
    <col min="3082" max="3082" width="22.375" style="368" customWidth="1"/>
    <col min="3083" max="3327" width="9" style="368"/>
    <col min="3328" max="3328" width="22.375" style="368" customWidth="1"/>
    <col min="3329" max="3337" width="11.125" style="368" customWidth="1"/>
    <col min="3338" max="3338" width="22.375" style="368" customWidth="1"/>
    <col min="3339" max="3583" width="9" style="368"/>
    <col min="3584" max="3584" width="22.375" style="368" customWidth="1"/>
    <col min="3585" max="3593" width="11.125" style="368" customWidth="1"/>
    <col min="3594" max="3594" width="22.375" style="368" customWidth="1"/>
    <col min="3595" max="3839" width="9" style="368"/>
    <col min="3840" max="3840" width="22.375" style="368" customWidth="1"/>
    <col min="3841" max="3849" width="11.125" style="368" customWidth="1"/>
    <col min="3850" max="3850" width="22.375" style="368" customWidth="1"/>
    <col min="3851" max="4095" width="9" style="368"/>
    <col min="4096" max="4096" width="22.375" style="368" customWidth="1"/>
    <col min="4097" max="4105" width="11.125" style="368" customWidth="1"/>
    <col min="4106" max="4106" width="22.375" style="368" customWidth="1"/>
    <col min="4107" max="4351" width="9" style="368"/>
    <col min="4352" max="4352" width="22.375" style="368" customWidth="1"/>
    <col min="4353" max="4361" width="11.125" style="368" customWidth="1"/>
    <col min="4362" max="4362" width="22.375" style="368" customWidth="1"/>
    <col min="4363" max="4607" width="9" style="368"/>
    <col min="4608" max="4608" width="22.375" style="368" customWidth="1"/>
    <col min="4609" max="4617" width="11.125" style="368" customWidth="1"/>
    <col min="4618" max="4618" width="22.375" style="368" customWidth="1"/>
    <col min="4619" max="4863" width="9" style="368"/>
    <col min="4864" max="4864" width="22.375" style="368" customWidth="1"/>
    <col min="4865" max="4873" width="11.125" style="368" customWidth="1"/>
    <col min="4874" max="4874" width="22.375" style="368" customWidth="1"/>
    <col min="4875" max="5119" width="9" style="368"/>
    <col min="5120" max="5120" width="22.375" style="368" customWidth="1"/>
    <col min="5121" max="5129" width="11.125" style="368" customWidth="1"/>
    <col min="5130" max="5130" width="22.375" style="368" customWidth="1"/>
    <col min="5131" max="5375" width="9" style="368"/>
    <col min="5376" max="5376" width="22.375" style="368" customWidth="1"/>
    <col min="5377" max="5385" width="11.125" style="368" customWidth="1"/>
    <col min="5386" max="5386" width="22.375" style="368" customWidth="1"/>
    <col min="5387" max="5631" width="9" style="368"/>
    <col min="5632" max="5632" width="22.375" style="368" customWidth="1"/>
    <col min="5633" max="5641" width="11.125" style="368" customWidth="1"/>
    <col min="5642" max="5642" width="22.375" style="368" customWidth="1"/>
    <col min="5643" max="5887" width="9" style="368"/>
    <col min="5888" max="5888" width="22.375" style="368" customWidth="1"/>
    <col min="5889" max="5897" width="11.125" style="368" customWidth="1"/>
    <col min="5898" max="5898" width="22.375" style="368" customWidth="1"/>
    <col min="5899" max="6143" width="9" style="368"/>
    <col min="6144" max="6144" width="22.375" style="368" customWidth="1"/>
    <col min="6145" max="6153" width="11.125" style="368" customWidth="1"/>
    <col min="6154" max="6154" width="22.375" style="368" customWidth="1"/>
    <col min="6155" max="6399" width="9" style="368"/>
    <col min="6400" max="6400" width="22.375" style="368" customWidth="1"/>
    <col min="6401" max="6409" width="11.125" style="368" customWidth="1"/>
    <col min="6410" max="6410" width="22.375" style="368" customWidth="1"/>
    <col min="6411" max="6655" width="9" style="368"/>
    <col min="6656" max="6656" width="22.375" style="368" customWidth="1"/>
    <col min="6657" max="6665" width="11.125" style="368" customWidth="1"/>
    <col min="6666" max="6666" width="22.375" style="368" customWidth="1"/>
    <col min="6667" max="6911" width="9" style="368"/>
    <col min="6912" max="6912" width="22.375" style="368" customWidth="1"/>
    <col min="6913" max="6921" width="11.125" style="368" customWidth="1"/>
    <col min="6922" max="6922" width="22.375" style="368" customWidth="1"/>
    <col min="6923" max="7167" width="9" style="368"/>
    <col min="7168" max="7168" width="22.375" style="368" customWidth="1"/>
    <col min="7169" max="7177" width="11.125" style="368" customWidth="1"/>
    <col min="7178" max="7178" width="22.375" style="368" customWidth="1"/>
    <col min="7179" max="7423" width="9" style="368"/>
    <col min="7424" max="7424" width="22.375" style="368" customWidth="1"/>
    <col min="7425" max="7433" width="11.125" style="368" customWidth="1"/>
    <col min="7434" max="7434" width="22.375" style="368" customWidth="1"/>
    <col min="7435" max="7679" width="9" style="368"/>
    <col min="7680" max="7680" width="22.375" style="368" customWidth="1"/>
    <col min="7681" max="7689" width="11.125" style="368" customWidth="1"/>
    <col min="7690" max="7690" width="22.375" style="368" customWidth="1"/>
    <col min="7691" max="7935" width="9" style="368"/>
    <col min="7936" max="7936" width="22.375" style="368" customWidth="1"/>
    <col min="7937" max="7945" width="11.125" style="368" customWidth="1"/>
    <col min="7946" max="7946" width="22.375" style="368" customWidth="1"/>
    <col min="7947" max="8191" width="9" style="368"/>
    <col min="8192" max="8192" width="22.375" style="368" customWidth="1"/>
    <col min="8193" max="8201" width="11.125" style="368" customWidth="1"/>
    <col min="8202" max="8202" width="22.375" style="368" customWidth="1"/>
    <col min="8203" max="8447" width="9" style="368"/>
    <col min="8448" max="8448" width="22.375" style="368" customWidth="1"/>
    <col min="8449" max="8457" width="11.125" style="368" customWidth="1"/>
    <col min="8458" max="8458" width="22.375" style="368" customWidth="1"/>
    <col min="8459" max="8703" width="9" style="368"/>
    <col min="8704" max="8704" width="22.375" style="368" customWidth="1"/>
    <col min="8705" max="8713" width="11.125" style="368" customWidth="1"/>
    <col min="8714" max="8714" width="22.375" style="368" customWidth="1"/>
    <col min="8715" max="8959" width="9" style="368"/>
    <col min="8960" max="8960" width="22.375" style="368" customWidth="1"/>
    <col min="8961" max="8969" width="11.125" style="368" customWidth="1"/>
    <col min="8970" max="8970" width="22.375" style="368" customWidth="1"/>
    <col min="8971" max="9215" width="9" style="368"/>
    <col min="9216" max="9216" width="22.375" style="368" customWidth="1"/>
    <col min="9217" max="9225" width="11.125" style="368" customWidth="1"/>
    <col min="9226" max="9226" width="22.375" style="368" customWidth="1"/>
    <col min="9227" max="9471" width="9" style="368"/>
    <col min="9472" max="9472" width="22.375" style="368" customWidth="1"/>
    <col min="9473" max="9481" width="11.125" style="368" customWidth="1"/>
    <col min="9482" max="9482" width="22.375" style="368" customWidth="1"/>
    <col min="9483" max="9727" width="9" style="368"/>
    <col min="9728" max="9728" width="22.375" style="368" customWidth="1"/>
    <col min="9729" max="9737" width="11.125" style="368" customWidth="1"/>
    <col min="9738" max="9738" width="22.375" style="368" customWidth="1"/>
    <col min="9739" max="9983" width="9" style="368"/>
    <col min="9984" max="9984" width="22.375" style="368" customWidth="1"/>
    <col min="9985" max="9993" width="11.125" style="368" customWidth="1"/>
    <col min="9994" max="9994" width="22.375" style="368" customWidth="1"/>
    <col min="9995" max="10239" width="9" style="368"/>
    <col min="10240" max="10240" width="22.375" style="368" customWidth="1"/>
    <col min="10241" max="10249" width="11.125" style="368" customWidth="1"/>
    <col min="10250" max="10250" width="22.375" style="368" customWidth="1"/>
    <col min="10251" max="10495" width="9" style="368"/>
    <col min="10496" max="10496" width="22.375" style="368" customWidth="1"/>
    <col min="10497" max="10505" width="11.125" style="368" customWidth="1"/>
    <col min="10506" max="10506" width="22.375" style="368" customWidth="1"/>
    <col min="10507" max="10751" width="9" style="368"/>
    <col min="10752" max="10752" width="22.375" style="368" customWidth="1"/>
    <col min="10753" max="10761" width="11.125" style="368" customWidth="1"/>
    <col min="10762" max="10762" width="22.375" style="368" customWidth="1"/>
    <col min="10763" max="11007" width="9" style="368"/>
    <col min="11008" max="11008" width="22.375" style="368" customWidth="1"/>
    <col min="11009" max="11017" width="11.125" style="368" customWidth="1"/>
    <col min="11018" max="11018" width="22.375" style="368" customWidth="1"/>
    <col min="11019" max="11263" width="9" style="368"/>
    <col min="11264" max="11264" width="22.375" style="368" customWidth="1"/>
    <col min="11265" max="11273" width="11.125" style="368" customWidth="1"/>
    <col min="11274" max="11274" width="22.375" style="368" customWidth="1"/>
    <col min="11275" max="11519" width="9" style="368"/>
    <col min="11520" max="11520" width="22.375" style="368" customWidth="1"/>
    <col min="11521" max="11529" width="11.125" style="368" customWidth="1"/>
    <col min="11530" max="11530" width="22.375" style="368" customWidth="1"/>
    <col min="11531" max="11775" width="9" style="368"/>
    <col min="11776" max="11776" width="22.375" style="368" customWidth="1"/>
    <col min="11777" max="11785" width="11.125" style="368" customWidth="1"/>
    <col min="11786" max="11786" width="22.375" style="368" customWidth="1"/>
    <col min="11787" max="12031" width="9" style="368"/>
    <col min="12032" max="12032" width="22.375" style="368" customWidth="1"/>
    <col min="12033" max="12041" width="11.125" style="368" customWidth="1"/>
    <col min="12042" max="12042" width="22.375" style="368" customWidth="1"/>
    <col min="12043" max="12287" width="9" style="368"/>
    <col min="12288" max="12288" width="22.375" style="368" customWidth="1"/>
    <col min="12289" max="12297" width="11.125" style="368" customWidth="1"/>
    <col min="12298" max="12298" width="22.375" style="368" customWidth="1"/>
    <col min="12299" max="12543" width="9" style="368"/>
    <col min="12544" max="12544" width="22.375" style="368" customWidth="1"/>
    <col min="12545" max="12553" width="11.125" style="368" customWidth="1"/>
    <col min="12554" max="12554" width="22.375" style="368" customWidth="1"/>
    <col min="12555" max="12799" width="9" style="368"/>
    <col min="12800" max="12800" width="22.375" style="368" customWidth="1"/>
    <col min="12801" max="12809" width="11.125" style="368" customWidth="1"/>
    <col min="12810" max="12810" width="22.375" style="368" customWidth="1"/>
    <col min="12811" max="13055" width="9" style="368"/>
    <col min="13056" max="13056" width="22.375" style="368" customWidth="1"/>
    <col min="13057" max="13065" width="11.125" style="368" customWidth="1"/>
    <col min="13066" max="13066" width="22.375" style="368" customWidth="1"/>
    <col min="13067" max="13311" width="9" style="368"/>
    <col min="13312" max="13312" width="22.375" style="368" customWidth="1"/>
    <col min="13313" max="13321" width="11.125" style="368" customWidth="1"/>
    <col min="13322" max="13322" width="22.375" style="368" customWidth="1"/>
    <col min="13323" max="13567" width="9" style="368"/>
    <col min="13568" max="13568" width="22.375" style="368" customWidth="1"/>
    <col min="13569" max="13577" width="11.125" style="368" customWidth="1"/>
    <col min="13578" max="13578" width="22.375" style="368" customWidth="1"/>
    <col min="13579" max="13823" width="9" style="368"/>
    <col min="13824" max="13824" width="22.375" style="368" customWidth="1"/>
    <col min="13825" max="13833" width="11.125" style="368" customWidth="1"/>
    <col min="13834" max="13834" width="22.375" style="368" customWidth="1"/>
    <col min="13835" max="14079" width="9" style="368"/>
    <col min="14080" max="14080" width="22.375" style="368" customWidth="1"/>
    <col min="14081" max="14089" width="11.125" style="368" customWidth="1"/>
    <col min="14090" max="14090" width="22.375" style="368" customWidth="1"/>
    <col min="14091" max="14335" width="9" style="368"/>
    <col min="14336" max="14336" width="22.375" style="368" customWidth="1"/>
    <col min="14337" max="14345" width="11.125" style="368" customWidth="1"/>
    <col min="14346" max="14346" width="22.375" style="368" customWidth="1"/>
    <col min="14347" max="14591" width="9" style="368"/>
    <col min="14592" max="14592" width="22.375" style="368" customWidth="1"/>
    <col min="14593" max="14601" width="11.125" style="368" customWidth="1"/>
    <col min="14602" max="14602" width="22.375" style="368" customWidth="1"/>
    <col min="14603" max="14847" width="9" style="368"/>
    <col min="14848" max="14848" width="22.375" style="368" customWidth="1"/>
    <col min="14849" max="14857" width="11.125" style="368" customWidth="1"/>
    <col min="14858" max="14858" width="22.375" style="368" customWidth="1"/>
    <col min="14859" max="15103" width="9" style="368"/>
    <col min="15104" max="15104" width="22.375" style="368" customWidth="1"/>
    <col min="15105" max="15113" width="11.125" style="368" customWidth="1"/>
    <col min="15114" max="15114" width="22.375" style="368" customWidth="1"/>
    <col min="15115" max="15359" width="9" style="368"/>
    <col min="15360" max="15360" width="22.375" style="368" customWidth="1"/>
    <col min="15361" max="15369" width="11.125" style="368" customWidth="1"/>
    <col min="15370" max="15370" width="22.375" style="368" customWidth="1"/>
    <col min="15371" max="15615" width="9" style="368"/>
    <col min="15616" max="15616" width="22.375" style="368" customWidth="1"/>
    <col min="15617" max="15625" width="11.125" style="368" customWidth="1"/>
    <col min="15626" max="15626" width="22.375" style="368" customWidth="1"/>
    <col min="15627" max="15871" width="9" style="368"/>
    <col min="15872" max="15872" width="22.375" style="368" customWidth="1"/>
    <col min="15873" max="15881" width="11.125" style="368" customWidth="1"/>
    <col min="15882" max="15882" width="22.375" style="368" customWidth="1"/>
    <col min="15883" max="16127" width="9" style="368"/>
    <col min="16128" max="16128" width="22.375" style="368" customWidth="1"/>
    <col min="16129" max="16137" width="11.125" style="368" customWidth="1"/>
    <col min="16138" max="16138" width="22.375" style="368" customWidth="1"/>
    <col min="16139" max="16384" width="9" style="368"/>
  </cols>
  <sheetData>
    <row r="1" spans="1:11" s="370" customFormat="1" ht="18">
      <c r="A1" s="367" t="s">
        <v>774</v>
      </c>
      <c r="B1" s="368"/>
      <c r="C1" s="368"/>
      <c r="D1" s="368"/>
      <c r="E1" s="368"/>
      <c r="F1" s="368"/>
      <c r="G1" s="368"/>
      <c r="H1" s="368"/>
      <c r="I1" s="368"/>
      <c r="J1" s="369" t="s">
        <v>758</v>
      </c>
    </row>
    <row r="2" spans="1:11" s="370" customFormat="1" ht="27">
      <c r="A2" s="368"/>
      <c r="B2" s="368"/>
      <c r="C2" s="368"/>
      <c r="D2" s="577" t="s">
        <v>775</v>
      </c>
      <c r="E2" s="577"/>
      <c r="F2" s="577"/>
      <c r="G2" s="577"/>
      <c r="H2" s="577"/>
      <c r="I2" s="577"/>
      <c r="J2" s="577"/>
      <c r="K2" s="371" t="s">
        <v>95</v>
      </c>
    </row>
    <row r="3" spans="1:11" s="370" customFormat="1" ht="27">
      <c r="A3" s="368"/>
      <c r="B3" s="368"/>
      <c r="C3" s="368"/>
      <c r="D3" s="577" t="s">
        <v>776</v>
      </c>
      <c r="E3" s="577"/>
      <c r="F3" s="577"/>
      <c r="G3" s="577"/>
      <c r="H3" s="577"/>
      <c r="I3" s="577"/>
      <c r="J3" s="577"/>
    </row>
    <row r="4" spans="1:11" s="370" customFormat="1" ht="18.75" thickBot="1">
      <c r="A4" s="360" t="s">
        <v>98</v>
      </c>
      <c r="B4" s="360"/>
      <c r="C4" s="360"/>
      <c r="D4" s="356"/>
      <c r="E4" s="355"/>
      <c r="F4" s="357"/>
      <c r="G4" s="357"/>
      <c r="H4" s="357"/>
      <c r="I4" s="372"/>
      <c r="J4" s="372" t="s">
        <v>99</v>
      </c>
    </row>
    <row r="5" spans="1:11" s="370" customFormat="1" ht="18">
      <c r="A5" s="578" t="s">
        <v>100</v>
      </c>
      <c r="B5" s="580" t="s">
        <v>759</v>
      </c>
      <c r="C5" s="580"/>
      <c r="D5" s="580"/>
      <c r="E5" s="580"/>
      <c r="F5" s="580"/>
      <c r="G5" s="580"/>
      <c r="H5" s="580"/>
      <c r="I5" s="580"/>
      <c r="J5" s="581" t="s">
        <v>104</v>
      </c>
    </row>
    <row r="6" spans="1:11" ht="18">
      <c r="A6" s="579"/>
      <c r="B6" s="550" t="s">
        <v>723</v>
      </c>
      <c r="C6" s="373" t="s">
        <v>760</v>
      </c>
      <c r="D6" s="583" t="s">
        <v>761</v>
      </c>
      <c r="E6" s="583"/>
      <c r="F6" s="583"/>
      <c r="G6" s="583"/>
      <c r="H6" s="373" t="s">
        <v>255</v>
      </c>
      <c r="I6" s="583" t="s">
        <v>762</v>
      </c>
      <c r="J6" s="582"/>
    </row>
    <row r="7" spans="1:11" ht="18">
      <c r="A7" s="579"/>
      <c r="B7" s="550"/>
      <c r="C7" s="550" t="s">
        <v>763</v>
      </c>
      <c r="D7" s="373" t="s">
        <v>764</v>
      </c>
      <c r="E7" s="373" t="s">
        <v>765</v>
      </c>
      <c r="F7" s="373" t="s">
        <v>766</v>
      </c>
      <c r="G7" s="373" t="s">
        <v>767</v>
      </c>
      <c r="H7" s="583" t="s">
        <v>111</v>
      </c>
      <c r="I7" s="583"/>
      <c r="J7" s="582"/>
    </row>
    <row r="8" spans="1:11" ht="18">
      <c r="A8" s="579"/>
      <c r="B8" s="550"/>
      <c r="C8" s="550"/>
      <c r="D8" s="373" t="s">
        <v>768</v>
      </c>
      <c r="E8" s="373" t="s">
        <v>769</v>
      </c>
      <c r="F8" s="373" t="s">
        <v>770</v>
      </c>
      <c r="G8" s="373" t="s">
        <v>771</v>
      </c>
      <c r="H8" s="583"/>
      <c r="I8" s="583"/>
      <c r="J8" s="582"/>
    </row>
    <row r="9" spans="1:11" ht="18">
      <c r="A9" s="584" t="s">
        <v>113</v>
      </c>
      <c r="B9" s="374" t="s">
        <v>255</v>
      </c>
      <c r="C9" s="363">
        <v>1644766</v>
      </c>
      <c r="D9" s="363">
        <v>137499</v>
      </c>
      <c r="E9" s="363">
        <v>221965</v>
      </c>
      <c r="F9" s="363">
        <v>3721</v>
      </c>
      <c r="G9" s="363">
        <v>9243</v>
      </c>
      <c r="H9" s="363">
        <v>2017194</v>
      </c>
      <c r="I9" s="374" t="s">
        <v>111</v>
      </c>
      <c r="J9" s="585" t="s">
        <v>114</v>
      </c>
    </row>
    <row r="10" spans="1:11" ht="18">
      <c r="A10" s="584"/>
      <c r="B10" s="375" t="s">
        <v>772</v>
      </c>
      <c r="C10" s="364">
        <v>1411452</v>
      </c>
      <c r="D10" s="364">
        <v>86021</v>
      </c>
      <c r="E10" s="364">
        <v>0</v>
      </c>
      <c r="F10" s="364">
        <v>3158</v>
      </c>
      <c r="G10" s="364">
        <v>6962</v>
      </c>
      <c r="H10" s="364">
        <v>1507593</v>
      </c>
      <c r="I10" s="375" t="s">
        <v>109</v>
      </c>
      <c r="J10" s="585"/>
    </row>
    <row r="11" spans="1:11" ht="18">
      <c r="A11" s="584"/>
      <c r="B11" s="374" t="s">
        <v>254</v>
      </c>
      <c r="C11" s="363">
        <v>233314</v>
      </c>
      <c r="D11" s="363">
        <v>51478</v>
      </c>
      <c r="E11" s="363">
        <v>221965</v>
      </c>
      <c r="F11" s="363">
        <v>563</v>
      </c>
      <c r="G11" s="363">
        <v>2281</v>
      </c>
      <c r="H11" s="363">
        <v>509601</v>
      </c>
      <c r="I11" s="374" t="s">
        <v>110</v>
      </c>
      <c r="J11" s="585"/>
    </row>
    <row r="12" spans="1:11" ht="18">
      <c r="A12" s="588" t="s">
        <v>115</v>
      </c>
      <c r="B12" s="375" t="s">
        <v>255</v>
      </c>
      <c r="C12" s="364">
        <v>1503646</v>
      </c>
      <c r="D12" s="364">
        <v>187633</v>
      </c>
      <c r="E12" s="364">
        <v>397623</v>
      </c>
      <c r="F12" s="364">
        <v>20750</v>
      </c>
      <c r="G12" s="364">
        <v>23365</v>
      </c>
      <c r="H12" s="364">
        <v>2133017</v>
      </c>
      <c r="I12" s="375" t="s">
        <v>111</v>
      </c>
      <c r="J12" s="589" t="s">
        <v>116</v>
      </c>
    </row>
    <row r="13" spans="1:11" ht="18">
      <c r="A13" s="588"/>
      <c r="B13" s="374" t="s">
        <v>772</v>
      </c>
      <c r="C13" s="363">
        <v>1317234</v>
      </c>
      <c r="D13" s="363">
        <v>113999</v>
      </c>
      <c r="E13" s="363">
        <v>0</v>
      </c>
      <c r="F13" s="363">
        <v>18007</v>
      </c>
      <c r="G13" s="363">
        <v>18453</v>
      </c>
      <c r="H13" s="363">
        <v>1467693</v>
      </c>
      <c r="I13" s="374" t="s">
        <v>109</v>
      </c>
      <c r="J13" s="589"/>
    </row>
    <row r="14" spans="1:11" ht="18">
      <c r="A14" s="588"/>
      <c r="B14" s="375" t="s">
        <v>254</v>
      </c>
      <c r="C14" s="364">
        <v>186412</v>
      </c>
      <c r="D14" s="364">
        <v>73634</v>
      </c>
      <c r="E14" s="364">
        <v>397623</v>
      </c>
      <c r="F14" s="364">
        <v>2743</v>
      </c>
      <c r="G14" s="364">
        <v>4912</v>
      </c>
      <c r="H14" s="364">
        <v>665324</v>
      </c>
      <c r="I14" s="375" t="s">
        <v>110</v>
      </c>
      <c r="J14" s="589"/>
    </row>
    <row r="15" spans="1:11" ht="18">
      <c r="A15" s="584" t="s">
        <v>117</v>
      </c>
      <c r="B15" s="374" t="s">
        <v>255</v>
      </c>
      <c r="C15" s="363">
        <v>300779</v>
      </c>
      <c r="D15" s="363">
        <v>30923</v>
      </c>
      <c r="E15" s="363">
        <v>65203</v>
      </c>
      <c r="F15" s="363">
        <v>7973</v>
      </c>
      <c r="G15" s="363">
        <v>11254</v>
      </c>
      <c r="H15" s="363">
        <v>416132</v>
      </c>
      <c r="I15" s="374" t="s">
        <v>111</v>
      </c>
      <c r="J15" s="585" t="s">
        <v>118</v>
      </c>
    </row>
    <row r="16" spans="1:11" ht="18">
      <c r="A16" s="584"/>
      <c r="B16" s="375" t="s">
        <v>772</v>
      </c>
      <c r="C16" s="364">
        <v>263937</v>
      </c>
      <c r="D16" s="364">
        <v>20047</v>
      </c>
      <c r="E16" s="364">
        <v>0</v>
      </c>
      <c r="F16" s="364">
        <v>6757</v>
      </c>
      <c r="G16" s="364">
        <v>7515</v>
      </c>
      <c r="H16" s="364">
        <v>298256</v>
      </c>
      <c r="I16" s="375" t="s">
        <v>109</v>
      </c>
      <c r="J16" s="585"/>
    </row>
    <row r="17" spans="1:10" ht="18">
      <c r="A17" s="584"/>
      <c r="B17" s="374" t="s">
        <v>254</v>
      </c>
      <c r="C17" s="363">
        <v>36842</v>
      </c>
      <c r="D17" s="363">
        <v>10876</v>
      </c>
      <c r="E17" s="363">
        <v>65203</v>
      </c>
      <c r="F17" s="363">
        <v>1216</v>
      </c>
      <c r="G17" s="363">
        <v>3739</v>
      </c>
      <c r="H17" s="363">
        <v>117876</v>
      </c>
      <c r="I17" s="374" t="s">
        <v>110</v>
      </c>
      <c r="J17" s="585"/>
    </row>
    <row r="18" spans="1:10" ht="18">
      <c r="A18" s="588" t="s">
        <v>119</v>
      </c>
      <c r="B18" s="375" t="s">
        <v>255</v>
      </c>
      <c r="C18" s="364">
        <v>229778</v>
      </c>
      <c r="D18" s="364">
        <v>7337</v>
      </c>
      <c r="E18" s="364">
        <v>15011</v>
      </c>
      <c r="F18" s="364">
        <v>193</v>
      </c>
      <c r="G18" s="364">
        <v>928</v>
      </c>
      <c r="H18" s="364">
        <v>253247</v>
      </c>
      <c r="I18" s="375" t="s">
        <v>111</v>
      </c>
      <c r="J18" s="589" t="s">
        <v>120</v>
      </c>
    </row>
    <row r="19" spans="1:10" ht="18">
      <c r="A19" s="588"/>
      <c r="B19" s="374" t="s">
        <v>772</v>
      </c>
      <c r="C19" s="363">
        <v>198191</v>
      </c>
      <c r="D19" s="363">
        <v>4728</v>
      </c>
      <c r="E19" s="363">
        <v>0</v>
      </c>
      <c r="F19" s="363">
        <v>166</v>
      </c>
      <c r="G19" s="363">
        <v>853</v>
      </c>
      <c r="H19" s="363">
        <v>203938</v>
      </c>
      <c r="I19" s="374" t="s">
        <v>109</v>
      </c>
      <c r="J19" s="589"/>
    </row>
    <row r="20" spans="1:10" ht="18">
      <c r="A20" s="588"/>
      <c r="B20" s="375" t="s">
        <v>254</v>
      </c>
      <c r="C20" s="364">
        <v>31587</v>
      </c>
      <c r="D20" s="364">
        <v>2609</v>
      </c>
      <c r="E20" s="364">
        <v>15011</v>
      </c>
      <c r="F20" s="364">
        <v>27</v>
      </c>
      <c r="G20" s="364">
        <v>75</v>
      </c>
      <c r="H20" s="364">
        <v>49309</v>
      </c>
      <c r="I20" s="375" t="s">
        <v>110</v>
      </c>
      <c r="J20" s="589"/>
    </row>
    <row r="21" spans="1:10" ht="18">
      <c r="A21" s="584" t="s">
        <v>121</v>
      </c>
      <c r="B21" s="374" t="s">
        <v>255</v>
      </c>
      <c r="C21" s="363">
        <v>888164</v>
      </c>
      <c r="D21" s="363">
        <v>51627</v>
      </c>
      <c r="E21" s="363">
        <v>96287</v>
      </c>
      <c r="F21" s="363">
        <v>1941</v>
      </c>
      <c r="G21" s="363">
        <v>3143</v>
      </c>
      <c r="H21" s="363">
        <v>1041162</v>
      </c>
      <c r="I21" s="374" t="s">
        <v>111</v>
      </c>
      <c r="J21" s="585" t="s">
        <v>122</v>
      </c>
    </row>
    <row r="22" spans="1:10" ht="18">
      <c r="A22" s="584"/>
      <c r="B22" s="375" t="s">
        <v>772</v>
      </c>
      <c r="C22" s="364">
        <v>786487</v>
      </c>
      <c r="D22" s="364">
        <v>35017</v>
      </c>
      <c r="E22" s="364">
        <v>0</v>
      </c>
      <c r="F22" s="364">
        <v>1654</v>
      </c>
      <c r="G22" s="364">
        <v>2588</v>
      </c>
      <c r="H22" s="364">
        <v>825746</v>
      </c>
      <c r="I22" s="375" t="s">
        <v>109</v>
      </c>
      <c r="J22" s="585"/>
    </row>
    <row r="23" spans="1:10" ht="18">
      <c r="A23" s="584"/>
      <c r="B23" s="374" t="s">
        <v>254</v>
      </c>
      <c r="C23" s="363">
        <v>101677</v>
      </c>
      <c r="D23" s="363">
        <v>16610</v>
      </c>
      <c r="E23" s="363">
        <v>96287</v>
      </c>
      <c r="F23" s="363">
        <v>287</v>
      </c>
      <c r="G23" s="363">
        <v>555</v>
      </c>
      <c r="H23" s="363">
        <v>215416</v>
      </c>
      <c r="I23" s="374" t="s">
        <v>110</v>
      </c>
      <c r="J23" s="585"/>
    </row>
    <row r="24" spans="1:10" ht="18">
      <c r="A24" s="588" t="s">
        <v>123</v>
      </c>
      <c r="B24" s="375" t="s">
        <v>255</v>
      </c>
      <c r="C24" s="364">
        <v>247485</v>
      </c>
      <c r="D24" s="364">
        <v>10425</v>
      </c>
      <c r="E24" s="364">
        <v>18874</v>
      </c>
      <c r="F24" s="364">
        <v>298</v>
      </c>
      <c r="G24" s="364">
        <v>1219</v>
      </c>
      <c r="H24" s="364">
        <v>278301</v>
      </c>
      <c r="I24" s="375" t="s">
        <v>111</v>
      </c>
      <c r="J24" s="589" t="s">
        <v>124</v>
      </c>
    </row>
    <row r="25" spans="1:10" ht="18">
      <c r="A25" s="588"/>
      <c r="B25" s="374" t="s">
        <v>772</v>
      </c>
      <c r="C25" s="363">
        <v>211893</v>
      </c>
      <c r="D25" s="363">
        <v>7506</v>
      </c>
      <c r="E25" s="363">
        <v>0</v>
      </c>
      <c r="F25" s="363">
        <v>255</v>
      </c>
      <c r="G25" s="363">
        <v>1102</v>
      </c>
      <c r="H25" s="363">
        <v>220756</v>
      </c>
      <c r="I25" s="374" t="s">
        <v>109</v>
      </c>
      <c r="J25" s="589"/>
    </row>
    <row r="26" spans="1:10" ht="18">
      <c r="A26" s="588"/>
      <c r="B26" s="375" t="s">
        <v>254</v>
      </c>
      <c r="C26" s="364">
        <v>35592</v>
      </c>
      <c r="D26" s="364">
        <v>2919</v>
      </c>
      <c r="E26" s="364">
        <v>18874</v>
      </c>
      <c r="F26" s="364">
        <v>43</v>
      </c>
      <c r="G26" s="364">
        <v>117</v>
      </c>
      <c r="H26" s="364">
        <v>57545</v>
      </c>
      <c r="I26" s="375" t="s">
        <v>110</v>
      </c>
      <c r="J26" s="589"/>
    </row>
    <row r="27" spans="1:10" ht="18">
      <c r="A27" s="584" t="s">
        <v>125</v>
      </c>
      <c r="B27" s="374" t="s">
        <v>255</v>
      </c>
      <c r="C27" s="363">
        <v>97957</v>
      </c>
      <c r="D27" s="363">
        <v>3099</v>
      </c>
      <c r="E27" s="363">
        <v>9145</v>
      </c>
      <c r="F27" s="363">
        <v>179</v>
      </c>
      <c r="G27" s="363">
        <v>400</v>
      </c>
      <c r="H27" s="363">
        <v>110780</v>
      </c>
      <c r="I27" s="374" t="s">
        <v>111</v>
      </c>
      <c r="J27" s="585" t="s">
        <v>126</v>
      </c>
    </row>
    <row r="28" spans="1:10" ht="18">
      <c r="A28" s="584"/>
      <c r="B28" s="375" t="s">
        <v>772</v>
      </c>
      <c r="C28" s="364">
        <v>85582</v>
      </c>
      <c r="D28" s="364">
        <v>1690</v>
      </c>
      <c r="E28" s="364">
        <v>0</v>
      </c>
      <c r="F28" s="364">
        <v>151</v>
      </c>
      <c r="G28" s="364">
        <v>337</v>
      </c>
      <c r="H28" s="364">
        <v>87760</v>
      </c>
      <c r="I28" s="375" t="s">
        <v>109</v>
      </c>
      <c r="J28" s="585"/>
    </row>
    <row r="29" spans="1:10" ht="18">
      <c r="A29" s="584"/>
      <c r="B29" s="374" t="s">
        <v>254</v>
      </c>
      <c r="C29" s="363">
        <v>12375</v>
      </c>
      <c r="D29" s="363">
        <v>1409</v>
      </c>
      <c r="E29" s="363">
        <v>9145</v>
      </c>
      <c r="F29" s="363">
        <v>28</v>
      </c>
      <c r="G29" s="363">
        <v>63</v>
      </c>
      <c r="H29" s="363">
        <v>23020</v>
      </c>
      <c r="I29" s="374" t="s">
        <v>110</v>
      </c>
      <c r="J29" s="585"/>
    </row>
    <row r="30" spans="1:10" ht="18">
      <c r="A30" s="588" t="s">
        <v>127</v>
      </c>
      <c r="B30" s="375" t="s">
        <v>255</v>
      </c>
      <c r="C30" s="364">
        <v>90412</v>
      </c>
      <c r="D30" s="364">
        <v>1969</v>
      </c>
      <c r="E30" s="364">
        <v>5587</v>
      </c>
      <c r="F30" s="364">
        <v>98</v>
      </c>
      <c r="G30" s="364">
        <v>191</v>
      </c>
      <c r="H30" s="364">
        <v>98257</v>
      </c>
      <c r="I30" s="375" t="s">
        <v>111</v>
      </c>
      <c r="J30" s="589" t="s">
        <v>128</v>
      </c>
    </row>
    <row r="31" spans="1:10" ht="18">
      <c r="A31" s="588"/>
      <c r="B31" s="374" t="s">
        <v>772</v>
      </c>
      <c r="C31" s="363">
        <v>75871</v>
      </c>
      <c r="D31" s="363">
        <v>1181</v>
      </c>
      <c r="E31" s="363">
        <v>0</v>
      </c>
      <c r="F31" s="363">
        <v>93</v>
      </c>
      <c r="G31" s="363">
        <v>154</v>
      </c>
      <c r="H31" s="363">
        <v>77299</v>
      </c>
      <c r="I31" s="374" t="s">
        <v>109</v>
      </c>
      <c r="J31" s="589"/>
    </row>
    <row r="32" spans="1:10" ht="18">
      <c r="A32" s="588"/>
      <c r="B32" s="375" t="s">
        <v>254</v>
      </c>
      <c r="C32" s="364">
        <v>14541</v>
      </c>
      <c r="D32" s="364">
        <v>788</v>
      </c>
      <c r="E32" s="364">
        <v>5587</v>
      </c>
      <c r="F32" s="364">
        <v>5</v>
      </c>
      <c r="G32" s="364">
        <v>37</v>
      </c>
      <c r="H32" s="364">
        <v>20958</v>
      </c>
      <c r="I32" s="375" t="s">
        <v>110</v>
      </c>
      <c r="J32" s="589"/>
    </row>
    <row r="33" spans="1:10" ht="18">
      <c r="A33" s="584" t="s">
        <v>129</v>
      </c>
      <c r="B33" s="374" t="s">
        <v>255</v>
      </c>
      <c r="C33" s="363">
        <v>41389</v>
      </c>
      <c r="D33" s="363">
        <v>1416</v>
      </c>
      <c r="E33" s="363">
        <v>3392</v>
      </c>
      <c r="F33" s="363">
        <v>37</v>
      </c>
      <c r="G33" s="363">
        <v>415</v>
      </c>
      <c r="H33" s="363">
        <v>46649</v>
      </c>
      <c r="I33" s="374" t="s">
        <v>111</v>
      </c>
      <c r="J33" s="585" t="s">
        <v>130</v>
      </c>
    </row>
    <row r="34" spans="1:10" ht="18">
      <c r="A34" s="584"/>
      <c r="B34" s="375" t="s">
        <v>772</v>
      </c>
      <c r="C34" s="364">
        <v>35080</v>
      </c>
      <c r="D34" s="364">
        <v>922</v>
      </c>
      <c r="E34" s="364">
        <v>0</v>
      </c>
      <c r="F34" s="364">
        <v>30</v>
      </c>
      <c r="G34" s="364">
        <v>379</v>
      </c>
      <c r="H34" s="364">
        <v>36411</v>
      </c>
      <c r="I34" s="375" t="s">
        <v>109</v>
      </c>
      <c r="J34" s="585"/>
    </row>
    <row r="35" spans="1:10" ht="18">
      <c r="A35" s="584"/>
      <c r="B35" s="374" t="s">
        <v>254</v>
      </c>
      <c r="C35" s="363">
        <v>6309</v>
      </c>
      <c r="D35" s="363">
        <v>494</v>
      </c>
      <c r="E35" s="363">
        <v>3392</v>
      </c>
      <c r="F35" s="363">
        <v>7</v>
      </c>
      <c r="G35" s="363">
        <v>36</v>
      </c>
      <c r="H35" s="363">
        <v>10238</v>
      </c>
      <c r="I35" s="374" t="s">
        <v>110</v>
      </c>
      <c r="J35" s="585"/>
    </row>
    <row r="36" spans="1:10" ht="18">
      <c r="A36" s="588" t="s">
        <v>131</v>
      </c>
      <c r="B36" s="375" t="s">
        <v>255</v>
      </c>
      <c r="C36" s="364">
        <v>152287</v>
      </c>
      <c r="D36" s="364">
        <v>7042</v>
      </c>
      <c r="E36" s="364">
        <v>35990</v>
      </c>
      <c r="F36" s="364">
        <v>267</v>
      </c>
      <c r="G36" s="364">
        <v>8303</v>
      </c>
      <c r="H36" s="364">
        <v>203889</v>
      </c>
      <c r="I36" s="375" t="s">
        <v>111</v>
      </c>
      <c r="J36" s="589" t="s">
        <v>132</v>
      </c>
    </row>
    <row r="37" spans="1:10" ht="18">
      <c r="A37" s="588"/>
      <c r="B37" s="374" t="s">
        <v>772</v>
      </c>
      <c r="C37" s="363">
        <v>136398</v>
      </c>
      <c r="D37" s="363">
        <v>4385</v>
      </c>
      <c r="E37" s="363">
        <v>0</v>
      </c>
      <c r="F37" s="363">
        <v>215</v>
      </c>
      <c r="G37" s="363">
        <v>7036</v>
      </c>
      <c r="H37" s="363">
        <v>148034</v>
      </c>
      <c r="I37" s="374" t="s">
        <v>109</v>
      </c>
      <c r="J37" s="589"/>
    </row>
    <row r="38" spans="1:10" ht="18">
      <c r="A38" s="588"/>
      <c r="B38" s="375" t="s">
        <v>254</v>
      </c>
      <c r="C38" s="364">
        <v>15889</v>
      </c>
      <c r="D38" s="364">
        <v>2657</v>
      </c>
      <c r="E38" s="364">
        <v>35990</v>
      </c>
      <c r="F38" s="364">
        <v>52</v>
      </c>
      <c r="G38" s="364">
        <v>1267</v>
      </c>
      <c r="H38" s="364">
        <v>55855</v>
      </c>
      <c r="I38" s="375" t="s">
        <v>110</v>
      </c>
      <c r="J38" s="589"/>
    </row>
    <row r="39" spans="1:10" ht="18">
      <c r="A39" s="584" t="s">
        <v>133</v>
      </c>
      <c r="B39" s="374" t="s">
        <v>255</v>
      </c>
      <c r="C39" s="363">
        <v>71190</v>
      </c>
      <c r="D39" s="363">
        <v>4353</v>
      </c>
      <c r="E39" s="363">
        <v>9280</v>
      </c>
      <c r="F39" s="363">
        <v>129</v>
      </c>
      <c r="G39" s="363">
        <v>930</v>
      </c>
      <c r="H39" s="363">
        <v>85882</v>
      </c>
      <c r="I39" s="374" t="s">
        <v>111</v>
      </c>
      <c r="J39" s="585" t="s">
        <v>134</v>
      </c>
    </row>
    <row r="40" spans="1:10" ht="18">
      <c r="A40" s="584"/>
      <c r="B40" s="375" t="s">
        <v>772</v>
      </c>
      <c r="C40" s="364">
        <v>62591</v>
      </c>
      <c r="D40" s="364">
        <v>2760</v>
      </c>
      <c r="E40" s="364">
        <v>0</v>
      </c>
      <c r="F40" s="364">
        <v>110</v>
      </c>
      <c r="G40" s="364">
        <v>753</v>
      </c>
      <c r="H40" s="364">
        <v>66214</v>
      </c>
      <c r="I40" s="375" t="s">
        <v>109</v>
      </c>
      <c r="J40" s="585"/>
    </row>
    <row r="41" spans="1:10" ht="18">
      <c r="A41" s="584"/>
      <c r="B41" s="374" t="s">
        <v>254</v>
      </c>
      <c r="C41" s="363">
        <v>8599</v>
      </c>
      <c r="D41" s="363">
        <v>1593</v>
      </c>
      <c r="E41" s="363">
        <v>9280</v>
      </c>
      <c r="F41" s="363">
        <v>19</v>
      </c>
      <c r="G41" s="363">
        <v>177</v>
      </c>
      <c r="H41" s="363">
        <v>19668</v>
      </c>
      <c r="I41" s="374" t="s">
        <v>110</v>
      </c>
      <c r="J41" s="585"/>
    </row>
    <row r="42" spans="1:10" ht="18">
      <c r="A42" s="588" t="s">
        <v>135</v>
      </c>
      <c r="B42" s="375" t="s">
        <v>255</v>
      </c>
      <c r="C42" s="364">
        <v>53347</v>
      </c>
      <c r="D42" s="364">
        <v>956</v>
      </c>
      <c r="E42" s="364">
        <v>2681</v>
      </c>
      <c r="F42" s="364">
        <v>24</v>
      </c>
      <c r="G42" s="364">
        <v>155</v>
      </c>
      <c r="H42" s="364">
        <v>57163</v>
      </c>
      <c r="I42" s="375" t="s">
        <v>111</v>
      </c>
      <c r="J42" s="589" t="s">
        <v>136</v>
      </c>
    </row>
    <row r="43" spans="1:10" ht="18">
      <c r="A43" s="588"/>
      <c r="B43" s="374" t="s">
        <v>772</v>
      </c>
      <c r="C43" s="363">
        <v>44676</v>
      </c>
      <c r="D43" s="363">
        <v>539</v>
      </c>
      <c r="E43" s="363">
        <v>0</v>
      </c>
      <c r="F43" s="363">
        <v>21</v>
      </c>
      <c r="G43" s="363">
        <v>126</v>
      </c>
      <c r="H43" s="363">
        <v>45362</v>
      </c>
      <c r="I43" s="374" t="s">
        <v>109</v>
      </c>
      <c r="J43" s="589"/>
    </row>
    <row r="44" spans="1:10" ht="18">
      <c r="A44" s="588"/>
      <c r="B44" s="375" t="s">
        <v>254</v>
      </c>
      <c r="C44" s="364">
        <v>8671</v>
      </c>
      <c r="D44" s="364">
        <v>417</v>
      </c>
      <c r="E44" s="364">
        <v>2681</v>
      </c>
      <c r="F44" s="364">
        <v>3</v>
      </c>
      <c r="G44" s="364">
        <v>29</v>
      </c>
      <c r="H44" s="364">
        <v>11801</v>
      </c>
      <c r="I44" s="375" t="s">
        <v>110</v>
      </c>
      <c r="J44" s="589"/>
    </row>
    <row r="45" spans="1:10" ht="18">
      <c r="A45" s="584" t="s">
        <v>137</v>
      </c>
      <c r="B45" s="374" t="s">
        <v>255</v>
      </c>
      <c r="C45" s="363">
        <v>71960</v>
      </c>
      <c r="D45" s="363">
        <v>1758</v>
      </c>
      <c r="E45" s="363">
        <v>5464</v>
      </c>
      <c r="F45" s="363">
        <v>295</v>
      </c>
      <c r="G45" s="363">
        <v>300</v>
      </c>
      <c r="H45" s="363">
        <v>79777</v>
      </c>
      <c r="I45" s="374" t="s">
        <v>111</v>
      </c>
      <c r="J45" s="585" t="s">
        <v>138</v>
      </c>
    </row>
    <row r="46" spans="1:10" ht="20.100000000000001" customHeight="1">
      <c r="A46" s="584"/>
      <c r="B46" s="375" t="s">
        <v>772</v>
      </c>
      <c r="C46" s="364">
        <v>62327</v>
      </c>
      <c r="D46" s="364">
        <v>1045</v>
      </c>
      <c r="E46" s="364">
        <v>0</v>
      </c>
      <c r="F46" s="364">
        <v>278</v>
      </c>
      <c r="G46" s="364">
        <v>250</v>
      </c>
      <c r="H46" s="364">
        <v>63900</v>
      </c>
      <c r="I46" s="375" t="s">
        <v>109</v>
      </c>
      <c r="J46" s="585"/>
    </row>
    <row r="47" spans="1:10" ht="20.100000000000001" customHeight="1">
      <c r="A47" s="584"/>
      <c r="B47" s="374" t="s">
        <v>254</v>
      </c>
      <c r="C47" s="363">
        <v>9633</v>
      </c>
      <c r="D47" s="363">
        <v>713</v>
      </c>
      <c r="E47" s="363">
        <v>5464</v>
      </c>
      <c r="F47" s="363">
        <v>17</v>
      </c>
      <c r="G47" s="363">
        <v>50</v>
      </c>
      <c r="H47" s="363">
        <v>15877</v>
      </c>
      <c r="I47" s="374" t="s">
        <v>110</v>
      </c>
      <c r="J47" s="585"/>
    </row>
    <row r="48" spans="1:10" ht="20.100000000000001" customHeight="1">
      <c r="A48" s="579" t="s">
        <v>139</v>
      </c>
      <c r="B48" s="373" t="s">
        <v>255</v>
      </c>
      <c r="C48" s="376">
        <v>5393160</v>
      </c>
      <c r="D48" s="376">
        <v>446037</v>
      </c>
      <c r="E48" s="376">
        <v>886502</v>
      </c>
      <c r="F48" s="376">
        <v>35905</v>
      </c>
      <c r="G48" s="376">
        <v>59846</v>
      </c>
      <c r="H48" s="376">
        <v>6821450</v>
      </c>
      <c r="I48" s="373" t="s">
        <v>111</v>
      </c>
      <c r="J48" s="582" t="s">
        <v>111</v>
      </c>
    </row>
    <row r="49" spans="1:10" ht="20.100000000000001" customHeight="1">
      <c r="A49" s="579"/>
      <c r="B49" s="373" t="s">
        <v>772</v>
      </c>
      <c r="C49" s="376">
        <v>4691719</v>
      </c>
      <c r="D49" s="376">
        <v>279840</v>
      </c>
      <c r="E49" s="376">
        <v>0</v>
      </c>
      <c r="F49" s="376">
        <v>30895</v>
      </c>
      <c r="G49" s="376">
        <v>46508</v>
      </c>
      <c r="H49" s="376">
        <v>5048962</v>
      </c>
      <c r="I49" s="373" t="s">
        <v>109</v>
      </c>
      <c r="J49" s="582"/>
    </row>
    <row r="50" spans="1:10" ht="20.100000000000001" customHeight="1" thickBot="1">
      <c r="A50" s="586"/>
      <c r="B50" s="377" t="s">
        <v>254</v>
      </c>
      <c r="C50" s="378">
        <v>701441</v>
      </c>
      <c r="D50" s="378">
        <v>166197</v>
      </c>
      <c r="E50" s="378">
        <v>886502</v>
      </c>
      <c r="F50" s="378">
        <v>5010</v>
      </c>
      <c r="G50" s="378">
        <v>13338</v>
      </c>
      <c r="H50" s="378">
        <v>1772488</v>
      </c>
      <c r="I50" s="377" t="s">
        <v>110</v>
      </c>
      <c r="J50" s="587"/>
    </row>
    <row r="51" spans="1:10" ht="20.100000000000001" customHeight="1">
      <c r="A51" s="570" t="s">
        <v>751</v>
      </c>
      <c r="B51" s="570"/>
      <c r="C51" s="570"/>
      <c r="D51" s="570"/>
      <c r="E51" s="570"/>
    </row>
  </sheetData>
  <protectedRanges>
    <protectedRange sqref="I5" name="نطاق1_10_1"/>
    <protectedRange sqref="J9:J47" name="نطاق1_3_1_1"/>
    <protectedRange sqref="A9:A47" name="نطاق1_1_2_1_1"/>
    <protectedRange sqref="A4" name="نطاق1_11_1_2"/>
  </protectedRanges>
  <mergeCells count="39">
    <mergeCell ref="D2:J2"/>
    <mergeCell ref="D3:J3"/>
    <mergeCell ref="A5:A8"/>
    <mergeCell ref="B5:I5"/>
    <mergeCell ref="J5:J8"/>
    <mergeCell ref="B6:B8"/>
    <mergeCell ref="D6:G6"/>
    <mergeCell ref="I6:I8"/>
    <mergeCell ref="C7:C8"/>
    <mergeCell ref="H7:H8"/>
    <mergeCell ref="A9:A11"/>
    <mergeCell ref="J9:J11"/>
    <mergeCell ref="A12:A14"/>
    <mergeCell ref="J12:J14"/>
    <mergeCell ref="A15:A17"/>
    <mergeCell ref="J15:J17"/>
    <mergeCell ref="A18:A20"/>
    <mergeCell ref="J18:J20"/>
    <mergeCell ref="A21:A23"/>
    <mergeCell ref="J21:J23"/>
    <mergeCell ref="A24:A26"/>
    <mergeCell ref="J24:J26"/>
    <mergeCell ref="A27:A29"/>
    <mergeCell ref="J27:J29"/>
    <mergeCell ref="A30:A32"/>
    <mergeCell ref="J30:J32"/>
    <mergeCell ref="A33:A35"/>
    <mergeCell ref="J33:J35"/>
    <mergeCell ref="A36:A38"/>
    <mergeCell ref="J36:J38"/>
    <mergeCell ref="A39:A41"/>
    <mergeCell ref="J39:J41"/>
    <mergeCell ref="A42:A44"/>
    <mergeCell ref="J42:J44"/>
    <mergeCell ref="A45:A47"/>
    <mergeCell ref="J45:J47"/>
    <mergeCell ref="A48:A50"/>
    <mergeCell ref="J48:J50"/>
    <mergeCell ref="A51:E51"/>
  </mergeCells>
  <hyperlinks>
    <hyperlink ref="K2" location="الفهرس!A1" display="R"/>
  </hyperlinks>
  <pageMargins left="0.7" right="0.7" top="0.75" bottom="0.75" header="0.3" footer="0.3"/>
  <pageSetup paperSize="9" orientation="portrait" verticalDpi="300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topLeftCell="A16" workbookViewId="0">
      <selection activeCell="B5" sqref="B5:G5"/>
    </sheetView>
  </sheetViews>
  <sheetFormatPr defaultRowHeight="20.100000000000001" customHeight="1"/>
  <cols>
    <col min="1" max="1" width="22.125" style="368" customWidth="1"/>
    <col min="2" max="2" width="10.625" style="368" customWidth="1"/>
    <col min="3" max="3" width="13.75" style="368" customWidth="1"/>
    <col min="4" max="4" width="15.75" style="368" customWidth="1"/>
    <col min="5" max="5" width="20.75" style="368" customWidth="1"/>
    <col min="6" max="6" width="19.625" style="368" customWidth="1"/>
    <col min="7" max="7" width="16.125" style="368" customWidth="1"/>
    <col min="8" max="8" width="23.75" style="368" customWidth="1"/>
    <col min="9" max="253" width="9" style="368"/>
    <col min="254" max="254" width="22.375" style="368" customWidth="1"/>
    <col min="255" max="263" width="11.125" style="368" customWidth="1"/>
    <col min="264" max="264" width="22.375" style="368" customWidth="1"/>
    <col min="265" max="509" width="9" style="368"/>
    <col min="510" max="510" width="22.375" style="368" customWidth="1"/>
    <col min="511" max="519" width="11.125" style="368" customWidth="1"/>
    <col min="520" max="520" width="22.375" style="368" customWidth="1"/>
    <col min="521" max="765" width="9" style="368"/>
    <col min="766" max="766" width="22.375" style="368" customWidth="1"/>
    <col min="767" max="775" width="11.125" style="368" customWidth="1"/>
    <col min="776" max="776" width="22.375" style="368" customWidth="1"/>
    <col min="777" max="1021" width="9" style="368"/>
    <col min="1022" max="1022" width="22.375" style="368" customWidth="1"/>
    <col min="1023" max="1031" width="11.125" style="368" customWidth="1"/>
    <col min="1032" max="1032" width="22.375" style="368" customWidth="1"/>
    <col min="1033" max="1277" width="9" style="368"/>
    <col min="1278" max="1278" width="22.375" style="368" customWidth="1"/>
    <col min="1279" max="1287" width="11.125" style="368" customWidth="1"/>
    <col min="1288" max="1288" width="22.375" style="368" customWidth="1"/>
    <col min="1289" max="1533" width="9" style="368"/>
    <col min="1534" max="1534" width="22.375" style="368" customWidth="1"/>
    <col min="1535" max="1543" width="11.125" style="368" customWidth="1"/>
    <col min="1544" max="1544" width="22.375" style="368" customWidth="1"/>
    <col min="1545" max="1789" width="9" style="368"/>
    <col min="1790" max="1790" width="22.375" style="368" customWidth="1"/>
    <col min="1791" max="1799" width="11.125" style="368" customWidth="1"/>
    <col min="1800" max="1800" width="22.375" style="368" customWidth="1"/>
    <col min="1801" max="2045" width="9" style="368"/>
    <col min="2046" max="2046" width="22.375" style="368" customWidth="1"/>
    <col min="2047" max="2055" width="11.125" style="368" customWidth="1"/>
    <col min="2056" max="2056" width="22.375" style="368" customWidth="1"/>
    <col min="2057" max="2301" width="9" style="368"/>
    <col min="2302" max="2302" width="22.375" style="368" customWidth="1"/>
    <col min="2303" max="2311" width="11.125" style="368" customWidth="1"/>
    <col min="2312" max="2312" width="22.375" style="368" customWidth="1"/>
    <col min="2313" max="2557" width="9" style="368"/>
    <col min="2558" max="2558" width="22.375" style="368" customWidth="1"/>
    <col min="2559" max="2567" width="11.125" style="368" customWidth="1"/>
    <col min="2568" max="2568" width="22.375" style="368" customWidth="1"/>
    <col min="2569" max="2813" width="9" style="368"/>
    <col min="2814" max="2814" width="22.375" style="368" customWidth="1"/>
    <col min="2815" max="2823" width="11.125" style="368" customWidth="1"/>
    <col min="2824" max="2824" width="22.375" style="368" customWidth="1"/>
    <col min="2825" max="3069" width="9" style="368"/>
    <col min="3070" max="3070" width="22.375" style="368" customWidth="1"/>
    <col min="3071" max="3079" width="11.125" style="368" customWidth="1"/>
    <col min="3080" max="3080" width="22.375" style="368" customWidth="1"/>
    <col min="3081" max="3325" width="9" style="368"/>
    <col min="3326" max="3326" width="22.375" style="368" customWidth="1"/>
    <col min="3327" max="3335" width="11.125" style="368" customWidth="1"/>
    <col min="3336" max="3336" width="22.375" style="368" customWidth="1"/>
    <col min="3337" max="3581" width="9" style="368"/>
    <col min="3582" max="3582" width="22.375" style="368" customWidth="1"/>
    <col min="3583" max="3591" width="11.125" style="368" customWidth="1"/>
    <col min="3592" max="3592" width="22.375" style="368" customWidth="1"/>
    <col min="3593" max="3837" width="9" style="368"/>
    <col min="3838" max="3838" width="22.375" style="368" customWidth="1"/>
    <col min="3839" max="3847" width="11.125" style="368" customWidth="1"/>
    <col min="3848" max="3848" width="22.375" style="368" customWidth="1"/>
    <col min="3849" max="4093" width="9" style="368"/>
    <col min="4094" max="4094" width="22.375" style="368" customWidth="1"/>
    <col min="4095" max="4103" width="11.125" style="368" customWidth="1"/>
    <col min="4104" max="4104" width="22.375" style="368" customWidth="1"/>
    <col min="4105" max="4349" width="9" style="368"/>
    <col min="4350" max="4350" width="22.375" style="368" customWidth="1"/>
    <col min="4351" max="4359" width="11.125" style="368" customWidth="1"/>
    <col min="4360" max="4360" width="22.375" style="368" customWidth="1"/>
    <col min="4361" max="4605" width="9" style="368"/>
    <col min="4606" max="4606" width="22.375" style="368" customWidth="1"/>
    <col min="4607" max="4615" width="11.125" style="368" customWidth="1"/>
    <col min="4616" max="4616" width="22.375" style="368" customWidth="1"/>
    <col min="4617" max="4861" width="9" style="368"/>
    <col min="4862" max="4862" width="22.375" style="368" customWidth="1"/>
    <col min="4863" max="4871" width="11.125" style="368" customWidth="1"/>
    <col min="4872" max="4872" width="22.375" style="368" customWidth="1"/>
    <col min="4873" max="5117" width="9" style="368"/>
    <col min="5118" max="5118" width="22.375" style="368" customWidth="1"/>
    <col min="5119" max="5127" width="11.125" style="368" customWidth="1"/>
    <col min="5128" max="5128" width="22.375" style="368" customWidth="1"/>
    <col min="5129" max="5373" width="9" style="368"/>
    <col min="5374" max="5374" width="22.375" style="368" customWidth="1"/>
    <col min="5375" max="5383" width="11.125" style="368" customWidth="1"/>
    <col min="5384" max="5384" width="22.375" style="368" customWidth="1"/>
    <col min="5385" max="5629" width="9" style="368"/>
    <col min="5630" max="5630" width="22.375" style="368" customWidth="1"/>
    <col min="5631" max="5639" width="11.125" style="368" customWidth="1"/>
    <col min="5640" max="5640" width="22.375" style="368" customWidth="1"/>
    <col min="5641" max="5885" width="9" style="368"/>
    <col min="5886" max="5886" width="22.375" style="368" customWidth="1"/>
    <col min="5887" max="5895" width="11.125" style="368" customWidth="1"/>
    <col min="5896" max="5896" width="22.375" style="368" customWidth="1"/>
    <col min="5897" max="6141" width="9" style="368"/>
    <col min="6142" max="6142" width="22.375" style="368" customWidth="1"/>
    <col min="6143" max="6151" width="11.125" style="368" customWidth="1"/>
    <col min="6152" max="6152" width="22.375" style="368" customWidth="1"/>
    <col min="6153" max="6397" width="9" style="368"/>
    <col min="6398" max="6398" width="22.375" style="368" customWidth="1"/>
    <col min="6399" max="6407" width="11.125" style="368" customWidth="1"/>
    <col min="6408" max="6408" width="22.375" style="368" customWidth="1"/>
    <col min="6409" max="6653" width="9" style="368"/>
    <col min="6654" max="6654" width="22.375" style="368" customWidth="1"/>
    <col min="6655" max="6663" width="11.125" style="368" customWidth="1"/>
    <col min="6664" max="6664" width="22.375" style="368" customWidth="1"/>
    <col min="6665" max="6909" width="9" style="368"/>
    <col min="6910" max="6910" width="22.375" style="368" customWidth="1"/>
    <col min="6911" max="6919" width="11.125" style="368" customWidth="1"/>
    <col min="6920" max="6920" width="22.375" style="368" customWidth="1"/>
    <col min="6921" max="7165" width="9" style="368"/>
    <col min="7166" max="7166" width="22.375" style="368" customWidth="1"/>
    <col min="7167" max="7175" width="11.125" style="368" customWidth="1"/>
    <col min="7176" max="7176" width="22.375" style="368" customWidth="1"/>
    <col min="7177" max="7421" width="9" style="368"/>
    <col min="7422" max="7422" width="22.375" style="368" customWidth="1"/>
    <col min="7423" max="7431" width="11.125" style="368" customWidth="1"/>
    <col min="7432" max="7432" width="22.375" style="368" customWidth="1"/>
    <col min="7433" max="7677" width="9" style="368"/>
    <col min="7678" max="7678" width="22.375" style="368" customWidth="1"/>
    <col min="7679" max="7687" width="11.125" style="368" customWidth="1"/>
    <col min="7688" max="7688" width="22.375" style="368" customWidth="1"/>
    <col min="7689" max="7933" width="9" style="368"/>
    <col min="7934" max="7934" width="22.375" style="368" customWidth="1"/>
    <col min="7935" max="7943" width="11.125" style="368" customWidth="1"/>
    <col min="7944" max="7944" width="22.375" style="368" customWidth="1"/>
    <col min="7945" max="8189" width="9" style="368"/>
    <col min="8190" max="8190" width="22.375" style="368" customWidth="1"/>
    <col min="8191" max="8199" width="11.125" style="368" customWidth="1"/>
    <col min="8200" max="8200" width="22.375" style="368" customWidth="1"/>
    <col min="8201" max="8445" width="9" style="368"/>
    <col min="8446" max="8446" width="22.375" style="368" customWidth="1"/>
    <col min="8447" max="8455" width="11.125" style="368" customWidth="1"/>
    <col min="8456" max="8456" width="22.375" style="368" customWidth="1"/>
    <col min="8457" max="8701" width="9" style="368"/>
    <col min="8702" max="8702" width="22.375" style="368" customWidth="1"/>
    <col min="8703" max="8711" width="11.125" style="368" customWidth="1"/>
    <col min="8712" max="8712" width="22.375" style="368" customWidth="1"/>
    <col min="8713" max="8957" width="9" style="368"/>
    <col min="8958" max="8958" width="22.375" style="368" customWidth="1"/>
    <col min="8959" max="8967" width="11.125" style="368" customWidth="1"/>
    <col min="8968" max="8968" width="22.375" style="368" customWidth="1"/>
    <col min="8969" max="9213" width="9" style="368"/>
    <col min="9214" max="9214" width="22.375" style="368" customWidth="1"/>
    <col min="9215" max="9223" width="11.125" style="368" customWidth="1"/>
    <col min="9224" max="9224" width="22.375" style="368" customWidth="1"/>
    <col min="9225" max="9469" width="9" style="368"/>
    <col min="9470" max="9470" width="22.375" style="368" customWidth="1"/>
    <col min="9471" max="9479" width="11.125" style="368" customWidth="1"/>
    <col min="9480" max="9480" width="22.375" style="368" customWidth="1"/>
    <col min="9481" max="9725" width="9" style="368"/>
    <col min="9726" max="9726" width="22.375" style="368" customWidth="1"/>
    <col min="9727" max="9735" width="11.125" style="368" customWidth="1"/>
    <col min="9736" max="9736" width="22.375" style="368" customWidth="1"/>
    <col min="9737" max="9981" width="9" style="368"/>
    <col min="9982" max="9982" width="22.375" style="368" customWidth="1"/>
    <col min="9983" max="9991" width="11.125" style="368" customWidth="1"/>
    <col min="9992" max="9992" width="22.375" style="368" customWidth="1"/>
    <col min="9993" max="10237" width="9" style="368"/>
    <col min="10238" max="10238" width="22.375" style="368" customWidth="1"/>
    <col min="10239" max="10247" width="11.125" style="368" customWidth="1"/>
    <col min="10248" max="10248" width="22.375" style="368" customWidth="1"/>
    <col min="10249" max="10493" width="9" style="368"/>
    <col min="10494" max="10494" width="22.375" style="368" customWidth="1"/>
    <col min="10495" max="10503" width="11.125" style="368" customWidth="1"/>
    <col min="10504" max="10504" width="22.375" style="368" customWidth="1"/>
    <col min="10505" max="10749" width="9" style="368"/>
    <col min="10750" max="10750" width="22.375" style="368" customWidth="1"/>
    <col min="10751" max="10759" width="11.125" style="368" customWidth="1"/>
    <col min="10760" max="10760" width="22.375" style="368" customWidth="1"/>
    <col min="10761" max="11005" width="9" style="368"/>
    <col min="11006" max="11006" width="22.375" style="368" customWidth="1"/>
    <col min="11007" max="11015" width="11.125" style="368" customWidth="1"/>
    <col min="11016" max="11016" width="22.375" style="368" customWidth="1"/>
    <col min="11017" max="11261" width="9" style="368"/>
    <col min="11262" max="11262" width="22.375" style="368" customWidth="1"/>
    <col min="11263" max="11271" width="11.125" style="368" customWidth="1"/>
    <col min="11272" max="11272" width="22.375" style="368" customWidth="1"/>
    <col min="11273" max="11517" width="9" style="368"/>
    <col min="11518" max="11518" width="22.375" style="368" customWidth="1"/>
    <col min="11519" max="11527" width="11.125" style="368" customWidth="1"/>
    <col min="11528" max="11528" width="22.375" style="368" customWidth="1"/>
    <col min="11529" max="11773" width="9" style="368"/>
    <col min="11774" max="11774" width="22.375" style="368" customWidth="1"/>
    <col min="11775" max="11783" width="11.125" style="368" customWidth="1"/>
    <col min="11784" max="11784" width="22.375" style="368" customWidth="1"/>
    <col min="11785" max="12029" width="9" style="368"/>
    <col min="12030" max="12030" width="22.375" style="368" customWidth="1"/>
    <col min="12031" max="12039" width="11.125" style="368" customWidth="1"/>
    <col min="12040" max="12040" width="22.375" style="368" customWidth="1"/>
    <col min="12041" max="12285" width="9" style="368"/>
    <col min="12286" max="12286" width="22.375" style="368" customWidth="1"/>
    <col min="12287" max="12295" width="11.125" style="368" customWidth="1"/>
    <col min="12296" max="12296" width="22.375" style="368" customWidth="1"/>
    <col min="12297" max="12541" width="9" style="368"/>
    <col min="12542" max="12542" width="22.375" style="368" customWidth="1"/>
    <col min="12543" max="12551" width="11.125" style="368" customWidth="1"/>
    <col min="12552" max="12552" width="22.375" style="368" customWidth="1"/>
    <col min="12553" max="12797" width="9" style="368"/>
    <col min="12798" max="12798" width="22.375" style="368" customWidth="1"/>
    <col min="12799" max="12807" width="11.125" style="368" customWidth="1"/>
    <col min="12808" max="12808" width="22.375" style="368" customWidth="1"/>
    <col min="12809" max="13053" width="9" style="368"/>
    <col min="13054" max="13054" width="22.375" style="368" customWidth="1"/>
    <col min="13055" max="13063" width="11.125" style="368" customWidth="1"/>
    <col min="13064" max="13064" width="22.375" style="368" customWidth="1"/>
    <col min="13065" max="13309" width="9" style="368"/>
    <col min="13310" max="13310" width="22.375" style="368" customWidth="1"/>
    <col min="13311" max="13319" width="11.125" style="368" customWidth="1"/>
    <col min="13320" max="13320" width="22.375" style="368" customWidth="1"/>
    <col min="13321" max="13565" width="9" style="368"/>
    <col min="13566" max="13566" width="22.375" style="368" customWidth="1"/>
    <col min="13567" max="13575" width="11.125" style="368" customWidth="1"/>
    <col min="13576" max="13576" width="22.375" style="368" customWidth="1"/>
    <col min="13577" max="13821" width="9" style="368"/>
    <col min="13822" max="13822" width="22.375" style="368" customWidth="1"/>
    <col min="13823" max="13831" width="11.125" style="368" customWidth="1"/>
    <col min="13832" max="13832" width="22.375" style="368" customWidth="1"/>
    <col min="13833" max="14077" width="9" style="368"/>
    <col min="14078" max="14078" width="22.375" style="368" customWidth="1"/>
    <col min="14079" max="14087" width="11.125" style="368" customWidth="1"/>
    <col min="14088" max="14088" width="22.375" style="368" customWidth="1"/>
    <col min="14089" max="14333" width="9" style="368"/>
    <col min="14334" max="14334" width="22.375" style="368" customWidth="1"/>
    <col min="14335" max="14343" width="11.125" style="368" customWidth="1"/>
    <col min="14344" max="14344" width="22.375" style="368" customWidth="1"/>
    <col min="14345" max="14589" width="9" style="368"/>
    <col min="14590" max="14590" width="22.375" style="368" customWidth="1"/>
    <col min="14591" max="14599" width="11.125" style="368" customWidth="1"/>
    <col min="14600" max="14600" width="22.375" style="368" customWidth="1"/>
    <col min="14601" max="14845" width="9" style="368"/>
    <col min="14846" max="14846" width="22.375" style="368" customWidth="1"/>
    <col min="14847" max="14855" width="11.125" style="368" customWidth="1"/>
    <col min="14856" max="14856" width="22.375" style="368" customWidth="1"/>
    <col min="14857" max="15101" width="9" style="368"/>
    <col min="15102" max="15102" width="22.375" style="368" customWidth="1"/>
    <col min="15103" max="15111" width="11.125" style="368" customWidth="1"/>
    <col min="15112" max="15112" width="22.375" style="368" customWidth="1"/>
    <col min="15113" max="15357" width="9" style="368"/>
    <col min="15358" max="15358" width="22.375" style="368" customWidth="1"/>
    <col min="15359" max="15367" width="11.125" style="368" customWidth="1"/>
    <col min="15368" max="15368" width="22.375" style="368" customWidth="1"/>
    <col min="15369" max="15613" width="9" style="368"/>
    <col min="15614" max="15614" width="22.375" style="368" customWidth="1"/>
    <col min="15615" max="15623" width="11.125" style="368" customWidth="1"/>
    <col min="15624" max="15624" width="22.375" style="368" customWidth="1"/>
    <col min="15625" max="15869" width="9" style="368"/>
    <col min="15870" max="15870" width="22.375" style="368" customWidth="1"/>
    <col min="15871" max="15879" width="11.125" style="368" customWidth="1"/>
    <col min="15880" max="15880" width="22.375" style="368" customWidth="1"/>
    <col min="15881" max="16125" width="9" style="368"/>
    <col min="16126" max="16126" width="22.375" style="368" customWidth="1"/>
    <col min="16127" max="16135" width="11.125" style="368" customWidth="1"/>
    <col min="16136" max="16136" width="22.375" style="368" customWidth="1"/>
    <col min="16137" max="16384" width="9" style="368"/>
  </cols>
  <sheetData>
    <row r="1" spans="1:10" s="370" customFormat="1" ht="18">
      <c r="A1" s="367" t="s">
        <v>777</v>
      </c>
      <c r="B1" s="368"/>
      <c r="C1" s="368"/>
      <c r="D1" s="368"/>
      <c r="E1" s="368"/>
      <c r="F1" s="368"/>
      <c r="G1" s="368"/>
      <c r="H1" s="369" t="s">
        <v>778</v>
      </c>
    </row>
    <row r="2" spans="1:10" s="370" customFormat="1" ht="27">
      <c r="A2" s="368"/>
      <c r="B2" s="368"/>
      <c r="C2" s="577" t="s">
        <v>654</v>
      </c>
      <c r="D2" s="577"/>
      <c r="E2" s="577"/>
      <c r="F2" s="577"/>
      <c r="G2" s="577"/>
      <c r="H2" s="577"/>
      <c r="I2" s="371" t="s">
        <v>95</v>
      </c>
    </row>
    <row r="3" spans="1:10" s="370" customFormat="1" ht="27">
      <c r="A3" s="368"/>
      <c r="B3" s="368"/>
      <c r="C3" s="577" t="s">
        <v>655</v>
      </c>
      <c r="D3" s="577"/>
      <c r="E3" s="577"/>
      <c r="F3" s="577"/>
      <c r="G3" s="577"/>
      <c r="H3" s="577"/>
    </row>
    <row r="4" spans="1:10" s="370" customFormat="1" ht="18.75" thickBot="1">
      <c r="A4" s="360" t="s">
        <v>98</v>
      </c>
      <c r="B4" s="360"/>
      <c r="C4" s="360"/>
      <c r="D4" s="356"/>
      <c r="E4" s="355"/>
      <c r="F4" s="357"/>
      <c r="G4" s="372"/>
      <c r="H4" s="372" t="s">
        <v>99</v>
      </c>
      <c r="J4" s="360"/>
    </row>
    <row r="5" spans="1:10" s="370" customFormat="1" ht="18">
      <c r="A5" s="578" t="s">
        <v>183</v>
      </c>
      <c r="B5" s="580" t="s">
        <v>779</v>
      </c>
      <c r="C5" s="580"/>
      <c r="D5" s="580"/>
      <c r="E5" s="580"/>
      <c r="F5" s="580"/>
      <c r="G5" s="580"/>
      <c r="H5" s="581" t="s">
        <v>146</v>
      </c>
    </row>
    <row r="6" spans="1:10" ht="18">
      <c r="A6" s="579"/>
      <c r="B6" s="550" t="s">
        <v>723</v>
      </c>
      <c r="C6" s="373" t="s">
        <v>780</v>
      </c>
      <c r="D6" s="373" t="s">
        <v>781</v>
      </c>
      <c r="E6" s="373" t="s">
        <v>782</v>
      </c>
      <c r="F6" s="373" t="s">
        <v>255</v>
      </c>
      <c r="G6" s="592" t="s">
        <v>762</v>
      </c>
      <c r="H6" s="582"/>
    </row>
    <row r="7" spans="1:10" ht="18">
      <c r="A7" s="579"/>
      <c r="B7" s="550"/>
      <c r="C7" s="361" t="s">
        <v>783</v>
      </c>
      <c r="D7" s="373" t="s">
        <v>784</v>
      </c>
      <c r="E7" s="373" t="s">
        <v>785</v>
      </c>
      <c r="F7" s="373" t="s">
        <v>111</v>
      </c>
      <c r="G7" s="593"/>
      <c r="H7" s="582"/>
    </row>
    <row r="8" spans="1:10" ht="18">
      <c r="A8" s="591" t="s">
        <v>786</v>
      </c>
      <c r="B8" s="374" t="s">
        <v>255</v>
      </c>
      <c r="C8" s="363">
        <v>56202</v>
      </c>
      <c r="D8" s="363">
        <v>3025</v>
      </c>
      <c r="E8" s="363">
        <v>109613</v>
      </c>
      <c r="F8" s="363">
        <v>168840</v>
      </c>
      <c r="G8" s="374" t="s">
        <v>111</v>
      </c>
      <c r="H8" s="585" t="s">
        <v>786</v>
      </c>
    </row>
    <row r="9" spans="1:10" ht="18">
      <c r="A9" s="591"/>
      <c r="B9" s="375" t="s">
        <v>772</v>
      </c>
      <c r="C9" s="364">
        <v>2518</v>
      </c>
      <c r="D9" s="364">
        <v>2955</v>
      </c>
      <c r="E9" s="364">
        <v>59472</v>
      </c>
      <c r="F9" s="364">
        <v>64945</v>
      </c>
      <c r="G9" s="375" t="s">
        <v>109</v>
      </c>
      <c r="H9" s="585"/>
    </row>
    <row r="10" spans="1:10" ht="18">
      <c r="A10" s="591"/>
      <c r="B10" s="374" t="s">
        <v>254</v>
      </c>
      <c r="C10" s="363">
        <v>53684</v>
      </c>
      <c r="D10" s="363">
        <v>70</v>
      </c>
      <c r="E10" s="363">
        <v>50141</v>
      </c>
      <c r="F10" s="363">
        <v>103895</v>
      </c>
      <c r="G10" s="374" t="s">
        <v>110</v>
      </c>
      <c r="H10" s="585"/>
    </row>
    <row r="11" spans="1:10" ht="18">
      <c r="A11" s="590" t="s">
        <v>787</v>
      </c>
      <c r="B11" s="375" t="s">
        <v>255</v>
      </c>
      <c r="C11" s="364">
        <v>36721</v>
      </c>
      <c r="D11" s="364">
        <v>8246</v>
      </c>
      <c r="E11" s="364">
        <v>774699</v>
      </c>
      <c r="F11" s="364">
        <v>819666</v>
      </c>
      <c r="G11" s="375" t="s">
        <v>111</v>
      </c>
      <c r="H11" s="589" t="s">
        <v>787</v>
      </c>
    </row>
    <row r="12" spans="1:10" ht="18">
      <c r="A12" s="590"/>
      <c r="B12" s="374" t="s">
        <v>772</v>
      </c>
      <c r="C12" s="363">
        <v>32344</v>
      </c>
      <c r="D12" s="363">
        <v>6634</v>
      </c>
      <c r="E12" s="363">
        <v>677569</v>
      </c>
      <c r="F12" s="363">
        <v>716547</v>
      </c>
      <c r="G12" s="374" t="s">
        <v>109</v>
      </c>
      <c r="H12" s="589"/>
    </row>
    <row r="13" spans="1:10" ht="18">
      <c r="A13" s="590"/>
      <c r="B13" s="375" t="s">
        <v>254</v>
      </c>
      <c r="C13" s="364">
        <v>4377</v>
      </c>
      <c r="D13" s="364">
        <v>1612</v>
      </c>
      <c r="E13" s="364">
        <v>97130</v>
      </c>
      <c r="F13" s="364">
        <v>103119</v>
      </c>
      <c r="G13" s="375" t="s">
        <v>110</v>
      </c>
      <c r="H13" s="589"/>
    </row>
    <row r="14" spans="1:10" ht="18">
      <c r="A14" s="591" t="s">
        <v>788</v>
      </c>
      <c r="B14" s="374" t="s">
        <v>255</v>
      </c>
      <c r="C14" s="363">
        <v>100400</v>
      </c>
      <c r="D14" s="363">
        <v>29328</v>
      </c>
      <c r="E14" s="363">
        <v>1611892</v>
      </c>
      <c r="F14" s="363">
        <v>1741620</v>
      </c>
      <c r="G14" s="374" t="s">
        <v>111</v>
      </c>
      <c r="H14" s="585" t="s">
        <v>788</v>
      </c>
    </row>
    <row r="15" spans="1:10" ht="18">
      <c r="A15" s="591"/>
      <c r="B15" s="375" t="s">
        <v>772</v>
      </c>
      <c r="C15" s="364">
        <v>95214</v>
      </c>
      <c r="D15" s="364">
        <v>27348</v>
      </c>
      <c r="E15" s="364">
        <v>1372642</v>
      </c>
      <c r="F15" s="364">
        <v>1495204</v>
      </c>
      <c r="G15" s="375" t="s">
        <v>109</v>
      </c>
      <c r="H15" s="585"/>
    </row>
    <row r="16" spans="1:10" ht="18">
      <c r="A16" s="591"/>
      <c r="B16" s="374" t="s">
        <v>254</v>
      </c>
      <c r="C16" s="363">
        <v>5186</v>
      </c>
      <c r="D16" s="363">
        <v>1980</v>
      </c>
      <c r="E16" s="363">
        <v>239250</v>
      </c>
      <c r="F16" s="363">
        <v>246416</v>
      </c>
      <c r="G16" s="374" t="s">
        <v>110</v>
      </c>
      <c r="H16" s="585"/>
    </row>
    <row r="17" spans="1:8" ht="18">
      <c r="A17" s="590" t="s">
        <v>789</v>
      </c>
      <c r="B17" s="375" t="s">
        <v>255</v>
      </c>
      <c r="C17" s="364">
        <v>82857</v>
      </c>
      <c r="D17" s="364">
        <v>23898</v>
      </c>
      <c r="E17" s="364">
        <v>1933289</v>
      </c>
      <c r="F17" s="364">
        <v>2040044</v>
      </c>
      <c r="G17" s="375" t="s">
        <v>111</v>
      </c>
      <c r="H17" s="589" t="s">
        <v>789</v>
      </c>
    </row>
    <row r="18" spans="1:8" ht="18">
      <c r="A18" s="590"/>
      <c r="B18" s="374" t="s">
        <v>772</v>
      </c>
      <c r="C18" s="363">
        <v>76813</v>
      </c>
      <c r="D18" s="363">
        <v>22346</v>
      </c>
      <c r="E18" s="363">
        <v>1615839</v>
      </c>
      <c r="F18" s="363">
        <v>1714998</v>
      </c>
      <c r="G18" s="374" t="s">
        <v>109</v>
      </c>
      <c r="H18" s="589"/>
    </row>
    <row r="19" spans="1:8" ht="18">
      <c r="A19" s="590"/>
      <c r="B19" s="375" t="s">
        <v>254</v>
      </c>
      <c r="C19" s="364">
        <v>6044</v>
      </c>
      <c r="D19" s="364">
        <v>1552</v>
      </c>
      <c r="E19" s="364">
        <v>317450</v>
      </c>
      <c r="F19" s="364">
        <v>325046</v>
      </c>
      <c r="G19" s="375" t="s">
        <v>110</v>
      </c>
      <c r="H19" s="589"/>
    </row>
    <row r="20" spans="1:8" ht="18">
      <c r="A20" s="591" t="s">
        <v>790</v>
      </c>
      <c r="B20" s="374" t="s">
        <v>255</v>
      </c>
      <c r="C20" s="363">
        <v>41239</v>
      </c>
      <c r="D20" s="363">
        <v>17787</v>
      </c>
      <c r="E20" s="363">
        <v>1688658</v>
      </c>
      <c r="F20" s="363">
        <v>1747684</v>
      </c>
      <c r="G20" s="374" t="s">
        <v>111</v>
      </c>
      <c r="H20" s="585" t="s">
        <v>790</v>
      </c>
    </row>
    <row r="21" spans="1:8" ht="18">
      <c r="A21" s="591"/>
      <c r="B21" s="375" t="s">
        <v>772</v>
      </c>
      <c r="C21" s="364">
        <v>35808</v>
      </c>
      <c r="D21" s="364">
        <v>15558</v>
      </c>
      <c r="E21" s="364">
        <v>1391393</v>
      </c>
      <c r="F21" s="364">
        <v>1442759</v>
      </c>
      <c r="G21" s="375" t="s">
        <v>109</v>
      </c>
      <c r="H21" s="585"/>
    </row>
    <row r="22" spans="1:8" ht="18">
      <c r="A22" s="591"/>
      <c r="B22" s="374" t="s">
        <v>254</v>
      </c>
      <c r="C22" s="363">
        <v>5431</v>
      </c>
      <c r="D22" s="363">
        <v>2229</v>
      </c>
      <c r="E22" s="363">
        <v>297265</v>
      </c>
      <c r="F22" s="363">
        <v>304925</v>
      </c>
      <c r="G22" s="374" t="s">
        <v>110</v>
      </c>
      <c r="H22" s="585"/>
    </row>
    <row r="23" spans="1:8" ht="18">
      <c r="A23" s="590" t="s">
        <v>791</v>
      </c>
      <c r="B23" s="375" t="s">
        <v>255</v>
      </c>
      <c r="C23" s="364">
        <v>28715</v>
      </c>
      <c r="D23" s="364">
        <v>22448</v>
      </c>
      <c r="E23" s="364">
        <v>1235317</v>
      </c>
      <c r="F23" s="364">
        <v>1286480</v>
      </c>
      <c r="G23" s="375" t="s">
        <v>111</v>
      </c>
      <c r="H23" s="589" t="s">
        <v>791</v>
      </c>
    </row>
    <row r="24" spans="1:8" ht="18">
      <c r="A24" s="590"/>
      <c r="B24" s="374" t="s">
        <v>772</v>
      </c>
      <c r="C24" s="363">
        <v>26206</v>
      </c>
      <c r="D24" s="363">
        <v>17291</v>
      </c>
      <c r="E24" s="363">
        <v>1030478</v>
      </c>
      <c r="F24" s="363">
        <v>1073975</v>
      </c>
      <c r="G24" s="374" t="s">
        <v>109</v>
      </c>
      <c r="H24" s="589"/>
    </row>
    <row r="25" spans="1:8" ht="18">
      <c r="A25" s="590"/>
      <c r="B25" s="375" t="s">
        <v>254</v>
      </c>
      <c r="C25" s="364">
        <v>2509</v>
      </c>
      <c r="D25" s="364">
        <v>5157</v>
      </c>
      <c r="E25" s="364">
        <v>204839</v>
      </c>
      <c r="F25" s="364">
        <v>212505</v>
      </c>
      <c r="G25" s="375" t="s">
        <v>110</v>
      </c>
      <c r="H25" s="589"/>
    </row>
    <row r="26" spans="1:8" ht="18">
      <c r="A26" s="591" t="s">
        <v>792</v>
      </c>
      <c r="B26" s="374" t="s">
        <v>255</v>
      </c>
      <c r="C26" s="363">
        <v>21704</v>
      </c>
      <c r="D26" s="363">
        <v>13748</v>
      </c>
      <c r="E26" s="363">
        <v>867022</v>
      </c>
      <c r="F26" s="363">
        <v>902474</v>
      </c>
      <c r="G26" s="374" t="s">
        <v>111</v>
      </c>
      <c r="H26" s="585" t="s">
        <v>792</v>
      </c>
    </row>
    <row r="27" spans="1:8" ht="18">
      <c r="A27" s="591"/>
      <c r="B27" s="375" t="s">
        <v>772</v>
      </c>
      <c r="C27" s="364">
        <v>19514</v>
      </c>
      <c r="D27" s="364">
        <v>12349</v>
      </c>
      <c r="E27" s="364">
        <v>744711</v>
      </c>
      <c r="F27" s="364">
        <v>776574</v>
      </c>
      <c r="G27" s="375" t="s">
        <v>109</v>
      </c>
      <c r="H27" s="585"/>
    </row>
    <row r="28" spans="1:8" ht="18">
      <c r="A28" s="591"/>
      <c r="B28" s="374" t="s">
        <v>254</v>
      </c>
      <c r="C28" s="363">
        <v>2190</v>
      </c>
      <c r="D28" s="363">
        <v>1399</v>
      </c>
      <c r="E28" s="363">
        <v>122311</v>
      </c>
      <c r="F28" s="363">
        <v>125900</v>
      </c>
      <c r="G28" s="374" t="s">
        <v>110</v>
      </c>
      <c r="H28" s="585"/>
    </row>
    <row r="29" spans="1:8" ht="18">
      <c r="A29" s="590" t="s">
        <v>793</v>
      </c>
      <c r="B29" s="375" t="s">
        <v>255</v>
      </c>
      <c r="C29" s="364">
        <v>21952</v>
      </c>
      <c r="D29" s="364">
        <v>17556</v>
      </c>
      <c r="E29" s="364">
        <v>505886</v>
      </c>
      <c r="F29" s="364">
        <v>545394</v>
      </c>
      <c r="G29" s="375" t="s">
        <v>111</v>
      </c>
      <c r="H29" s="589" t="s">
        <v>793</v>
      </c>
    </row>
    <row r="30" spans="1:8" ht="18">
      <c r="A30" s="590"/>
      <c r="B30" s="374" t="s">
        <v>772</v>
      </c>
      <c r="C30" s="363">
        <v>20801</v>
      </c>
      <c r="D30" s="363">
        <v>17013</v>
      </c>
      <c r="E30" s="363">
        <v>455983</v>
      </c>
      <c r="F30" s="363">
        <v>493797</v>
      </c>
      <c r="G30" s="374" t="s">
        <v>109</v>
      </c>
      <c r="H30" s="589"/>
    </row>
    <row r="31" spans="1:8" ht="18">
      <c r="A31" s="590"/>
      <c r="B31" s="375" t="s">
        <v>254</v>
      </c>
      <c r="C31" s="364">
        <v>1151</v>
      </c>
      <c r="D31" s="364">
        <v>543</v>
      </c>
      <c r="E31" s="364">
        <v>49903</v>
      </c>
      <c r="F31" s="364">
        <v>51597</v>
      </c>
      <c r="G31" s="375" t="s">
        <v>110</v>
      </c>
      <c r="H31" s="589"/>
    </row>
    <row r="32" spans="1:8" ht="18">
      <c r="A32" s="591" t="s">
        <v>794</v>
      </c>
      <c r="B32" s="374" t="s">
        <v>255</v>
      </c>
      <c r="C32" s="363">
        <v>9977</v>
      </c>
      <c r="D32" s="363">
        <v>9325</v>
      </c>
      <c r="E32" s="363">
        <v>249234</v>
      </c>
      <c r="F32" s="363">
        <v>268536</v>
      </c>
      <c r="G32" s="374" t="s">
        <v>111</v>
      </c>
      <c r="H32" s="585" t="s">
        <v>794</v>
      </c>
    </row>
    <row r="33" spans="1:8" ht="18">
      <c r="A33" s="591"/>
      <c r="B33" s="375" t="s">
        <v>772</v>
      </c>
      <c r="C33" s="364">
        <v>9194</v>
      </c>
      <c r="D33" s="364">
        <v>8942</v>
      </c>
      <c r="E33" s="364">
        <v>228510</v>
      </c>
      <c r="F33" s="364">
        <v>246646</v>
      </c>
      <c r="G33" s="375" t="s">
        <v>109</v>
      </c>
      <c r="H33" s="585"/>
    </row>
    <row r="34" spans="1:8" ht="18">
      <c r="A34" s="591"/>
      <c r="B34" s="374" t="s">
        <v>254</v>
      </c>
      <c r="C34" s="363">
        <v>783</v>
      </c>
      <c r="D34" s="363">
        <v>383</v>
      </c>
      <c r="E34" s="363">
        <v>20724</v>
      </c>
      <c r="F34" s="363">
        <v>21890</v>
      </c>
      <c r="G34" s="374" t="s">
        <v>110</v>
      </c>
      <c r="H34" s="585"/>
    </row>
    <row r="35" spans="1:8" ht="18">
      <c r="A35" s="590" t="s">
        <v>795</v>
      </c>
      <c r="B35" s="375" t="s">
        <v>255</v>
      </c>
      <c r="C35" s="364">
        <v>7676</v>
      </c>
      <c r="D35" s="364">
        <v>8791</v>
      </c>
      <c r="E35" s="364">
        <v>109029</v>
      </c>
      <c r="F35" s="364">
        <v>125496</v>
      </c>
      <c r="G35" s="375" t="s">
        <v>111</v>
      </c>
      <c r="H35" s="589" t="s">
        <v>795</v>
      </c>
    </row>
    <row r="36" spans="1:8" ht="18">
      <c r="A36" s="590"/>
      <c r="B36" s="374" t="s">
        <v>772</v>
      </c>
      <c r="C36" s="363">
        <v>5965</v>
      </c>
      <c r="D36" s="363">
        <v>8566</v>
      </c>
      <c r="E36" s="363">
        <v>103523</v>
      </c>
      <c r="F36" s="363">
        <v>118054</v>
      </c>
      <c r="G36" s="374" t="s">
        <v>109</v>
      </c>
      <c r="H36" s="589"/>
    </row>
    <row r="37" spans="1:8" ht="18">
      <c r="A37" s="590"/>
      <c r="B37" s="375" t="s">
        <v>254</v>
      </c>
      <c r="C37" s="364">
        <v>1711</v>
      </c>
      <c r="D37" s="364">
        <v>225</v>
      </c>
      <c r="E37" s="364">
        <v>5506</v>
      </c>
      <c r="F37" s="364">
        <v>7442</v>
      </c>
      <c r="G37" s="375" t="s">
        <v>110</v>
      </c>
      <c r="H37" s="589"/>
    </row>
    <row r="38" spans="1:8" ht="18">
      <c r="A38" s="591" t="s">
        <v>560</v>
      </c>
      <c r="B38" s="374" t="s">
        <v>255</v>
      </c>
      <c r="C38" s="363">
        <v>11476</v>
      </c>
      <c r="D38" s="363">
        <v>12960</v>
      </c>
      <c r="E38" s="363">
        <v>71559</v>
      </c>
      <c r="F38" s="363">
        <v>95995</v>
      </c>
      <c r="G38" s="374" t="s">
        <v>111</v>
      </c>
      <c r="H38" s="585" t="s">
        <v>796</v>
      </c>
    </row>
    <row r="39" spans="1:8" ht="18">
      <c r="A39" s="591"/>
      <c r="B39" s="375" t="s">
        <v>772</v>
      </c>
      <c r="C39" s="364">
        <v>10889</v>
      </c>
      <c r="D39" s="364">
        <v>12707</v>
      </c>
      <c r="E39" s="364">
        <v>67573</v>
      </c>
      <c r="F39" s="364">
        <v>91169</v>
      </c>
      <c r="G39" s="375" t="s">
        <v>109</v>
      </c>
      <c r="H39" s="585"/>
    </row>
    <row r="40" spans="1:8" ht="18">
      <c r="A40" s="591"/>
      <c r="B40" s="374" t="s">
        <v>254</v>
      </c>
      <c r="C40" s="363">
        <v>587</v>
      </c>
      <c r="D40" s="363">
        <v>253</v>
      </c>
      <c r="E40" s="363">
        <v>3986</v>
      </c>
      <c r="F40" s="363">
        <v>4826</v>
      </c>
      <c r="G40" s="374" t="s">
        <v>110</v>
      </c>
      <c r="H40" s="585"/>
    </row>
    <row r="41" spans="1:8" ht="18">
      <c r="A41" s="579" t="s">
        <v>139</v>
      </c>
      <c r="B41" s="373" t="s">
        <v>255</v>
      </c>
      <c r="C41" s="376">
        <v>418919</v>
      </c>
      <c r="D41" s="376">
        <v>167112</v>
      </c>
      <c r="E41" s="376">
        <v>9156198</v>
      </c>
      <c r="F41" s="376">
        <v>9742229</v>
      </c>
      <c r="G41" s="373" t="s">
        <v>111</v>
      </c>
      <c r="H41" s="582" t="s">
        <v>111</v>
      </c>
    </row>
    <row r="42" spans="1:8" ht="18">
      <c r="A42" s="579"/>
      <c r="B42" s="373" t="s">
        <v>772</v>
      </c>
      <c r="C42" s="376">
        <v>335266</v>
      </c>
      <c r="D42" s="376">
        <v>151709</v>
      </c>
      <c r="E42" s="376">
        <v>7747693</v>
      </c>
      <c r="F42" s="376">
        <v>8234668</v>
      </c>
      <c r="G42" s="373" t="s">
        <v>109</v>
      </c>
      <c r="H42" s="582"/>
    </row>
    <row r="43" spans="1:8" ht="18.75" thickBot="1">
      <c r="A43" s="586"/>
      <c r="B43" s="377" t="s">
        <v>254</v>
      </c>
      <c r="C43" s="378">
        <v>83653</v>
      </c>
      <c r="D43" s="378">
        <v>15403</v>
      </c>
      <c r="E43" s="378">
        <v>1408505</v>
      </c>
      <c r="F43" s="378">
        <v>1507561</v>
      </c>
      <c r="G43" s="377" t="s">
        <v>110</v>
      </c>
      <c r="H43" s="587"/>
    </row>
    <row r="44" spans="1:8" ht="18">
      <c r="A44" s="379" t="s">
        <v>751</v>
      </c>
      <c r="B44" s="379"/>
      <c r="C44" s="379"/>
    </row>
  </sheetData>
  <protectedRanges>
    <protectedRange sqref="G5" name="نطاق1_10_1"/>
    <protectedRange sqref="H8:H40" name="نطاق1_3_1_1"/>
    <protectedRange sqref="A8:A40" name="نطاق1_1_2_1_1"/>
    <protectedRange sqref="A4" name="نطاق1_11_1_2"/>
  </protectedRanges>
  <mergeCells count="31">
    <mergeCell ref="C2:H2"/>
    <mergeCell ref="C3:H3"/>
    <mergeCell ref="A5:A7"/>
    <mergeCell ref="B5:G5"/>
    <mergeCell ref="H5:H7"/>
    <mergeCell ref="B6:B7"/>
    <mergeCell ref="G6:G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26:A28"/>
    <mergeCell ref="H26:H28"/>
    <mergeCell ref="A29:A31"/>
    <mergeCell ref="H29:H31"/>
    <mergeCell ref="A32:A34"/>
    <mergeCell ref="H32:H34"/>
    <mergeCell ref="A35:A37"/>
    <mergeCell ref="H35:H37"/>
    <mergeCell ref="A38:A40"/>
    <mergeCell ref="H38:H40"/>
    <mergeCell ref="A41:A43"/>
    <mergeCell ref="H41:H43"/>
  </mergeCells>
  <hyperlinks>
    <hyperlink ref="I2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zoomScaleNormal="100" zoomScaleSheetLayoutView="55" workbookViewId="0">
      <selection activeCell="C3" sqref="C3"/>
    </sheetView>
  </sheetViews>
  <sheetFormatPr defaultColWidth="9" defaultRowHeight="20.25"/>
  <cols>
    <col min="1" max="1" width="12.625" style="81" customWidth="1"/>
    <col min="2" max="2" width="12.375" style="81" customWidth="1"/>
    <col min="3" max="4" width="11.625" style="81" customWidth="1"/>
    <col min="5" max="5" width="14.25" style="81" customWidth="1"/>
    <col min="6" max="10" width="11.625" style="81" customWidth="1"/>
    <col min="11" max="12" width="12.875" style="81" customWidth="1"/>
    <col min="13" max="13" width="14.875" style="81" customWidth="1"/>
    <col min="14" max="14" width="13.75" style="88" customWidth="1"/>
    <col min="15" max="16" width="9" style="81"/>
    <col min="17" max="17" width="9.375" style="81" customWidth="1"/>
    <col min="18" max="16384" width="9" style="81"/>
  </cols>
  <sheetData>
    <row r="1" spans="1:17" ht="20.100000000000001" customHeight="1">
      <c r="A1" s="64" t="s">
        <v>220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70" t="s">
        <v>221</v>
      </c>
      <c r="O1" s="25" t="s">
        <v>95</v>
      </c>
      <c r="Q1" s="62" t="s">
        <v>142</v>
      </c>
    </row>
    <row r="2" spans="1:17" ht="30" customHeight="1">
      <c r="A2" s="60"/>
      <c r="B2" s="60"/>
      <c r="C2" s="60"/>
      <c r="D2" s="448" t="s">
        <v>225</v>
      </c>
      <c r="E2" s="448"/>
      <c r="F2" s="448"/>
      <c r="G2" s="448"/>
      <c r="H2" s="448"/>
      <c r="I2" s="448"/>
      <c r="J2" s="448"/>
      <c r="K2" s="448"/>
      <c r="L2" s="448"/>
      <c r="M2" s="448"/>
      <c r="N2" s="71"/>
      <c r="Q2" s="62"/>
    </row>
    <row r="3" spans="1:17" ht="30" customHeight="1">
      <c r="A3" s="43"/>
      <c r="B3" s="43"/>
      <c r="C3" s="43"/>
      <c r="D3" s="448" t="s">
        <v>26</v>
      </c>
      <c r="E3" s="448"/>
      <c r="F3" s="448"/>
      <c r="G3" s="448"/>
      <c r="H3" s="448"/>
      <c r="I3" s="448"/>
      <c r="J3" s="448"/>
      <c r="K3" s="448"/>
      <c r="L3" s="448"/>
      <c r="M3" s="448"/>
      <c r="N3" s="71"/>
      <c r="Q3" s="62"/>
    </row>
    <row r="4" spans="1:17" s="82" customFormat="1" ht="20.100000000000001" customHeight="1" thickBot="1">
      <c r="A4" s="64" t="s">
        <v>98</v>
      </c>
      <c r="B4" s="64"/>
      <c r="C4" s="44"/>
      <c r="D4" s="44"/>
      <c r="E4" s="44"/>
      <c r="F4" s="44"/>
      <c r="G4" s="44"/>
      <c r="H4" s="44"/>
      <c r="I4" s="44"/>
      <c r="J4" s="44"/>
      <c r="K4" s="44"/>
      <c r="L4" s="23"/>
      <c r="M4" s="70"/>
      <c r="N4" s="70" t="s">
        <v>99</v>
      </c>
      <c r="Q4" s="62"/>
    </row>
    <row r="5" spans="1:17" s="85" customFormat="1" ht="20.100000000000001" customHeight="1" thickTop="1">
      <c r="A5" s="83"/>
      <c r="B5" s="451" t="s">
        <v>184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65" t="s">
        <v>185</v>
      </c>
      <c r="N5" s="84"/>
      <c r="Q5" s="62"/>
    </row>
    <row r="6" spans="1:17" s="85" customFormat="1" ht="20.100000000000001" customHeight="1">
      <c r="A6" s="86" t="s">
        <v>183</v>
      </c>
      <c r="B6" s="30" t="s">
        <v>186</v>
      </c>
      <c r="C6" s="30" t="s">
        <v>187</v>
      </c>
      <c r="D6" s="30" t="s">
        <v>188</v>
      </c>
      <c r="E6" s="30" t="s">
        <v>189</v>
      </c>
      <c r="F6" s="30" t="s">
        <v>190</v>
      </c>
      <c r="G6" s="30" t="s">
        <v>191</v>
      </c>
      <c r="H6" s="30" t="s">
        <v>192</v>
      </c>
      <c r="I6" s="30" t="s">
        <v>193</v>
      </c>
      <c r="J6" s="30" t="s">
        <v>194</v>
      </c>
      <c r="K6" s="30" t="s">
        <v>195</v>
      </c>
      <c r="L6" s="30" t="s">
        <v>224</v>
      </c>
      <c r="M6" s="30" t="s">
        <v>197</v>
      </c>
      <c r="N6" s="87" t="s">
        <v>146</v>
      </c>
      <c r="Q6" s="62"/>
    </row>
    <row r="7" spans="1:17" s="85" customFormat="1" ht="20.100000000000001" customHeight="1">
      <c r="A7" s="86"/>
      <c r="B7" s="30" t="s">
        <v>198</v>
      </c>
      <c r="C7" s="30" t="s">
        <v>199</v>
      </c>
      <c r="D7" s="30" t="s">
        <v>200</v>
      </c>
      <c r="E7" s="30" t="s">
        <v>201</v>
      </c>
      <c r="F7" s="30" t="s">
        <v>202</v>
      </c>
      <c r="G7" s="30" t="s">
        <v>203</v>
      </c>
      <c r="H7" s="30" t="s">
        <v>204</v>
      </c>
      <c r="I7" s="30" t="s">
        <v>205</v>
      </c>
      <c r="J7" s="30" t="s">
        <v>206</v>
      </c>
      <c r="K7" s="30" t="s">
        <v>207</v>
      </c>
      <c r="L7" s="30"/>
      <c r="M7" s="30" t="s">
        <v>208</v>
      </c>
      <c r="N7" s="87"/>
      <c r="Q7" s="62"/>
    </row>
    <row r="8" spans="1:17" ht="20.100000000000001" customHeight="1">
      <c r="A8" s="31" t="s">
        <v>209</v>
      </c>
      <c r="B8" s="32">
        <v>0</v>
      </c>
      <c r="C8" s="32">
        <v>0</v>
      </c>
      <c r="D8" s="32">
        <v>411511</v>
      </c>
      <c r="E8" s="32">
        <v>0</v>
      </c>
      <c r="F8" s="32">
        <v>21299</v>
      </c>
      <c r="G8" s="32">
        <v>0</v>
      </c>
      <c r="H8" s="32">
        <v>3950</v>
      </c>
      <c r="I8" s="32">
        <v>5268</v>
      </c>
      <c r="J8" s="32">
        <v>0</v>
      </c>
      <c r="K8" s="32">
        <v>783</v>
      </c>
      <c r="L8" s="32">
        <v>442811</v>
      </c>
      <c r="M8" s="32">
        <v>2139</v>
      </c>
      <c r="N8" s="33" t="s">
        <v>210</v>
      </c>
      <c r="Q8" s="62"/>
    </row>
    <row r="9" spans="1:17" ht="20.100000000000001" customHeight="1">
      <c r="A9" s="51" t="s">
        <v>211</v>
      </c>
      <c r="B9" s="35">
        <v>0</v>
      </c>
      <c r="C9" s="35">
        <v>0</v>
      </c>
      <c r="D9" s="35">
        <v>1068423</v>
      </c>
      <c r="E9" s="35">
        <v>0</v>
      </c>
      <c r="F9" s="35">
        <v>46888</v>
      </c>
      <c r="G9" s="35">
        <v>0</v>
      </c>
      <c r="H9" s="35">
        <v>14698</v>
      </c>
      <c r="I9" s="35">
        <v>12817</v>
      </c>
      <c r="J9" s="35">
        <v>0</v>
      </c>
      <c r="K9" s="35">
        <v>2074</v>
      </c>
      <c r="L9" s="35">
        <v>1144900</v>
      </c>
      <c r="M9" s="35">
        <v>1304</v>
      </c>
      <c r="N9" s="36" t="s">
        <v>211</v>
      </c>
      <c r="Q9" s="62"/>
    </row>
    <row r="10" spans="1:17" ht="20.100000000000001" customHeight="1">
      <c r="A10" s="48" t="s">
        <v>148</v>
      </c>
      <c r="B10" s="32">
        <v>0</v>
      </c>
      <c r="C10" s="32">
        <v>0</v>
      </c>
      <c r="D10" s="32">
        <v>1755257</v>
      </c>
      <c r="E10" s="32">
        <v>0</v>
      </c>
      <c r="F10" s="32">
        <v>43560</v>
      </c>
      <c r="G10" s="32">
        <v>0</v>
      </c>
      <c r="H10" s="32">
        <v>63316</v>
      </c>
      <c r="I10" s="32">
        <v>15982</v>
      </c>
      <c r="J10" s="32">
        <v>0</v>
      </c>
      <c r="K10" s="32">
        <v>3053</v>
      </c>
      <c r="L10" s="32">
        <v>1881168</v>
      </c>
      <c r="M10" s="32">
        <v>1650</v>
      </c>
      <c r="N10" s="33" t="s">
        <v>148</v>
      </c>
      <c r="Q10" s="62"/>
    </row>
    <row r="11" spans="1:17" ht="20.100000000000001" customHeight="1">
      <c r="A11" s="51" t="s">
        <v>150</v>
      </c>
      <c r="B11" s="35">
        <v>0</v>
      </c>
      <c r="C11" s="35">
        <v>0</v>
      </c>
      <c r="D11" s="35">
        <v>1887726</v>
      </c>
      <c r="E11" s="35">
        <v>0</v>
      </c>
      <c r="F11" s="35">
        <v>26407</v>
      </c>
      <c r="G11" s="35">
        <v>0</v>
      </c>
      <c r="H11" s="35">
        <v>143573</v>
      </c>
      <c r="I11" s="35">
        <v>13207</v>
      </c>
      <c r="J11" s="35">
        <v>0</v>
      </c>
      <c r="K11" s="35">
        <v>2895</v>
      </c>
      <c r="L11" s="35">
        <v>2073808</v>
      </c>
      <c r="M11" s="35">
        <v>2337</v>
      </c>
      <c r="N11" s="36" t="s">
        <v>150</v>
      </c>
      <c r="Q11" s="62"/>
    </row>
    <row r="12" spans="1:17" ht="20.100000000000001" customHeight="1">
      <c r="A12" s="48" t="s">
        <v>152</v>
      </c>
      <c r="B12" s="32">
        <v>31734</v>
      </c>
      <c r="C12" s="32">
        <v>27375</v>
      </c>
      <c r="D12" s="32">
        <v>1842724</v>
      </c>
      <c r="E12" s="32">
        <v>4199</v>
      </c>
      <c r="F12" s="32">
        <v>81706</v>
      </c>
      <c r="G12" s="32">
        <v>0</v>
      </c>
      <c r="H12" s="32">
        <v>186425</v>
      </c>
      <c r="I12" s="32">
        <v>15375</v>
      </c>
      <c r="J12" s="32">
        <v>0</v>
      </c>
      <c r="K12" s="32">
        <v>6699</v>
      </c>
      <c r="L12" s="32">
        <v>2196237</v>
      </c>
      <c r="M12" s="32">
        <v>10118</v>
      </c>
      <c r="N12" s="33" t="s">
        <v>152</v>
      </c>
      <c r="Q12" s="62"/>
    </row>
    <row r="13" spans="1:17" ht="20.100000000000001" customHeight="1">
      <c r="A13" s="51" t="s">
        <v>154</v>
      </c>
      <c r="B13" s="35">
        <v>99867</v>
      </c>
      <c r="C13" s="35">
        <v>196664</v>
      </c>
      <c r="D13" s="35">
        <v>1309741</v>
      </c>
      <c r="E13" s="35">
        <v>17442</v>
      </c>
      <c r="F13" s="35">
        <v>120765</v>
      </c>
      <c r="G13" s="35">
        <v>0</v>
      </c>
      <c r="H13" s="35">
        <v>263716</v>
      </c>
      <c r="I13" s="35">
        <v>25414</v>
      </c>
      <c r="J13" s="35">
        <v>470</v>
      </c>
      <c r="K13" s="35">
        <v>33979</v>
      </c>
      <c r="L13" s="35">
        <v>2068058</v>
      </c>
      <c r="M13" s="35">
        <v>42230</v>
      </c>
      <c r="N13" s="36" t="s">
        <v>154</v>
      </c>
      <c r="Q13" s="62"/>
    </row>
    <row r="14" spans="1:17" ht="20.100000000000001" customHeight="1">
      <c r="A14" s="48" t="s">
        <v>156</v>
      </c>
      <c r="B14" s="32">
        <v>322977</v>
      </c>
      <c r="C14" s="32">
        <v>384176</v>
      </c>
      <c r="D14" s="32">
        <v>755002</v>
      </c>
      <c r="E14" s="32">
        <v>19618</v>
      </c>
      <c r="F14" s="32">
        <v>114291</v>
      </c>
      <c r="G14" s="32">
        <v>0</v>
      </c>
      <c r="H14" s="32">
        <v>308301</v>
      </c>
      <c r="I14" s="32">
        <v>18333</v>
      </c>
      <c r="J14" s="32">
        <v>672</v>
      </c>
      <c r="K14" s="32">
        <v>26052</v>
      </c>
      <c r="L14" s="32">
        <v>1949422</v>
      </c>
      <c r="M14" s="32">
        <v>19096</v>
      </c>
      <c r="N14" s="33" t="s">
        <v>156</v>
      </c>
      <c r="Q14" s="62"/>
    </row>
    <row r="15" spans="1:17" ht="20.100000000000001" customHeight="1">
      <c r="A15" s="51" t="s">
        <v>158</v>
      </c>
      <c r="B15" s="35">
        <v>430843</v>
      </c>
      <c r="C15" s="35">
        <v>379487</v>
      </c>
      <c r="D15" s="35">
        <v>489020</v>
      </c>
      <c r="E15" s="35">
        <v>9784</v>
      </c>
      <c r="F15" s="35">
        <v>99858</v>
      </c>
      <c r="G15" s="35">
        <v>2156</v>
      </c>
      <c r="H15" s="35">
        <v>203847</v>
      </c>
      <c r="I15" s="35">
        <v>8813</v>
      </c>
      <c r="J15" s="35">
        <v>680</v>
      </c>
      <c r="K15" s="35">
        <v>8500</v>
      </c>
      <c r="L15" s="35">
        <v>1632988</v>
      </c>
      <c r="M15" s="35">
        <v>17235</v>
      </c>
      <c r="N15" s="36" t="s">
        <v>158</v>
      </c>
      <c r="Q15" s="62"/>
    </row>
    <row r="16" spans="1:17" ht="20.100000000000001" customHeight="1">
      <c r="A16" s="48" t="s">
        <v>212</v>
      </c>
      <c r="B16" s="32">
        <v>426537</v>
      </c>
      <c r="C16" s="32">
        <v>375295</v>
      </c>
      <c r="D16" s="32">
        <v>407734</v>
      </c>
      <c r="E16" s="32">
        <v>4000</v>
      </c>
      <c r="F16" s="32">
        <v>29433</v>
      </c>
      <c r="G16" s="32">
        <v>7828</v>
      </c>
      <c r="H16" s="32">
        <v>86727</v>
      </c>
      <c r="I16" s="32">
        <v>5080</v>
      </c>
      <c r="J16" s="32">
        <v>548</v>
      </c>
      <c r="K16" s="32">
        <v>3195</v>
      </c>
      <c r="L16" s="32">
        <v>1346377</v>
      </c>
      <c r="M16" s="32">
        <v>11173</v>
      </c>
      <c r="N16" s="33" t="s">
        <v>212</v>
      </c>
      <c r="Q16" s="62"/>
    </row>
    <row r="17" spans="1:17" ht="20.100000000000001" customHeight="1">
      <c r="A17" s="51" t="s">
        <v>162</v>
      </c>
      <c r="B17" s="35">
        <v>347925</v>
      </c>
      <c r="C17" s="35">
        <v>271732</v>
      </c>
      <c r="D17" s="35">
        <v>353136</v>
      </c>
      <c r="E17" s="35">
        <v>1649</v>
      </c>
      <c r="F17" s="35">
        <v>193</v>
      </c>
      <c r="G17" s="35">
        <v>17007</v>
      </c>
      <c r="H17" s="35">
        <v>10646</v>
      </c>
      <c r="I17" s="35">
        <v>3828</v>
      </c>
      <c r="J17" s="35">
        <v>406</v>
      </c>
      <c r="K17" s="35">
        <v>1756</v>
      </c>
      <c r="L17" s="35">
        <v>1008278</v>
      </c>
      <c r="M17" s="35">
        <v>7057</v>
      </c>
      <c r="N17" s="36" t="s">
        <v>162</v>
      </c>
      <c r="Q17" s="62"/>
    </row>
    <row r="18" spans="1:17" ht="20.100000000000001" customHeight="1">
      <c r="A18" s="48" t="s">
        <v>164</v>
      </c>
      <c r="B18" s="32">
        <v>311752</v>
      </c>
      <c r="C18" s="32">
        <v>224807</v>
      </c>
      <c r="D18" s="32">
        <v>215299</v>
      </c>
      <c r="E18" s="32">
        <v>735</v>
      </c>
      <c r="F18" s="32">
        <v>161</v>
      </c>
      <c r="G18" s="32">
        <v>121770</v>
      </c>
      <c r="H18" s="32">
        <v>6458</v>
      </c>
      <c r="I18" s="32">
        <v>3270</v>
      </c>
      <c r="J18" s="32">
        <v>245</v>
      </c>
      <c r="K18" s="32">
        <v>1048</v>
      </c>
      <c r="L18" s="32">
        <v>885545</v>
      </c>
      <c r="M18" s="32">
        <v>4148</v>
      </c>
      <c r="N18" s="33" t="s">
        <v>164</v>
      </c>
      <c r="Q18" s="62"/>
    </row>
    <row r="19" spans="1:17" ht="20.100000000000001" customHeight="1">
      <c r="A19" s="51" t="s">
        <v>166</v>
      </c>
      <c r="B19" s="35">
        <v>270063</v>
      </c>
      <c r="C19" s="35">
        <v>161758</v>
      </c>
      <c r="D19" s="35">
        <v>58335</v>
      </c>
      <c r="E19" s="35">
        <v>338</v>
      </c>
      <c r="F19" s="35">
        <v>0</v>
      </c>
      <c r="G19" s="35">
        <v>156871</v>
      </c>
      <c r="H19" s="35">
        <v>3979</v>
      </c>
      <c r="I19" s="35">
        <v>3131</v>
      </c>
      <c r="J19" s="35">
        <v>163</v>
      </c>
      <c r="K19" s="35">
        <v>634</v>
      </c>
      <c r="L19" s="35">
        <v>655272</v>
      </c>
      <c r="M19" s="35">
        <v>2860</v>
      </c>
      <c r="N19" s="36" t="s">
        <v>166</v>
      </c>
      <c r="Q19" s="62"/>
    </row>
    <row r="20" spans="1:17" ht="20.100000000000001" customHeight="1">
      <c r="A20" s="48" t="s">
        <v>168</v>
      </c>
      <c r="B20" s="32">
        <v>198565</v>
      </c>
      <c r="C20" s="32">
        <v>102429</v>
      </c>
      <c r="D20" s="32">
        <v>3133</v>
      </c>
      <c r="E20" s="32">
        <v>121</v>
      </c>
      <c r="F20" s="32">
        <v>0</v>
      </c>
      <c r="G20" s="32">
        <v>121520</v>
      </c>
      <c r="H20" s="32">
        <v>2240</v>
      </c>
      <c r="I20" s="32">
        <v>2202</v>
      </c>
      <c r="J20" s="32">
        <v>113</v>
      </c>
      <c r="K20" s="32">
        <v>356</v>
      </c>
      <c r="L20" s="32">
        <v>430679</v>
      </c>
      <c r="M20" s="32">
        <v>1718</v>
      </c>
      <c r="N20" s="33" t="s">
        <v>168</v>
      </c>
      <c r="Q20" s="62"/>
    </row>
    <row r="21" spans="1:17" ht="20.100000000000001" customHeight="1">
      <c r="A21" s="51" t="s">
        <v>170</v>
      </c>
      <c r="B21" s="35">
        <v>171056</v>
      </c>
      <c r="C21" s="35">
        <v>74376</v>
      </c>
      <c r="D21" s="35">
        <v>1620</v>
      </c>
      <c r="E21" s="35">
        <v>68</v>
      </c>
      <c r="F21" s="35">
        <v>0</v>
      </c>
      <c r="G21" s="35">
        <v>88091</v>
      </c>
      <c r="H21" s="35">
        <v>1542</v>
      </c>
      <c r="I21" s="35">
        <v>2382</v>
      </c>
      <c r="J21" s="35">
        <v>87</v>
      </c>
      <c r="K21" s="35">
        <v>322</v>
      </c>
      <c r="L21" s="35">
        <v>339544</v>
      </c>
      <c r="M21" s="35">
        <v>1441</v>
      </c>
      <c r="N21" s="36" t="s">
        <v>170</v>
      </c>
      <c r="Q21" s="62"/>
    </row>
    <row r="22" spans="1:17" ht="20.100000000000001" customHeight="1">
      <c r="A22" s="48" t="s">
        <v>172</v>
      </c>
      <c r="B22" s="32">
        <v>141017</v>
      </c>
      <c r="C22" s="32">
        <v>42717</v>
      </c>
      <c r="D22" s="32">
        <v>776</v>
      </c>
      <c r="E22" s="32">
        <v>36</v>
      </c>
      <c r="F22" s="32">
        <v>0</v>
      </c>
      <c r="G22" s="32">
        <v>79242</v>
      </c>
      <c r="H22" s="32">
        <v>931</v>
      </c>
      <c r="I22" s="32">
        <v>2006</v>
      </c>
      <c r="J22" s="32">
        <v>68</v>
      </c>
      <c r="K22" s="32">
        <v>209</v>
      </c>
      <c r="L22" s="32">
        <v>267002</v>
      </c>
      <c r="M22" s="32">
        <v>1018</v>
      </c>
      <c r="N22" s="33" t="s">
        <v>172</v>
      </c>
      <c r="Q22" s="62"/>
    </row>
    <row r="23" spans="1:17" ht="20.100000000000001" customHeight="1">
      <c r="A23" s="51" t="s">
        <v>174</v>
      </c>
      <c r="B23" s="35">
        <v>85124</v>
      </c>
      <c r="C23" s="35">
        <v>18187</v>
      </c>
      <c r="D23" s="35">
        <v>509</v>
      </c>
      <c r="E23" s="35">
        <v>14</v>
      </c>
      <c r="F23" s="35">
        <v>0</v>
      </c>
      <c r="G23" s="35">
        <v>34375</v>
      </c>
      <c r="H23" s="35">
        <v>879</v>
      </c>
      <c r="I23" s="35">
        <v>2990</v>
      </c>
      <c r="J23" s="35">
        <v>64</v>
      </c>
      <c r="K23" s="35">
        <v>157</v>
      </c>
      <c r="L23" s="35">
        <v>142299</v>
      </c>
      <c r="M23" s="35">
        <v>999</v>
      </c>
      <c r="N23" s="36" t="s">
        <v>174</v>
      </c>
      <c r="Q23" s="62"/>
    </row>
    <row r="24" spans="1:17" ht="20.100000000000001" customHeight="1">
      <c r="A24" s="48" t="s">
        <v>176</v>
      </c>
      <c r="B24" s="32">
        <v>50853</v>
      </c>
      <c r="C24" s="32">
        <v>7851</v>
      </c>
      <c r="D24" s="32">
        <v>217</v>
      </c>
      <c r="E24" s="32">
        <v>15</v>
      </c>
      <c r="F24" s="32">
        <v>0</v>
      </c>
      <c r="G24" s="32">
        <v>12720</v>
      </c>
      <c r="H24" s="32">
        <v>579</v>
      </c>
      <c r="I24" s="32">
        <v>2074</v>
      </c>
      <c r="J24" s="32">
        <v>42</v>
      </c>
      <c r="K24" s="32">
        <v>104</v>
      </c>
      <c r="L24" s="32">
        <v>74455</v>
      </c>
      <c r="M24" s="32">
        <v>704</v>
      </c>
      <c r="N24" s="33" t="s">
        <v>176</v>
      </c>
      <c r="Q24" s="62"/>
    </row>
    <row r="25" spans="1:17" ht="20.100000000000001" customHeight="1">
      <c r="A25" s="51" t="s">
        <v>213</v>
      </c>
      <c r="B25" s="35">
        <v>69348</v>
      </c>
      <c r="C25" s="35">
        <v>5909</v>
      </c>
      <c r="D25" s="35">
        <v>365</v>
      </c>
      <c r="E25" s="35">
        <v>14</v>
      </c>
      <c r="F25" s="35">
        <v>0</v>
      </c>
      <c r="G25" s="35">
        <v>25393</v>
      </c>
      <c r="H25" s="35">
        <v>1015</v>
      </c>
      <c r="I25" s="35">
        <v>6636</v>
      </c>
      <c r="J25" s="35">
        <v>97</v>
      </c>
      <c r="K25" s="35">
        <v>230</v>
      </c>
      <c r="L25" s="35">
        <v>109007</v>
      </c>
      <c r="M25" s="35">
        <v>1433</v>
      </c>
      <c r="N25" s="36" t="s">
        <v>178</v>
      </c>
      <c r="Q25" s="62"/>
    </row>
    <row r="26" spans="1:17" ht="20.100000000000001" customHeight="1" thickBot="1">
      <c r="A26" s="37" t="s">
        <v>214</v>
      </c>
      <c r="B26" s="38">
        <v>2957661</v>
      </c>
      <c r="C26" s="38">
        <v>2272763</v>
      </c>
      <c r="D26" s="38">
        <v>10560528</v>
      </c>
      <c r="E26" s="38">
        <v>58033</v>
      </c>
      <c r="F26" s="38">
        <v>584561</v>
      </c>
      <c r="G26" s="38">
        <v>666973</v>
      </c>
      <c r="H26" s="38">
        <v>1302822</v>
      </c>
      <c r="I26" s="38">
        <v>148808</v>
      </c>
      <c r="J26" s="38">
        <v>3655</v>
      </c>
      <c r="K26" s="38">
        <v>92046</v>
      </c>
      <c r="L26" s="38">
        <v>18647850</v>
      </c>
      <c r="M26" s="38">
        <v>128660</v>
      </c>
      <c r="N26" s="39" t="s">
        <v>111</v>
      </c>
      <c r="Q26" s="62"/>
    </row>
    <row r="27" spans="1:17" ht="20.100000000000001" customHeight="1" thickTop="1">
      <c r="A27" s="454" t="s">
        <v>215</v>
      </c>
      <c r="B27" s="454"/>
      <c r="C27" s="454"/>
      <c r="D27" s="69"/>
      <c r="E27" s="60"/>
      <c r="F27" s="60"/>
      <c r="G27" s="60"/>
      <c r="H27" s="60"/>
      <c r="I27" s="60"/>
      <c r="J27" s="60"/>
      <c r="K27" s="60"/>
      <c r="L27" s="464" t="s">
        <v>216</v>
      </c>
      <c r="M27" s="464"/>
      <c r="N27" s="464"/>
      <c r="Q27" s="62"/>
    </row>
  </sheetData>
  <protectedRanges>
    <protectedRange sqref="A8:A26" name="نطاق1_1"/>
    <protectedRange sqref="A3:B3 L3:M3 C3:K4" name="نطاق1_4"/>
    <protectedRange sqref="A6:B7 M5:M7 B5 C5:J7 K6:K10" name="نطاق1"/>
    <protectedRange sqref="N8:N9 N25" name="نطاق1_3_1"/>
    <protectedRange sqref="N10:N24" name="نطاق1_1_1_1"/>
    <protectedRange sqref="N26" name="نطاق1_5_1"/>
    <protectedRange sqref="N6:N7" name="نطاق1_2"/>
    <protectedRange sqref="L6" name="نطاق1_2_1"/>
    <protectedRange sqref="A4" name="نطاق1_5"/>
    <protectedRange sqref="M4" name="نطاق1_10"/>
  </protectedRanges>
  <mergeCells count="5">
    <mergeCell ref="D2:M2"/>
    <mergeCell ref="D3:M3"/>
    <mergeCell ref="B5:L5"/>
    <mergeCell ref="A27:C27"/>
    <mergeCell ref="L27:N27"/>
  </mergeCells>
  <hyperlinks>
    <hyperlink ref="O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6" workbookViewId="0">
      <selection activeCell="B5" sqref="B5:G5"/>
    </sheetView>
  </sheetViews>
  <sheetFormatPr defaultRowHeight="20.100000000000001" customHeight="1"/>
  <cols>
    <col min="1" max="1" width="22.125" style="368" customWidth="1"/>
    <col min="2" max="2" width="10.625" style="368" customWidth="1"/>
    <col min="3" max="3" width="17.25" style="368" customWidth="1"/>
    <col min="4" max="4" width="16.875" style="368" customWidth="1"/>
    <col min="5" max="5" width="22.125" style="368" customWidth="1"/>
    <col min="6" max="6" width="19.625" style="368" customWidth="1"/>
    <col min="7" max="7" width="16.125" style="368" customWidth="1"/>
    <col min="8" max="8" width="23.75" style="368" customWidth="1"/>
    <col min="9" max="253" width="9" style="368"/>
    <col min="254" max="254" width="22.375" style="368" customWidth="1"/>
    <col min="255" max="263" width="11.125" style="368" customWidth="1"/>
    <col min="264" max="264" width="22.375" style="368" customWidth="1"/>
    <col min="265" max="509" width="9" style="368"/>
    <col min="510" max="510" width="22.375" style="368" customWidth="1"/>
    <col min="511" max="519" width="11.125" style="368" customWidth="1"/>
    <col min="520" max="520" width="22.375" style="368" customWidth="1"/>
    <col min="521" max="765" width="9" style="368"/>
    <col min="766" max="766" width="22.375" style="368" customWidth="1"/>
    <col min="767" max="775" width="11.125" style="368" customWidth="1"/>
    <col min="776" max="776" width="22.375" style="368" customWidth="1"/>
    <col min="777" max="1021" width="9" style="368"/>
    <col min="1022" max="1022" width="22.375" style="368" customWidth="1"/>
    <col min="1023" max="1031" width="11.125" style="368" customWidth="1"/>
    <col min="1032" max="1032" width="22.375" style="368" customWidth="1"/>
    <col min="1033" max="1277" width="9" style="368"/>
    <col min="1278" max="1278" width="22.375" style="368" customWidth="1"/>
    <col min="1279" max="1287" width="11.125" style="368" customWidth="1"/>
    <col min="1288" max="1288" width="22.375" style="368" customWidth="1"/>
    <col min="1289" max="1533" width="9" style="368"/>
    <col min="1534" max="1534" width="22.375" style="368" customWidth="1"/>
    <col min="1535" max="1543" width="11.125" style="368" customWidth="1"/>
    <col min="1544" max="1544" width="22.375" style="368" customWidth="1"/>
    <col min="1545" max="1789" width="9" style="368"/>
    <col min="1790" max="1790" width="22.375" style="368" customWidth="1"/>
    <col min="1791" max="1799" width="11.125" style="368" customWidth="1"/>
    <col min="1800" max="1800" width="22.375" style="368" customWidth="1"/>
    <col min="1801" max="2045" width="9" style="368"/>
    <col min="2046" max="2046" width="22.375" style="368" customWidth="1"/>
    <col min="2047" max="2055" width="11.125" style="368" customWidth="1"/>
    <col min="2056" max="2056" width="22.375" style="368" customWidth="1"/>
    <col min="2057" max="2301" width="9" style="368"/>
    <col min="2302" max="2302" width="22.375" style="368" customWidth="1"/>
    <col min="2303" max="2311" width="11.125" style="368" customWidth="1"/>
    <col min="2312" max="2312" width="22.375" style="368" customWidth="1"/>
    <col min="2313" max="2557" width="9" style="368"/>
    <col min="2558" max="2558" width="22.375" style="368" customWidth="1"/>
    <col min="2559" max="2567" width="11.125" style="368" customWidth="1"/>
    <col min="2568" max="2568" width="22.375" style="368" customWidth="1"/>
    <col min="2569" max="2813" width="9" style="368"/>
    <col min="2814" max="2814" width="22.375" style="368" customWidth="1"/>
    <col min="2815" max="2823" width="11.125" style="368" customWidth="1"/>
    <col min="2824" max="2824" width="22.375" style="368" customWidth="1"/>
    <col min="2825" max="3069" width="9" style="368"/>
    <col min="3070" max="3070" width="22.375" style="368" customWidth="1"/>
    <col min="3071" max="3079" width="11.125" style="368" customWidth="1"/>
    <col min="3080" max="3080" width="22.375" style="368" customWidth="1"/>
    <col min="3081" max="3325" width="9" style="368"/>
    <col min="3326" max="3326" width="22.375" style="368" customWidth="1"/>
    <col min="3327" max="3335" width="11.125" style="368" customWidth="1"/>
    <col min="3336" max="3336" width="22.375" style="368" customWidth="1"/>
    <col min="3337" max="3581" width="9" style="368"/>
    <col min="3582" max="3582" width="22.375" style="368" customWidth="1"/>
    <col min="3583" max="3591" width="11.125" style="368" customWidth="1"/>
    <col min="3592" max="3592" width="22.375" style="368" customWidth="1"/>
    <col min="3593" max="3837" width="9" style="368"/>
    <col min="3838" max="3838" width="22.375" style="368" customWidth="1"/>
    <col min="3839" max="3847" width="11.125" style="368" customWidth="1"/>
    <col min="3848" max="3848" width="22.375" style="368" customWidth="1"/>
    <col min="3849" max="4093" width="9" style="368"/>
    <col min="4094" max="4094" width="22.375" style="368" customWidth="1"/>
    <col min="4095" max="4103" width="11.125" style="368" customWidth="1"/>
    <col min="4104" max="4104" width="22.375" style="368" customWidth="1"/>
    <col min="4105" max="4349" width="9" style="368"/>
    <col min="4350" max="4350" width="22.375" style="368" customWidth="1"/>
    <col min="4351" max="4359" width="11.125" style="368" customWidth="1"/>
    <col min="4360" max="4360" width="22.375" style="368" customWidth="1"/>
    <col min="4361" max="4605" width="9" style="368"/>
    <col min="4606" max="4606" width="22.375" style="368" customWidth="1"/>
    <col min="4607" max="4615" width="11.125" style="368" customWidth="1"/>
    <col min="4616" max="4616" width="22.375" style="368" customWidth="1"/>
    <col min="4617" max="4861" width="9" style="368"/>
    <col min="4862" max="4862" width="22.375" style="368" customWidth="1"/>
    <col min="4863" max="4871" width="11.125" style="368" customWidth="1"/>
    <col min="4872" max="4872" width="22.375" style="368" customWidth="1"/>
    <col min="4873" max="5117" width="9" style="368"/>
    <col min="5118" max="5118" width="22.375" style="368" customWidth="1"/>
    <col min="5119" max="5127" width="11.125" style="368" customWidth="1"/>
    <col min="5128" max="5128" width="22.375" style="368" customWidth="1"/>
    <col min="5129" max="5373" width="9" style="368"/>
    <col min="5374" max="5374" width="22.375" style="368" customWidth="1"/>
    <col min="5375" max="5383" width="11.125" style="368" customWidth="1"/>
    <col min="5384" max="5384" width="22.375" style="368" customWidth="1"/>
    <col min="5385" max="5629" width="9" style="368"/>
    <col min="5630" max="5630" width="22.375" style="368" customWidth="1"/>
    <col min="5631" max="5639" width="11.125" style="368" customWidth="1"/>
    <col min="5640" max="5640" width="22.375" style="368" customWidth="1"/>
    <col min="5641" max="5885" width="9" style="368"/>
    <col min="5886" max="5886" width="22.375" style="368" customWidth="1"/>
    <col min="5887" max="5895" width="11.125" style="368" customWidth="1"/>
    <col min="5896" max="5896" width="22.375" style="368" customWidth="1"/>
    <col min="5897" max="6141" width="9" style="368"/>
    <col min="6142" max="6142" width="22.375" style="368" customWidth="1"/>
    <col min="6143" max="6151" width="11.125" style="368" customWidth="1"/>
    <col min="6152" max="6152" width="22.375" style="368" customWidth="1"/>
    <col min="6153" max="6397" width="9" style="368"/>
    <col min="6398" max="6398" width="22.375" style="368" customWidth="1"/>
    <col min="6399" max="6407" width="11.125" style="368" customWidth="1"/>
    <col min="6408" max="6408" width="22.375" style="368" customWidth="1"/>
    <col min="6409" max="6653" width="9" style="368"/>
    <col min="6654" max="6654" width="22.375" style="368" customWidth="1"/>
    <col min="6655" max="6663" width="11.125" style="368" customWidth="1"/>
    <col min="6664" max="6664" width="22.375" style="368" customWidth="1"/>
    <col min="6665" max="6909" width="9" style="368"/>
    <col min="6910" max="6910" width="22.375" style="368" customWidth="1"/>
    <col min="6911" max="6919" width="11.125" style="368" customWidth="1"/>
    <col min="6920" max="6920" width="22.375" style="368" customWidth="1"/>
    <col min="6921" max="7165" width="9" style="368"/>
    <col min="7166" max="7166" width="22.375" style="368" customWidth="1"/>
    <col min="7167" max="7175" width="11.125" style="368" customWidth="1"/>
    <col min="7176" max="7176" width="22.375" style="368" customWidth="1"/>
    <col min="7177" max="7421" width="9" style="368"/>
    <col min="7422" max="7422" width="22.375" style="368" customWidth="1"/>
    <col min="7423" max="7431" width="11.125" style="368" customWidth="1"/>
    <col min="7432" max="7432" width="22.375" style="368" customWidth="1"/>
    <col min="7433" max="7677" width="9" style="368"/>
    <col min="7678" max="7678" width="22.375" style="368" customWidth="1"/>
    <col min="7679" max="7687" width="11.125" style="368" customWidth="1"/>
    <col min="7688" max="7688" width="22.375" style="368" customWidth="1"/>
    <col min="7689" max="7933" width="9" style="368"/>
    <col min="7934" max="7934" width="22.375" style="368" customWidth="1"/>
    <col min="7935" max="7943" width="11.125" style="368" customWidth="1"/>
    <col min="7944" max="7944" width="22.375" style="368" customWidth="1"/>
    <col min="7945" max="8189" width="9" style="368"/>
    <col min="8190" max="8190" width="22.375" style="368" customWidth="1"/>
    <col min="8191" max="8199" width="11.125" style="368" customWidth="1"/>
    <col min="8200" max="8200" width="22.375" style="368" customWidth="1"/>
    <col min="8201" max="8445" width="9" style="368"/>
    <col min="8446" max="8446" width="22.375" style="368" customWidth="1"/>
    <col min="8447" max="8455" width="11.125" style="368" customWidth="1"/>
    <col min="8456" max="8456" width="22.375" style="368" customWidth="1"/>
    <col min="8457" max="8701" width="9" style="368"/>
    <col min="8702" max="8702" width="22.375" style="368" customWidth="1"/>
    <col min="8703" max="8711" width="11.125" style="368" customWidth="1"/>
    <col min="8712" max="8712" width="22.375" style="368" customWidth="1"/>
    <col min="8713" max="8957" width="9" style="368"/>
    <col min="8958" max="8958" width="22.375" style="368" customWidth="1"/>
    <col min="8959" max="8967" width="11.125" style="368" customWidth="1"/>
    <col min="8968" max="8968" width="22.375" style="368" customWidth="1"/>
    <col min="8969" max="9213" width="9" style="368"/>
    <col min="9214" max="9214" width="22.375" style="368" customWidth="1"/>
    <col min="9215" max="9223" width="11.125" style="368" customWidth="1"/>
    <col min="9224" max="9224" width="22.375" style="368" customWidth="1"/>
    <col min="9225" max="9469" width="9" style="368"/>
    <col min="9470" max="9470" width="22.375" style="368" customWidth="1"/>
    <col min="9471" max="9479" width="11.125" style="368" customWidth="1"/>
    <col min="9480" max="9480" width="22.375" style="368" customWidth="1"/>
    <col min="9481" max="9725" width="9" style="368"/>
    <col min="9726" max="9726" width="22.375" style="368" customWidth="1"/>
    <col min="9727" max="9735" width="11.125" style="368" customWidth="1"/>
    <col min="9736" max="9736" width="22.375" style="368" customWidth="1"/>
    <col min="9737" max="9981" width="9" style="368"/>
    <col min="9982" max="9982" width="22.375" style="368" customWidth="1"/>
    <col min="9983" max="9991" width="11.125" style="368" customWidth="1"/>
    <col min="9992" max="9992" width="22.375" style="368" customWidth="1"/>
    <col min="9993" max="10237" width="9" style="368"/>
    <col min="10238" max="10238" width="22.375" style="368" customWidth="1"/>
    <col min="10239" max="10247" width="11.125" style="368" customWidth="1"/>
    <col min="10248" max="10248" width="22.375" style="368" customWidth="1"/>
    <col min="10249" max="10493" width="9" style="368"/>
    <col min="10494" max="10494" width="22.375" style="368" customWidth="1"/>
    <col min="10495" max="10503" width="11.125" style="368" customWidth="1"/>
    <col min="10504" max="10504" width="22.375" style="368" customWidth="1"/>
    <col min="10505" max="10749" width="9" style="368"/>
    <col min="10750" max="10750" width="22.375" style="368" customWidth="1"/>
    <col min="10751" max="10759" width="11.125" style="368" customWidth="1"/>
    <col min="10760" max="10760" width="22.375" style="368" customWidth="1"/>
    <col min="10761" max="11005" width="9" style="368"/>
    <col min="11006" max="11006" width="22.375" style="368" customWidth="1"/>
    <col min="11007" max="11015" width="11.125" style="368" customWidth="1"/>
    <col min="11016" max="11016" width="22.375" style="368" customWidth="1"/>
    <col min="11017" max="11261" width="9" style="368"/>
    <col min="11262" max="11262" width="22.375" style="368" customWidth="1"/>
    <col min="11263" max="11271" width="11.125" style="368" customWidth="1"/>
    <col min="11272" max="11272" width="22.375" style="368" customWidth="1"/>
    <col min="11273" max="11517" width="9" style="368"/>
    <col min="11518" max="11518" width="22.375" style="368" customWidth="1"/>
    <col min="11519" max="11527" width="11.125" style="368" customWidth="1"/>
    <col min="11528" max="11528" width="22.375" style="368" customWidth="1"/>
    <col min="11529" max="11773" width="9" style="368"/>
    <col min="11774" max="11774" width="22.375" style="368" customWidth="1"/>
    <col min="11775" max="11783" width="11.125" style="368" customWidth="1"/>
    <col min="11784" max="11784" width="22.375" style="368" customWidth="1"/>
    <col min="11785" max="12029" width="9" style="368"/>
    <col min="12030" max="12030" width="22.375" style="368" customWidth="1"/>
    <col min="12031" max="12039" width="11.125" style="368" customWidth="1"/>
    <col min="12040" max="12040" width="22.375" style="368" customWidth="1"/>
    <col min="12041" max="12285" width="9" style="368"/>
    <col min="12286" max="12286" width="22.375" style="368" customWidth="1"/>
    <col min="12287" max="12295" width="11.125" style="368" customWidth="1"/>
    <col min="12296" max="12296" width="22.375" style="368" customWidth="1"/>
    <col min="12297" max="12541" width="9" style="368"/>
    <col min="12542" max="12542" width="22.375" style="368" customWidth="1"/>
    <col min="12543" max="12551" width="11.125" style="368" customWidth="1"/>
    <col min="12552" max="12552" width="22.375" style="368" customWidth="1"/>
    <col min="12553" max="12797" width="9" style="368"/>
    <col min="12798" max="12798" width="22.375" style="368" customWidth="1"/>
    <col min="12799" max="12807" width="11.125" style="368" customWidth="1"/>
    <col min="12808" max="12808" width="22.375" style="368" customWidth="1"/>
    <col min="12809" max="13053" width="9" style="368"/>
    <col min="13054" max="13054" width="22.375" style="368" customWidth="1"/>
    <col min="13055" max="13063" width="11.125" style="368" customWidth="1"/>
    <col min="13064" max="13064" width="22.375" style="368" customWidth="1"/>
    <col min="13065" max="13309" width="9" style="368"/>
    <col min="13310" max="13310" width="22.375" style="368" customWidth="1"/>
    <col min="13311" max="13319" width="11.125" style="368" customWidth="1"/>
    <col min="13320" max="13320" width="22.375" style="368" customWidth="1"/>
    <col min="13321" max="13565" width="9" style="368"/>
    <col min="13566" max="13566" width="22.375" style="368" customWidth="1"/>
    <col min="13567" max="13575" width="11.125" style="368" customWidth="1"/>
    <col min="13576" max="13576" width="22.375" style="368" customWidth="1"/>
    <col min="13577" max="13821" width="9" style="368"/>
    <col min="13822" max="13822" width="22.375" style="368" customWidth="1"/>
    <col min="13823" max="13831" width="11.125" style="368" customWidth="1"/>
    <col min="13832" max="13832" width="22.375" style="368" customWidth="1"/>
    <col min="13833" max="14077" width="9" style="368"/>
    <col min="14078" max="14078" width="22.375" style="368" customWidth="1"/>
    <col min="14079" max="14087" width="11.125" style="368" customWidth="1"/>
    <col min="14088" max="14088" width="22.375" style="368" customWidth="1"/>
    <col min="14089" max="14333" width="9" style="368"/>
    <col min="14334" max="14334" width="22.375" style="368" customWidth="1"/>
    <col min="14335" max="14343" width="11.125" style="368" customWidth="1"/>
    <col min="14344" max="14344" width="22.375" style="368" customWidth="1"/>
    <col min="14345" max="14589" width="9" style="368"/>
    <col min="14590" max="14590" width="22.375" style="368" customWidth="1"/>
    <col min="14591" max="14599" width="11.125" style="368" customWidth="1"/>
    <col min="14600" max="14600" width="22.375" style="368" customWidth="1"/>
    <col min="14601" max="14845" width="9" style="368"/>
    <col min="14846" max="14846" width="22.375" style="368" customWidth="1"/>
    <col min="14847" max="14855" width="11.125" style="368" customWidth="1"/>
    <col min="14856" max="14856" width="22.375" style="368" customWidth="1"/>
    <col min="14857" max="15101" width="9" style="368"/>
    <col min="15102" max="15102" width="22.375" style="368" customWidth="1"/>
    <col min="15103" max="15111" width="11.125" style="368" customWidth="1"/>
    <col min="15112" max="15112" width="22.375" style="368" customWidth="1"/>
    <col min="15113" max="15357" width="9" style="368"/>
    <col min="15358" max="15358" width="22.375" style="368" customWidth="1"/>
    <col min="15359" max="15367" width="11.125" style="368" customWidth="1"/>
    <col min="15368" max="15368" width="22.375" style="368" customWidth="1"/>
    <col min="15369" max="15613" width="9" style="368"/>
    <col min="15614" max="15614" width="22.375" style="368" customWidth="1"/>
    <col min="15615" max="15623" width="11.125" style="368" customWidth="1"/>
    <col min="15624" max="15624" width="22.375" style="368" customWidth="1"/>
    <col min="15625" max="15869" width="9" style="368"/>
    <col min="15870" max="15870" width="22.375" style="368" customWidth="1"/>
    <col min="15871" max="15879" width="11.125" style="368" customWidth="1"/>
    <col min="15880" max="15880" width="22.375" style="368" customWidth="1"/>
    <col min="15881" max="16125" width="9" style="368"/>
    <col min="16126" max="16126" width="22.375" style="368" customWidth="1"/>
    <col min="16127" max="16135" width="11.125" style="368" customWidth="1"/>
    <col min="16136" max="16136" width="22.375" style="368" customWidth="1"/>
    <col min="16137" max="16384" width="9" style="368"/>
  </cols>
  <sheetData>
    <row r="1" spans="1:9" s="370" customFormat="1" ht="18">
      <c r="A1" s="367" t="s">
        <v>797</v>
      </c>
      <c r="B1" s="368"/>
      <c r="C1" s="368"/>
      <c r="D1" s="368"/>
      <c r="E1" s="368"/>
      <c r="F1" s="368"/>
      <c r="G1" s="368"/>
      <c r="H1" s="369" t="s">
        <v>798</v>
      </c>
    </row>
    <row r="2" spans="1:9" s="370" customFormat="1" ht="27">
      <c r="A2" s="368"/>
      <c r="B2" s="368"/>
      <c r="C2" s="577" t="s">
        <v>657</v>
      </c>
      <c r="D2" s="577"/>
      <c r="E2" s="577"/>
      <c r="F2" s="577"/>
      <c r="G2" s="577"/>
      <c r="H2" s="577"/>
      <c r="I2" s="371" t="s">
        <v>95</v>
      </c>
    </row>
    <row r="3" spans="1:9" s="370" customFormat="1" ht="27">
      <c r="A3" s="368"/>
      <c r="B3" s="368"/>
      <c r="C3" s="577" t="s">
        <v>799</v>
      </c>
      <c r="D3" s="577"/>
      <c r="E3" s="577"/>
      <c r="F3" s="577"/>
      <c r="G3" s="577"/>
      <c r="H3" s="577"/>
    </row>
    <row r="4" spans="1:9" s="370" customFormat="1" ht="18.75" thickBot="1">
      <c r="A4" s="360" t="s">
        <v>98</v>
      </c>
      <c r="B4" s="360"/>
      <c r="C4" s="360"/>
      <c r="D4" s="356"/>
      <c r="E4" s="355"/>
      <c r="F4" s="357"/>
      <c r="G4" s="372"/>
      <c r="H4" s="372" t="s">
        <v>99</v>
      </c>
    </row>
    <row r="5" spans="1:9" s="370" customFormat="1" ht="18">
      <c r="A5" s="578" t="s">
        <v>183</v>
      </c>
      <c r="B5" s="580" t="s">
        <v>779</v>
      </c>
      <c r="C5" s="580"/>
      <c r="D5" s="580"/>
      <c r="E5" s="580"/>
      <c r="F5" s="580"/>
      <c r="G5" s="580"/>
      <c r="H5" s="581" t="s">
        <v>146</v>
      </c>
    </row>
    <row r="6" spans="1:9" ht="18">
      <c r="A6" s="579"/>
      <c r="B6" s="550" t="s">
        <v>723</v>
      </c>
      <c r="C6" s="373" t="s">
        <v>780</v>
      </c>
      <c r="D6" s="373" t="s">
        <v>781</v>
      </c>
      <c r="E6" s="373" t="s">
        <v>782</v>
      </c>
      <c r="F6" s="373" t="s">
        <v>255</v>
      </c>
      <c r="G6" s="583" t="s">
        <v>762</v>
      </c>
      <c r="H6" s="582"/>
    </row>
    <row r="7" spans="1:9" ht="18">
      <c r="A7" s="579"/>
      <c r="B7" s="550"/>
      <c r="C7" s="361" t="s">
        <v>783</v>
      </c>
      <c r="D7" s="373" t="s">
        <v>784</v>
      </c>
      <c r="E7" s="373" t="s">
        <v>785</v>
      </c>
      <c r="F7" s="373" t="s">
        <v>111</v>
      </c>
      <c r="G7" s="583"/>
      <c r="H7" s="582"/>
    </row>
    <row r="8" spans="1:9" ht="18">
      <c r="A8" s="591" t="s">
        <v>786</v>
      </c>
      <c r="B8" s="374" t="s">
        <v>255</v>
      </c>
      <c r="C8" s="363">
        <v>54884</v>
      </c>
      <c r="D8" s="363">
        <v>733</v>
      </c>
      <c r="E8" s="363">
        <v>82295</v>
      </c>
      <c r="F8" s="363">
        <v>137912</v>
      </c>
      <c r="G8" s="374" t="s">
        <v>111</v>
      </c>
      <c r="H8" s="585" t="s">
        <v>786</v>
      </c>
    </row>
    <row r="9" spans="1:9" ht="18">
      <c r="A9" s="591"/>
      <c r="B9" s="375" t="s">
        <v>772</v>
      </c>
      <c r="C9" s="364">
        <v>1506</v>
      </c>
      <c r="D9" s="364">
        <v>713</v>
      </c>
      <c r="E9" s="364">
        <v>36137</v>
      </c>
      <c r="F9" s="364">
        <v>38356</v>
      </c>
      <c r="G9" s="375" t="s">
        <v>109</v>
      </c>
      <c r="H9" s="585"/>
    </row>
    <row r="10" spans="1:9" ht="18">
      <c r="A10" s="591"/>
      <c r="B10" s="374" t="s">
        <v>254</v>
      </c>
      <c r="C10" s="363">
        <v>53378</v>
      </c>
      <c r="D10" s="363">
        <v>20</v>
      </c>
      <c r="E10" s="363">
        <v>46158</v>
      </c>
      <c r="F10" s="363">
        <v>99556</v>
      </c>
      <c r="G10" s="374" t="s">
        <v>110</v>
      </c>
      <c r="H10" s="585"/>
    </row>
    <row r="11" spans="1:9" ht="18">
      <c r="A11" s="590" t="s">
        <v>787</v>
      </c>
      <c r="B11" s="375" t="s">
        <v>255</v>
      </c>
      <c r="C11" s="364">
        <v>5578</v>
      </c>
      <c r="D11" s="364">
        <v>2519</v>
      </c>
      <c r="E11" s="364">
        <v>413490</v>
      </c>
      <c r="F11" s="364">
        <v>421587</v>
      </c>
      <c r="G11" s="375" t="s">
        <v>111</v>
      </c>
      <c r="H11" s="589" t="s">
        <v>787</v>
      </c>
    </row>
    <row r="12" spans="1:9" ht="18">
      <c r="A12" s="590"/>
      <c r="B12" s="374" t="s">
        <v>772</v>
      </c>
      <c r="C12" s="363">
        <v>3609</v>
      </c>
      <c r="D12" s="363">
        <v>2376</v>
      </c>
      <c r="E12" s="363">
        <v>368101</v>
      </c>
      <c r="F12" s="363">
        <v>374086</v>
      </c>
      <c r="G12" s="374" t="s">
        <v>109</v>
      </c>
      <c r="H12" s="589"/>
    </row>
    <row r="13" spans="1:9" ht="18">
      <c r="A13" s="590"/>
      <c r="B13" s="375" t="s">
        <v>254</v>
      </c>
      <c r="C13" s="364">
        <v>1969</v>
      </c>
      <c r="D13" s="364">
        <v>143</v>
      </c>
      <c r="E13" s="364">
        <v>45389</v>
      </c>
      <c r="F13" s="364">
        <v>47501</v>
      </c>
      <c r="G13" s="375" t="s">
        <v>110</v>
      </c>
      <c r="H13" s="589"/>
    </row>
    <row r="14" spans="1:9" ht="18">
      <c r="A14" s="591" t="s">
        <v>788</v>
      </c>
      <c r="B14" s="374" t="s">
        <v>255</v>
      </c>
      <c r="C14" s="363">
        <v>73646</v>
      </c>
      <c r="D14" s="363">
        <v>19087</v>
      </c>
      <c r="E14" s="363">
        <v>719991</v>
      </c>
      <c r="F14" s="363">
        <v>812724</v>
      </c>
      <c r="G14" s="374" t="s">
        <v>111</v>
      </c>
      <c r="H14" s="585" t="s">
        <v>788</v>
      </c>
    </row>
    <row r="15" spans="1:9" ht="18">
      <c r="A15" s="591"/>
      <c r="B15" s="375" t="s">
        <v>772</v>
      </c>
      <c r="C15" s="364">
        <v>71049</v>
      </c>
      <c r="D15" s="364">
        <v>18780</v>
      </c>
      <c r="E15" s="364">
        <v>610511</v>
      </c>
      <c r="F15" s="364">
        <v>700340</v>
      </c>
      <c r="G15" s="375" t="s">
        <v>109</v>
      </c>
      <c r="H15" s="585"/>
    </row>
    <row r="16" spans="1:9" ht="18">
      <c r="A16" s="591"/>
      <c r="B16" s="374" t="s">
        <v>254</v>
      </c>
      <c r="C16" s="363">
        <v>2597</v>
      </c>
      <c r="D16" s="363">
        <v>307</v>
      </c>
      <c r="E16" s="363">
        <v>109480</v>
      </c>
      <c r="F16" s="363">
        <v>112384</v>
      </c>
      <c r="G16" s="374" t="s">
        <v>110</v>
      </c>
      <c r="H16" s="585"/>
    </row>
    <row r="17" spans="1:8" ht="18">
      <c r="A17" s="590" t="s">
        <v>789</v>
      </c>
      <c r="B17" s="375" t="s">
        <v>255</v>
      </c>
      <c r="C17" s="364">
        <v>74698</v>
      </c>
      <c r="D17" s="364">
        <v>14836</v>
      </c>
      <c r="E17" s="364">
        <v>815620</v>
      </c>
      <c r="F17" s="364">
        <v>905154</v>
      </c>
      <c r="G17" s="375" t="s">
        <v>111</v>
      </c>
      <c r="H17" s="589" t="s">
        <v>789</v>
      </c>
    </row>
    <row r="18" spans="1:8" ht="18">
      <c r="A18" s="590"/>
      <c r="B18" s="374" t="s">
        <v>772</v>
      </c>
      <c r="C18" s="363">
        <v>71534</v>
      </c>
      <c r="D18" s="363">
        <v>14537</v>
      </c>
      <c r="E18" s="363">
        <v>658945</v>
      </c>
      <c r="F18" s="363">
        <v>745016</v>
      </c>
      <c r="G18" s="374" t="s">
        <v>109</v>
      </c>
      <c r="H18" s="589"/>
    </row>
    <row r="19" spans="1:8" ht="18">
      <c r="A19" s="590"/>
      <c r="B19" s="375" t="s">
        <v>254</v>
      </c>
      <c r="C19" s="364">
        <v>3164</v>
      </c>
      <c r="D19" s="364">
        <v>299</v>
      </c>
      <c r="E19" s="364">
        <v>156675</v>
      </c>
      <c r="F19" s="364">
        <v>160138</v>
      </c>
      <c r="G19" s="375" t="s">
        <v>110</v>
      </c>
      <c r="H19" s="589"/>
    </row>
    <row r="20" spans="1:8" ht="18">
      <c r="A20" s="591" t="s">
        <v>790</v>
      </c>
      <c r="B20" s="374" t="s">
        <v>255</v>
      </c>
      <c r="C20" s="363">
        <v>33002</v>
      </c>
      <c r="D20" s="363">
        <v>8559</v>
      </c>
      <c r="E20" s="363">
        <v>699253</v>
      </c>
      <c r="F20" s="363">
        <v>740814</v>
      </c>
      <c r="G20" s="374" t="s">
        <v>111</v>
      </c>
      <c r="H20" s="585" t="s">
        <v>790</v>
      </c>
    </row>
    <row r="21" spans="1:8" ht="18">
      <c r="A21" s="591"/>
      <c r="B21" s="375" t="s">
        <v>772</v>
      </c>
      <c r="C21" s="364">
        <v>30469</v>
      </c>
      <c r="D21" s="364">
        <v>7569</v>
      </c>
      <c r="E21" s="364">
        <v>546949</v>
      </c>
      <c r="F21" s="364">
        <v>584987</v>
      </c>
      <c r="G21" s="375" t="s">
        <v>109</v>
      </c>
      <c r="H21" s="585"/>
    </row>
    <row r="22" spans="1:8" ht="18">
      <c r="A22" s="591"/>
      <c r="B22" s="374" t="s">
        <v>254</v>
      </c>
      <c r="C22" s="363">
        <v>2533</v>
      </c>
      <c r="D22" s="363">
        <v>990</v>
      </c>
      <c r="E22" s="363">
        <v>152304</v>
      </c>
      <c r="F22" s="363">
        <v>155827</v>
      </c>
      <c r="G22" s="374" t="s">
        <v>110</v>
      </c>
      <c r="H22" s="585"/>
    </row>
    <row r="23" spans="1:8" ht="18">
      <c r="A23" s="590" t="s">
        <v>791</v>
      </c>
      <c r="B23" s="375" t="s">
        <v>255</v>
      </c>
      <c r="C23" s="364">
        <v>14996</v>
      </c>
      <c r="D23" s="364">
        <v>15269</v>
      </c>
      <c r="E23" s="364">
        <v>527305</v>
      </c>
      <c r="F23" s="364">
        <v>557570</v>
      </c>
      <c r="G23" s="375" t="s">
        <v>111</v>
      </c>
      <c r="H23" s="589" t="s">
        <v>791</v>
      </c>
    </row>
    <row r="24" spans="1:8" ht="18">
      <c r="A24" s="590"/>
      <c r="B24" s="374" t="s">
        <v>772</v>
      </c>
      <c r="C24" s="363">
        <v>13864</v>
      </c>
      <c r="D24" s="363">
        <v>10984</v>
      </c>
      <c r="E24" s="363">
        <v>404583</v>
      </c>
      <c r="F24" s="363">
        <v>429431</v>
      </c>
      <c r="G24" s="374" t="s">
        <v>109</v>
      </c>
      <c r="H24" s="589"/>
    </row>
    <row r="25" spans="1:8" ht="18">
      <c r="A25" s="590"/>
      <c r="B25" s="375" t="s">
        <v>254</v>
      </c>
      <c r="C25" s="364">
        <v>1132</v>
      </c>
      <c r="D25" s="364">
        <v>4285</v>
      </c>
      <c r="E25" s="364">
        <v>122722</v>
      </c>
      <c r="F25" s="364">
        <v>128139</v>
      </c>
      <c r="G25" s="375" t="s">
        <v>110</v>
      </c>
      <c r="H25" s="589"/>
    </row>
    <row r="26" spans="1:8" ht="18">
      <c r="A26" s="591" t="s">
        <v>792</v>
      </c>
      <c r="B26" s="374" t="s">
        <v>255</v>
      </c>
      <c r="C26" s="363">
        <v>17437</v>
      </c>
      <c r="D26" s="363">
        <v>7696</v>
      </c>
      <c r="E26" s="363">
        <v>392667</v>
      </c>
      <c r="F26" s="363">
        <v>417800</v>
      </c>
      <c r="G26" s="374" t="s">
        <v>111</v>
      </c>
      <c r="H26" s="585" t="s">
        <v>792</v>
      </c>
    </row>
    <row r="27" spans="1:8" ht="18">
      <c r="A27" s="591"/>
      <c r="B27" s="375" t="s">
        <v>772</v>
      </c>
      <c r="C27" s="364">
        <v>16459</v>
      </c>
      <c r="D27" s="364">
        <v>7551</v>
      </c>
      <c r="E27" s="364">
        <v>312414</v>
      </c>
      <c r="F27" s="364">
        <v>336424</v>
      </c>
      <c r="G27" s="375" t="s">
        <v>109</v>
      </c>
      <c r="H27" s="585"/>
    </row>
    <row r="28" spans="1:8" ht="18">
      <c r="A28" s="591"/>
      <c r="B28" s="374" t="s">
        <v>254</v>
      </c>
      <c r="C28" s="363">
        <v>978</v>
      </c>
      <c r="D28" s="363">
        <v>145</v>
      </c>
      <c r="E28" s="363">
        <v>80253</v>
      </c>
      <c r="F28" s="363">
        <v>81376</v>
      </c>
      <c r="G28" s="374" t="s">
        <v>110</v>
      </c>
      <c r="H28" s="585"/>
    </row>
    <row r="29" spans="1:8" ht="18">
      <c r="A29" s="590" t="s">
        <v>793</v>
      </c>
      <c r="B29" s="375" t="s">
        <v>255</v>
      </c>
      <c r="C29" s="364">
        <v>19089</v>
      </c>
      <c r="D29" s="364">
        <v>13604</v>
      </c>
      <c r="E29" s="364">
        <v>211992</v>
      </c>
      <c r="F29" s="364">
        <v>244685</v>
      </c>
      <c r="G29" s="375" t="s">
        <v>111</v>
      </c>
      <c r="H29" s="589" t="s">
        <v>793</v>
      </c>
    </row>
    <row r="30" spans="1:8" ht="18">
      <c r="A30" s="590"/>
      <c r="B30" s="374" t="s">
        <v>772</v>
      </c>
      <c r="C30" s="363">
        <v>18206</v>
      </c>
      <c r="D30" s="363">
        <v>13451</v>
      </c>
      <c r="E30" s="363">
        <v>184927</v>
      </c>
      <c r="F30" s="363">
        <v>216584</v>
      </c>
      <c r="G30" s="374" t="s">
        <v>109</v>
      </c>
      <c r="H30" s="589"/>
    </row>
    <row r="31" spans="1:8" ht="18">
      <c r="A31" s="590"/>
      <c r="B31" s="375" t="s">
        <v>254</v>
      </c>
      <c r="C31" s="364">
        <v>883</v>
      </c>
      <c r="D31" s="364">
        <v>153</v>
      </c>
      <c r="E31" s="364">
        <v>27065</v>
      </c>
      <c r="F31" s="364">
        <v>28101</v>
      </c>
      <c r="G31" s="375" t="s">
        <v>110</v>
      </c>
      <c r="H31" s="589"/>
    </row>
    <row r="32" spans="1:8" ht="18">
      <c r="A32" s="591" t="s">
        <v>794</v>
      </c>
      <c r="B32" s="374" t="s">
        <v>255</v>
      </c>
      <c r="C32" s="363">
        <v>8168</v>
      </c>
      <c r="D32" s="363">
        <v>6986</v>
      </c>
      <c r="E32" s="363">
        <v>109107</v>
      </c>
      <c r="F32" s="363">
        <v>124261</v>
      </c>
      <c r="G32" s="374" t="s">
        <v>111</v>
      </c>
      <c r="H32" s="585" t="s">
        <v>794</v>
      </c>
    </row>
    <row r="33" spans="1:8" ht="18">
      <c r="A33" s="591"/>
      <c r="B33" s="375" t="s">
        <v>772</v>
      </c>
      <c r="C33" s="364">
        <v>7547</v>
      </c>
      <c r="D33" s="364">
        <v>6864</v>
      </c>
      <c r="E33" s="364">
        <v>97478</v>
      </c>
      <c r="F33" s="364">
        <v>111889</v>
      </c>
      <c r="G33" s="375" t="s">
        <v>109</v>
      </c>
      <c r="H33" s="585"/>
    </row>
    <row r="34" spans="1:8" ht="18">
      <c r="A34" s="591"/>
      <c r="B34" s="374" t="s">
        <v>254</v>
      </c>
      <c r="C34" s="363">
        <v>621</v>
      </c>
      <c r="D34" s="363">
        <v>122</v>
      </c>
      <c r="E34" s="363">
        <v>11629</v>
      </c>
      <c r="F34" s="363">
        <v>12372</v>
      </c>
      <c r="G34" s="374" t="s">
        <v>110</v>
      </c>
      <c r="H34" s="585"/>
    </row>
    <row r="35" spans="1:8" ht="18">
      <c r="A35" s="590" t="s">
        <v>795</v>
      </c>
      <c r="B35" s="375" t="s">
        <v>255</v>
      </c>
      <c r="C35" s="364">
        <v>6775</v>
      </c>
      <c r="D35" s="364">
        <v>7389</v>
      </c>
      <c r="E35" s="364">
        <v>50452</v>
      </c>
      <c r="F35" s="364">
        <v>64616</v>
      </c>
      <c r="G35" s="375" t="s">
        <v>111</v>
      </c>
      <c r="H35" s="589" t="s">
        <v>795</v>
      </c>
    </row>
    <row r="36" spans="1:8" ht="18">
      <c r="A36" s="590"/>
      <c r="B36" s="374" t="s">
        <v>772</v>
      </c>
      <c r="C36" s="363">
        <v>5134</v>
      </c>
      <c r="D36" s="363">
        <v>7317</v>
      </c>
      <c r="E36" s="363">
        <v>47812</v>
      </c>
      <c r="F36" s="363">
        <v>60263</v>
      </c>
      <c r="G36" s="374" t="s">
        <v>109</v>
      </c>
      <c r="H36" s="589"/>
    </row>
    <row r="37" spans="1:8" ht="18">
      <c r="A37" s="590"/>
      <c r="B37" s="375" t="s">
        <v>254</v>
      </c>
      <c r="C37" s="364">
        <v>1641</v>
      </c>
      <c r="D37" s="364">
        <v>72</v>
      </c>
      <c r="E37" s="364">
        <v>2640</v>
      </c>
      <c r="F37" s="364">
        <v>4353</v>
      </c>
      <c r="G37" s="375" t="s">
        <v>110</v>
      </c>
      <c r="H37" s="589"/>
    </row>
    <row r="38" spans="1:8" ht="18">
      <c r="A38" s="591" t="s">
        <v>560</v>
      </c>
      <c r="B38" s="374" t="s">
        <v>255</v>
      </c>
      <c r="C38" s="363">
        <v>10535</v>
      </c>
      <c r="D38" s="363">
        <v>11664</v>
      </c>
      <c r="E38" s="363">
        <v>42955</v>
      </c>
      <c r="F38" s="363">
        <v>65154</v>
      </c>
      <c r="G38" s="374" t="s">
        <v>111</v>
      </c>
      <c r="H38" s="585" t="s">
        <v>796</v>
      </c>
    </row>
    <row r="39" spans="1:8" ht="18">
      <c r="A39" s="591"/>
      <c r="B39" s="375" t="s">
        <v>772</v>
      </c>
      <c r="C39" s="364">
        <v>10039</v>
      </c>
      <c r="D39" s="364">
        <v>11543</v>
      </c>
      <c r="E39" s="364">
        <v>40490</v>
      </c>
      <c r="F39" s="364">
        <v>62072</v>
      </c>
      <c r="G39" s="375" t="s">
        <v>109</v>
      </c>
      <c r="H39" s="585"/>
    </row>
    <row r="40" spans="1:8" ht="18">
      <c r="A40" s="591"/>
      <c r="B40" s="374" t="s">
        <v>254</v>
      </c>
      <c r="C40" s="363">
        <v>496</v>
      </c>
      <c r="D40" s="363">
        <v>121</v>
      </c>
      <c r="E40" s="363">
        <v>2465</v>
      </c>
      <c r="F40" s="363">
        <v>3082</v>
      </c>
      <c r="G40" s="374" t="s">
        <v>110</v>
      </c>
      <c r="H40" s="585"/>
    </row>
    <row r="41" spans="1:8" ht="18">
      <c r="A41" s="579" t="s">
        <v>139</v>
      </c>
      <c r="B41" s="373" t="s">
        <v>255</v>
      </c>
      <c r="C41" s="376">
        <v>318808</v>
      </c>
      <c r="D41" s="376">
        <v>108342</v>
      </c>
      <c r="E41" s="376">
        <v>4065127</v>
      </c>
      <c r="F41" s="376">
        <v>4492277</v>
      </c>
      <c r="G41" s="373" t="s">
        <v>111</v>
      </c>
      <c r="H41" s="582" t="s">
        <v>111</v>
      </c>
    </row>
    <row r="42" spans="1:8" ht="18">
      <c r="A42" s="579"/>
      <c r="B42" s="373" t="s">
        <v>772</v>
      </c>
      <c r="C42" s="376">
        <v>249416</v>
      </c>
      <c r="D42" s="376">
        <v>101685</v>
      </c>
      <c r="E42" s="376">
        <v>3308347</v>
      </c>
      <c r="F42" s="376">
        <v>3659448</v>
      </c>
      <c r="G42" s="373" t="s">
        <v>109</v>
      </c>
      <c r="H42" s="582"/>
    </row>
    <row r="43" spans="1:8" ht="18.75" thickBot="1">
      <c r="A43" s="586"/>
      <c r="B43" s="377" t="s">
        <v>254</v>
      </c>
      <c r="C43" s="378">
        <v>69392</v>
      </c>
      <c r="D43" s="378">
        <v>6657</v>
      </c>
      <c r="E43" s="378">
        <v>756780</v>
      </c>
      <c r="F43" s="378">
        <v>832829</v>
      </c>
      <c r="G43" s="377" t="s">
        <v>110</v>
      </c>
      <c r="H43" s="587"/>
    </row>
    <row r="44" spans="1:8" ht="18">
      <c r="A44" s="570" t="s">
        <v>751</v>
      </c>
      <c r="B44" s="570"/>
      <c r="C44" s="570"/>
      <c r="D44" s="570"/>
    </row>
  </sheetData>
  <protectedRanges>
    <protectedRange sqref="G5" name="نطاق1_10_1"/>
    <protectedRange sqref="H8:H40" name="نطاق1_3_1_1"/>
    <protectedRange sqref="A8:A40" name="نطاق1_1_2_1_1"/>
    <protectedRange sqref="A4" name="نطاق1_11_1_2"/>
  </protectedRanges>
  <mergeCells count="32">
    <mergeCell ref="C2:H2"/>
    <mergeCell ref="C3:H3"/>
    <mergeCell ref="A5:A7"/>
    <mergeCell ref="B5:G5"/>
    <mergeCell ref="H5:H7"/>
    <mergeCell ref="B6:B7"/>
    <mergeCell ref="G6:G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26:A28"/>
    <mergeCell ref="H26:H28"/>
    <mergeCell ref="A29:A31"/>
    <mergeCell ref="H29:H31"/>
    <mergeCell ref="A32:A34"/>
    <mergeCell ref="H32:H34"/>
    <mergeCell ref="A44:D44"/>
    <mergeCell ref="A35:A37"/>
    <mergeCell ref="H35:H37"/>
    <mergeCell ref="A38:A40"/>
    <mergeCell ref="H38:H40"/>
    <mergeCell ref="A41:A43"/>
    <mergeCell ref="H41:H43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B5" sqref="B5:G5"/>
    </sheetView>
  </sheetViews>
  <sheetFormatPr defaultRowHeight="20.100000000000001" customHeight="1"/>
  <cols>
    <col min="1" max="1" width="22.125" style="368" customWidth="1"/>
    <col min="2" max="2" width="10.625" style="368" customWidth="1"/>
    <col min="3" max="3" width="18.625" style="368" customWidth="1"/>
    <col min="4" max="4" width="18.25" style="368" customWidth="1"/>
    <col min="5" max="5" width="20.75" style="368" customWidth="1"/>
    <col min="6" max="6" width="21.25" style="368" customWidth="1"/>
    <col min="7" max="7" width="19.875" style="368" customWidth="1"/>
    <col min="8" max="8" width="23.75" style="368" customWidth="1"/>
    <col min="9" max="253" width="9" style="368"/>
    <col min="254" max="254" width="22.375" style="368" customWidth="1"/>
    <col min="255" max="263" width="11.125" style="368" customWidth="1"/>
    <col min="264" max="264" width="22.375" style="368" customWidth="1"/>
    <col min="265" max="509" width="9" style="368"/>
    <col min="510" max="510" width="22.375" style="368" customWidth="1"/>
    <col min="511" max="519" width="11.125" style="368" customWidth="1"/>
    <col min="520" max="520" width="22.375" style="368" customWidth="1"/>
    <col min="521" max="765" width="9" style="368"/>
    <col min="766" max="766" width="22.375" style="368" customWidth="1"/>
    <col min="767" max="775" width="11.125" style="368" customWidth="1"/>
    <col min="776" max="776" width="22.375" style="368" customWidth="1"/>
    <col min="777" max="1021" width="9" style="368"/>
    <col min="1022" max="1022" width="22.375" style="368" customWidth="1"/>
    <col min="1023" max="1031" width="11.125" style="368" customWidth="1"/>
    <col min="1032" max="1032" width="22.375" style="368" customWidth="1"/>
    <col min="1033" max="1277" width="9" style="368"/>
    <col min="1278" max="1278" width="22.375" style="368" customWidth="1"/>
    <col min="1279" max="1287" width="11.125" style="368" customWidth="1"/>
    <col min="1288" max="1288" width="22.375" style="368" customWidth="1"/>
    <col min="1289" max="1533" width="9" style="368"/>
    <col min="1534" max="1534" width="22.375" style="368" customWidth="1"/>
    <col min="1535" max="1543" width="11.125" style="368" customWidth="1"/>
    <col min="1544" max="1544" width="22.375" style="368" customWidth="1"/>
    <col min="1545" max="1789" width="9" style="368"/>
    <col min="1790" max="1790" width="22.375" style="368" customWidth="1"/>
    <col min="1791" max="1799" width="11.125" style="368" customWidth="1"/>
    <col min="1800" max="1800" width="22.375" style="368" customWidth="1"/>
    <col min="1801" max="2045" width="9" style="368"/>
    <col min="2046" max="2046" width="22.375" style="368" customWidth="1"/>
    <col min="2047" max="2055" width="11.125" style="368" customWidth="1"/>
    <col min="2056" max="2056" width="22.375" style="368" customWidth="1"/>
    <col min="2057" max="2301" width="9" style="368"/>
    <col min="2302" max="2302" width="22.375" style="368" customWidth="1"/>
    <col min="2303" max="2311" width="11.125" style="368" customWidth="1"/>
    <col min="2312" max="2312" width="22.375" style="368" customWidth="1"/>
    <col min="2313" max="2557" width="9" style="368"/>
    <col min="2558" max="2558" width="22.375" style="368" customWidth="1"/>
    <col min="2559" max="2567" width="11.125" style="368" customWidth="1"/>
    <col min="2568" max="2568" width="22.375" style="368" customWidth="1"/>
    <col min="2569" max="2813" width="9" style="368"/>
    <col min="2814" max="2814" width="22.375" style="368" customWidth="1"/>
    <col min="2815" max="2823" width="11.125" style="368" customWidth="1"/>
    <col min="2824" max="2824" width="22.375" style="368" customWidth="1"/>
    <col min="2825" max="3069" width="9" style="368"/>
    <col min="3070" max="3070" width="22.375" style="368" customWidth="1"/>
    <col min="3071" max="3079" width="11.125" style="368" customWidth="1"/>
    <col min="3080" max="3080" width="22.375" style="368" customWidth="1"/>
    <col min="3081" max="3325" width="9" style="368"/>
    <col min="3326" max="3326" width="22.375" style="368" customWidth="1"/>
    <col min="3327" max="3335" width="11.125" style="368" customWidth="1"/>
    <col min="3336" max="3336" width="22.375" style="368" customWidth="1"/>
    <col min="3337" max="3581" width="9" style="368"/>
    <col min="3582" max="3582" width="22.375" style="368" customWidth="1"/>
    <col min="3583" max="3591" width="11.125" style="368" customWidth="1"/>
    <col min="3592" max="3592" width="22.375" style="368" customWidth="1"/>
    <col min="3593" max="3837" width="9" style="368"/>
    <col min="3838" max="3838" width="22.375" style="368" customWidth="1"/>
    <col min="3839" max="3847" width="11.125" style="368" customWidth="1"/>
    <col min="3848" max="3848" width="22.375" style="368" customWidth="1"/>
    <col min="3849" max="4093" width="9" style="368"/>
    <col min="4094" max="4094" width="22.375" style="368" customWidth="1"/>
    <col min="4095" max="4103" width="11.125" style="368" customWidth="1"/>
    <col min="4104" max="4104" width="22.375" style="368" customWidth="1"/>
    <col min="4105" max="4349" width="9" style="368"/>
    <col min="4350" max="4350" width="22.375" style="368" customWidth="1"/>
    <col min="4351" max="4359" width="11.125" style="368" customWidth="1"/>
    <col min="4360" max="4360" width="22.375" style="368" customWidth="1"/>
    <col min="4361" max="4605" width="9" style="368"/>
    <col min="4606" max="4606" width="22.375" style="368" customWidth="1"/>
    <col min="4607" max="4615" width="11.125" style="368" customWidth="1"/>
    <col min="4616" max="4616" width="22.375" style="368" customWidth="1"/>
    <col min="4617" max="4861" width="9" style="368"/>
    <col min="4862" max="4862" width="22.375" style="368" customWidth="1"/>
    <col min="4863" max="4871" width="11.125" style="368" customWidth="1"/>
    <col min="4872" max="4872" width="22.375" style="368" customWidth="1"/>
    <col min="4873" max="5117" width="9" style="368"/>
    <col min="5118" max="5118" width="22.375" style="368" customWidth="1"/>
    <col min="5119" max="5127" width="11.125" style="368" customWidth="1"/>
    <col min="5128" max="5128" width="22.375" style="368" customWidth="1"/>
    <col min="5129" max="5373" width="9" style="368"/>
    <col min="5374" max="5374" width="22.375" style="368" customWidth="1"/>
    <col min="5375" max="5383" width="11.125" style="368" customWidth="1"/>
    <col min="5384" max="5384" width="22.375" style="368" customWidth="1"/>
    <col min="5385" max="5629" width="9" style="368"/>
    <col min="5630" max="5630" width="22.375" style="368" customWidth="1"/>
    <col min="5631" max="5639" width="11.125" style="368" customWidth="1"/>
    <col min="5640" max="5640" width="22.375" style="368" customWidth="1"/>
    <col min="5641" max="5885" width="9" style="368"/>
    <col min="5886" max="5886" width="22.375" style="368" customWidth="1"/>
    <col min="5887" max="5895" width="11.125" style="368" customWidth="1"/>
    <col min="5896" max="5896" width="22.375" style="368" customWidth="1"/>
    <col min="5897" max="6141" width="9" style="368"/>
    <col min="6142" max="6142" width="22.375" style="368" customWidth="1"/>
    <col min="6143" max="6151" width="11.125" style="368" customWidth="1"/>
    <col min="6152" max="6152" width="22.375" style="368" customWidth="1"/>
    <col min="6153" max="6397" width="9" style="368"/>
    <col min="6398" max="6398" width="22.375" style="368" customWidth="1"/>
    <col min="6399" max="6407" width="11.125" style="368" customWidth="1"/>
    <col min="6408" max="6408" width="22.375" style="368" customWidth="1"/>
    <col min="6409" max="6653" width="9" style="368"/>
    <col min="6654" max="6654" width="22.375" style="368" customWidth="1"/>
    <col min="6655" max="6663" width="11.125" style="368" customWidth="1"/>
    <col min="6664" max="6664" width="22.375" style="368" customWidth="1"/>
    <col min="6665" max="6909" width="9" style="368"/>
    <col min="6910" max="6910" width="22.375" style="368" customWidth="1"/>
    <col min="6911" max="6919" width="11.125" style="368" customWidth="1"/>
    <col min="6920" max="6920" width="22.375" style="368" customWidth="1"/>
    <col min="6921" max="7165" width="9" style="368"/>
    <col min="7166" max="7166" width="22.375" style="368" customWidth="1"/>
    <col min="7167" max="7175" width="11.125" style="368" customWidth="1"/>
    <col min="7176" max="7176" width="22.375" style="368" customWidth="1"/>
    <col min="7177" max="7421" width="9" style="368"/>
    <col min="7422" max="7422" width="22.375" style="368" customWidth="1"/>
    <col min="7423" max="7431" width="11.125" style="368" customWidth="1"/>
    <col min="7432" max="7432" width="22.375" style="368" customWidth="1"/>
    <col min="7433" max="7677" width="9" style="368"/>
    <col min="7678" max="7678" width="22.375" style="368" customWidth="1"/>
    <col min="7679" max="7687" width="11.125" style="368" customWidth="1"/>
    <col min="7688" max="7688" width="22.375" style="368" customWidth="1"/>
    <col min="7689" max="7933" width="9" style="368"/>
    <col min="7934" max="7934" width="22.375" style="368" customWidth="1"/>
    <col min="7935" max="7943" width="11.125" style="368" customWidth="1"/>
    <col min="7944" max="7944" width="22.375" style="368" customWidth="1"/>
    <col min="7945" max="8189" width="9" style="368"/>
    <col min="8190" max="8190" width="22.375" style="368" customWidth="1"/>
    <col min="8191" max="8199" width="11.125" style="368" customWidth="1"/>
    <col min="8200" max="8200" width="22.375" style="368" customWidth="1"/>
    <col min="8201" max="8445" width="9" style="368"/>
    <col min="8446" max="8446" width="22.375" style="368" customWidth="1"/>
    <col min="8447" max="8455" width="11.125" style="368" customWidth="1"/>
    <col min="8456" max="8456" width="22.375" style="368" customWidth="1"/>
    <col min="8457" max="8701" width="9" style="368"/>
    <col min="8702" max="8702" width="22.375" style="368" customWidth="1"/>
    <col min="8703" max="8711" width="11.125" style="368" customWidth="1"/>
    <col min="8712" max="8712" width="22.375" style="368" customWidth="1"/>
    <col min="8713" max="8957" width="9" style="368"/>
    <col min="8958" max="8958" width="22.375" style="368" customWidth="1"/>
    <col min="8959" max="8967" width="11.125" style="368" customWidth="1"/>
    <col min="8968" max="8968" width="22.375" style="368" customWidth="1"/>
    <col min="8969" max="9213" width="9" style="368"/>
    <col min="9214" max="9214" width="22.375" style="368" customWidth="1"/>
    <col min="9215" max="9223" width="11.125" style="368" customWidth="1"/>
    <col min="9224" max="9224" width="22.375" style="368" customWidth="1"/>
    <col min="9225" max="9469" width="9" style="368"/>
    <col min="9470" max="9470" width="22.375" style="368" customWidth="1"/>
    <col min="9471" max="9479" width="11.125" style="368" customWidth="1"/>
    <col min="9480" max="9480" width="22.375" style="368" customWidth="1"/>
    <col min="9481" max="9725" width="9" style="368"/>
    <col min="9726" max="9726" width="22.375" style="368" customWidth="1"/>
    <col min="9727" max="9735" width="11.125" style="368" customWidth="1"/>
    <col min="9736" max="9736" width="22.375" style="368" customWidth="1"/>
    <col min="9737" max="9981" width="9" style="368"/>
    <col min="9982" max="9982" width="22.375" style="368" customWidth="1"/>
    <col min="9983" max="9991" width="11.125" style="368" customWidth="1"/>
    <col min="9992" max="9992" width="22.375" style="368" customWidth="1"/>
    <col min="9993" max="10237" width="9" style="368"/>
    <col min="10238" max="10238" width="22.375" style="368" customWidth="1"/>
    <col min="10239" max="10247" width="11.125" style="368" customWidth="1"/>
    <col min="10248" max="10248" width="22.375" style="368" customWidth="1"/>
    <col min="10249" max="10493" width="9" style="368"/>
    <col min="10494" max="10494" width="22.375" style="368" customWidth="1"/>
    <col min="10495" max="10503" width="11.125" style="368" customWidth="1"/>
    <col min="10504" max="10504" width="22.375" style="368" customWidth="1"/>
    <col min="10505" max="10749" width="9" style="368"/>
    <col min="10750" max="10750" width="22.375" style="368" customWidth="1"/>
    <col min="10751" max="10759" width="11.125" style="368" customWidth="1"/>
    <col min="10760" max="10760" width="22.375" style="368" customWidth="1"/>
    <col min="10761" max="11005" width="9" style="368"/>
    <col min="11006" max="11006" width="22.375" style="368" customWidth="1"/>
    <col min="11007" max="11015" width="11.125" style="368" customWidth="1"/>
    <col min="11016" max="11016" width="22.375" style="368" customWidth="1"/>
    <col min="11017" max="11261" width="9" style="368"/>
    <col min="11262" max="11262" width="22.375" style="368" customWidth="1"/>
    <col min="11263" max="11271" width="11.125" style="368" customWidth="1"/>
    <col min="11272" max="11272" width="22.375" style="368" customWidth="1"/>
    <col min="11273" max="11517" width="9" style="368"/>
    <col min="11518" max="11518" width="22.375" style="368" customWidth="1"/>
    <col min="11519" max="11527" width="11.125" style="368" customWidth="1"/>
    <col min="11528" max="11528" width="22.375" style="368" customWidth="1"/>
    <col min="11529" max="11773" width="9" style="368"/>
    <col min="11774" max="11774" width="22.375" style="368" customWidth="1"/>
    <col min="11775" max="11783" width="11.125" style="368" customWidth="1"/>
    <col min="11784" max="11784" width="22.375" style="368" customWidth="1"/>
    <col min="11785" max="12029" width="9" style="368"/>
    <col min="12030" max="12030" width="22.375" style="368" customWidth="1"/>
    <col min="12031" max="12039" width="11.125" style="368" customWidth="1"/>
    <col min="12040" max="12040" width="22.375" style="368" customWidth="1"/>
    <col min="12041" max="12285" width="9" style="368"/>
    <col min="12286" max="12286" width="22.375" style="368" customWidth="1"/>
    <col min="12287" max="12295" width="11.125" style="368" customWidth="1"/>
    <col min="12296" max="12296" width="22.375" style="368" customWidth="1"/>
    <col min="12297" max="12541" width="9" style="368"/>
    <col min="12542" max="12542" width="22.375" style="368" customWidth="1"/>
    <col min="12543" max="12551" width="11.125" style="368" customWidth="1"/>
    <col min="12552" max="12552" width="22.375" style="368" customWidth="1"/>
    <col min="12553" max="12797" width="9" style="368"/>
    <col min="12798" max="12798" width="22.375" style="368" customWidth="1"/>
    <col min="12799" max="12807" width="11.125" style="368" customWidth="1"/>
    <col min="12808" max="12808" width="22.375" style="368" customWidth="1"/>
    <col min="12809" max="13053" width="9" style="368"/>
    <col min="13054" max="13054" width="22.375" style="368" customWidth="1"/>
    <col min="13055" max="13063" width="11.125" style="368" customWidth="1"/>
    <col min="13064" max="13064" width="22.375" style="368" customWidth="1"/>
    <col min="13065" max="13309" width="9" style="368"/>
    <col min="13310" max="13310" width="22.375" style="368" customWidth="1"/>
    <col min="13311" max="13319" width="11.125" style="368" customWidth="1"/>
    <col min="13320" max="13320" width="22.375" style="368" customWidth="1"/>
    <col min="13321" max="13565" width="9" style="368"/>
    <col min="13566" max="13566" width="22.375" style="368" customWidth="1"/>
    <col min="13567" max="13575" width="11.125" style="368" customWidth="1"/>
    <col min="13576" max="13576" width="22.375" style="368" customWidth="1"/>
    <col min="13577" max="13821" width="9" style="368"/>
    <col min="13822" max="13822" width="22.375" style="368" customWidth="1"/>
    <col min="13823" max="13831" width="11.125" style="368" customWidth="1"/>
    <col min="13832" max="13832" width="22.375" style="368" customWidth="1"/>
    <col min="13833" max="14077" width="9" style="368"/>
    <col min="14078" max="14078" width="22.375" style="368" customWidth="1"/>
    <col min="14079" max="14087" width="11.125" style="368" customWidth="1"/>
    <col min="14088" max="14088" width="22.375" style="368" customWidth="1"/>
    <col min="14089" max="14333" width="9" style="368"/>
    <col min="14334" max="14334" width="22.375" style="368" customWidth="1"/>
    <col min="14335" max="14343" width="11.125" style="368" customWidth="1"/>
    <col min="14344" max="14344" width="22.375" style="368" customWidth="1"/>
    <col min="14345" max="14589" width="9" style="368"/>
    <col min="14590" max="14590" width="22.375" style="368" customWidth="1"/>
    <col min="14591" max="14599" width="11.125" style="368" customWidth="1"/>
    <col min="14600" max="14600" width="22.375" style="368" customWidth="1"/>
    <col min="14601" max="14845" width="9" style="368"/>
    <col min="14846" max="14846" width="22.375" style="368" customWidth="1"/>
    <col min="14847" max="14855" width="11.125" style="368" customWidth="1"/>
    <col min="14856" max="14856" width="22.375" style="368" customWidth="1"/>
    <col min="14857" max="15101" width="9" style="368"/>
    <col min="15102" max="15102" width="22.375" style="368" customWidth="1"/>
    <col min="15103" max="15111" width="11.125" style="368" customWidth="1"/>
    <col min="15112" max="15112" width="22.375" style="368" customWidth="1"/>
    <col min="15113" max="15357" width="9" style="368"/>
    <col min="15358" max="15358" width="22.375" style="368" customWidth="1"/>
    <col min="15359" max="15367" width="11.125" style="368" customWidth="1"/>
    <col min="15368" max="15368" width="22.375" style="368" customWidth="1"/>
    <col min="15369" max="15613" width="9" style="368"/>
    <col min="15614" max="15614" width="22.375" style="368" customWidth="1"/>
    <col min="15615" max="15623" width="11.125" style="368" customWidth="1"/>
    <col min="15624" max="15624" width="22.375" style="368" customWidth="1"/>
    <col min="15625" max="15869" width="9" style="368"/>
    <col min="15870" max="15870" width="22.375" style="368" customWidth="1"/>
    <col min="15871" max="15879" width="11.125" style="368" customWidth="1"/>
    <col min="15880" max="15880" width="22.375" style="368" customWidth="1"/>
    <col min="15881" max="16125" width="9" style="368"/>
    <col min="16126" max="16126" width="22.375" style="368" customWidth="1"/>
    <col min="16127" max="16135" width="11.125" style="368" customWidth="1"/>
    <col min="16136" max="16136" width="22.375" style="368" customWidth="1"/>
    <col min="16137" max="16384" width="9" style="368"/>
  </cols>
  <sheetData>
    <row r="1" spans="1:9" s="370" customFormat="1" ht="18">
      <c r="A1" s="367" t="s">
        <v>800</v>
      </c>
      <c r="B1" s="368"/>
      <c r="C1" s="368"/>
      <c r="D1" s="368"/>
      <c r="E1" s="368"/>
      <c r="F1" s="368"/>
      <c r="G1" s="368"/>
      <c r="H1" s="369" t="s">
        <v>801</v>
      </c>
    </row>
    <row r="2" spans="1:9" s="370" customFormat="1" ht="27">
      <c r="A2" s="368"/>
      <c r="B2" s="368"/>
      <c r="C2" s="577" t="s">
        <v>660</v>
      </c>
      <c r="D2" s="577"/>
      <c r="E2" s="577"/>
      <c r="F2" s="577"/>
      <c r="G2" s="577"/>
      <c r="H2" s="577"/>
      <c r="I2" s="371" t="s">
        <v>95</v>
      </c>
    </row>
    <row r="3" spans="1:9" s="370" customFormat="1" ht="27">
      <c r="A3" s="368"/>
      <c r="B3" s="368"/>
      <c r="C3" s="577" t="s">
        <v>802</v>
      </c>
      <c r="D3" s="577"/>
      <c r="E3" s="577"/>
      <c r="F3" s="577"/>
      <c r="G3" s="577"/>
      <c r="H3" s="577"/>
    </row>
    <row r="4" spans="1:9" s="370" customFormat="1" ht="18.75" thickBot="1">
      <c r="A4" s="372" t="s">
        <v>98</v>
      </c>
      <c r="B4" s="372"/>
      <c r="C4" s="372"/>
      <c r="D4" s="356"/>
      <c r="E4" s="355"/>
      <c r="F4" s="357"/>
      <c r="G4" s="372"/>
      <c r="H4" s="372" t="s">
        <v>99</v>
      </c>
    </row>
    <row r="5" spans="1:9" s="370" customFormat="1" ht="18">
      <c r="A5" s="578" t="s">
        <v>183</v>
      </c>
      <c r="B5" s="594" t="s">
        <v>779</v>
      </c>
      <c r="C5" s="595"/>
      <c r="D5" s="595"/>
      <c r="E5" s="595"/>
      <c r="F5" s="595"/>
      <c r="G5" s="596"/>
      <c r="H5" s="581" t="s">
        <v>146</v>
      </c>
    </row>
    <row r="6" spans="1:9" ht="18">
      <c r="A6" s="579"/>
      <c r="B6" s="550" t="s">
        <v>723</v>
      </c>
      <c r="C6" s="373" t="s">
        <v>780</v>
      </c>
      <c r="D6" s="373" t="s">
        <v>781</v>
      </c>
      <c r="E6" s="373" t="s">
        <v>782</v>
      </c>
      <c r="F6" s="373" t="s">
        <v>255</v>
      </c>
      <c r="G6" s="583" t="s">
        <v>762</v>
      </c>
      <c r="H6" s="582"/>
    </row>
    <row r="7" spans="1:9" ht="18">
      <c r="A7" s="579"/>
      <c r="B7" s="550"/>
      <c r="C7" s="361" t="s">
        <v>783</v>
      </c>
      <c r="D7" s="373" t="s">
        <v>784</v>
      </c>
      <c r="E7" s="373" t="s">
        <v>785</v>
      </c>
      <c r="F7" s="373" t="s">
        <v>111</v>
      </c>
      <c r="G7" s="583"/>
      <c r="H7" s="582"/>
    </row>
    <row r="8" spans="1:9" ht="18">
      <c r="A8" s="591" t="s">
        <v>786</v>
      </c>
      <c r="B8" s="380" t="s">
        <v>255</v>
      </c>
      <c r="C8" s="381">
        <v>1318</v>
      </c>
      <c r="D8" s="381">
        <v>2292</v>
      </c>
      <c r="E8" s="381">
        <v>27318</v>
      </c>
      <c r="F8" s="381">
        <v>30928</v>
      </c>
      <c r="G8" s="380" t="s">
        <v>111</v>
      </c>
      <c r="H8" s="585" t="s">
        <v>786</v>
      </c>
    </row>
    <row r="9" spans="1:9" ht="18">
      <c r="A9" s="591"/>
      <c r="B9" s="382" t="s">
        <v>772</v>
      </c>
      <c r="C9" s="383">
        <v>1012</v>
      </c>
      <c r="D9" s="383">
        <v>2242</v>
      </c>
      <c r="E9" s="383">
        <v>23335</v>
      </c>
      <c r="F9" s="383">
        <v>26589</v>
      </c>
      <c r="G9" s="382" t="s">
        <v>109</v>
      </c>
      <c r="H9" s="585"/>
    </row>
    <row r="10" spans="1:9" ht="18">
      <c r="A10" s="591"/>
      <c r="B10" s="380" t="s">
        <v>254</v>
      </c>
      <c r="C10" s="381">
        <v>306</v>
      </c>
      <c r="D10" s="381">
        <v>50</v>
      </c>
      <c r="E10" s="381">
        <v>3983</v>
      </c>
      <c r="F10" s="381">
        <v>4339</v>
      </c>
      <c r="G10" s="380" t="s">
        <v>110</v>
      </c>
      <c r="H10" s="585"/>
    </row>
    <row r="11" spans="1:9" ht="18">
      <c r="A11" s="590" t="s">
        <v>787</v>
      </c>
      <c r="B11" s="382" t="s">
        <v>255</v>
      </c>
      <c r="C11" s="383">
        <v>31143</v>
      </c>
      <c r="D11" s="383">
        <v>5727</v>
      </c>
      <c r="E11" s="383">
        <v>361209</v>
      </c>
      <c r="F11" s="383">
        <v>398079</v>
      </c>
      <c r="G11" s="382" t="s">
        <v>111</v>
      </c>
      <c r="H11" s="589" t="s">
        <v>787</v>
      </c>
    </row>
    <row r="12" spans="1:9" ht="18">
      <c r="A12" s="590"/>
      <c r="B12" s="380" t="s">
        <v>772</v>
      </c>
      <c r="C12" s="381">
        <v>28735</v>
      </c>
      <c r="D12" s="381">
        <v>4258</v>
      </c>
      <c r="E12" s="381">
        <v>309468</v>
      </c>
      <c r="F12" s="381">
        <v>342461</v>
      </c>
      <c r="G12" s="380" t="s">
        <v>109</v>
      </c>
      <c r="H12" s="589"/>
    </row>
    <row r="13" spans="1:9" ht="18">
      <c r="A13" s="590"/>
      <c r="B13" s="382" t="s">
        <v>254</v>
      </c>
      <c r="C13" s="383">
        <v>2408</v>
      </c>
      <c r="D13" s="383">
        <v>1469</v>
      </c>
      <c r="E13" s="383">
        <v>51741</v>
      </c>
      <c r="F13" s="383">
        <v>55618</v>
      </c>
      <c r="G13" s="382" t="s">
        <v>110</v>
      </c>
      <c r="H13" s="589"/>
    </row>
    <row r="14" spans="1:9" ht="18">
      <c r="A14" s="591" t="s">
        <v>788</v>
      </c>
      <c r="B14" s="380" t="s">
        <v>255</v>
      </c>
      <c r="C14" s="381">
        <v>26754</v>
      </c>
      <c r="D14" s="381">
        <v>10241</v>
      </c>
      <c r="E14" s="381">
        <v>891901</v>
      </c>
      <c r="F14" s="381">
        <v>928896</v>
      </c>
      <c r="G14" s="380" t="s">
        <v>111</v>
      </c>
      <c r="H14" s="585" t="s">
        <v>788</v>
      </c>
    </row>
    <row r="15" spans="1:9" ht="18">
      <c r="A15" s="591"/>
      <c r="B15" s="382" t="s">
        <v>772</v>
      </c>
      <c r="C15" s="383">
        <v>24165</v>
      </c>
      <c r="D15" s="383">
        <v>8568</v>
      </c>
      <c r="E15" s="383">
        <v>762131</v>
      </c>
      <c r="F15" s="383">
        <v>794864</v>
      </c>
      <c r="G15" s="382" t="s">
        <v>109</v>
      </c>
      <c r="H15" s="585"/>
    </row>
    <row r="16" spans="1:9" ht="18">
      <c r="A16" s="591"/>
      <c r="B16" s="380" t="s">
        <v>254</v>
      </c>
      <c r="C16" s="381">
        <v>2589</v>
      </c>
      <c r="D16" s="381">
        <v>1673</v>
      </c>
      <c r="E16" s="381">
        <v>129770</v>
      </c>
      <c r="F16" s="381">
        <v>134032</v>
      </c>
      <c r="G16" s="380" t="s">
        <v>110</v>
      </c>
      <c r="H16" s="585"/>
    </row>
    <row r="17" spans="1:8" ht="18">
      <c r="A17" s="590" t="s">
        <v>789</v>
      </c>
      <c r="B17" s="382" t="s">
        <v>255</v>
      </c>
      <c r="C17" s="383">
        <v>8159</v>
      </c>
      <c r="D17" s="383">
        <v>9062</v>
      </c>
      <c r="E17" s="383">
        <v>1117669</v>
      </c>
      <c r="F17" s="383">
        <v>1134890</v>
      </c>
      <c r="G17" s="382" t="s">
        <v>111</v>
      </c>
      <c r="H17" s="589" t="s">
        <v>789</v>
      </c>
    </row>
    <row r="18" spans="1:8" ht="18">
      <c r="A18" s="590"/>
      <c r="B18" s="380" t="s">
        <v>772</v>
      </c>
      <c r="C18" s="381">
        <v>5279</v>
      </c>
      <c r="D18" s="381">
        <v>7809</v>
      </c>
      <c r="E18" s="381">
        <v>956894</v>
      </c>
      <c r="F18" s="381">
        <v>969982</v>
      </c>
      <c r="G18" s="380" t="s">
        <v>109</v>
      </c>
      <c r="H18" s="589"/>
    </row>
    <row r="19" spans="1:8" ht="18">
      <c r="A19" s="590"/>
      <c r="B19" s="382" t="s">
        <v>254</v>
      </c>
      <c r="C19" s="383">
        <v>2880</v>
      </c>
      <c r="D19" s="383">
        <v>1253</v>
      </c>
      <c r="E19" s="383">
        <v>160775</v>
      </c>
      <c r="F19" s="383">
        <v>164908</v>
      </c>
      <c r="G19" s="382" t="s">
        <v>110</v>
      </c>
      <c r="H19" s="589"/>
    </row>
    <row r="20" spans="1:8" ht="18">
      <c r="A20" s="591" t="s">
        <v>790</v>
      </c>
      <c r="B20" s="380" t="s">
        <v>255</v>
      </c>
      <c r="C20" s="381">
        <v>8237</v>
      </c>
      <c r="D20" s="381">
        <v>9228</v>
      </c>
      <c r="E20" s="381">
        <v>989405</v>
      </c>
      <c r="F20" s="381">
        <v>1006870</v>
      </c>
      <c r="G20" s="380" t="s">
        <v>111</v>
      </c>
      <c r="H20" s="585" t="s">
        <v>790</v>
      </c>
    </row>
    <row r="21" spans="1:8" ht="18">
      <c r="A21" s="591"/>
      <c r="B21" s="382" t="s">
        <v>772</v>
      </c>
      <c r="C21" s="383">
        <v>5339</v>
      </c>
      <c r="D21" s="383">
        <v>7989</v>
      </c>
      <c r="E21" s="383">
        <v>844444</v>
      </c>
      <c r="F21" s="383">
        <v>857772</v>
      </c>
      <c r="G21" s="382" t="s">
        <v>109</v>
      </c>
      <c r="H21" s="585"/>
    </row>
    <row r="22" spans="1:8" ht="18">
      <c r="A22" s="591"/>
      <c r="B22" s="380" t="s">
        <v>254</v>
      </c>
      <c r="C22" s="381">
        <v>2898</v>
      </c>
      <c r="D22" s="381">
        <v>1239</v>
      </c>
      <c r="E22" s="381">
        <v>144961</v>
      </c>
      <c r="F22" s="381">
        <v>149098</v>
      </c>
      <c r="G22" s="380" t="s">
        <v>110</v>
      </c>
      <c r="H22" s="585"/>
    </row>
    <row r="23" spans="1:8" ht="18">
      <c r="A23" s="590" t="s">
        <v>791</v>
      </c>
      <c r="B23" s="382" t="s">
        <v>255</v>
      </c>
      <c r="C23" s="383">
        <v>13719</v>
      </c>
      <c r="D23" s="383">
        <v>7179</v>
      </c>
      <c r="E23" s="383">
        <v>708012</v>
      </c>
      <c r="F23" s="383">
        <v>728910</v>
      </c>
      <c r="G23" s="382" t="s">
        <v>111</v>
      </c>
      <c r="H23" s="589" t="s">
        <v>791</v>
      </c>
    </row>
    <row r="24" spans="1:8" ht="18">
      <c r="A24" s="590"/>
      <c r="B24" s="380" t="s">
        <v>772</v>
      </c>
      <c r="C24" s="381">
        <v>12342</v>
      </c>
      <c r="D24" s="381">
        <v>6307</v>
      </c>
      <c r="E24" s="381">
        <v>625895</v>
      </c>
      <c r="F24" s="381">
        <v>644544</v>
      </c>
      <c r="G24" s="380" t="s">
        <v>109</v>
      </c>
      <c r="H24" s="589"/>
    </row>
    <row r="25" spans="1:8" ht="18">
      <c r="A25" s="590"/>
      <c r="B25" s="382" t="s">
        <v>254</v>
      </c>
      <c r="C25" s="383">
        <v>1377</v>
      </c>
      <c r="D25" s="383">
        <v>872</v>
      </c>
      <c r="E25" s="383">
        <v>82117</v>
      </c>
      <c r="F25" s="383">
        <v>84366</v>
      </c>
      <c r="G25" s="382" t="s">
        <v>110</v>
      </c>
      <c r="H25" s="589"/>
    </row>
    <row r="26" spans="1:8" ht="18">
      <c r="A26" s="591" t="s">
        <v>792</v>
      </c>
      <c r="B26" s="380" t="s">
        <v>255</v>
      </c>
      <c r="C26" s="381">
        <v>4267</v>
      </c>
      <c r="D26" s="381">
        <v>6052</v>
      </c>
      <c r="E26" s="381">
        <v>474355</v>
      </c>
      <c r="F26" s="381">
        <v>484674</v>
      </c>
      <c r="G26" s="380" t="s">
        <v>111</v>
      </c>
      <c r="H26" s="585" t="s">
        <v>792</v>
      </c>
    </row>
    <row r="27" spans="1:8" ht="18">
      <c r="A27" s="591"/>
      <c r="B27" s="382" t="s">
        <v>772</v>
      </c>
      <c r="C27" s="383">
        <v>3055</v>
      </c>
      <c r="D27" s="383">
        <v>4798</v>
      </c>
      <c r="E27" s="383">
        <v>432297</v>
      </c>
      <c r="F27" s="383">
        <v>440150</v>
      </c>
      <c r="G27" s="382" t="s">
        <v>109</v>
      </c>
      <c r="H27" s="585"/>
    </row>
    <row r="28" spans="1:8" ht="18">
      <c r="A28" s="591"/>
      <c r="B28" s="380" t="s">
        <v>254</v>
      </c>
      <c r="C28" s="381">
        <v>1212</v>
      </c>
      <c r="D28" s="381">
        <v>1254</v>
      </c>
      <c r="E28" s="381">
        <v>42058</v>
      </c>
      <c r="F28" s="381">
        <v>44524</v>
      </c>
      <c r="G28" s="380" t="s">
        <v>110</v>
      </c>
      <c r="H28" s="585"/>
    </row>
    <row r="29" spans="1:8" ht="18">
      <c r="A29" s="590" t="s">
        <v>793</v>
      </c>
      <c r="B29" s="382" t="s">
        <v>255</v>
      </c>
      <c r="C29" s="383">
        <v>2863</v>
      </c>
      <c r="D29" s="383">
        <v>3952</v>
      </c>
      <c r="E29" s="383">
        <v>293894</v>
      </c>
      <c r="F29" s="383">
        <v>300709</v>
      </c>
      <c r="G29" s="382" t="s">
        <v>111</v>
      </c>
      <c r="H29" s="589" t="s">
        <v>793</v>
      </c>
    </row>
    <row r="30" spans="1:8" ht="18">
      <c r="A30" s="590"/>
      <c r="B30" s="380" t="s">
        <v>772</v>
      </c>
      <c r="C30" s="381">
        <v>2595</v>
      </c>
      <c r="D30" s="381">
        <v>3562</v>
      </c>
      <c r="E30" s="381">
        <v>271056</v>
      </c>
      <c r="F30" s="381">
        <v>277213</v>
      </c>
      <c r="G30" s="380" t="s">
        <v>109</v>
      </c>
      <c r="H30" s="589"/>
    </row>
    <row r="31" spans="1:8" ht="18">
      <c r="A31" s="590"/>
      <c r="B31" s="382" t="s">
        <v>254</v>
      </c>
      <c r="C31" s="383">
        <v>268</v>
      </c>
      <c r="D31" s="383">
        <v>390</v>
      </c>
      <c r="E31" s="383">
        <v>22838</v>
      </c>
      <c r="F31" s="383">
        <v>23496</v>
      </c>
      <c r="G31" s="382" t="s">
        <v>110</v>
      </c>
      <c r="H31" s="589"/>
    </row>
    <row r="32" spans="1:8" ht="18">
      <c r="A32" s="591" t="s">
        <v>794</v>
      </c>
      <c r="B32" s="380" t="s">
        <v>255</v>
      </c>
      <c r="C32" s="381">
        <v>1809</v>
      </c>
      <c r="D32" s="381">
        <v>2339</v>
      </c>
      <c r="E32" s="381">
        <v>140127</v>
      </c>
      <c r="F32" s="381">
        <v>144275</v>
      </c>
      <c r="G32" s="380" t="s">
        <v>111</v>
      </c>
      <c r="H32" s="585" t="s">
        <v>794</v>
      </c>
    </row>
    <row r="33" spans="1:8" ht="18">
      <c r="A33" s="591"/>
      <c r="B33" s="382" t="s">
        <v>772</v>
      </c>
      <c r="C33" s="383">
        <v>1647</v>
      </c>
      <c r="D33" s="383">
        <v>2078</v>
      </c>
      <c r="E33" s="383">
        <v>131032</v>
      </c>
      <c r="F33" s="383">
        <v>134757</v>
      </c>
      <c r="G33" s="382" t="s">
        <v>109</v>
      </c>
      <c r="H33" s="585"/>
    </row>
    <row r="34" spans="1:8" ht="18">
      <c r="A34" s="591"/>
      <c r="B34" s="380" t="s">
        <v>254</v>
      </c>
      <c r="C34" s="381">
        <v>162</v>
      </c>
      <c r="D34" s="381">
        <v>261</v>
      </c>
      <c r="E34" s="381">
        <v>9095</v>
      </c>
      <c r="F34" s="381">
        <v>9518</v>
      </c>
      <c r="G34" s="380" t="s">
        <v>110</v>
      </c>
      <c r="H34" s="585"/>
    </row>
    <row r="35" spans="1:8" ht="18">
      <c r="A35" s="590" t="s">
        <v>795</v>
      </c>
      <c r="B35" s="382" t="s">
        <v>255</v>
      </c>
      <c r="C35" s="383">
        <v>901</v>
      </c>
      <c r="D35" s="383">
        <v>1402</v>
      </c>
      <c r="E35" s="383">
        <v>58577</v>
      </c>
      <c r="F35" s="383">
        <v>60880</v>
      </c>
      <c r="G35" s="382" t="s">
        <v>111</v>
      </c>
      <c r="H35" s="589" t="s">
        <v>795</v>
      </c>
    </row>
    <row r="36" spans="1:8" ht="18">
      <c r="A36" s="590"/>
      <c r="B36" s="380" t="s">
        <v>772</v>
      </c>
      <c r="C36" s="381">
        <v>831</v>
      </c>
      <c r="D36" s="381">
        <v>1249</v>
      </c>
      <c r="E36" s="381">
        <v>55711</v>
      </c>
      <c r="F36" s="381">
        <v>57791</v>
      </c>
      <c r="G36" s="380" t="s">
        <v>109</v>
      </c>
      <c r="H36" s="589"/>
    </row>
    <row r="37" spans="1:8" ht="18">
      <c r="A37" s="590"/>
      <c r="B37" s="382" t="s">
        <v>254</v>
      </c>
      <c r="C37" s="383">
        <v>70</v>
      </c>
      <c r="D37" s="383">
        <v>153</v>
      </c>
      <c r="E37" s="383">
        <v>2866</v>
      </c>
      <c r="F37" s="383">
        <v>3089</v>
      </c>
      <c r="G37" s="382" t="s">
        <v>110</v>
      </c>
      <c r="H37" s="589"/>
    </row>
    <row r="38" spans="1:8" ht="18">
      <c r="A38" s="591" t="s">
        <v>560</v>
      </c>
      <c r="B38" s="380" t="s">
        <v>255</v>
      </c>
      <c r="C38" s="381">
        <v>941</v>
      </c>
      <c r="D38" s="381">
        <v>1296</v>
      </c>
      <c r="E38" s="381">
        <v>28604</v>
      </c>
      <c r="F38" s="381">
        <v>30841</v>
      </c>
      <c r="G38" s="380" t="s">
        <v>111</v>
      </c>
      <c r="H38" s="585" t="s">
        <v>796</v>
      </c>
    </row>
    <row r="39" spans="1:8" ht="18">
      <c r="A39" s="591"/>
      <c r="B39" s="382" t="s">
        <v>772</v>
      </c>
      <c r="C39" s="383">
        <v>850</v>
      </c>
      <c r="D39" s="383">
        <v>1164</v>
      </c>
      <c r="E39" s="383">
        <v>27083</v>
      </c>
      <c r="F39" s="383">
        <v>29097</v>
      </c>
      <c r="G39" s="382" t="s">
        <v>109</v>
      </c>
      <c r="H39" s="585"/>
    </row>
    <row r="40" spans="1:8" ht="18">
      <c r="A40" s="591"/>
      <c r="B40" s="380" t="s">
        <v>254</v>
      </c>
      <c r="C40" s="381">
        <v>91</v>
      </c>
      <c r="D40" s="381">
        <v>132</v>
      </c>
      <c r="E40" s="381">
        <v>1521</v>
      </c>
      <c r="F40" s="381">
        <v>1744</v>
      </c>
      <c r="G40" s="380" t="s">
        <v>110</v>
      </c>
      <c r="H40" s="585"/>
    </row>
    <row r="41" spans="1:8" ht="18">
      <c r="A41" s="579" t="s">
        <v>139</v>
      </c>
      <c r="B41" s="373" t="s">
        <v>255</v>
      </c>
      <c r="C41" s="376">
        <v>100111</v>
      </c>
      <c r="D41" s="376">
        <v>58770</v>
      </c>
      <c r="E41" s="376">
        <v>5091071</v>
      </c>
      <c r="F41" s="376">
        <v>5249952</v>
      </c>
      <c r="G41" s="373" t="s">
        <v>111</v>
      </c>
      <c r="H41" s="582" t="s">
        <v>111</v>
      </c>
    </row>
    <row r="42" spans="1:8" ht="18">
      <c r="A42" s="579"/>
      <c r="B42" s="373" t="s">
        <v>772</v>
      </c>
      <c r="C42" s="376">
        <v>85850</v>
      </c>
      <c r="D42" s="376">
        <v>50024</v>
      </c>
      <c r="E42" s="376">
        <v>4439346</v>
      </c>
      <c r="F42" s="376">
        <v>4575220</v>
      </c>
      <c r="G42" s="373" t="s">
        <v>109</v>
      </c>
      <c r="H42" s="582"/>
    </row>
    <row r="43" spans="1:8" ht="18.75" thickBot="1">
      <c r="A43" s="586"/>
      <c r="B43" s="377" t="s">
        <v>254</v>
      </c>
      <c r="C43" s="378">
        <v>14261</v>
      </c>
      <c r="D43" s="378">
        <v>8746</v>
      </c>
      <c r="E43" s="378">
        <v>651725</v>
      </c>
      <c r="F43" s="378">
        <v>674732</v>
      </c>
      <c r="G43" s="377" t="s">
        <v>110</v>
      </c>
      <c r="H43" s="587"/>
    </row>
    <row r="44" spans="1:8" ht="18">
      <c r="A44" s="570" t="s">
        <v>751</v>
      </c>
      <c r="B44" s="570"/>
      <c r="C44" s="570"/>
      <c r="D44" s="570"/>
    </row>
  </sheetData>
  <protectedRanges>
    <protectedRange sqref="G5" name="نطاق1_10_1"/>
    <protectedRange sqref="H8:H40" name="نطاق1_3_1_1"/>
    <protectedRange sqref="A8:A40" name="نطاق1_1_2_1_1"/>
    <protectedRange sqref="A4" name="نطاق1_11_1_2"/>
  </protectedRanges>
  <mergeCells count="32">
    <mergeCell ref="C2:H2"/>
    <mergeCell ref="C3:H3"/>
    <mergeCell ref="A5:A7"/>
    <mergeCell ref="B5:G5"/>
    <mergeCell ref="H5:H7"/>
    <mergeCell ref="B6:B7"/>
    <mergeCell ref="G6:G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26:A28"/>
    <mergeCell ref="H26:H28"/>
    <mergeCell ref="A29:A31"/>
    <mergeCell ref="H29:H31"/>
    <mergeCell ref="A32:A34"/>
    <mergeCell ref="H32:H34"/>
    <mergeCell ref="A44:D44"/>
    <mergeCell ref="A35:A37"/>
    <mergeCell ref="H35:H37"/>
    <mergeCell ref="A38:A40"/>
    <mergeCell ref="H38:H40"/>
    <mergeCell ref="A41:A43"/>
    <mergeCell ref="H41:H43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rightToLeft="1" topLeftCell="A13" workbookViewId="0">
      <selection activeCell="B5" sqref="B5:G5"/>
    </sheetView>
  </sheetViews>
  <sheetFormatPr defaultRowHeight="20.100000000000001" customHeight="1"/>
  <cols>
    <col min="1" max="1" width="22.125" style="368" customWidth="1"/>
    <col min="2" max="2" width="18" style="368" customWidth="1"/>
    <col min="3" max="3" width="19.75" style="368" customWidth="1"/>
    <col min="4" max="4" width="20.375" style="368" customWidth="1"/>
    <col min="5" max="5" width="20.75" style="368" customWidth="1"/>
    <col min="6" max="6" width="21.25" style="368" customWidth="1"/>
    <col min="7" max="7" width="19.875" style="368" customWidth="1"/>
    <col min="8" max="8" width="23.75" style="368" customWidth="1"/>
    <col min="9" max="253" width="9" style="368"/>
    <col min="254" max="254" width="22.375" style="368" customWidth="1"/>
    <col min="255" max="263" width="11.125" style="368" customWidth="1"/>
    <col min="264" max="264" width="22.375" style="368" customWidth="1"/>
    <col min="265" max="509" width="9" style="368"/>
    <col min="510" max="510" width="22.375" style="368" customWidth="1"/>
    <col min="511" max="519" width="11.125" style="368" customWidth="1"/>
    <col min="520" max="520" width="22.375" style="368" customWidth="1"/>
    <col min="521" max="765" width="9" style="368"/>
    <col min="766" max="766" width="22.375" style="368" customWidth="1"/>
    <col min="767" max="775" width="11.125" style="368" customWidth="1"/>
    <col min="776" max="776" width="22.375" style="368" customWidth="1"/>
    <col min="777" max="1021" width="9" style="368"/>
    <col min="1022" max="1022" width="22.375" style="368" customWidth="1"/>
    <col min="1023" max="1031" width="11.125" style="368" customWidth="1"/>
    <col min="1032" max="1032" width="22.375" style="368" customWidth="1"/>
    <col min="1033" max="1277" width="9" style="368"/>
    <col min="1278" max="1278" width="22.375" style="368" customWidth="1"/>
    <col min="1279" max="1287" width="11.125" style="368" customWidth="1"/>
    <col min="1288" max="1288" width="22.375" style="368" customWidth="1"/>
    <col min="1289" max="1533" width="9" style="368"/>
    <col min="1534" max="1534" width="22.375" style="368" customWidth="1"/>
    <col min="1535" max="1543" width="11.125" style="368" customWidth="1"/>
    <col min="1544" max="1544" width="22.375" style="368" customWidth="1"/>
    <col min="1545" max="1789" width="9" style="368"/>
    <col min="1790" max="1790" width="22.375" style="368" customWidth="1"/>
    <col min="1791" max="1799" width="11.125" style="368" customWidth="1"/>
    <col min="1800" max="1800" width="22.375" style="368" customWidth="1"/>
    <col min="1801" max="2045" width="9" style="368"/>
    <col min="2046" max="2046" width="22.375" style="368" customWidth="1"/>
    <col min="2047" max="2055" width="11.125" style="368" customWidth="1"/>
    <col min="2056" max="2056" width="22.375" style="368" customWidth="1"/>
    <col min="2057" max="2301" width="9" style="368"/>
    <col min="2302" max="2302" width="22.375" style="368" customWidth="1"/>
    <col min="2303" max="2311" width="11.125" style="368" customWidth="1"/>
    <col min="2312" max="2312" width="22.375" style="368" customWidth="1"/>
    <col min="2313" max="2557" width="9" style="368"/>
    <col min="2558" max="2558" width="22.375" style="368" customWidth="1"/>
    <col min="2559" max="2567" width="11.125" style="368" customWidth="1"/>
    <col min="2568" max="2568" width="22.375" style="368" customWidth="1"/>
    <col min="2569" max="2813" width="9" style="368"/>
    <col min="2814" max="2814" width="22.375" style="368" customWidth="1"/>
    <col min="2815" max="2823" width="11.125" style="368" customWidth="1"/>
    <col min="2824" max="2824" width="22.375" style="368" customWidth="1"/>
    <col min="2825" max="3069" width="9" style="368"/>
    <col min="3070" max="3070" width="22.375" style="368" customWidth="1"/>
    <col min="3071" max="3079" width="11.125" style="368" customWidth="1"/>
    <col min="3080" max="3080" width="22.375" style="368" customWidth="1"/>
    <col min="3081" max="3325" width="9" style="368"/>
    <col min="3326" max="3326" width="22.375" style="368" customWidth="1"/>
    <col min="3327" max="3335" width="11.125" style="368" customWidth="1"/>
    <col min="3336" max="3336" width="22.375" style="368" customWidth="1"/>
    <col min="3337" max="3581" width="9" style="368"/>
    <col min="3582" max="3582" width="22.375" style="368" customWidth="1"/>
    <col min="3583" max="3591" width="11.125" style="368" customWidth="1"/>
    <col min="3592" max="3592" width="22.375" style="368" customWidth="1"/>
    <col min="3593" max="3837" width="9" style="368"/>
    <col min="3838" max="3838" width="22.375" style="368" customWidth="1"/>
    <col min="3839" max="3847" width="11.125" style="368" customWidth="1"/>
    <col min="3848" max="3848" width="22.375" style="368" customWidth="1"/>
    <col min="3849" max="4093" width="9" style="368"/>
    <col min="4094" max="4094" width="22.375" style="368" customWidth="1"/>
    <col min="4095" max="4103" width="11.125" style="368" customWidth="1"/>
    <col min="4104" max="4104" width="22.375" style="368" customWidth="1"/>
    <col min="4105" max="4349" width="9" style="368"/>
    <col min="4350" max="4350" width="22.375" style="368" customWidth="1"/>
    <col min="4351" max="4359" width="11.125" style="368" customWidth="1"/>
    <col min="4360" max="4360" width="22.375" style="368" customWidth="1"/>
    <col min="4361" max="4605" width="9" style="368"/>
    <col min="4606" max="4606" width="22.375" style="368" customWidth="1"/>
    <col min="4607" max="4615" width="11.125" style="368" customWidth="1"/>
    <col min="4616" max="4616" width="22.375" style="368" customWidth="1"/>
    <col min="4617" max="4861" width="9" style="368"/>
    <col min="4862" max="4862" width="22.375" style="368" customWidth="1"/>
    <col min="4863" max="4871" width="11.125" style="368" customWidth="1"/>
    <col min="4872" max="4872" width="22.375" style="368" customWidth="1"/>
    <col min="4873" max="5117" width="9" style="368"/>
    <col min="5118" max="5118" width="22.375" style="368" customWidth="1"/>
    <col min="5119" max="5127" width="11.125" style="368" customWidth="1"/>
    <col min="5128" max="5128" width="22.375" style="368" customWidth="1"/>
    <col min="5129" max="5373" width="9" style="368"/>
    <col min="5374" max="5374" width="22.375" style="368" customWidth="1"/>
    <col min="5375" max="5383" width="11.125" style="368" customWidth="1"/>
    <col min="5384" max="5384" width="22.375" style="368" customWidth="1"/>
    <col min="5385" max="5629" width="9" style="368"/>
    <col min="5630" max="5630" width="22.375" style="368" customWidth="1"/>
    <col min="5631" max="5639" width="11.125" style="368" customWidth="1"/>
    <col min="5640" max="5640" width="22.375" style="368" customWidth="1"/>
    <col min="5641" max="5885" width="9" style="368"/>
    <col min="5886" max="5886" width="22.375" style="368" customWidth="1"/>
    <col min="5887" max="5895" width="11.125" style="368" customWidth="1"/>
    <col min="5896" max="5896" width="22.375" style="368" customWidth="1"/>
    <col min="5897" max="6141" width="9" style="368"/>
    <col min="6142" max="6142" width="22.375" style="368" customWidth="1"/>
    <col min="6143" max="6151" width="11.125" style="368" customWidth="1"/>
    <col min="6152" max="6152" width="22.375" style="368" customWidth="1"/>
    <col min="6153" max="6397" width="9" style="368"/>
    <col min="6398" max="6398" width="22.375" style="368" customWidth="1"/>
    <col min="6399" max="6407" width="11.125" style="368" customWidth="1"/>
    <col min="6408" max="6408" width="22.375" style="368" customWidth="1"/>
    <col min="6409" max="6653" width="9" style="368"/>
    <col min="6654" max="6654" width="22.375" style="368" customWidth="1"/>
    <col min="6655" max="6663" width="11.125" style="368" customWidth="1"/>
    <col min="6664" max="6664" width="22.375" style="368" customWidth="1"/>
    <col min="6665" max="6909" width="9" style="368"/>
    <col min="6910" max="6910" width="22.375" style="368" customWidth="1"/>
    <col min="6911" max="6919" width="11.125" style="368" customWidth="1"/>
    <col min="6920" max="6920" width="22.375" style="368" customWidth="1"/>
    <col min="6921" max="7165" width="9" style="368"/>
    <col min="7166" max="7166" width="22.375" style="368" customWidth="1"/>
    <col min="7167" max="7175" width="11.125" style="368" customWidth="1"/>
    <col min="7176" max="7176" width="22.375" style="368" customWidth="1"/>
    <col min="7177" max="7421" width="9" style="368"/>
    <col min="7422" max="7422" width="22.375" style="368" customWidth="1"/>
    <col min="7423" max="7431" width="11.125" style="368" customWidth="1"/>
    <col min="7432" max="7432" width="22.375" style="368" customWidth="1"/>
    <col min="7433" max="7677" width="9" style="368"/>
    <col min="7678" max="7678" width="22.375" style="368" customWidth="1"/>
    <col min="7679" max="7687" width="11.125" style="368" customWidth="1"/>
    <col min="7688" max="7688" width="22.375" style="368" customWidth="1"/>
    <col min="7689" max="7933" width="9" style="368"/>
    <col min="7934" max="7934" width="22.375" style="368" customWidth="1"/>
    <col min="7935" max="7943" width="11.125" style="368" customWidth="1"/>
    <col min="7944" max="7944" width="22.375" style="368" customWidth="1"/>
    <col min="7945" max="8189" width="9" style="368"/>
    <col min="8190" max="8190" width="22.375" style="368" customWidth="1"/>
    <col min="8191" max="8199" width="11.125" style="368" customWidth="1"/>
    <col min="8200" max="8200" width="22.375" style="368" customWidth="1"/>
    <col min="8201" max="8445" width="9" style="368"/>
    <col min="8446" max="8446" width="22.375" style="368" customWidth="1"/>
    <col min="8447" max="8455" width="11.125" style="368" customWidth="1"/>
    <col min="8456" max="8456" width="22.375" style="368" customWidth="1"/>
    <col min="8457" max="8701" width="9" style="368"/>
    <col min="8702" max="8702" width="22.375" style="368" customWidth="1"/>
    <col min="8703" max="8711" width="11.125" style="368" customWidth="1"/>
    <col min="8712" max="8712" width="22.375" style="368" customWidth="1"/>
    <col min="8713" max="8957" width="9" style="368"/>
    <col min="8958" max="8958" width="22.375" style="368" customWidth="1"/>
    <col min="8959" max="8967" width="11.125" style="368" customWidth="1"/>
    <col min="8968" max="8968" width="22.375" style="368" customWidth="1"/>
    <col min="8969" max="9213" width="9" style="368"/>
    <col min="9214" max="9214" width="22.375" style="368" customWidth="1"/>
    <col min="9215" max="9223" width="11.125" style="368" customWidth="1"/>
    <col min="9224" max="9224" width="22.375" style="368" customWidth="1"/>
    <col min="9225" max="9469" width="9" style="368"/>
    <col min="9470" max="9470" width="22.375" style="368" customWidth="1"/>
    <col min="9471" max="9479" width="11.125" style="368" customWidth="1"/>
    <col min="9480" max="9480" width="22.375" style="368" customWidth="1"/>
    <col min="9481" max="9725" width="9" style="368"/>
    <col min="9726" max="9726" width="22.375" style="368" customWidth="1"/>
    <col min="9727" max="9735" width="11.125" style="368" customWidth="1"/>
    <col min="9736" max="9736" width="22.375" style="368" customWidth="1"/>
    <col min="9737" max="9981" width="9" style="368"/>
    <col min="9982" max="9982" width="22.375" style="368" customWidth="1"/>
    <col min="9983" max="9991" width="11.125" style="368" customWidth="1"/>
    <col min="9992" max="9992" width="22.375" style="368" customWidth="1"/>
    <col min="9993" max="10237" width="9" style="368"/>
    <col min="10238" max="10238" width="22.375" style="368" customWidth="1"/>
    <col min="10239" max="10247" width="11.125" style="368" customWidth="1"/>
    <col min="10248" max="10248" width="22.375" style="368" customWidth="1"/>
    <col min="10249" max="10493" width="9" style="368"/>
    <col min="10494" max="10494" width="22.375" style="368" customWidth="1"/>
    <col min="10495" max="10503" width="11.125" style="368" customWidth="1"/>
    <col min="10504" max="10504" width="22.375" style="368" customWidth="1"/>
    <col min="10505" max="10749" width="9" style="368"/>
    <col min="10750" max="10750" width="22.375" style="368" customWidth="1"/>
    <col min="10751" max="10759" width="11.125" style="368" customWidth="1"/>
    <col min="10760" max="10760" width="22.375" style="368" customWidth="1"/>
    <col min="10761" max="11005" width="9" style="368"/>
    <col min="11006" max="11006" width="22.375" style="368" customWidth="1"/>
    <col min="11007" max="11015" width="11.125" style="368" customWidth="1"/>
    <col min="11016" max="11016" width="22.375" style="368" customWidth="1"/>
    <col min="11017" max="11261" width="9" style="368"/>
    <col min="11262" max="11262" width="22.375" style="368" customWidth="1"/>
    <col min="11263" max="11271" width="11.125" style="368" customWidth="1"/>
    <col min="11272" max="11272" width="22.375" style="368" customWidth="1"/>
    <col min="11273" max="11517" width="9" style="368"/>
    <col min="11518" max="11518" width="22.375" style="368" customWidth="1"/>
    <col min="11519" max="11527" width="11.125" style="368" customWidth="1"/>
    <col min="11528" max="11528" width="22.375" style="368" customWidth="1"/>
    <col min="11529" max="11773" width="9" style="368"/>
    <col min="11774" max="11774" width="22.375" style="368" customWidth="1"/>
    <col min="11775" max="11783" width="11.125" style="368" customWidth="1"/>
    <col min="11784" max="11784" width="22.375" style="368" customWidth="1"/>
    <col min="11785" max="12029" width="9" style="368"/>
    <col min="12030" max="12030" width="22.375" style="368" customWidth="1"/>
    <col min="12031" max="12039" width="11.125" style="368" customWidth="1"/>
    <col min="12040" max="12040" width="22.375" style="368" customWidth="1"/>
    <col min="12041" max="12285" width="9" style="368"/>
    <col min="12286" max="12286" width="22.375" style="368" customWidth="1"/>
    <col min="12287" max="12295" width="11.125" style="368" customWidth="1"/>
    <col min="12296" max="12296" width="22.375" style="368" customWidth="1"/>
    <col min="12297" max="12541" width="9" style="368"/>
    <col min="12542" max="12542" width="22.375" style="368" customWidth="1"/>
    <col min="12543" max="12551" width="11.125" style="368" customWidth="1"/>
    <col min="12552" max="12552" width="22.375" style="368" customWidth="1"/>
    <col min="12553" max="12797" width="9" style="368"/>
    <col min="12798" max="12798" width="22.375" style="368" customWidth="1"/>
    <col min="12799" max="12807" width="11.125" style="368" customWidth="1"/>
    <col min="12808" max="12808" width="22.375" style="368" customWidth="1"/>
    <col min="12809" max="13053" width="9" style="368"/>
    <col min="13054" max="13054" width="22.375" style="368" customWidth="1"/>
    <col min="13055" max="13063" width="11.125" style="368" customWidth="1"/>
    <col min="13064" max="13064" width="22.375" style="368" customWidth="1"/>
    <col min="13065" max="13309" width="9" style="368"/>
    <col min="13310" max="13310" width="22.375" style="368" customWidth="1"/>
    <col min="13311" max="13319" width="11.125" style="368" customWidth="1"/>
    <col min="13320" max="13320" width="22.375" style="368" customWidth="1"/>
    <col min="13321" max="13565" width="9" style="368"/>
    <col min="13566" max="13566" width="22.375" style="368" customWidth="1"/>
    <col min="13567" max="13575" width="11.125" style="368" customWidth="1"/>
    <col min="13576" max="13576" width="22.375" style="368" customWidth="1"/>
    <col min="13577" max="13821" width="9" style="368"/>
    <col min="13822" max="13822" width="22.375" style="368" customWidth="1"/>
    <col min="13823" max="13831" width="11.125" style="368" customWidth="1"/>
    <col min="13832" max="13832" width="22.375" style="368" customWidth="1"/>
    <col min="13833" max="14077" width="9" style="368"/>
    <col min="14078" max="14078" width="22.375" style="368" customWidth="1"/>
    <col min="14079" max="14087" width="11.125" style="368" customWidth="1"/>
    <col min="14088" max="14088" width="22.375" style="368" customWidth="1"/>
    <col min="14089" max="14333" width="9" style="368"/>
    <col min="14334" max="14334" width="22.375" style="368" customWidth="1"/>
    <col min="14335" max="14343" width="11.125" style="368" customWidth="1"/>
    <col min="14344" max="14344" width="22.375" style="368" customWidth="1"/>
    <col min="14345" max="14589" width="9" style="368"/>
    <col min="14590" max="14590" width="22.375" style="368" customWidth="1"/>
    <col min="14591" max="14599" width="11.125" style="368" customWidth="1"/>
    <col min="14600" max="14600" width="22.375" style="368" customWidth="1"/>
    <col min="14601" max="14845" width="9" style="368"/>
    <col min="14846" max="14846" width="22.375" style="368" customWidth="1"/>
    <col min="14847" max="14855" width="11.125" style="368" customWidth="1"/>
    <col min="14856" max="14856" width="22.375" style="368" customWidth="1"/>
    <col min="14857" max="15101" width="9" style="368"/>
    <col min="15102" max="15102" width="22.375" style="368" customWidth="1"/>
    <col min="15103" max="15111" width="11.125" style="368" customWidth="1"/>
    <col min="15112" max="15112" width="22.375" style="368" customWidth="1"/>
    <col min="15113" max="15357" width="9" style="368"/>
    <col min="15358" max="15358" width="22.375" style="368" customWidth="1"/>
    <col min="15359" max="15367" width="11.125" style="368" customWidth="1"/>
    <col min="15368" max="15368" width="22.375" style="368" customWidth="1"/>
    <col min="15369" max="15613" width="9" style="368"/>
    <col min="15614" max="15614" width="22.375" style="368" customWidth="1"/>
    <col min="15615" max="15623" width="11.125" style="368" customWidth="1"/>
    <col min="15624" max="15624" width="22.375" style="368" customWidth="1"/>
    <col min="15625" max="15869" width="9" style="368"/>
    <col min="15870" max="15870" width="22.375" style="368" customWidth="1"/>
    <col min="15871" max="15879" width="11.125" style="368" customWidth="1"/>
    <col min="15880" max="15880" width="22.375" style="368" customWidth="1"/>
    <col min="15881" max="16125" width="9" style="368"/>
    <col min="16126" max="16126" width="22.375" style="368" customWidth="1"/>
    <col min="16127" max="16135" width="11.125" style="368" customWidth="1"/>
    <col min="16136" max="16136" width="22.375" style="368" customWidth="1"/>
    <col min="16137" max="16384" width="9" style="368"/>
  </cols>
  <sheetData>
    <row r="1" spans="1:9" s="370" customFormat="1" ht="18">
      <c r="A1" s="367" t="s">
        <v>803</v>
      </c>
      <c r="B1" s="368"/>
      <c r="C1" s="368"/>
      <c r="D1" s="368"/>
      <c r="E1" s="368"/>
      <c r="F1" s="368"/>
      <c r="G1" s="368"/>
      <c r="H1" s="369" t="s">
        <v>804</v>
      </c>
    </row>
    <row r="2" spans="1:9" s="370" customFormat="1" ht="27">
      <c r="A2" s="368"/>
      <c r="B2" s="368"/>
      <c r="C2" s="577" t="s">
        <v>805</v>
      </c>
      <c r="D2" s="577"/>
      <c r="E2" s="577"/>
      <c r="F2" s="577"/>
      <c r="G2" s="577"/>
      <c r="H2" s="577"/>
      <c r="I2" s="371" t="s">
        <v>95</v>
      </c>
    </row>
    <row r="3" spans="1:9" s="370" customFormat="1" ht="27">
      <c r="A3" s="368"/>
      <c r="B3" s="368"/>
      <c r="C3" s="577" t="s">
        <v>667</v>
      </c>
      <c r="D3" s="577"/>
      <c r="E3" s="577"/>
      <c r="F3" s="577"/>
      <c r="G3" s="577"/>
      <c r="H3" s="577"/>
    </row>
    <row r="4" spans="1:9" s="370" customFormat="1" ht="18.75" thickBot="1">
      <c r="A4" s="360" t="s">
        <v>98</v>
      </c>
      <c r="B4" s="360"/>
      <c r="C4" s="360"/>
      <c r="D4" s="356"/>
      <c r="E4" s="355"/>
      <c r="F4" s="357"/>
      <c r="G4" s="372"/>
      <c r="H4" s="372" t="s">
        <v>99</v>
      </c>
    </row>
    <row r="5" spans="1:9" s="370" customFormat="1" ht="18">
      <c r="A5" s="598" t="s">
        <v>806</v>
      </c>
      <c r="B5" s="580" t="s">
        <v>779</v>
      </c>
      <c r="C5" s="580"/>
      <c r="D5" s="580"/>
      <c r="E5" s="580"/>
      <c r="F5" s="580"/>
      <c r="G5" s="580"/>
      <c r="H5" s="600" t="s">
        <v>807</v>
      </c>
    </row>
    <row r="6" spans="1:9" ht="18">
      <c r="A6" s="565"/>
      <c r="B6" s="550" t="s">
        <v>723</v>
      </c>
      <c r="C6" s="373" t="s">
        <v>780</v>
      </c>
      <c r="D6" s="373" t="s">
        <v>781</v>
      </c>
      <c r="E6" s="373" t="s">
        <v>782</v>
      </c>
      <c r="F6" s="373" t="s">
        <v>255</v>
      </c>
      <c r="G6" s="583" t="s">
        <v>762</v>
      </c>
      <c r="H6" s="568"/>
    </row>
    <row r="7" spans="1:9" ht="18">
      <c r="A7" s="599"/>
      <c r="B7" s="550"/>
      <c r="C7" s="361" t="s">
        <v>783</v>
      </c>
      <c r="D7" s="373" t="s">
        <v>784</v>
      </c>
      <c r="E7" s="373" t="s">
        <v>785</v>
      </c>
      <c r="F7" s="373" t="s">
        <v>111</v>
      </c>
      <c r="G7" s="583"/>
      <c r="H7" s="601"/>
    </row>
    <row r="8" spans="1:9" ht="18">
      <c r="A8" s="591" t="s">
        <v>531</v>
      </c>
      <c r="B8" s="380" t="s">
        <v>255</v>
      </c>
      <c r="C8" s="381">
        <v>30293</v>
      </c>
      <c r="D8" s="381">
        <v>29924</v>
      </c>
      <c r="E8" s="381">
        <v>707756</v>
      </c>
      <c r="F8" s="381">
        <v>767973</v>
      </c>
      <c r="G8" s="380" t="s">
        <v>111</v>
      </c>
      <c r="H8" s="585" t="s">
        <v>534</v>
      </c>
    </row>
    <row r="9" spans="1:9" ht="18">
      <c r="A9" s="591"/>
      <c r="B9" s="382" t="s">
        <v>772</v>
      </c>
      <c r="C9" s="383">
        <v>25424</v>
      </c>
      <c r="D9" s="383">
        <v>28476</v>
      </c>
      <c r="E9" s="383">
        <v>633314</v>
      </c>
      <c r="F9" s="383">
        <v>687214</v>
      </c>
      <c r="G9" s="382" t="s">
        <v>109</v>
      </c>
      <c r="H9" s="585"/>
    </row>
    <row r="10" spans="1:9" ht="18">
      <c r="A10" s="591"/>
      <c r="B10" s="380" t="s">
        <v>254</v>
      </c>
      <c r="C10" s="381">
        <v>4869</v>
      </c>
      <c r="D10" s="381">
        <v>1448</v>
      </c>
      <c r="E10" s="381">
        <v>74442</v>
      </c>
      <c r="F10" s="381">
        <v>80759</v>
      </c>
      <c r="G10" s="380" t="s">
        <v>110</v>
      </c>
      <c r="H10" s="585"/>
    </row>
    <row r="11" spans="1:9" ht="18">
      <c r="A11" s="590" t="s">
        <v>532</v>
      </c>
      <c r="B11" s="382" t="s">
        <v>255</v>
      </c>
      <c r="C11" s="383">
        <v>71025</v>
      </c>
      <c r="D11" s="383">
        <v>31571</v>
      </c>
      <c r="E11" s="383">
        <v>1230780</v>
      </c>
      <c r="F11" s="383">
        <v>1333376</v>
      </c>
      <c r="G11" s="382" t="s">
        <v>111</v>
      </c>
      <c r="H11" s="589" t="s">
        <v>736</v>
      </c>
    </row>
    <row r="12" spans="1:9" ht="18">
      <c r="A12" s="590"/>
      <c r="B12" s="380" t="s">
        <v>772</v>
      </c>
      <c r="C12" s="381">
        <v>55457</v>
      </c>
      <c r="D12" s="381">
        <v>29893</v>
      </c>
      <c r="E12" s="381">
        <v>999377</v>
      </c>
      <c r="F12" s="381">
        <v>1084727</v>
      </c>
      <c r="G12" s="380" t="s">
        <v>109</v>
      </c>
      <c r="H12" s="589"/>
    </row>
    <row r="13" spans="1:9" ht="18">
      <c r="A13" s="590"/>
      <c r="B13" s="382" t="s">
        <v>254</v>
      </c>
      <c r="C13" s="383">
        <v>15568</v>
      </c>
      <c r="D13" s="383">
        <v>1678</v>
      </c>
      <c r="E13" s="383">
        <v>231403</v>
      </c>
      <c r="F13" s="383">
        <v>248649</v>
      </c>
      <c r="G13" s="382" t="s">
        <v>110</v>
      </c>
      <c r="H13" s="589"/>
    </row>
    <row r="14" spans="1:9" ht="18">
      <c r="A14" s="591" t="s">
        <v>464</v>
      </c>
      <c r="B14" s="380" t="s">
        <v>255</v>
      </c>
      <c r="C14" s="381">
        <v>49139</v>
      </c>
      <c r="D14" s="381">
        <v>22547</v>
      </c>
      <c r="E14" s="381">
        <v>1194578</v>
      </c>
      <c r="F14" s="381">
        <v>1266264</v>
      </c>
      <c r="G14" s="380" t="s">
        <v>111</v>
      </c>
      <c r="H14" s="585" t="s">
        <v>472</v>
      </c>
    </row>
    <row r="15" spans="1:9" ht="18">
      <c r="A15" s="591"/>
      <c r="B15" s="382" t="s">
        <v>772</v>
      </c>
      <c r="C15" s="383">
        <v>46512</v>
      </c>
      <c r="D15" s="383">
        <v>21636</v>
      </c>
      <c r="E15" s="383">
        <v>1085216</v>
      </c>
      <c r="F15" s="383">
        <v>1153364</v>
      </c>
      <c r="G15" s="382" t="s">
        <v>109</v>
      </c>
      <c r="H15" s="585"/>
    </row>
    <row r="16" spans="1:9" ht="18">
      <c r="A16" s="591"/>
      <c r="B16" s="380" t="s">
        <v>254</v>
      </c>
      <c r="C16" s="381">
        <v>2627</v>
      </c>
      <c r="D16" s="381">
        <v>911</v>
      </c>
      <c r="E16" s="381">
        <v>109362</v>
      </c>
      <c r="F16" s="381">
        <v>112900</v>
      </c>
      <c r="G16" s="380" t="s">
        <v>110</v>
      </c>
      <c r="H16" s="585"/>
    </row>
    <row r="17" spans="1:8" ht="18">
      <c r="A17" s="590" t="s">
        <v>465</v>
      </c>
      <c r="B17" s="382" t="s">
        <v>255</v>
      </c>
      <c r="C17" s="383">
        <v>67211</v>
      </c>
      <c r="D17" s="383">
        <v>25928</v>
      </c>
      <c r="E17" s="383">
        <v>1613293</v>
      </c>
      <c r="F17" s="383">
        <v>1706432</v>
      </c>
      <c r="G17" s="382" t="s">
        <v>111</v>
      </c>
      <c r="H17" s="589" t="s">
        <v>536</v>
      </c>
    </row>
    <row r="18" spans="1:8" ht="18">
      <c r="A18" s="590"/>
      <c r="B18" s="380" t="s">
        <v>772</v>
      </c>
      <c r="C18" s="381">
        <v>32879</v>
      </c>
      <c r="D18" s="381">
        <v>20560</v>
      </c>
      <c r="E18" s="381">
        <v>1433205</v>
      </c>
      <c r="F18" s="381">
        <v>1486644</v>
      </c>
      <c r="G18" s="380" t="s">
        <v>109</v>
      </c>
      <c r="H18" s="589"/>
    </row>
    <row r="19" spans="1:8" ht="18">
      <c r="A19" s="590"/>
      <c r="B19" s="382" t="s">
        <v>254</v>
      </c>
      <c r="C19" s="383">
        <v>34332</v>
      </c>
      <c r="D19" s="383">
        <v>5368</v>
      </c>
      <c r="E19" s="383">
        <v>180088</v>
      </c>
      <c r="F19" s="383">
        <v>219788</v>
      </c>
      <c r="G19" s="382" t="s">
        <v>110</v>
      </c>
      <c r="H19" s="589"/>
    </row>
    <row r="20" spans="1:8" ht="18">
      <c r="A20" s="591" t="s">
        <v>808</v>
      </c>
      <c r="B20" s="380" t="s">
        <v>255</v>
      </c>
      <c r="C20" s="381">
        <v>157176</v>
      </c>
      <c r="D20" s="381">
        <v>42285</v>
      </c>
      <c r="E20" s="381">
        <v>1941910</v>
      </c>
      <c r="F20" s="381">
        <v>2141371</v>
      </c>
      <c r="G20" s="380" t="s">
        <v>111</v>
      </c>
      <c r="H20" s="585" t="s">
        <v>809</v>
      </c>
    </row>
    <row r="21" spans="1:8" ht="18">
      <c r="A21" s="591"/>
      <c r="B21" s="382" t="s">
        <v>772</v>
      </c>
      <c r="C21" s="383">
        <v>135833</v>
      </c>
      <c r="D21" s="383">
        <v>38281</v>
      </c>
      <c r="E21" s="383">
        <v>1787491</v>
      </c>
      <c r="F21" s="383">
        <v>1961605</v>
      </c>
      <c r="G21" s="382" t="s">
        <v>109</v>
      </c>
      <c r="H21" s="585"/>
    </row>
    <row r="22" spans="1:8" ht="18">
      <c r="A22" s="591"/>
      <c r="B22" s="380" t="s">
        <v>254</v>
      </c>
      <c r="C22" s="381">
        <v>21343</v>
      </c>
      <c r="D22" s="381">
        <v>4004</v>
      </c>
      <c r="E22" s="381">
        <v>154419</v>
      </c>
      <c r="F22" s="381">
        <v>179766</v>
      </c>
      <c r="G22" s="380" t="s">
        <v>110</v>
      </c>
      <c r="H22" s="585"/>
    </row>
    <row r="23" spans="1:8" ht="18">
      <c r="A23" s="590" t="s">
        <v>810</v>
      </c>
      <c r="B23" s="382" t="s">
        <v>255</v>
      </c>
      <c r="C23" s="383">
        <v>13642</v>
      </c>
      <c r="D23" s="383">
        <v>4282</v>
      </c>
      <c r="E23" s="383">
        <v>647170</v>
      </c>
      <c r="F23" s="383">
        <v>665094</v>
      </c>
      <c r="G23" s="382" t="s">
        <v>111</v>
      </c>
      <c r="H23" s="589" t="s">
        <v>475</v>
      </c>
    </row>
    <row r="24" spans="1:8" ht="18">
      <c r="A24" s="590"/>
      <c r="B24" s="380" t="s">
        <v>772</v>
      </c>
      <c r="C24" s="381">
        <v>12949</v>
      </c>
      <c r="D24" s="381">
        <v>3670</v>
      </c>
      <c r="E24" s="381">
        <v>497530</v>
      </c>
      <c r="F24" s="381">
        <v>514149</v>
      </c>
      <c r="G24" s="380" t="s">
        <v>109</v>
      </c>
      <c r="H24" s="589"/>
    </row>
    <row r="25" spans="1:8" ht="18">
      <c r="A25" s="590"/>
      <c r="B25" s="382" t="s">
        <v>254</v>
      </c>
      <c r="C25" s="383">
        <v>693</v>
      </c>
      <c r="D25" s="383">
        <v>612</v>
      </c>
      <c r="E25" s="383">
        <v>149640</v>
      </c>
      <c r="F25" s="383">
        <v>150945</v>
      </c>
      <c r="G25" s="382" t="s">
        <v>110</v>
      </c>
      <c r="H25" s="589"/>
    </row>
    <row r="26" spans="1:8" ht="18">
      <c r="A26" s="591" t="s">
        <v>811</v>
      </c>
      <c r="B26" s="380" t="s">
        <v>255</v>
      </c>
      <c r="C26" s="381">
        <v>25370</v>
      </c>
      <c r="D26" s="381">
        <v>9063</v>
      </c>
      <c r="E26" s="381">
        <v>1666102</v>
      </c>
      <c r="F26" s="381">
        <v>1700535</v>
      </c>
      <c r="G26" s="380" t="s">
        <v>111</v>
      </c>
      <c r="H26" s="585" t="s">
        <v>538</v>
      </c>
    </row>
    <row r="27" spans="1:8" ht="18">
      <c r="A27" s="591"/>
      <c r="B27" s="382" t="s">
        <v>772</v>
      </c>
      <c r="C27" s="383">
        <v>21799</v>
      </c>
      <c r="D27" s="383">
        <v>7903</v>
      </c>
      <c r="E27" s="383">
        <v>1184782</v>
      </c>
      <c r="F27" s="383">
        <v>1214484</v>
      </c>
      <c r="G27" s="382" t="s">
        <v>109</v>
      </c>
      <c r="H27" s="585"/>
    </row>
    <row r="28" spans="1:8" ht="18">
      <c r="A28" s="591"/>
      <c r="B28" s="380" t="s">
        <v>254</v>
      </c>
      <c r="C28" s="381">
        <v>3571</v>
      </c>
      <c r="D28" s="381">
        <v>1160</v>
      </c>
      <c r="E28" s="381">
        <v>481320</v>
      </c>
      <c r="F28" s="381">
        <v>486051</v>
      </c>
      <c r="G28" s="380" t="s">
        <v>110</v>
      </c>
      <c r="H28" s="585"/>
    </row>
    <row r="29" spans="1:8" ht="18">
      <c r="A29" s="591" t="s">
        <v>812</v>
      </c>
      <c r="B29" s="382" t="s">
        <v>255</v>
      </c>
      <c r="C29" s="383">
        <v>3671</v>
      </c>
      <c r="D29" s="383">
        <v>1133</v>
      </c>
      <c r="E29" s="383">
        <v>102153</v>
      </c>
      <c r="F29" s="383">
        <v>106957</v>
      </c>
      <c r="G29" s="382" t="s">
        <v>111</v>
      </c>
      <c r="H29" s="589" t="s">
        <v>813</v>
      </c>
    </row>
    <row r="30" spans="1:8" ht="18">
      <c r="A30" s="591"/>
      <c r="B30" s="380" t="s">
        <v>772</v>
      </c>
      <c r="C30" s="381">
        <v>3299</v>
      </c>
      <c r="D30" s="381">
        <v>972</v>
      </c>
      <c r="E30" s="381">
        <v>85635</v>
      </c>
      <c r="F30" s="381">
        <v>89906</v>
      </c>
      <c r="G30" s="380" t="s">
        <v>109</v>
      </c>
      <c r="H30" s="589"/>
    </row>
    <row r="31" spans="1:8" ht="18">
      <c r="A31" s="591"/>
      <c r="B31" s="382" t="s">
        <v>254</v>
      </c>
      <c r="C31" s="383">
        <v>372</v>
      </c>
      <c r="D31" s="383">
        <v>161</v>
      </c>
      <c r="E31" s="383">
        <v>16518</v>
      </c>
      <c r="F31" s="383">
        <v>17051</v>
      </c>
      <c r="G31" s="382" t="s">
        <v>110</v>
      </c>
      <c r="H31" s="589"/>
    </row>
    <row r="32" spans="1:8" ht="18">
      <c r="A32" s="591" t="s">
        <v>814</v>
      </c>
      <c r="B32" s="380" t="s">
        <v>255</v>
      </c>
      <c r="C32" s="381">
        <v>1392</v>
      </c>
      <c r="D32" s="381">
        <v>379</v>
      </c>
      <c r="E32" s="381">
        <v>52456</v>
      </c>
      <c r="F32" s="381">
        <v>54227</v>
      </c>
      <c r="G32" s="380" t="s">
        <v>111</v>
      </c>
      <c r="H32" s="585" t="s">
        <v>478</v>
      </c>
    </row>
    <row r="33" spans="1:8" ht="18">
      <c r="A33" s="591"/>
      <c r="B33" s="382" t="s">
        <v>772</v>
      </c>
      <c r="C33" s="383">
        <v>1114</v>
      </c>
      <c r="D33" s="383">
        <v>318</v>
      </c>
      <c r="E33" s="383">
        <v>41143</v>
      </c>
      <c r="F33" s="383">
        <v>42575</v>
      </c>
      <c r="G33" s="382" t="s">
        <v>109</v>
      </c>
      <c r="H33" s="585"/>
    </row>
    <row r="34" spans="1:8" ht="18">
      <c r="A34" s="591"/>
      <c r="B34" s="380" t="s">
        <v>254</v>
      </c>
      <c r="C34" s="381">
        <v>278</v>
      </c>
      <c r="D34" s="381">
        <v>61</v>
      </c>
      <c r="E34" s="381">
        <v>11313</v>
      </c>
      <c r="F34" s="381">
        <v>11652</v>
      </c>
      <c r="G34" s="380" t="s">
        <v>110</v>
      </c>
      <c r="H34" s="585"/>
    </row>
    <row r="35" spans="1:8" ht="18">
      <c r="A35" s="579" t="s">
        <v>139</v>
      </c>
      <c r="B35" s="373" t="s">
        <v>255</v>
      </c>
      <c r="C35" s="376">
        <v>418919</v>
      </c>
      <c r="D35" s="376">
        <v>167112</v>
      </c>
      <c r="E35" s="376">
        <v>9156198</v>
      </c>
      <c r="F35" s="376">
        <v>9742229</v>
      </c>
      <c r="G35" s="373" t="s">
        <v>111</v>
      </c>
      <c r="H35" s="582" t="s">
        <v>111</v>
      </c>
    </row>
    <row r="36" spans="1:8" ht="18">
      <c r="A36" s="579"/>
      <c r="B36" s="373" t="s">
        <v>772</v>
      </c>
      <c r="C36" s="376">
        <v>335266</v>
      </c>
      <c r="D36" s="376">
        <v>151709</v>
      </c>
      <c r="E36" s="376">
        <v>7747693</v>
      </c>
      <c r="F36" s="376">
        <v>8234668</v>
      </c>
      <c r="G36" s="373" t="s">
        <v>109</v>
      </c>
      <c r="H36" s="582"/>
    </row>
    <row r="37" spans="1:8" ht="18.75" thickBot="1">
      <c r="A37" s="586"/>
      <c r="B37" s="377" t="s">
        <v>254</v>
      </c>
      <c r="C37" s="378">
        <v>83653</v>
      </c>
      <c r="D37" s="378">
        <v>15403</v>
      </c>
      <c r="E37" s="378">
        <v>1408505</v>
      </c>
      <c r="F37" s="378">
        <v>1507561</v>
      </c>
      <c r="G37" s="377" t="s">
        <v>110</v>
      </c>
      <c r="H37" s="587"/>
    </row>
    <row r="38" spans="1:8" ht="18">
      <c r="A38" s="597" t="s">
        <v>751</v>
      </c>
      <c r="B38" s="597"/>
      <c r="C38" s="597"/>
    </row>
  </sheetData>
  <protectedRanges>
    <protectedRange sqref="G5" name="نطاق1_10_1"/>
    <protectedRange sqref="H8:H34" name="نطاق1_3_1_1"/>
    <protectedRange sqref="A8:A34" name="نطاق1_1_2_1_1"/>
    <protectedRange sqref="A4" name="نطاق1_11_1_2"/>
  </protectedRanges>
  <mergeCells count="28">
    <mergeCell ref="C2:H2"/>
    <mergeCell ref="C3:H3"/>
    <mergeCell ref="A5:A7"/>
    <mergeCell ref="B5:G5"/>
    <mergeCell ref="H5:H7"/>
    <mergeCell ref="B6:B7"/>
    <mergeCell ref="G6:G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35:A37"/>
    <mergeCell ref="H35:H37"/>
    <mergeCell ref="A38:C38"/>
    <mergeCell ref="A26:A28"/>
    <mergeCell ref="H26:H28"/>
    <mergeCell ref="A29:A31"/>
    <mergeCell ref="H29:H31"/>
    <mergeCell ref="A32:A34"/>
    <mergeCell ref="H32:H34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rightToLeft="1" topLeftCell="A22" workbookViewId="0">
      <selection activeCell="B5" sqref="B5:G5"/>
    </sheetView>
  </sheetViews>
  <sheetFormatPr defaultRowHeight="20.100000000000001" customHeight="1"/>
  <cols>
    <col min="1" max="1" width="22.125" style="368" customWidth="1"/>
    <col min="2" max="2" width="10.625" style="368" customWidth="1"/>
    <col min="3" max="7" width="21" style="368" customWidth="1"/>
    <col min="8" max="8" width="23.75" style="368" customWidth="1"/>
    <col min="9" max="253" width="9" style="368"/>
    <col min="254" max="254" width="22.375" style="368" customWidth="1"/>
    <col min="255" max="263" width="11.125" style="368" customWidth="1"/>
    <col min="264" max="264" width="22.375" style="368" customWidth="1"/>
    <col min="265" max="509" width="9" style="368"/>
    <col min="510" max="510" width="22.375" style="368" customWidth="1"/>
    <col min="511" max="519" width="11.125" style="368" customWidth="1"/>
    <col min="520" max="520" width="22.375" style="368" customWidth="1"/>
    <col min="521" max="765" width="9" style="368"/>
    <col min="766" max="766" width="22.375" style="368" customWidth="1"/>
    <col min="767" max="775" width="11.125" style="368" customWidth="1"/>
    <col min="776" max="776" width="22.375" style="368" customWidth="1"/>
    <col min="777" max="1021" width="9" style="368"/>
    <col min="1022" max="1022" width="22.375" style="368" customWidth="1"/>
    <col min="1023" max="1031" width="11.125" style="368" customWidth="1"/>
    <col min="1032" max="1032" width="22.375" style="368" customWidth="1"/>
    <col min="1033" max="1277" width="9" style="368"/>
    <col min="1278" max="1278" width="22.375" style="368" customWidth="1"/>
    <col min="1279" max="1287" width="11.125" style="368" customWidth="1"/>
    <col min="1288" max="1288" width="22.375" style="368" customWidth="1"/>
    <col min="1289" max="1533" width="9" style="368"/>
    <col min="1534" max="1534" width="22.375" style="368" customWidth="1"/>
    <col min="1535" max="1543" width="11.125" style="368" customWidth="1"/>
    <col min="1544" max="1544" width="22.375" style="368" customWidth="1"/>
    <col min="1545" max="1789" width="9" style="368"/>
    <col min="1790" max="1790" width="22.375" style="368" customWidth="1"/>
    <col min="1791" max="1799" width="11.125" style="368" customWidth="1"/>
    <col min="1800" max="1800" width="22.375" style="368" customWidth="1"/>
    <col min="1801" max="2045" width="9" style="368"/>
    <col min="2046" max="2046" width="22.375" style="368" customWidth="1"/>
    <col min="2047" max="2055" width="11.125" style="368" customWidth="1"/>
    <col min="2056" max="2056" width="22.375" style="368" customWidth="1"/>
    <col min="2057" max="2301" width="9" style="368"/>
    <col min="2302" max="2302" width="22.375" style="368" customWidth="1"/>
    <col min="2303" max="2311" width="11.125" style="368" customWidth="1"/>
    <col min="2312" max="2312" width="22.375" style="368" customWidth="1"/>
    <col min="2313" max="2557" width="9" style="368"/>
    <col min="2558" max="2558" width="22.375" style="368" customWidth="1"/>
    <col min="2559" max="2567" width="11.125" style="368" customWidth="1"/>
    <col min="2568" max="2568" width="22.375" style="368" customWidth="1"/>
    <col min="2569" max="2813" width="9" style="368"/>
    <col min="2814" max="2814" width="22.375" style="368" customWidth="1"/>
    <col min="2815" max="2823" width="11.125" style="368" customWidth="1"/>
    <col min="2824" max="2824" width="22.375" style="368" customWidth="1"/>
    <col min="2825" max="3069" width="9" style="368"/>
    <col min="3070" max="3070" width="22.375" style="368" customWidth="1"/>
    <col min="3071" max="3079" width="11.125" style="368" customWidth="1"/>
    <col min="3080" max="3080" width="22.375" style="368" customWidth="1"/>
    <col min="3081" max="3325" width="9" style="368"/>
    <col min="3326" max="3326" width="22.375" style="368" customWidth="1"/>
    <col min="3327" max="3335" width="11.125" style="368" customWidth="1"/>
    <col min="3336" max="3336" width="22.375" style="368" customWidth="1"/>
    <col min="3337" max="3581" width="9" style="368"/>
    <col min="3582" max="3582" width="22.375" style="368" customWidth="1"/>
    <col min="3583" max="3591" width="11.125" style="368" customWidth="1"/>
    <col min="3592" max="3592" width="22.375" style="368" customWidth="1"/>
    <col min="3593" max="3837" width="9" style="368"/>
    <col min="3838" max="3838" width="22.375" style="368" customWidth="1"/>
    <col min="3839" max="3847" width="11.125" style="368" customWidth="1"/>
    <col min="3848" max="3848" width="22.375" style="368" customWidth="1"/>
    <col min="3849" max="4093" width="9" style="368"/>
    <col min="4094" max="4094" width="22.375" style="368" customWidth="1"/>
    <col min="4095" max="4103" width="11.125" style="368" customWidth="1"/>
    <col min="4104" max="4104" width="22.375" style="368" customWidth="1"/>
    <col min="4105" max="4349" width="9" style="368"/>
    <col min="4350" max="4350" width="22.375" style="368" customWidth="1"/>
    <col min="4351" max="4359" width="11.125" style="368" customWidth="1"/>
    <col min="4360" max="4360" width="22.375" style="368" customWidth="1"/>
    <col min="4361" max="4605" width="9" style="368"/>
    <col min="4606" max="4606" width="22.375" style="368" customWidth="1"/>
    <col min="4607" max="4615" width="11.125" style="368" customWidth="1"/>
    <col min="4616" max="4616" width="22.375" style="368" customWidth="1"/>
    <col min="4617" max="4861" width="9" style="368"/>
    <col min="4862" max="4862" width="22.375" style="368" customWidth="1"/>
    <col min="4863" max="4871" width="11.125" style="368" customWidth="1"/>
    <col min="4872" max="4872" width="22.375" style="368" customWidth="1"/>
    <col min="4873" max="5117" width="9" style="368"/>
    <col min="5118" max="5118" width="22.375" style="368" customWidth="1"/>
    <col min="5119" max="5127" width="11.125" style="368" customWidth="1"/>
    <col min="5128" max="5128" width="22.375" style="368" customWidth="1"/>
    <col min="5129" max="5373" width="9" style="368"/>
    <col min="5374" max="5374" width="22.375" style="368" customWidth="1"/>
    <col min="5375" max="5383" width="11.125" style="368" customWidth="1"/>
    <col min="5384" max="5384" width="22.375" style="368" customWidth="1"/>
    <col min="5385" max="5629" width="9" style="368"/>
    <col min="5630" max="5630" width="22.375" style="368" customWidth="1"/>
    <col min="5631" max="5639" width="11.125" style="368" customWidth="1"/>
    <col min="5640" max="5640" width="22.375" style="368" customWidth="1"/>
    <col min="5641" max="5885" width="9" style="368"/>
    <col min="5886" max="5886" width="22.375" style="368" customWidth="1"/>
    <col min="5887" max="5895" width="11.125" style="368" customWidth="1"/>
    <col min="5896" max="5896" width="22.375" style="368" customWidth="1"/>
    <col min="5897" max="6141" width="9" style="368"/>
    <col min="6142" max="6142" width="22.375" style="368" customWidth="1"/>
    <col min="6143" max="6151" width="11.125" style="368" customWidth="1"/>
    <col min="6152" max="6152" width="22.375" style="368" customWidth="1"/>
    <col min="6153" max="6397" width="9" style="368"/>
    <col min="6398" max="6398" width="22.375" style="368" customWidth="1"/>
    <col min="6399" max="6407" width="11.125" style="368" customWidth="1"/>
    <col min="6408" max="6408" width="22.375" style="368" customWidth="1"/>
    <col min="6409" max="6653" width="9" style="368"/>
    <col min="6654" max="6654" width="22.375" style="368" customWidth="1"/>
    <col min="6655" max="6663" width="11.125" style="368" customWidth="1"/>
    <col min="6664" max="6664" width="22.375" style="368" customWidth="1"/>
    <col min="6665" max="6909" width="9" style="368"/>
    <col min="6910" max="6910" width="22.375" style="368" customWidth="1"/>
    <col min="6911" max="6919" width="11.125" style="368" customWidth="1"/>
    <col min="6920" max="6920" width="22.375" style="368" customWidth="1"/>
    <col min="6921" max="7165" width="9" style="368"/>
    <col min="7166" max="7166" width="22.375" style="368" customWidth="1"/>
    <col min="7167" max="7175" width="11.125" style="368" customWidth="1"/>
    <col min="7176" max="7176" width="22.375" style="368" customWidth="1"/>
    <col min="7177" max="7421" width="9" style="368"/>
    <col min="7422" max="7422" width="22.375" style="368" customWidth="1"/>
    <col min="7423" max="7431" width="11.125" style="368" customWidth="1"/>
    <col min="7432" max="7432" width="22.375" style="368" customWidth="1"/>
    <col min="7433" max="7677" width="9" style="368"/>
    <col min="7678" max="7678" width="22.375" style="368" customWidth="1"/>
    <col min="7679" max="7687" width="11.125" style="368" customWidth="1"/>
    <col min="7688" max="7688" width="22.375" style="368" customWidth="1"/>
    <col min="7689" max="7933" width="9" style="368"/>
    <col min="7934" max="7934" width="22.375" style="368" customWidth="1"/>
    <col min="7935" max="7943" width="11.125" style="368" customWidth="1"/>
    <col min="7944" max="7944" width="22.375" style="368" customWidth="1"/>
    <col min="7945" max="8189" width="9" style="368"/>
    <col min="8190" max="8190" width="22.375" style="368" customWidth="1"/>
    <col min="8191" max="8199" width="11.125" style="368" customWidth="1"/>
    <col min="8200" max="8200" width="22.375" style="368" customWidth="1"/>
    <col min="8201" max="8445" width="9" style="368"/>
    <col min="8446" max="8446" width="22.375" style="368" customWidth="1"/>
    <col min="8447" max="8455" width="11.125" style="368" customWidth="1"/>
    <col min="8456" max="8456" width="22.375" style="368" customWidth="1"/>
    <col min="8457" max="8701" width="9" style="368"/>
    <col min="8702" max="8702" width="22.375" style="368" customWidth="1"/>
    <col min="8703" max="8711" width="11.125" style="368" customWidth="1"/>
    <col min="8712" max="8712" width="22.375" style="368" customWidth="1"/>
    <col min="8713" max="8957" width="9" style="368"/>
    <col min="8958" max="8958" width="22.375" style="368" customWidth="1"/>
    <col min="8959" max="8967" width="11.125" style="368" customWidth="1"/>
    <col min="8968" max="8968" width="22.375" style="368" customWidth="1"/>
    <col min="8969" max="9213" width="9" style="368"/>
    <col min="9214" max="9214" width="22.375" style="368" customWidth="1"/>
    <col min="9215" max="9223" width="11.125" style="368" customWidth="1"/>
    <col min="9224" max="9224" width="22.375" style="368" customWidth="1"/>
    <col min="9225" max="9469" width="9" style="368"/>
    <col min="9470" max="9470" width="22.375" style="368" customWidth="1"/>
    <col min="9471" max="9479" width="11.125" style="368" customWidth="1"/>
    <col min="9480" max="9480" width="22.375" style="368" customWidth="1"/>
    <col min="9481" max="9725" width="9" style="368"/>
    <col min="9726" max="9726" width="22.375" style="368" customWidth="1"/>
    <col min="9727" max="9735" width="11.125" style="368" customWidth="1"/>
    <col min="9736" max="9736" width="22.375" style="368" customWidth="1"/>
    <col min="9737" max="9981" width="9" style="368"/>
    <col min="9982" max="9982" width="22.375" style="368" customWidth="1"/>
    <col min="9983" max="9991" width="11.125" style="368" customWidth="1"/>
    <col min="9992" max="9992" width="22.375" style="368" customWidth="1"/>
    <col min="9993" max="10237" width="9" style="368"/>
    <col min="10238" max="10238" width="22.375" style="368" customWidth="1"/>
    <col min="10239" max="10247" width="11.125" style="368" customWidth="1"/>
    <col min="10248" max="10248" width="22.375" style="368" customWidth="1"/>
    <col min="10249" max="10493" width="9" style="368"/>
    <col min="10494" max="10494" width="22.375" style="368" customWidth="1"/>
    <col min="10495" max="10503" width="11.125" style="368" customWidth="1"/>
    <col min="10504" max="10504" width="22.375" style="368" customWidth="1"/>
    <col min="10505" max="10749" width="9" style="368"/>
    <col min="10750" max="10750" width="22.375" style="368" customWidth="1"/>
    <col min="10751" max="10759" width="11.125" style="368" customWidth="1"/>
    <col min="10760" max="10760" width="22.375" style="368" customWidth="1"/>
    <col min="10761" max="11005" width="9" style="368"/>
    <col min="11006" max="11006" width="22.375" style="368" customWidth="1"/>
    <col min="11007" max="11015" width="11.125" style="368" customWidth="1"/>
    <col min="11016" max="11016" width="22.375" style="368" customWidth="1"/>
    <col min="11017" max="11261" width="9" style="368"/>
    <col min="11262" max="11262" width="22.375" style="368" customWidth="1"/>
    <col min="11263" max="11271" width="11.125" style="368" customWidth="1"/>
    <col min="11272" max="11272" width="22.375" style="368" customWidth="1"/>
    <col min="11273" max="11517" width="9" style="368"/>
    <col min="11518" max="11518" width="22.375" style="368" customWidth="1"/>
    <col min="11519" max="11527" width="11.125" style="368" customWidth="1"/>
    <col min="11528" max="11528" width="22.375" style="368" customWidth="1"/>
    <col min="11529" max="11773" width="9" style="368"/>
    <col min="11774" max="11774" width="22.375" style="368" customWidth="1"/>
    <col min="11775" max="11783" width="11.125" style="368" customWidth="1"/>
    <col min="11784" max="11784" width="22.375" style="368" customWidth="1"/>
    <col min="11785" max="12029" width="9" style="368"/>
    <col min="12030" max="12030" width="22.375" style="368" customWidth="1"/>
    <col min="12031" max="12039" width="11.125" style="368" customWidth="1"/>
    <col min="12040" max="12040" width="22.375" style="368" customWidth="1"/>
    <col min="12041" max="12285" width="9" style="368"/>
    <col min="12286" max="12286" width="22.375" style="368" customWidth="1"/>
    <col min="12287" max="12295" width="11.125" style="368" customWidth="1"/>
    <col min="12296" max="12296" width="22.375" style="368" customWidth="1"/>
    <col min="12297" max="12541" width="9" style="368"/>
    <col min="12542" max="12542" width="22.375" style="368" customWidth="1"/>
    <col min="12543" max="12551" width="11.125" style="368" customWidth="1"/>
    <col min="12552" max="12552" width="22.375" style="368" customWidth="1"/>
    <col min="12553" max="12797" width="9" style="368"/>
    <col min="12798" max="12798" width="22.375" style="368" customWidth="1"/>
    <col min="12799" max="12807" width="11.125" style="368" customWidth="1"/>
    <col min="12808" max="12808" width="22.375" style="368" customWidth="1"/>
    <col min="12809" max="13053" width="9" style="368"/>
    <col min="13054" max="13054" width="22.375" style="368" customWidth="1"/>
    <col min="13055" max="13063" width="11.125" style="368" customWidth="1"/>
    <col min="13064" max="13064" width="22.375" style="368" customWidth="1"/>
    <col min="13065" max="13309" width="9" style="368"/>
    <col min="13310" max="13310" width="22.375" style="368" customWidth="1"/>
    <col min="13311" max="13319" width="11.125" style="368" customWidth="1"/>
    <col min="13320" max="13320" width="22.375" style="368" customWidth="1"/>
    <col min="13321" max="13565" width="9" style="368"/>
    <col min="13566" max="13566" width="22.375" style="368" customWidth="1"/>
    <col min="13567" max="13575" width="11.125" style="368" customWidth="1"/>
    <col min="13576" max="13576" width="22.375" style="368" customWidth="1"/>
    <col min="13577" max="13821" width="9" style="368"/>
    <col min="13822" max="13822" width="22.375" style="368" customWidth="1"/>
    <col min="13823" max="13831" width="11.125" style="368" customWidth="1"/>
    <col min="13832" max="13832" width="22.375" style="368" customWidth="1"/>
    <col min="13833" max="14077" width="9" style="368"/>
    <col min="14078" max="14078" width="22.375" style="368" customWidth="1"/>
    <col min="14079" max="14087" width="11.125" style="368" customWidth="1"/>
    <col min="14088" max="14088" width="22.375" style="368" customWidth="1"/>
    <col min="14089" max="14333" width="9" style="368"/>
    <col min="14334" max="14334" width="22.375" style="368" customWidth="1"/>
    <col min="14335" max="14343" width="11.125" style="368" customWidth="1"/>
    <col min="14344" max="14344" width="22.375" style="368" customWidth="1"/>
    <col min="14345" max="14589" width="9" style="368"/>
    <col min="14590" max="14590" width="22.375" style="368" customWidth="1"/>
    <col min="14591" max="14599" width="11.125" style="368" customWidth="1"/>
    <col min="14600" max="14600" width="22.375" style="368" customWidth="1"/>
    <col min="14601" max="14845" width="9" style="368"/>
    <col min="14846" max="14846" width="22.375" style="368" customWidth="1"/>
    <col min="14847" max="14855" width="11.125" style="368" customWidth="1"/>
    <col min="14856" max="14856" width="22.375" style="368" customWidth="1"/>
    <col min="14857" max="15101" width="9" style="368"/>
    <col min="15102" max="15102" width="22.375" style="368" customWidth="1"/>
    <col min="15103" max="15111" width="11.125" style="368" customWidth="1"/>
    <col min="15112" max="15112" width="22.375" style="368" customWidth="1"/>
    <col min="15113" max="15357" width="9" style="368"/>
    <col min="15358" max="15358" width="22.375" style="368" customWidth="1"/>
    <col min="15359" max="15367" width="11.125" style="368" customWidth="1"/>
    <col min="15368" max="15368" width="22.375" style="368" customWidth="1"/>
    <col min="15369" max="15613" width="9" style="368"/>
    <col min="15614" max="15614" width="22.375" style="368" customWidth="1"/>
    <col min="15615" max="15623" width="11.125" style="368" customWidth="1"/>
    <col min="15624" max="15624" width="22.375" style="368" customWidth="1"/>
    <col min="15625" max="15869" width="9" style="368"/>
    <col min="15870" max="15870" width="22.375" style="368" customWidth="1"/>
    <col min="15871" max="15879" width="11.125" style="368" customWidth="1"/>
    <col min="15880" max="15880" width="22.375" style="368" customWidth="1"/>
    <col min="15881" max="16125" width="9" style="368"/>
    <col min="16126" max="16126" width="22.375" style="368" customWidth="1"/>
    <col min="16127" max="16135" width="11.125" style="368" customWidth="1"/>
    <col min="16136" max="16136" width="22.375" style="368" customWidth="1"/>
    <col min="16137" max="16384" width="9" style="368"/>
  </cols>
  <sheetData>
    <row r="1" spans="1:9" ht="20.100000000000001" customHeight="1">
      <c r="A1" s="367" t="s">
        <v>815</v>
      </c>
      <c r="H1" s="369" t="s">
        <v>816</v>
      </c>
      <c r="I1" s="370"/>
    </row>
    <row r="2" spans="1:9" ht="25.5" customHeight="1">
      <c r="D2" s="339" t="s">
        <v>817</v>
      </c>
      <c r="E2" s="339"/>
      <c r="F2" s="339"/>
      <c r="G2" s="339"/>
      <c r="H2" s="339"/>
      <c r="I2" s="371"/>
    </row>
    <row r="3" spans="1:9" ht="24" customHeight="1">
      <c r="C3" s="577" t="s">
        <v>667</v>
      </c>
      <c r="D3" s="577"/>
      <c r="E3" s="577"/>
      <c r="F3" s="577"/>
      <c r="G3" s="577"/>
      <c r="H3" s="577"/>
      <c r="I3" s="370"/>
    </row>
    <row r="4" spans="1:9" ht="20.100000000000001" customHeight="1" thickBot="1">
      <c r="A4" s="384" t="s">
        <v>98</v>
      </c>
      <c r="B4" s="370"/>
      <c r="G4" s="385"/>
      <c r="H4" s="386" t="s">
        <v>99</v>
      </c>
      <c r="I4" s="370"/>
    </row>
    <row r="5" spans="1:9" ht="20.100000000000001" customHeight="1">
      <c r="A5" s="578" t="s">
        <v>183</v>
      </c>
      <c r="B5" s="580" t="s">
        <v>779</v>
      </c>
      <c r="C5" s="580"/>
      <c r="D5" s="580"/>
      <c r="E5" s="580"/>
      <c r="F5" s="580"/>
      <c r="G5" s="580"/>
      <c r="H5" s="581" t="s">
        <v>146</v>
      </c>
      <c r="I5" s="370"/>
    </row>
    <row r="6" spans="1:9" ht="20.100000000000001" customHeight="1">
      <c r="A6" s="579"/>
      <c r="B6" s="550" t="s">
        <v>723</v>
      </c>
      <c r="C6" s="373" t="s">
        <v>780</v>
      </c>
      <c r="D6" s="373" t="s">
        <v>781</v>
      </c>
      <c r="E6" s="373" t="s">
        <v>782</v>
      </c>
      <c r="F6" s="373" t="s">
        <v>255</v>
      </c>
      <c r="G6" s="583" t="s">
        <v>762</v>
      </c>
      <c r="H6" s="582"/>
    </row>
    <row r="7" spans="1:9" ht="20.100000000000001" customHeight="1">
      <c r="A7" s="579"/>
      <c r="B7" s="550"/>
      <c r="C7" s="361" t="s">
        <v>783</v>
      </c>
      <c r="D7" s="373" t="s">
        <v>784</v>
      </c>
      <c r="E7" s="373" t="s">
        <v>785</v>
      </c>
      <c r="F7" s="373" t="s">
        <v>111</v>
      </c>
      <c r="G7" s="583"/>
      <c r="H7" s="582"/>
    </row>
    <row r="8" spans="1:9" ht="20.100000000000001" customHeight="1">
      <c r="A8" s="591" t="s">
        <v>531</v>
      </c>
      <c r="B8" s="380" t="s">
        <v>255</v>
      </c>
      <c r="C8" s="381">
        <v>20920</v>
      </c>
      <c r="D8" s="381">
        <v>20659</v>
      </c>
      <c r="E8" s="381">
        <v>85905</v>
      </c>
      <c r="F8" s="381">
        <v>127484</v>
      </c>
      <c r="G8" s="380" t="s">
        <v>111</v>
      </c>
      <c r="H8" s="585" t="s">
        <v>534</v>
      </c>
    </row>
    <row r="9" spans="1:9" ht="20.100000000000001" customHeight="1">
      <c r="A9" s="591"/>
      <c r="B9" s="382" t="s">
        <v>772</v>
      </c>
      <c r="C9" s="383">
        <v>17377</v>
      </c>
      <c r="D9" s="383">
        <v>20275</v>
      </c>
      <c r="E9" s="383">
        <v>70639</v>
      </c>
      <c r="F9" s="383">
        <v>108291</v>
      </c>
      <c r="G9" s="382" t="s">
        <v>109</v>
      </c>
      <c r="H9" s="585"/>
    </row>
    <row r="10" spans="1:9" ht="20.100000000000001" customHeight="1">
      <c r="A10" s="591"/>
      <c r="B10" s="380" t="s">
        <v>254</v>
      </c>
      <c r="C10" s="381">
        <v>3543</v>
      </c>
      <c r="D10" s="381">
        <v>384</v>
      </c>
      <c r="E10" s="381">
        <v>15266</v>
      </c>
      <c r="F10" s="381">
        <v>19193</v>
      </c>
      <c r="G10" s="380" t="s">
        <v>110</v>
      </c>
      <c r="H10" s="585"/>
    </row>
    <row r="11" spans="1:9" ht="20.100000000000001" customHeight="1">
      <c r="A11" s="590" t="s">
        <v>532</v>
      </c>
      <c r="B11" s="382" t="s">
        <v>255</v>
      </c>
      <c r="C11" s="383">
        <v>62733</v>
      </c>
      <c r="D11" s="383">
        <v>18927</v>
      </c>
      <c r="E11" s="383">
        <v>104969</v>
      </c>
      <c r="F11" s="383">
        <v>186629</v>
      </c>
      <c r="G11" s="382" t="s">
        <v>111</v>
      </c>
      <c r="H11" s="589" t="s">
        <v>736</v>
      </c>
    </row>
    <row r="12" spans="1:9" ht="20.100000000000001" customHeight="1">
      <c r="A12" s="590"/>
      <c r="B12" s="380" t="s">
        <v>772</v>
      </c>
      <c r="C12" s="381">
        <v>49273</v>
      </c>
      <c r="D12" s="381">
        <v>18748</v>
      </c>
      <c r="E12" s="381">
        <v>70743</v>
      </c>
      <c r="F12" s="381">
        <v>138764</v>
      </c>
      <c r="G12" s="380" t="s">
        <v>109</v>
      </c>
      <c r="H12" s="589"/>
    </row>
    <row r="13" spans="1:9" ht="20.100000000000001" customHeight="1">
      <c r="A13" s="590"/>
      <c r="B13" s="382" t="s">
        <v>254</v>
      </c>
      <c r="C13" s="383">
        <v>13460</v>
      </c>
      <c r="D13" s="383">
        <v>179</v>
      </c>
      <c r="E13" s="383">
        <v>34226</v>
      </c>
      <c r="F13" s="383">
        <v>47865</v>
      </c>
      <c r="G13" s="382" t="s">
        <v>110</v>
      </c>
      <c r="H13" s="589"/>
    </row>
    <row r="14" spans="1:9" ht="20.100000000000001" customHeight="1">
      <c r="A14" s="591" t="s">
        <v>464</v>
      </c>
      <c r="B14" s="380" t="s">
        <v>255</v>
      </c>
      <c r="C14" s="381">
        <v>43214</v>
      </c>
      <c r="D14" s="381">
        <v>15117</v>
      </c>
      <c r="E14" s="381">
        <v>352342</v>
      </c>
      <c r="F14" s="381">
        <v>410673</v>
      </c>
      <c r="G14" s="380" t="s">
        <v>111</v>
      </c>
      <c r="H14" s="585" t="s">
        <v>472</v>
      </c>
    </row>
    <row r="15" spans="1:9" ht="20.100000000000001" customHeight="1">
      <c r="A15" s="591"/>
      <c r="B15" s="382" t="s">
        <v>772</v>
      </c>
      <c r="C15" s="383">
        <v>41580</v>
      </c>
      <c r="D15" s="383">
        <v>14814</v>
      </c>
      <c r="E15" s="383">
        <v>338040</v>
      </c>
      <c r="F15" s="383">
        <v>394434</v>
      </c>
      <c r="G15" s="382" t="s">
        <v>109</v>
      </c>
      <c r="H15" s="585"/>
    </row>
    <row r="16" spans="1:9" ht="20.100000000000001" customHeight="1">
      <c r="A16" s="591"/>
      <c r="B16" s="380" t="s">
        <v>254</v>
      </c>
      <c r="C16" s="381">
        <v>1634</v>
      </c>
      <c r="D16" s="381">
        <v>303</v>
      </c>
      <c r="E16" s="381">
        <v>14302</v>
      </c>
      <c r="F16" s="381">
        <v>16239</v>
      </c>
      <c r="G16" s="380" t="s">
        <v>110</v>
      </c>
      <c r="H16" s="585"/>
    </row>
    <row r="17" spans="1:8" ht="20.100000000000001" customHeight="1">
      <c r="A17" s="590" t="s">
        <v>465</v>
      </c>
      <c r="B17" s="382" t="s">
        <v>255</v>
      </c>
      <c r="C17" s="383">
        <v>59572</v>
      </c>
      <c r="D17" s="383">
        <v>16887</v>
      </c>
      <c r="E17" s="383">
        <v>594209</v>
      </c>
      <c r="F17" s="383">
        <v>670668</v>
      </c>
      <c r="G17" s="382" t="s">
        <v>111</v>
      </c>
      <c r="H17" s="589" t="s">
        <v>536</v>
      </c>
    </row>
    <row r="18" spans="1:8" ht="20.100000000000001" customHeight="1">
      <c r="A18" s="590"/>
      <c r="B18" s="380" t="s">
        <v>772</v>
      </c>
      <c r="C18" s="381">
        <v>27161</v>
      </c>
      <c r="D18" s="381">
        <v>12467</v>
      </c>
      <c r="E18" s="381">
        <v>534046</v>
      </c>
      <c r="F18" s="381">
        <v>573674</v>
      </c>
      <c r="G18" s="380" t="s">
        <v>109</v>
      </c>
      <c r="H18" s="589"/>
    </row>
    <row r="19" spans="1:8" ht="20.100000000000001" customHeight="1">
      <c r="A19" s="590"/>
      <c r="B19" s="382" t="s">
        <v>254</v>
      </c>
      <c r="C19" s="383">
        <v>32411</v>
      </c>
      <c r="D19" s="383">
        <v>4420</v>
      </c>
      <c r="E19" s="383">
        <v>60163</v>
      </c>
      <c r="F19" s="383">
        <v>96994</v>
      </c>
      <c r="G19" s="382" t="s">
        <v>110</v>
      </c>
      <c r="H19" s="589"/>
    </row>
    <row r="20" spans="1:8" ht="20.100000000000001" customHeight="1">
      <c r="A20" s="591" t="s">
        <v>808</v>
      </c>
      <c r="B20" s="380" t="s">
        <v>255</v>
      </c>
      <c r="C20" s="381">
        <v>98235</v>
      </c>
      <c r="D20" s="381">
        <v>29813</v>
      </c>
      <c r="E20" s="381">
        <v>1324527</v>
      </c>
      <c r="F20" s="381">
        <v>1452575</v>
      </c>
      <c r="G20" s="380" t="s">
        <v>111</v>
      </c>
      <c r="H20" s="585" t="s">
        <v>809</v>
      </c>
    </row>
    <row r="21" spans="1:8" ht="20.100000000000001" customHeight="1">
      <c r="A21" s="591"/>
      <c r="B21" s="382" t="s">
        <v>772</v>
      </c>
      <c r="C21" s="383">
        <v>83292</v>
      </c>
      <c r="D21" s="383">
        <v>29186</v>
      </c>
      <c r="E21" s="383">
        <v>1218521</v>
      </c>
      <c r="F21" s="383">
        <v>1330999</v>
      </c>
      <c r="G21" s="382" t="s">
        <v>109</v>
      </c>
      <c r="H21" s="585"/>
    </row>
    <row r="22" spans="1:8" ht="20.100000000000001" customHeight="1">
      <c r="A22" s="591"/>
      <c r="B22" s="380" t="s">
        <v>254</v>
      </c>
      <c r="C22" s="381">
        <v>14943</v>
      </c>
      <c r="D22" s="381">
        <v>627</v>
      </c>
      <c r="E22" s="381">
        <v>106006</v>
      </c>
      <c r="F22" s="381">
        <v>121576</v>
      </c>
      <c r="G22" s="380" t="s">
        <v>110</v>
      </c>
      <c r="H22" s="585"/>
    </row>
    <row r="23" spans="1:8" ht="20.100000000000001" customHeight="1">
      <c r="A23" s="590" t="s">
        <v>810</v>
      </c>
      <c r="B23" s="382" t="s">
        <v>255</v>
      </c>
      <c r="C23" s="383">
        <v>11779</v>
      </c>
      <c r="D23" s="383">
        <v>1807</v>
      </c>
      <c r="E23" s="383">
        <v>406279</v>
      </c>
      <c r="F23" s="383">
        <v>419865</v>
      </c>
      <c r="G23" s="382" t="s">
        <v>111</v>
      </c>
      <c r="H23" s="589" t="s">
        <v>475</v>
      </c>
    </row>
    <row r="24" spans="1:8" ht="20.100000000000001" customHeight="1">
      <c r="A24" s="590"/>
      <c r="B24" s="380" t="s">
        <v>772</v>
      </c>
      <c r="C24" s="381">
        <v>11398</v>
      </c>
      <c r="D24" s="381">
        <v>1679</v>
      </c>
      <c r="E24" s="381">
        <v>300403</v>
      </c>
      <c r="F24" s="381">
        <v>313480</v>
      </c>
      <c r="G24" s="380" t="s">
        <v>109</v>
      </c>
      <c r="H24" s="589"/>
    </row>
    <row r="25" spans="1:8" ht="20.100000000000001" customHeight="1">
      <c r="A25" s="590"/>
      <c r="B25" s="382" t="s">
        <v>254</v>
      </c>
      <c r="C25" s="383">
        <v>381</v>
      </c>
      <c r="D25" s="383">
        <v>128</v>
      </c>
      <c r="E25" s="383">
        <v>105876</v>
      </c>
      <c r="F25" s="383">
        <v>106385</v>
      </c>
      <c r="G25" s="382" t="s">
        <v>110</v>
      </c>
      <c r="H25" s="589"/>
    </row>
    <row r="26" spans="1:8" ht="20.100000000000001" customHeight="1">
      <c r="A26" s="591" t="s">
        <v>811</v>
      </c>
      <c r="B26" s="380" t="s">
        <v>255</v>
      </c>
      <c r="C26" s="381">
        <v>19124</v>
      </c>
      <c r="D26" s="381">
        <v>4407</v>
      </c>
      <c r="E26" s="381">
        <v>1124685</v>
      </c>
      <c r="F26" s="381">
        <v>1148216</v>
      </c>
      <c r="G26" s="380" t="s">
        <v>111</v>
      </c>
      <c r="H26" s="585" t="s">
        <v>538</v>
      </c>
    </row>
    <row r="27" spans="1:8" ht="20.100000000000001" customHeight="1">
      <c r="A27" s="591"/>
      <c r="B27" s="382" t="s">
        <v>772</v>
      </c>
      <c r="C27" s="383">
        <v>16292</v>
      </c>
      <c r="D27" s="383">
        <v>3852</v>
      </c>
      <c r="E27" s="383">
        <v>716769</v>
      </c>
      <c r="F27" s="383">
        <v>736913</v>
      </c>
      <c r="G27" s="382" t="s">
        <v>109</v>
      </c>
      <c r="H27" s="585"/>
    </row>
    <row r="28" spans="1:8" ht="20.100000000000001" customHeight="1">
      <c r="A28" s="591"/>
      <c r="B28" s="380" t="s">
        <v>254</v>
      </c>
      <c r="C28" s="381">
        <v>2832</v>
      </c>
      <c r="D28" s="381">
        <v>555</v>
      </c>
      <c r="E28" s="381">
        <v>407916</v>
      </c>
      <c r="F28" s="381">
        <v>411303</v>
      </c>
      <c r="G28" s="380" t="s">
        <v>110</v>
      </c>
      <c r="H28" s="585"/>
    </row>
    <row r="29" spans="1:8" ht="20.100000000000001" customHeight="1">
      <c r="A29" s="591" t="s">
        <v>812</v>
      </c>
      <c r="B29" s="382" t="s">
        <v>255</v>
      </c>
      <c r="C29" s="383">
        <v>2365</v>
      </c>
      <c r="D29" s="383">
        <v>541</v>
      </c>
      <c r="E29" s="383">
        <v>48891</v>
      </c>
      <c r="F29" s="383">
        <v>51797</v>
      </c>
      <c r="G29" s="382" t="s">
        <v>111</v>
      </c>
      <c r="H29" s="589" t="s">
        <v>813</v>
      </c>
    </row>
    <row r="30" spans="1:8" ht="20.100000000000001" customHeight="1">
      <c r="A30" s="591"/>
      <c r="B30" s="380" t="s">
        <v>772</v>
      </c>
      <c r="C30" s="381">
        <v>2229</v>
      </c>
      <c r="D30" s="381">
        <v>499</v>
      </c>
      <c r="E30" s="381">
        <v>40518</v>
      </c>
      <c r="F30" s="381">
        <v>43246</v>
      </c>
      <c r="G30" s="380" t="s">
        <v>109</v>
      </c>
      <c r="H30" s="589"/>
    </row>
    <row r="31" spans="1:8" ht="20.100000000000001" customHeight="1">
      <c r="A31" s="591"/>
      <c r="B31" s="382" t="s">
        <v>254</v>
      </c>
      <c r="C31" s="383">
        <v>136</v>
      </c>
      <c r="D31" s="383">
        <v>42</v>
      </c>
      <c r="E31" s="383">
        <v>8373</v>
      </c>
      <c r="F31" s="383">
        <v>8551</v>
      </c>
      <c r="G31" s="382" t="s">
        <v>110</v>
      </c>
      <c r="H31" s="589"/>
    </row>
    <row r="32" spans="1:8" ht="20.100000000000001" customHeight="1">
      <c r="A32" s="591" t="s">
        <v>814</v>
      </c>
      <c r="B32" s="380" t="s">
        <v>255</v>
      </c>
      <c r="C32" s="381">
        <v>866</v>
      </c>
      <c r="D32" s="381">
        <v>184</v>
      </c>
      <c r="E32" s="381">
        <v>23320</v>
      </c>
      <c r="F32" s="381">
        <v>24370</v>
      </c>
      <c r="G32" s="380" t="s">
        <v>111</v>
      </c>
      <c r="H32" s="585" t="s">
        <v>478</v>
      </c>
    </row>
    <row r="33" spans="1:8" ht="20.100000000000001" customHeight="1">
      <c r="A33" s="591"/>
      <c r="B33" s="382" t="s">
        <v>772</v>
      </c>
      <c r="C33" s="383">
        <v>814</v>
      </c>
      <c r="D33" s="383">
        <v>165</v>
      </c>
      <c r="E33" s="383">
        <v>18668</v>
      </c>
      <c r="F33" s="383">
        <v>19647</v>
      </c>
      <c r="G33" s="382" t="s">
        <v>109</v>
      </c>
      <c r="H33" s="585"/>
    </row>
    <row r="34" spans="1:8" ht="20.100000000000001" customHeight="1">
      <c r="A34" s="591"/>
      <c r="B34" s="380" t="s">
        <v>254</v>
      </c>
      <c r="C34" s="381">
        <v>52</v>
      </c>
      <c r="D34" s="381">
        <v>19</v>
      </c>
      <c r="E34" s="381">
        <v>4652</v>
      </c>
      <c r="F34" s="381">
        <v>4723</v>
      </c>
      <c r="G34" s="380" t="s">
        <v>110</v>
      </c>
      <c r="H34" s="585"/>
    </row>
    <row r="35" spans="1:8" ht="20.100000000000001" customHeight="1">
      <c r="A35" s="579" t="s">
        <v>139</v>
      </c>
      <c r="B35" s="373" t="s">
        <v>255</v>
      </c>
      <c r="C35" s="376">
        <v>318808</v>
      </c>
      <c r="D35" s="376">
        <v>108342</v>
      </c>
      <c r="E35" s="376">
        <v>4065127</v>
      </c>
      <c r="F35" s="376">
        <v>4492277</v>
      </c>
      <c r="G35" s="373" t="s">
        <v>111</v>
      </c>
      <c r="H35" s="582" t="s">
        <v>111</v>
      </c>
    </row>
    <row r="36" spans="1:8" ht="20.100000000000001" customHeight="1">
      <c r="A36" s="579"/>
      <c r="B36" s="373" t="s">
        <v>772</v>
      </c>
      <c r="C36" s="376">
        <v>249416</v>
      </c>
      <c r="D36" s="376">
        <v>101685</v>
      </c>
      <c r="E36" s="376">
        <v>3308347</v>
      </c>
      <c r="F36" s="376">
        <v>3659448</v>
      </c>
      <c r="G36" s="373" t="s">
        <v>109</v>
      </c>
      <c r="H36" s="582"/>
    </row>
    <row r="37" spans="1:8" ht="20.100000000000001" customHeight="1" thickBot="1">
      <c r="A37" s="586"/>
      <c r="B37" s="377" t="s">
        <v>254</v>
      </c>
      <c r="C37" s="378">
        <v>69392</v>
      </c>
      <c r="D37" s="378">
        <v>6657</v>
      </c>
      <c r="E37" s="378">
        <v>756780</v>
      </c>
      <c r="F37" s="378">
        <v>832829</v>
      </c>
      <c r="G37" s="377" t="s">
        <v>110</v>
      </c>
      <c r="H37" s="587"/>
    </row>
    <row r="38" spans="1:8" ht="20.100000000000001" customHeight="1">
      <c r="A38" s="597" t="s">
        <v>751</v>
      </c>
      <c r="B38" s="597"/>
      <c r="C38" s="597"/>
    </row>
  </sheetData>
  <protectedRanges>
    <protectedRange sqref="A4" name="نطاق1_11_1_2"/>
    <protectedRange sqref="G4:G5 H4" name="نطاق1_10_1_2"/>
    <protectedRange sqref="H8:H34" name="نطاق1_3_1_1_2"/>
    <protectedRange sqref="A8:A34" name="نطاق1_1_2_1_1_2"/>
  </protectedRanges>
  <mergeCells count="27">
    <mergeCell ref="C3:H3"/>
    <mergeCell ref="A5:A7"/>
    <mergeCell ref="B5:G5"/>
    <mergeCell ref="H5:H7"/>
    <mergeCell ref="B6:B7"/>
    <mergeCell ref="G6:G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35:A37"/>
    <mergeCell ref="H35:H37"/>
    <mergeCell ref="A38:C38"/>
    <mergeCell ref="A26:A28"/>
    <mergeCell ref="H26:H28"/>
    <mergeCell ref="A29:A31"/>
    <mergeCell ref="H29:H31"/>
    <mergeCell ref="A32:A34"/>
    <mergeCell ref="H32:H34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rightToLeft="1" workbookViewId="0">
      <selection activeCell="B5" sqref="B5:G5"/>
    </sheetView>
  </sheetViews>
  <sheetFormatPr defaultRowHeight="20.100000000000001" customHeight="1"/>
  <cols>
    <col min="1" max="1" width="22.125" style="368" customWidth="1"/>
    <col min="2" max="2" width="10.625" style="368" customWidth="1"/>
    <col min="3" max="3" width="18.625" style="368" customWidth="1"/>
    <col min="4" max="4" width="18.25" style="368" customWidth="1"/>
    <col min="5" max="5" width="20.75" style="368" customWidth="1"/>
    <col min="6" max="6" width="21.25" style="368" customWidth="1"/>
    <col min="7" max="7" width="19.875" style="368" customWidth="1"/>
    <col min="8" max="8" width="27.25" style="368" customWidth="1"/>
    <col min="9" max="253" width="9" style="368"/>
    <col min="254" max="254" width="22.375" style="368" customWidth="1"/>
    <col min="255" max="263" width="11.125" style="368" customWidth="1"/>
    <col min="264" max="264" width="22.375" style="368" customWidth="1"/>
    <col min="265" max="509" width="9" style="368"/>
    <col min="510" max="510" width="22.375" style="368" customWidth="1"/>
    <col min="511" max="519" width="11.125" style="368" customWidth="1"/>
    <col min="520" max="520" width="22.375" style="368" customWidth="1"/>
    <col min="521" max="765" width="9" style="368"/>
    <col min="766" max="766" width="22.375" style="368" customWidth="1"/>
    <col min="767" max="775" width="11.125" style="368" customWidth="1"/>
    <col min="776" max="776" width="22.375" style="368" customWidth="1"/>
    <col min="777" max="1021" width="9" style="368"/>
    <col min="1022" max="1022" width="22.375" style="368" customWidth="1"/>
    <col min="1023" max="1031" width="11.125" style="368" customWidth="1"/>
    <col min="1032" max="1032" width="22.375" style="368" customWidth="1"/>
    <col min="1033" max="1277" width="9" style="368"/>
    <col min="1278" max="1278" width="22.375" style="368" customWidth="1"/>
    <col min="1279" max="1287" width="11.125" style="368" customWidth="1"/>
    <col min="1288" max="1288" width="22.375" style="368" customWidth="1"/>
    <col min="1289" max="1533" width="9" style="368"/>
    <col min="1534" max="1534" width="22.375" style="368" customWidth="1"/>
    <col min="1535" max="1543" width="11.125" style="368" customWidth="1"/>
    <col min="1544" max="1544" width="22.375" style="368" customWidth="1"/>
    <col min="1545" max="1789" width="9" style="368"/>
    <col min="1790" max="1790" width="22.375" style="368" customWidth="1"/>
    <col min="1791" max="1799" width="11.125" style="368" customWidth="1"/>
    <col min="1800" max="1800" width="22.375" style="368" customWidth="1"/>
    <col min="1801" max="2045" width="9" style="368"/>
    <col min="2046" max="2046" width="22.375" style="368" customWidth="1"/>
    <col min="2047" max="2055" width="11.125" style="368" customWidth="1"/>
    <col min="2056" max="2056" width="22.375" style="368" customWidth="1"/>
    <col min="2057" max="2301" width="9" style="368"/>
    <col min="2302" max="2302" width="22.375" style="368" customWidth="1"/>
    <col min="2303" max="2311" width="11.125" style="368" customWidth="1"/>
    <col min="2312" max="2312" width="22.375" style="368" customWidth="1"/>
    <col min="2313" max="2557" width="9" style="368"/>
    <col min="2558" max="2558" width="22.375" style="368" customWidth="1"/>
    <col min="2559" max="2567" width="11.125" style="368" customWidth="1"/>
    <col min="2568" max="2568" width="22.375" style="368" customWidth="1"/>
    <col min="2569" max="2813" width="9" style="368"/>
    <col min="2814" max="2814" width="22.375" style="368" customWidth="1"/>
    <col min="2815" max="2823" width="11.125" style="368" customWidth="1"/>
    <col min="2824" max="2824" width="22.375" style="368" customWidth="1"/>
    <col min="2825" max="3069" width="9" style="368"/>
    <col min="3070" max="3070" width="22.375" style="368" customWidth="1"/>
    <col min="3071" max="3079" width="11.125" style="368" customWidth="1"/>
    <col min="3080" max="3080" width="22.375" style="368" customWidth="1"/>
    <col min="3081" max="3325" width="9" style="368"/>
    <col min="3326" max="3326" width="22.375" style="368" customWidth="1"/>
    <col min="3327" max="3335" width="11.125" style="368" customWidth="1"/>
    <col min="3336" max="3336" width="22.375" style="368" customWidth="1"/>
    <col min="3337" max="3581" width="9" style="368"/>
    <col min="3582" max="3582" width="22.375" style="368" customWidth="1"/>
    <col min="3583" max="3591" width="11.125" style="368" customWidth="1"/>
    <col min="3592" max="3592" width="22.375" style="368" customWidth="1"/>
    <col min="3593" max="3837" width="9" style="368"/>
    <col min="3838" max="3838" width="22.375" style="368" customWidth="1"/>
    <col min="3839" max="3847" width="11.125" style="368" customWidth="1"/>
    <col min="3848" max="3848" width="22.375" style="368" customWidth="1"/>
    <col min="3849" max="4093" width="9" style="368"/>
    <col min="4094" max="4094" width="22.375" style="368" customWidth="1"/>
    <col min="4095" max="4103" width="11.125" style="368" customWidth="1"/>
    <col min="4104" max="4104" width="22.375" style="368" customWidth="1"/>
    <col min="4105" max="4349" width="9" style="368"/>
    <col min="4350" max="4350" width="22.375" style="368" customWidth="1"/>
    <col min="4351" max="4359" width="11.125" style="368" customWidth="1"/>
    <col min="4360" max="4360" width="22.375" style="368" customWidth="1"/>
    <col min="4361" max="4605" width="9" style="368"/>
    <col min="4606" max="4606" width="22.375" style="368" customWidth="1"/>
    <col min="4607" max="4615" width="11.125" style="368" customWidth="1"/>
    <col min="4616" max="4616" width="22.375" style="368" customWidth="1"/>
    <col min="4617" max="4861" width="9" style="368"/>
    <col min="4862" max="4862" width="22.375" style="368" customWidth="1"/>
    <col min="4863" max="4871" width="11.125" style="368" customWidth="1"/>
    <col min="4872" max="4872" width="22.375" style="368" customWidth="1"/>
    <col min="4873" max="5117" width="9" style="368"/>
    <col min="5118" max="5118" width="22.375" style="368" customWidth="1"/>
    <col min="5119" max="5127" width="11.125" style="368" customWidth="1"/>
    <col min="5128" max="5128" width="22.375" style="368" customWidth="1"/>
    <col min="5129" max="5373" width="9" style="368"/>
    <col min="5374" max="5374" width="22.375" style="368" customWidth="1"/>
    <col min="5375" max="5383" width="11.125" style="368" customWidth="1"/>
    <col min="5384" max="5384" width="22.375" style="368" customWidth="1"/>
    <col min="5385" max="5629" width="9" style="368"/>
    <col min="5630" max="5630" width="22.375" style="368" customWidth="1"/>
    <col min="5631" max="5639" width="11.125" style="368" customWidth="1"/>
    <col min="5640" max="5640" width="22.375" style="368" customWidth="1"/>
    <col min="5641" max="5885" width="9" style="368"/>
    <col min="5886" max="5886" width="22.375" style="368" customWidth="1"/>
    <col min="5887" max="5895" width="11.125" style="368" customWidth="1"/>
    <col min="5896" max="5896" width="22.375" style="368" customWidth="1"/>
    <col min="5897" max="6141" width="9" style="368"/>
    <col min="6142" max="6142" width="22.375" style="368" customWidth="1"/>
    <col min="6143" max="6151" width="11.125" style="368" customWidth="1"/>
    <col min="6152" max="6152" width="22.375" style="368" customWidth="1"/>
    <col min="6153" max="6397" width="9" style="368"/>
    <col min="6398" max="6398" width="22.375" style="368" customWidth="1"/>
    <col min="6399" max="6407" width="11.125" style="368" customWidth="1"/>
    <col min="6408" max="6408" width="22.375" style="368" customWidth="1"/>
    <col min="6409" max="6653" width="9" style="368"/>
    <col min="6654" max="6654" width="22.375" style="368" customWidth="1"/>
    <col min="6655" max="6663" width="11.125" style="368" customWidth="1"/>
    <col min="6664" max="6664" width="22.375" style="368" customWidth="1"/>
    <col min="6665" max="6909" width="9" style="368"/>
    <col min="6910" max="6910" width="22.375" style="368" customWidth="1"/>
    <col min="6911" max="6919" width="11.125" style="368" customWidth="1"/>
    <col min="6920" max="6920" width="22.375" style="368" customWidth="1"/>
    <col min="6921" max="7165" width="9" style="368"/>
    <col min="7166" max="7166" width="22.375" style="368" customWidth="1"/>
    <col min="7167" max="7175" width="11.125" style="368" customWidth="1"/>
    <col min="7176" max="7176" width="22.375" style="368" customWidth="1"/>
    <col min="7177" max="7421" width="9" style="368"/>
    <col min="7422" max="7422" width="22.375" style="368" customWidth="1"/>
    <col min="7423" max="7431" width="11.125" style="368" customWidth="1"/>
    <col min="7432" max="7432" width="22.375" style="368" customWidth="1"/>
    <col min="7433" max="7677" width="9" style="368"/>
    <col min="7678" max="7678" width="22.375" style="368" customWidth="1"/>
    <col min="7679" max="7687" width="11.125" style="368" customWidth="1"/>
    <col min="7688" max="7688" width="22.375" style="368" customWidth="1"/>
    <col min="7689" max="7933" width="9" style="368"/>
    <col min="7934" max="7934" width="22.375" style="368" customWidth="1"/>
    <col min="7935" max="7943" width="11.125" style="368" customWidth="1"/>
    <col min="7944" max="7944" width="22.375" style="368" customWidth="1"/>
    <col min="7945" max="8189" width="9" style="368"/>
    <col min="8190" max="8190" width="22.375" style="368" customWidth="1"/>
    <col min="8191" max="8199" width="11.125" style="368" customWidth="1"/>
    <col min="8200" max="8200" width="22.375" style="368" customWidth="1"/>
    <col min="8201" max="8445" width="9" style="368"/>
    <col min="8446" max="8446" width="22.375" style="368" customWidth="1"/>
    <col min="8447" max="8455" width="11.125" style="368" customWidth="1"/>
    <col min="8456" max="8456" width="22.375" style="368" customWidth="1"/>
    <col min="8457" max="8701" width="9" style="368"/>
    <col min="8702" max="8702" width="22.375" style="368" customWidth="1"/>
    <col min="8703" max="8711" width="11.125" style="368" customWidth="1"/>
    <col min="8712" max="8712" width="22.375" style="368" customWidth="1"/>
    <col min="8713" max="8957" width="9" style="368"/>
    <col min="8958" max="8958" width="22.375" style="368" customWidth="1"/>
    <col min="8959" max="8967" width="11.125" style="368" customWidth="1"/>
    <col min="8968" max="8968" width="22.375" style="368" customWidth="1"/>
    <col min="8969" max="9213" width="9" style="368"/>
    <col min="9214" max="9214" width="22.375" style="368" customWidth="1"/>
    <col min="9215" max="9223" width="11.125" style="368" customWidth="1"/>
    <col min="9224" max="9224" width="22.375" style="368" customWidth="1"/>
    <col min="9225" max="9469" width="9" style="368"/>
    <col min="9470" max="9470" width="22.375" style="368" customWidth="1"/>
    <col min="9471" max="9479" width="11.125" style="368" customWidth="1"/>
    <col min="9480" max="9480" width="22.375" style="368" customWidth="1"/>
    <col min="9481" max="9725" width="9" style="368"/>
    <col min="9726" max="9726" width="22.375" style="368" customWidth="1"/>
    <col min="9727" max="9735" width="11.125" style="368" customWidth="1"/>
    <col min="9736" max="9736" width="22.375" style="368" customWidth="1"/>
    <col min="9737" max="9981" width="9" style="368"/>
    <col min="9982" max="9982" width="22.375" style="368" customWidth="1"/>
    <col min="9983" max="9991" width="11.125" style="368" customWidth="1"/>
    <col min="9992" max="9992" width="22.375" style="368" customWidth="1"/>
    <col min="9993" max="10237" width="9" style="368"/>
    <col min="10238" max="10238" width="22.375" style="368" customWidth="1"/>
    <col min="10239" max="10247" width="11.125" style="368" customWidth="1"/>
    <col min="10248" max="10248" width="22.375" style="368" customWidth="1"/>
    <col min="10249" max="10493" width="9" style="368"/>
    <col min="10494" max="10494" width="22.375" style="368" customWidth="1"/>
    <col min="10495" max="10503" width="11.125" style="368" customWidth="1"/>
    <col min="10504" max="10504" width="22.375" style="368" customWidth="1"/>
    <col min="10505" max="10749" width="9" style="368"/>
    <col min="10750" max="10750" width="22.375" style="368" customWidth="1"/>
    <col min="10751" max="10759" width="11.125" style="368" customWidth="1"/>
    <col min="10760" max="10760" width="22.375" style="368" customWidth="1"/>
    <col min="10761" max="11005" width="9" style="368"/>
    <col min="11006" max="11006" width="22.375" style="368" customWidth="1"/>
    <col min="11007" max="11015" width="11.125" style="368" customWidth="1"/>
    <col min="11016" max="11016" width="22.375" style="368" customWidth="1"/>
    <col min="11017" max="11261" width="9" style="368"/>
    <col min="11262" max="11262" width="22.375" style="368" customWidth="1"/>
    <col min="11263" max="11271" width="11.125" style="368" customWidth="1"/>
    <col min="11272" max="11272" width="22.375" style="368" customWidth="1"/>
    <col min="11273" max="11517" width="9" style="368"/>
    <col min="11518" max="11518" width="22.375" style="368" customWidth="1"/>
    <col min="11519" max="11527" width="11.125" style="368" customWidth="1"/>
    <col min="11528" max="11528" width="22.375" style="368" customWidth="1"/>
    <col min="11529" max="11773" width="9" style="368"/>
    <col min="11774" max="11774" width="22.375" style="368" customWidth="1"/>
    <col min="11775" max="11783" width="11.125" style="368" customWidth="1"/>
    <col min="11784" max="11784" width="22.375" style="368" customWidth="1"/>
    <col min="11785" max="12029" width="9" style="368"/>
    <col min="12030" max="12030" width="22.375" style="368" customWidth="1"/>
    <col min="12031" max="12039" width="11.125" style="368" customWidth="1"/>
    <col min="12040" max="12040" width="22.375" style="368" customWidth="1"/>
    <col min="12041" max="12285" width="9" style="368"/>
    <col min="12286" max="12286" width="22.375" style="368" customWidth="1"/>
    <col min="12287" max="12295" width="11.125" style="368" customWidth="1"/>
    <col min="12296" max="12296" width="22.375" style="368" customWidth="1"/>
    <col min="12297" max="12541" width="9" style="368"/>
    <col min="12542" max="12542" width="22.375" style="368" customWidth="1"/>
    <col min="12543" max="12551" width="11.125" style="368" customWidth="1"/>
    <col min="12552" max="12552" width="22.375" style="368" customWidth="1"/>
    <col min="12553" max="12797" width="9" style="368"/>
    <col min="12798" max="12798" width="22.375" style="368" customWidth="1"/>
    <col min="12799" max="12807" width="11.125" style="368" customWidth="1"/>
    <col min="12808" max="12808" width="22.375" style="368" customWidth="1"/>
    <col min="12809" max="13053" width="9" style="368"/>
    <col min="13054" max="13054" width="22.375" style="368" customWidth="1"/>
    <col min="13055" max="13063" width="11.125" style="368" customWidth="1"/>
    <col min="13064" max="13064" width="22.375" style="368" customWidth="1"/>
    <col min="13065" max="13309" width="9" style="368"/>
    <col min="13310" max="13310" width="22.375" style="368" customWidth="1"/>
    <col min="13311" max="13319" width="11.125" style="368" customWidth="1"/>
    <col min="13320" max="13320" width="22.375" style="368" customWidth="1"/>
    <col min="13321" max="13565" width="9" style="368"/>
    <col min="13566" max="13566" width="22.375" style="368" customWidth="1"/>
    <col min="13567" max="13575" width="11.125" style="368" customWidth="1"/>
    <col min="13576" max="13576" width="22.375" style="368" customWidth="1"/>
    <col min="13577" max="13821" width="9" style="368"/>
    <col min="13822" max="13822" width="22.375" style="368" customWidth="1"/>
    <col min="13823" max="13831" width="11.125" style="368" customWidth="1"/>
    <col min="13832" max="13832" width="22.375" style="368" customWidth="1"/>
    <col min="13833" max="14077" width="9" style="368"/>
    <col min="14078" max="14078" width="22.375" style="368" customWidth="1"/>
    <col min="14079" max="14087" width="11.125" style="368" customWidth="1"/>
    <col min="14088" max="14088" width="22.375" style="368" customWidth="1"/>
    <col min="14089" max="14333" width="9" style="368"/>
    <col min="14334" max="14334" width="22.375" style="368" customWidth="1"/>
    <col min="14335" max="14343" width="11.125" style="368" customWidth="1"/>
    <col min="14344" max="14344" width="22.375" style="368" customWidth="1"/>
    <col min="14345" max="14589" width="9" style="368"/>
    <col min="14590" max="14590" width="22.375" style="368" customWidth="1"/>
    <col min="14591" max="14599" width="11.125" style="368" customWidth="1"/>
    <col min="14600" max="14600" width="22.375" style="368" customWidth="1"/>
    <col min="14601" max="14845" width="9" style="368"/>
    <col min="14846" max="14846" width="22.375" style="368" customWidth="1"/>
    <col min="14847" max="14855" width="11.125" style="368" customWidth="1"/>
    <col min="14856" max="14856" width="22.375" style="368" customWidth="1"/>
    <col min="14857" max="15101" width="9" style="368"/>
    <col min="15102" max="15102" width="22.375" style="368" customWidth="1"/>
    <col min="15103" max="15111" width="11.125" style="368" customWidth="1"/>
    <col min="15112" max="15112" width="22.375" style="368" customWidth="1"/>
    <col min="15113" max="15357" width="9" style="368"/>
    <col min="15358" max="15358" width="22.375" style="368" customWidth="1"/>
    <col min="15359" max="15367" width="11.125" style="368" customWidth="1"/>
    <col min="15368" max="15368" width="22.375" style="368" customWidth="1"/>
    <col min="15369" max="15613" width="9" style="368"/>
    <col min="15614" max="15614" width="22.375" style="368" customWidth="1"/>
    <col min="15615" max="15623" width="11.125" style="368" customWidth="1"/>
    <col min="15624" max="15624" width="22.375" style="368" customWidth="1"/>
    <col min="15625" max="15869" width="9" style="368"/>
    <col min="15870" max="15870" width="22.375" style="368" customWidth="1"/>
    <col min="15871" max="15879" width="11.125" style="368" customWidth="1"/>
    <col min="15880" max="15880" width="22.375" style="368" customWidth="1"/>
    <col min="15881" max="16125" width="9" style="368"/>
    <col min="16126" max="16126" width="22.375" style="368" customWidth="1"/>
    <col min="16127" max="16135" width="11.125" style="368" customWidth="1"/>
    <col min="16136" max="16136" width="22.375" style="368" customWidth="1"/>
    <col min="16137" max="16384" width="9" style="368"/>
  </cols>
  <sheetData>
    <row r="1" spans="1:9" ht="20.100000000000001" customHeight="1">
      <c r="A1" s="367" t="s">
        <v>818</v>
      </c>
      <c r="H1" s="369" t="s">
        <v>819</v>
      </c>
      <c r="I1" s="370"/>
    </row>
    <row r="2" spans="1:9" ht="30" customHeight="1">
      <c r="C2" s="577" t="s">
        <v>820</v>
      </c>
      <c r="D2" s="577"/>
      <c r="E2" s="577"/>
      <c r="F2" s="577"/>
      <c r="G2" s="577"/>
      <c r="H2" s="577"/>
      <c r="I2" s="371"/>
    </row>
    <row r="3" spans="1:9" ht="30" customHeight="1">
      <c r="C3" s="577" t="s">
        <v>667</v>
      </c>
      <c r="D3" s="577"/>
      <c r="E3" s="577"/>
      <c r="F3" s="577"/>
      <c r="G3" s="577"/>
      <c r="H3" s="577"/>
      <c r="I3" s="370"/>
    </row>
    <row r="4" spans="1:9" ht="20.100000000000001" customHeight="1" thickBot="1">
      <c r="A4" s="384" t="s">
        <v>98</v>
      </c>
      <c r="B4" s="370"/>
      <c r="G4" s="385"/>
      <c r="H4" s="386" t="s">
        <v>99</v>
      </c>
      <c r="I4" s="370"/>
    </row>
    <row r="5" spans="1:9" ht="20.100000000000001" customHeight="1">
      <c r="A5" s="578" t="s">
        <v>183</v>
      </c>
      <c r="B5" s="580" t="s">
        <v>779</v>
      </c>
      <c r="C5" s="580"/>
      <c r="D5" s="580"/>
      <c r="E5" s="580"/>
      <c r="F5" s="580"/>
      <c r="G5" s="580"/>
      <c r="H5" s="581" t="s">
        <v>146</v>
      </c>
      <c r="I5" s="370"/>
    </row>
    <row r="6" spans="1:9" ht="20.100000000000001" customHeight="1">
      <c r="A6" s="579"/>
      <c r="B6" s="550" t="s">
        <v>723</v>
      </c>
      <c r="C6" s="373" t="s">
        <v>780</v>
      </c>
      <c r="D6" s="373" t="s">
        <v>781</v>
      </c>
      <c r="E6" s="373" t="s">
        <v>782</v>
      </c>
      <c r="F6" s="373" t="s">
        <v>255</v>
      </c>
      <c r="G6" s="583" t="s">
        <v>762</v>
      </c>
      <c r="H6" s="582"/>
    </row>
    <row r="7" spans="1:9" ht="20.100000000000001" customHeight="1">
      <c r="A7" s="579"/>
      <c r="B7" s="550"/>
      <c r="C7" s="361" t="s">
        <v>783</v>
      </c>
      <c r="D7" s="373" t="s">
        <v>784</v>
      </c>
      <c r="E7" s="373" t="s">
        <v>785</v>
      </c>
      <c r="F7" s="373" t="s">
        <v>111</v>
      </c>
      <c r="G7" s="583"/>
      <c r="H7" s="582"/>
    </row>
    <row r="8" spans="1:9" ht="20.100000000000001" customHeight="1">
      <c r="A8" s="591" t="s">
        <v>531</v>
      </c>
      <c r="B8" s="380" t="s">
        <v>255</v>
      </c>
      <c r="C8" s="381">
        <v>9373</v>
      </c>
      <c r="D8" s="381">
        <v>9265</v>
      </c>
      <c r="E8" s="381">
        <v>621851</v>
      </c>
      <c r="F8" s="381">
        <v>640489</v>
      </c>
      <c r="G8" s="380" t="s">
        <v>111</v>
      </c>
      <c r="H8" s="585" t="s">
        <v>534</v>
      </c>
    </row>
    <row r="9" spans="1:9" ht="20.100000000000001" customHeight="1">
      <c r="A9" s="591"/>
      <c r="B9" s="382" t="s">
        <v>772</v>
      </c>
      <c r="C9" s="383">
        <v>8047</v>
      </c>
      <c r="D9" s="383">
        <v>8201</v>
      </c>
      <c r="E9" s="383">
        <v>562675</v>
      </c>
      <c r="F9" s="383">
        <v>578923</v>
      </c>
      <c r="G9" s="382" t="s">
        <v>109</v>
      </c>
      <c r="H9" s="585"/>
    </row>
    <row r="10" spans="1:9" ht="20.100000000000001" customHeight="1">
      <c r="A10" s="591"/>
      <c r="B10" s="380" t="s">
        <v>254</v>
      </c>
      <c r="C10" s="381">
        <v>1326</v>
      </c>
      <c r="D10" s="381">
        <v>1064</v>
      </c>
      <c r="E10" s="381">
        <v>59176</v>
      </c>
      <c r="F10" s="381">
        <v>61566</v>
      </c>
      <c r="G10" s="380" t="s">
        <v>110</v>
      </c>
      <c r="H10" s="585"/>
    </row>
    <row r="11" spans="1:9" ht="20.100000000000001" customHeight="1">
      <c r="A11" s="590" t="s">
        <v>532</v>
      </c>
      <c r="B11" s="382" t="s">
        <v>255</v>
      </c>
      <c r="C11" s="383">
        <v>8292</v>
      </c>
      <c r="D11" s="383">
        <v>12644</v>
      </c>
      <c r="E11" s="383">
        <v>1125811</v>
      </c>
      <c r="F11" s="383">
        <v>1146747</v>
      </c>
      <c r="G11" s="382" t="s">
        <v>111</v>
      </c>
      <c r="H11" s="589" t="s">
        <v>736</v>
      </c>
    </row>
    <row r="12" spans="1:9" ht="20.100000000000001" customHeight="1">
      <c r="A12" s="590"/>
      <c r="B12" s="380" t="s">
        <v>772</v>
      </c>
      <c r="C12" s="381">
        <v>6184</v>
      </c>
      <c r="D12" s="381">
        <v>11145</v>
      </c>
      <c r="E12" s="381">
        <v>928634</v>
      </c>
      <c r="F12" s="381">
        <v>945963</v>
      </c>
      <c r="G12" s="380" t="s">
        <v>109</v>
      </c>
      <c r="H12" s="589"/>
    </row>
    <row r="13" spans="1:9" ht="20.100000000000001" customHeight="1">
      <c r="A13" s="590"/>
      <c r="B13" s="382" t="s">
        <v>254</v>
      </c>
      <c r="C13" s="383">
        <v>2108</v>
      </c>
      <c r="D13" s="383">
        <v>1499</v>
      </c>
      <c r="E13" s="383">
        <v>197177</v>
      </c>
      <c r="F13" s="383">
        <v>200784</v>
      </c>
      <c r="G13" s="382" t="s">
        <v>110</v>
      </c>
      <c r="H13" s="589"/>
    </row>
    <row r="14" spans="1:9" ht="20.100000000000001" customHeight="1">
      <c r="A14" s="591" t="s">
        <v>464</v>
      </c>
      <c r="B14" s="380" t="s">
        <v>255</v>
      </c>
      <c r="C14" s="381">
        <v>5925</v>
      </c>
      <c r="D14" s="381">
        <v>7430</v>
      </c>
      <c r="E14" s="381">
        <v>842236</v>
      </c>
      <c r="F14" s="381">
        <v>855591</v>
      </c>
      <c r="G14" s="380" t="s">
        <v>111</v>
      </c>
      <c r="H14" s="585" t="s">
        <v>472</v>
      </c>
    </row>
    <row r="15" spans="1:9" ht="20.100000000000001" customHeight="1">
      <c r="A15" s="591"/>
      <c r="B15" s="382" t="s">
        <v>772</v>
      </c>
      <c r="C15" s="383">
        <v>4932</v>
      </c>
      <c r="D15" s="383">
        <v>6822</v>
      </c>
      <c r="E15" s="383">
        <v>747176</v>
      </c>
      <c r="F15" s="383">
        <v>758930</v>
      </c>
      <c r="G15" s="382" t="s">
        <v>109</v>
      </c>
      <c r="H15" s="585"/>
    </row>
    <row r="16" spans="1:9" ht="20.100000000000001" customHeight="1">
      <c r="A16" s="591"/>
      <c r="B16" s="380" t="s">
        <v>254</v>
      </c>
      <c r="C16" s="381">
        <v>993</v>
      </c>
      <c r="D16" s="381">
        <v>608</v>
      </c>
      <c r="E16" s="381">
        <v>95060</v>
      </c>
      <c r="F16" s="381">
        <v>96661</v>
      </c>
      <c r="G16" s="380" t="s">
        <v>110</v>
      </c>
      <c r="H16" s="585"/>
    </row>
    <row r="17" spans="1:8" ht="20.100000000000001" customHeight="1">
      <c r="A17" s="590" t="s">
        <v>465</v>
      </c>
      <c r="B17" s="382" t="s">
        <v>255</v>
      </c>
      <c r="C17" s="383">
        <v>7639</v>
      </c>
      <c r="D17" s="383">
        <v>9041</v>
      </c>
      <c r="E17" s="383">
        <v>1019084</v>
      </c>
      <c r="F17" s="383">
        <v>1035764</v>
      </c>
      <c r="G17" s="382" t="s">
        <v>111</v>
      </c>
      <c r="H17" s="589" t="s">
        <v>536</v>
      </c>
    </row>
    <row r="18" spans="1:8" ht="20.100000000000001" customHeight="1">
      <c r="A18" s="590"/>
      <c r="B18" s="380" t="s">
        <v>772</v>
      </c>
      <c r="C18" s="381">
        <v>5718</v>
      </c>
      <c r="D18" s="381">
        <v>8093</v>
      </c>
      <c r="E18" s="381">
        <v>899159</v>
      </c>
      <c r="F18" s="381">
        <v>912970</v>
      </c>
      <c r="G18" s="380" t="s">
        <v>109</v>
      </c>
      <c r="H18" s="589"/>
    </row>
    <row r="19" spans="1:8" ht="20.100000000000001" customHeight="1">
      <c r="A19" s="590"/>
      <c r="B19" s="382" t="s">
        <v>254</v>
      </c>
      <c r="C19" s="383">
        <v>1921</v>
      </c>
      <c r="D19" s="383">
        <v>948</v>
      </c>
      <c r="E19" s="383">
        <v>119925</v>
      </c>
      <c r="F19" s="383">
        <v>122794</v>
      </c>
      <c r="G19" s="382" t="s">
        <v>110</v>
      </c>
      <c r="H19" s="589"/>
    </row>
    <row r="20" spans="1:8" ht="20.100000000000001" customHeight="1">
      <c r="A20" s="591" t="s">
        <v>808</v>
      </c>
      <c r="B20" s="380" t="s">
        <v>255</v>
      </c>
      <c r="C20" s="381">
        <v>58941</v>
      </c>
      <c r="D20" s="381">
        <v>12472</v>
      </c>
      <c r="E20" s="381">
        <v>617383</v>
      </c>
      <c r="F20" s="381">
        <v>688796</v>
      </c>
      <c r="G20" s="380" t="s">
        <v>111</v>
      </c>
      <c r="H20" s="585" t="s">
        <v>809</v>
      </c>
    </row>
    <row r="21" spans="1:8" ht="20.100000000000001" customHeight="1">
      <c r="A21" s="591"/>
      <c r="B21" s="382" t="s">
        <v>772</v>
      </c>
      <c r="C21" s="383">
        <v>52541</v>
      </c>
      <c r="D21" s="383">
        <v>9095</v>
      </c>
      <c r="E21" s="383">
        <v>568970</v>
      </c>
      <c r="F21" s="383">
        <v>630606</v>
      </c>
      <c r="G21" s="382" t="s">
        <v>109</v>
      </c>
      <c r="H21" s="585"/>
    </row>
    <row r="22" spans="1:8" ht="20.100000000000001" customHeight="1">
      <c r="A22" s="591"/>
      <c r="B22" s="380" t="s">
        <v>254</v>
      </c>
      <c r="C22" s="381">
        <v>6400</v>
      </c>
      <c r="D22" s="381">
        <v>3377</v>
      </c>
      <c r="E22" s="381">
        <v>48413</v>
      </c>
      <c r="F22" s="381">
        <v>58190</v>
      </c>
      <c r="G22" s="380" t="s">
        <v>110</v>
      </c>
      <c r="H22" s="585"/>
    </row>
    <row r="23" spans="1:8" ht="20.100000000000001" customHeight="1">
      <c r="A23" s="590" t="s">
        <v>810</v>
      </c>
      <c r="B23" s="382" t="s">
        <v>255</v>
      </c>
      <c r="C23" s="383">
        <v>1863</v>
      </c>
      <c r="D23" s="383">
        <v>2475</v>
      </c>
      <c r="E23" s="383">
        <v>240891</v>
      </c>
      <c r="F23" s="383">
        <v>245229</v>
      </c>
      <c r="G23" s="382" t="s">
        <v>111</v>
      </c>
      <c r="H23" s="589" t="s">
        <v>475</v>
      </c>
    </row>
    <row r="24" spans="1:8" ht="20.100000000000001" customHeight="1">
      <c r="A24" s="590"/>
      <c r="B24" s="380" t="s">
        <v>772</v>
      </c>
      <c r="C24" s="381">
        <v>1551</v>
      </c>
      <c r="D24" s="381">
        <v>1991</v>
      </c>
      <c r="E24" s="381">
        <v>197127</v>
      </c>
      <c r="F24" s="381">
        <v>200669</v>
      </c>
      <c r="G24" s="380" t="s">
        <v>109</v>
      </c>
      <c r="H24" s="589"/>
    </row>
    <row r="25" spans="1:8" ht="20.100000000000001" customHeight="1">
      <c r="A25" s="590"/>
      <c r="B25" s="382" t="s">
        <v>254</v>
      </c>
      <c r="C25" s="383">
        <v>312</v>
      </c>
      <c r="D25" s="383">
        <v>484</v>
      </c>
      <c r="E25" s="383">
        <v>43764</v>
      </c>
      <c r="F25" s="383">
        <v>44560</v>
      </c>
      <c r="G25" s="382" t="s">
        <v>110</v>
      </c>
      <c r="H25" s="589"/>
    </row>
    <row r="26" spans="1:8" ht="20.100000000000001" customHeight="1">
      <c r="A26" s="591" t="s">
        <v>811</v>
      </c>
      <c r="B26" s="380" t="s">
        <v>255</v>
      </c>
      <c r="C26" s="381">
        <v>6246</v>
      </c>
      <c r="D26" s="381">
        <v>4656</v>
      </c>
      <c r="E26" s="381">
        <v>541417</v>
      </c>
      <c r="F26" s="381">
        <v>552319</v>
      </c>
      <c r="G26" s="380" t="s">
        <v>111</v>
      </c>
      <c r="H26" s="585" t="s">
        <v>538</v>
      </c>
    </row>
    <row r="27" spans="1:8" ht="20.100000000000001" customHeight="1">
      <c r="A27" s="591"/>
      <c r="B27" s="382" t="s">
        <v>772</v>
      </c>
      <c r="C27" s="383">
        <v>5507</v>
      </c>
      <c r="D27" s="383">
        <v>4051</v>
      </c>
      <c r="E27" s="383">
        <v>468013</v>
      </c>
      <c r="F27" s="383">
        <v>477571</v>
      </c>
      <c r="G27" s="382" t="s">
        <v>109</v>
      </c>
      <c r="H27" s="585"/>
    </row>
    <row r="28" spans="1:8" ht="20.100000000000001" customHeight="1">
      <c r="A28" s="591"/>
      <c r="B28" s="380" t="s">
        <v>254</v>
      </c>
      <c r="C28" s="381">
        <v>739</v>
      </c>
      <c r="D28" s="381">
        <v>605</v>
      </c>
      <c r="E28" s="381">
        <v>73404</v>
      </c>
      <c r="F28" s="381">
        <v>74748</v>
      </c>
      <c r="G28" s="380" t="s">
        <v>110</v>
      </c>
      <c r="H28" s="585"/>
    </row>
    <row r="29" spans="1:8" ht="20.100000000000001" customHeight="1">
      <c r="A29" s="591" t="s">
        <v>812</v>
      </c>
      <c r="B29" s="382" t="s">
        <v>255</v>
      </c>
      <c r="C29" s="383">
        <v>1306</v>
      </c>
      <c r="D29" s="383">
        <v>592</v>
      </c>
      <c r="E29" s="383">
        <v>53262</v>
      </c>
      <c r="F29" s="383">
        <v>55160</v>
      </c>
      <c r="G29" s="382" t="s">
        <v>111</v>
      </c>
      <c r="H29" s="589" t="s">
        <v>813</v>
      </c>
    </row>
    <row r="30" spans="1:8" ht="20.100000000000001" customHeight="1">
      <c r="A30" s="591"/>
      <c r="B30" s="380" t="s">
        <v>772</v>
      </c>
      <c r="C30" s="381">
        <v>1070</v>
      </c>
      <c r="D30" s="381">
        <v>473</v>
      </c>
      <c r="E30" s="381">
        <v>45117</v>
      </c>
      <c r="F30" s="381">
        <v>46660</v>
      </c>
      <c r="G30" s="380" t="s">
        <v>109</v>
      </c>
      <c r="H30" s="589"/>
    </row>
    <row r="31" spans="1:8" ht="20.100000000000001" customHeight="1">
      <c r="A31" s="591"/>
      <c r="B31" s="382" t="s">
        <v>254</v>
      </c>
      <c r="C31" s="383">
        <v>236</v>
      </c>
      <c r="D31" s="383">
        <v>119</v>
      </c>
      <c r="E31" s="383">
        <v>8145</v>
      </c>
      <c r="F31" s="383">
        <v>8500</v>
      </c>
      <c r="G31" s="382" t="s">
        <v>110</v>
      </c>
      <c r="H31" s="589"/>
    </row>
    <row r="32" spans="1:8" ht="20.100000000000001" customHeight="1">
      <c r="A32" s="591" t="s">
        <v>814</v>
      </c>
      <c r="B32" s="380" t="s">
        <v>255</v>
      </c>
      <c r="C32" s="381">
        <v>526</v>
      </c>
      <c r="D32" s="381">
        <v>195</v>
      </c>
      <c r="E32" s="381">
        <v>29136</v>
      </c>
      <c r="F32" s="381">
        <v>29857</v>
      </c>
      <c r="G32" s="380" t="s">
        <v>111</v>
      </c>
      <c r="H32" s="585" t="s">
        <v>478</v>
      </c>
    </row>
    <row r="33" spans="1:8" ht="20.100000000000001" customHeight="1">
      <c r="A33" s="591"/>
      <c r="B33" s="382" t="s">
        <v>772</v>
      </c>
      <c r="C33" s="383">
        <v>300</v>
      </c>
      <c r="D33" s="383">
        <v>153</v>
      </c>
      <c r="E33" s="383">
        <v>22475</v>
      </c>
      <c r="F33" s="383">
        <v>22928</v>
      </c>
      <c r="G33" s="382" t="s">
        <v>109</v>
      </c>
      <c r="H33" s="585"/>
    </row>
    <row r="34" spans="1:8" ht="20.100000000000001" customHeight="1">
      <c r="A34" s="591"/>
      <c r="B34" s="380" t="s">
        <v>254</v>
      </c>
      <c r="C34" s="381">
        <v>226</v>
      </c>
      <c r="D34" s="381">
        <v>42</v>
      </c>
      <c r="E34" s="381">
        <v>6661</v>
      </c>
      <c r="F34" s="381">
        <v>6929</v>
      </c>
      <c r="G34" s="380" t="s">
        <v>110</v>
      </c>
      <c r="H34" s="585"/>
    </row>
    <row r="35" spans="1:8" ht="20.100000000000001" customHeight="1">
      <c r="A35" s="579" t="s">
        <v>139</v>
      </c>
      <c r="B35" s="373" t="s">
        <v>255</v>
      </c>
      <c r="C35" s="376">
        <v>100111</v>
      </c>
      <c r="D35" s="376">
        <v>58770</v>
      </c>
      <c r="E35" s="376">
        <v>5091071</v>
      </c>
      <c r="F35" s="376">
        <v>5249952</v>
      </c>
      <c r="G35" s="373" t="s">
        <v>111</v>
      </c>
      <c r="H35" s="582" t="s">
        <v>111</v>
      </c>
    </row>
    <row r="36" spans="1:8" ht="20.100000000000001" customHeight="1">
      <c r="A36" s="579"/>
      <c r="B36" s="373" t="s">
        <v>772</v>
      </c>
      <c r="C36" s="376">
        <v>85850</v>
      </c>
      <c r="D36" s="376">
        <v>50024</v>
      </c>
      <c r="E36" s="376">
        <v>4439346</v>
      </c>
      <c r="F36" s="376">
        <v>4575220</v>
      </c>
      <c r="G36" s="373" t="s">
        <v>109</v>
      </c>
      <c r="H36" s="582"/>
    </row>
    <row r="37" spans="1:8" ht="20.100000000000001" customHeight="1" thickBot="1">
      <c r="A37" s="586"/>
      <c r="B37" s="377" t="s">
        <v>254</v>
      </c>
      <c r="C37" s="378">
        <v>14261</v>
      </c>
      <c r="D37" s="378">
        <v>8746</v>
      </c>
      <c r="E37" s="378">
        <v>651725</v>
      </c>
      <c r="F37" s="378">
        <v>674732</v>
      </c>
      <c r="G37" s="377" t="s">
        <v>110</v>
      </c>
      <c r="H37" s="587"/>
    </row>
    <row r="38" spans="1:8" ht="20.100000000000001" customHeight="1">
      <c r="A38" s="597" t="s">
        <v>751</v>
      </c>
      <c r="B38" s="597"/>
      <c r="C38" s="597"/>
    </row>
  </sheetData>
  <protectedRanges>
    <protectedRange sqref="A4" name="نطاق1_11_1_1"/>
    <protectedRange sqref="G4:G5 H4" name="نطاق1_10_1_1"/>
    <protectedRange sqref="H8:H34" name="نطاق1_3_1_1_1"/>
    <protectedRange sqref="A8:A34" name="نطاق1_1_2_1_1_1"/>
  </protectedRanges>
  <mergeCells count="28">
    <mergeCell ref="C2:H2"/>
    <mergeCell ref="C3:H3"/>
    <mergeCell ref="A5:A7"/>
    <mergeCell ref="B5:G5"/>
    <mergeCell ref="H5:H7"/>
    <mergeCell ref="B6:B7"/>
    <mergeCell ref="G6:G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35:A37"/>
    <mergeCell ref="H35:H37"/>
    <mergeCell ref="A38:C38"/>
    <mergeCell ref="A26:A28"/>
    <mergeCell ref="H26:H28"/>
    <mergeCell ref="A29:A31"/>
    <mergeCell ref="H29:H31"/>
    <mergeCell ref="A32:A34"/>
    <mergeCell ref="H32:H34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rightToLeft="1" topLeftCell="A31" workbookViewId="0">
      <selection activeCell="B5" sqref="B5:G5"/>
    </sheetView>
  </sheetViews>
  <sheetFormatPr defaultRowHeight="20.100000000000001" customHeight="1"/>
  <cols>
    <col min="1" max="1" width="15.625" style="368" customWidth="1"/>
    <col min="2" max="2" width="17.375" style="368" customWidth="1"/>
    <col min="3" max="3" width="18.625" style="368" customWidth="1"/>
    <col min="4" max="4" width="18.25" style="368" customWidth="1"/>
    <col min="5" max="5" width="20.75" style="368" customWidth="1"/>
    <col min="6" max="6" width="21.25" style="368" customWidth="1"/>
    <col min="7" max="7" width="19.875" style="368" customWidth="1"/>
    <col min="8" max="8" width="25.75" style="368" bestFit="1" customWidth="1"/>
    <col min="9" max="253" width="9" style="368"/>
    <col min="254" max="254" width="22.375" style="368" customWidth="1"/>
    <col min="255" max="263" width="11.125" style="368" customWidth="1"/>
    <col min="264" max="264" width="22.375" style="368" customWidth="1"/>
    <col min="265" max="509" width="9" style="368"/>
    <col min="510" max="510" width="22.375" style="368" customWidth="1"/>
    <col min="511" max="519" width="11.125" style="368" customWidth="1"/>
    <col min="520" max="520" width="22.375" style="368" customWidth="1"/>
    <col min="521" max="765" width="9" style="368"/>
    <col min="766" max="766" width="22.375" style="368" customWidth="1"/>
    <col min="767" max="775" width="11.125" style="368" customWidth="1"/>
    <col min="776" max="776" width="22.375" style="368" customWidth="1"/>
    <col min="777" max="1021" width="9" style="368"/>
    <col min="1022" max="1022" width="22.375" style="368" customWidth="1"/>
    <col min="1023" max="1031" width="11.125" style="368" customWidth="1"/>
    <col min="1032" max="1032" width="22.375" style="368" customWidth="1"/>
    <col min="1033" max="1277" width="9" style="368"/>
    <col min="1278" max="1278" width="22.375" style="368" customWidth="1"/>
    <col min="1279" max="1287" width="11.125" style="368" customWidth="1"/>
    <col min="1288" max="1288" width="22.375" style="368" customWidth="1"/>
    <col min="1289" max="1533" width="9" style="368"/>
    <col min="1534" max="1534" width="22.375" style="368" customWidth="1"/>
    <col min="1535" max="1543" width="11.125" style="368" customWidth="1"/>
    <col min="1544" max="1544" width="22.375" style="368" customWidth="1"/>
    <col min="1545" max="1789" width="9" style="368"/>
    <col min="1790" max="1790" width="22.375" style="368" customWidth="1"/>
    <col min="1791" max="1799" width="11.125" style="368" customWidth="1"/>
    <col min="1800" max="1800" width="22.375" style="368" customWidth="1"/>
    <col min="1801" max="2045" width="9" style="368"/>
    <col min="2046" max="2046" width="22.375" style="368" customWidth="1"/>
    <col min="2047" max="2055" width="11.125" style="368" customWidth="1"/>
    <col min="2056" max="2056" width="22.375" style="368" customWidth="1"/>
    <col min="2057" max="2301" width="9" style="368"/>
    <col min="2302" max="2302" width="22.375" style="368" customWidth="1"/>
    <col min="2303" max="2311" width="11.125" style="368" customWidth="1"/>
    <col min="2312" max="2312" width="22.375" style="368" customWidth="1"/>
    <col min="2313" max="2557" width="9" style="368"/>
    <col min="2558" max="2558" width="22.375" style="368" customWidth="1"/>
    <col min="2559" max="2567" width="11.125" style="368" customWidth="1"/>
    <col min="2568" max="2568" width="22.375" style="368" customWidth="1"/>
    <col min="2569" max="2813" width="9" style="368"/>
    <col min="2814" max="2814" width="22.375" style="368" customWidth="1"/>
    <col min="2815" max="2823" width="11.125" style="368" customWidth="1"/>
    <col min="2824" max="2824" width="22.375" style="368" customWidth="1"/>
    <col min="2825" max="3069" width="9" style="368"/>
    <col min="3070" max="3070" width="22.375" style="368" customWidth="1"/>
    <col min="3071" max="3079" width="11.125" style="368" customWidth="1"/>
    <col min="3080" max="3080" width="22.375" style="368" customWidth="1"/>
    <col min="3081" max="3325" width="9" style="368"/>
    <col min="3326" max="3326" width="22.375" style="368" customWidth="1"/>
    <col min="3327" max="3335" width="11.125" style="368" customWidth="1"/>
    <col min="3336" max="3336" width="22.375" style="368" customWidth="1"/>
    <col min="3337" max="3581" width="9" style="368"/>
    <col min="3582" max="3582" width="22.375" style="368" customWidth="1"/>
    <col min="3583" max="3591" width="11.125" style="368" customWidth="1"/>
    <col min="3592" max="3592" width="22.375" style="368" customWidth="1"/>
    <col min="3593" max="3837" width="9" style="368"/>
    <col min="3838" max="3838" width="22.375" style="368" customWidth="1"/>
    <col min="3839" max="3847" width="11.125" style="368" customWidth="1"/>
    <col min="3848" max="3848" width="22.375" style="368" customWidth="1"/>
    <col min="3849" max="4093" width="9" style="368"/>
    <col min="4094" max="4094" width="22.375" style="368" customWidth="1"/>
    <col min="4095" max="4103" width="11.125" style="368" customWidth="1"/>
    <col min="4104" max="4104" width="22.375" style="368" customWidth="1"/>
    <col min="4105" max="4349" width="9" style="368"/>
    <col min="4350" max="4350" width="22.375" style="368" customWidth="1"/>
    <col min="4351" max="4359" width="11.125" style="368" customWidth="1"/>
    <col min="4360" max="4360" width="22.375" style="368" customWidth="1"/>
    <col min="4361" max="4605" width="9" style="368"/>
    <col min="4606" max="4606" width="22.375" style="368" customWidth="1"/>
    <col min="4607" max="4615" width="11.125" style="368" customWidth="1"/>
    <col min="4616" max="4616" width="22.375" style="368" customWidth="1"/>
    <col min="4617" max="4861" width="9" style="368"/>
    <col min="4862" max="4862" width="22.375" style="368" customWidth="1"/>
    <col min="4863" max="4871" width="11.125" style="368" customWidth="1"/>
    <col min="4872" max="4872" width="22.375" style="368" customWidth="1"/>
    <col min="4873" max="5117" width="9" style="368"/>
    <col min="5118" max="5118" width="22.375" style="368" customWidth="1"/>
    <col min="5119" max="5127" width="11.125" style="368" customWidth="1"/>
    <col min="5128" max="5128" width="22.375" style="368" customWidth="1"/>
    <col min="5129" max="5373" width="9" style="368"/>
    <col min="5374" max="5374" width="22.375" style="368" customWidth="1"/>
    <col min="5375" max="5383" width="11.125" style="368" customWidth="1"/>
    <col min="5384" max="5384" width="22.375" style="368" customWidth="1"/>
    <col min="5385" max="5629" width="9" style="368"/>
    <col min="5630" max="5630" width="22.375" style="368" customWidth="1"/>
    <col min="5631" max="5639" width="11.125" style="368" customWidth="1"/>
    <col min="5640" max="5640" width="22.375" style="368" customWidth="1"/>
    <col min="5641" max="5885" width="9" style="368"/>
    <col min="5886" max="5886" width="22.375" style="368" customWidth="1"/>
    <col min="5887" max="5895" width="11.125" style="368" customWidth="1"/>
    <col min="5896" max="5896" width="22.375" style="368" customWidth="1"/>
    <col min="5897" max="6141" width="9" style="368"/>
    <col min="6142" max="6142" width="22.375" style="368" customWidth="1"/>
    <col min="6143" max="6151" width="11.125" style="368" customWidth="1"/>
    <col min="6152" max="6152" width="22.375" style="368" customWidth="1"/>
    <col min="6153" max="6397" width="9" style="368"/>
    <col min="6398" max="6398" width="22.375" style="368" customWidth="1"/>
    <col min="6399" max="6407" width="11.125" style="368" customWidth="1"/>
    <col min="6408" max="6408" width="22.375" style="368" customWidth="1"/>
    <col min="6409" max="6653" width="9" style="368"/>
    <col min="6654" max="6654" width="22.375" style="368" customWidth="1"/>
    <col min="6655" max="6663" width="11.125" style="368" customWidth="1"/>
    <col min="6664" max="6664" width="22.375" style="368" customWidth="1"/>
    <col min="6665" max="6909" width="9" style="368"/>
    <col min="6910" max="6910" width="22.375" style="368" customWidth="1"/>
    <col min="6911" max="6919" width="11.125" style="368" customWidth="1"/>
    <col min="6920" max="6920" width="22.375" style="368" customWidth="1"/>
    <col min="6921" max="7165" width="9" style="368"/>
    <col min="7166" max="7166" width="22.375" style="368" customWidth="1"/>
    <col min="7167" max="7175" width="11.125" style="368" customWidth="1"/>
    <col min="7176" max="7176" width="22.375" style="368" customWidth="1"/>
    <col min="7177" max="7421" width="9" style="368"/>
    <col min="7422" max="7422" width="22.375" style="368" customWidth="1"/>
    <col min="7423" max="7431" width="11.125" style="368" customWidth="1"/>
    <col min="7432" max="7432" width="22.375" style="368" customWidth="1"/>
    <col min="7433" max="7677" width="9" style="368"/>
    <col min="7678" max="7678" width="22.375" style="368" customWidth="1"/>
    <col min="7679" max="7687" width="11.125" style="368" customWidth="1"/>
    <col min="7688" max="7688" width="22.375" style="368" customWidth="1"/>
    <col min="7689" max="7933" width="9" style="368"/>
    <col min="7934" max="7934" width="22.375" style="368" customWidth="1"/>
    <col min="7935" max="7943" width="11.125" style="368" customWidth="1"/>
    <col min="7944" max="7944" width="22.375" style="368" customWidth="1"/>
    <col min="7945" max="8189" width="9" style="368"/>
    <col min="8190" max="8190" width="22.375" style="368" customWidth="1"/>
    <col min="8191" max="8199" width="11.125" style="368" customWidth="1"/>
    <col min="8200" max="8200" width="22.375" style="368" customWidth="1"/>
    <col min="8201" max="8445" width="9" style="368"/>
    <col min="8446" max="8446" width="22.375" style="368" customWidth="1"/>
    <col min="8447" max="8455" width="11.125" style="368" customWidth="1"/>
    <col min="8456" max="8456" width="22.375" style="368" customWidth="1"/>
    <col min="8457" max="8701" width="9" style="368"/>
    <col min="8702" max="8702" width="22.375" style="368" customWidth="1"/>
    <col min="8703" max="8711" width="11.125" style="368" customWidth="1"/>
    <col min="8712" max="8712" width="22.375" style="368" customWidth="1"/>
    <col min="8713" max="8957" width="9" style="368"/>
    <col min="8958" max="8958" width="22.375" style="368" customWidth="1"/>
    <col min="8959" max="8967" width="11.125" style="368" customWidth="1"/>
    <col min="8968" max="8968" width="22.375" style="368" customWidth="1"/>
    <col min="8969" max="9213" width="9" style="368"/>
    <col min="9214" max="9214" width="22.375" style="368" customWidth="1"/>
    <col min="9215" max="9223" width="11.125" style="368" customWidth="1"/>
    <col min="9224" max="9224" width="22.375" style="368" customWidth="1"/>
    <col min="9225" max="9469" width="9" style="368"/>
    <col min="9470" max="9470" width="22.375" style="368" customWidth="1"/>
    <col min="9471" max="9479" width="11.125" style="368" customWidth="1"/>
    <col min="9480" max="9480" width="22.375" style="368" customWidth="1"/>
    <col min="9481" max="9725" width="9" style="368"/>
    <col min="9726" max="9726" width="22.375" style="368" customWidth="1"/>
    <col min="9727" max="9735" width="11.125" style="368" customWidth="1"/>
    <col min="9736" max="9736" width="22.375" style="368" customWidth="1"/>
    <col min="9737" max="9981" width="9" style="368"/>
    <col min="9982" max="9982" width="22.375" style="368" customWidth="1"/>
    <col min="9983" max="9991" width="11.125" style="368" customWidth="1"/>
    <col min="9992" max="9992" width="22.375" style="368" customWidth="1"/>
    <col min="9993" max="10237" width="9" style="368"/>
    <col min="10238" max="10238" width="22.375" style="368" customWidth="1"/>
    <col min="10239" max="10247" width="11.125" style="368" customWidth="1"/>
    <col min="10248" max="10248" width="22.375" style="368" customWidth="1"/>
    <col min="10249" max="10493" width="9" style="368"/>
    <col min="10494" max="10494" width="22.375" style="368" customWidth="1"/>
    <col min="10495" max="10503" width="11.125" style="368" customWidth="1"/>
    <col min="10504" max="10504" width="22.375" style="368" customWidth="1"/>
    <col min="10505" max="10749" width="9" style="368"/>
    <col min="10750" max="10750" width="22.375" style="368" customWidth="1"/>
    <col min="10751" max="10759" width="11.125" style="368" customWidth="1"/>
    <col min="10760" max="10760" width="22.375" style="368" customWidth="1"/>
    <col min="10761" max="11005" width="9" style="368"/>
    <col min="11006" max="11006" width="22.375" style="368" customWidth="1"/>
    <col min="11007" max="11015" width="11.125" style="368" customWidth="1"/>
    <col min="11016" max="11016" width="22.375" style="368" customWidth="1"/>
    <col min="11017" max="11261" width="9" style="368"/>
    <col min="11262" max="11262" width="22.375" style="368" customWidth="1"/>
    <col min="11263" max="11271" width="11.125" style="368" customWidth="1"/>
    <col min="11272" max="11272" width="22.375" style="368" customWidth="1"/>
    <col min="11273" max="11517" width="9" style="368"/>
    <col min="11518" max="11518" width="22.375" style="368" customWidth="1"/>
    <col min="11519" max="11527" width="11.125" style="368" customWidth="1"/>
    <col min="11528" max="11528" width="22.375" style="368" customWidth="1"/>
    <col min="11529" max="11773" width="9" style="368"/>
    <col min="11774" max="11774" width="22.375" style="368" customWidth="1"/>
    <col min="11775" max="11783" width="11.125" style="368" customWidth="1"/>
    <col min="11784" max="11784" width="22.375" style="368" customWidth="1"/>
    <col min="11785" max="12029" width="9" style="368"/>
    <col min="12030" max="12030" width="22.375" style="368" customWidth="1"/>
    <col min="12031" max="12039" width="11.125" style="368" customWidth="1"/>
    <col min="12040" max="12040" width="22.375" style="368" customWidth="1"/>
    <col min="12041" max="12285" width="9" style="368"/>
    <col min="12286" max="12286" width="22.375" style="368" customWidth="1"/>
    <col min="12287" max="12295" width="11.125" style="368" customWidth="1"/>
    <col min="12296" max="12296" width="22.375" style="368" customWidth="1"/>
    <col min="12297" max="12541" width="9" style="368"/>
    <col min="12542" max="12542" width="22.375" style="368" customWidth="1"/>
    <col min="12543" max="12551" width="11.125" style="368" customWidth="1"/>
    <col min="12552" max="12552" width="22.375" style="368" customWidth="1"/>
    <col min="12553" max="12797" width="9" style="368"/>
    <col min="12798" max="12798" width="22.375" style="368" customWidth="1"/>
    <col min="12799" max="12807" width="11.125" style="368" customWidth="1"/>
    <col min="12808" max="12808" width="22.375" style="368" customWidth="1"/>
    <col min="12809" max="13053" width="9" style="368"/>
    <col min="13054" max="13054" width="22.375" style="368" customWidth="1"/>
    <col min="13055" max="13063" width="11.125" style="368" customWidth="1"/>
    <col min="13064" max="13064" width="22.375" style="368" customWidth="1"/>
    <col min="13065" max="13309" width="9" style="368"/>
    <col min="13310" max="13310" width="22.375" style="368" customWidth="1"/>
    <col min="13311" max="13319" width="11.125" style="368" customWidth="1"/>
    <col min="13320" max="13320" width="22.375" style="368" customWidth="1"/>
    <col min="13321" max="13565" width="9" style="368"/>
    <col min="13566" max="13566" width="22.375" style="368" customWidth="1"/>
    <col min="13567" max="13575" width="11.125" style="368" customWidth="1"/>
    <col min="13576" max="13576" width="22.375" style="368" customWidth="1"/>
    <col min="13577" max="13821" width="9" style="368"/>
    <col min="13822" max="13822" width="22.375" style="368" customWidth="1"/>
    <col min="13823" max="13831" width="11.125" style="368" customWidth="1"/>
    <col min="13832" max="13832" width="22.375" style="368" customWidth="1"/>
    <col min="13833" max="14077" width="9" style="368"/>
    <col min="14078" max="14078" width="22.375" style="368" customWidth="1"/>
    <col min="14079" max="14087" width="11.125" style="368" customWidth="1"/>
    <col min="14088" max="14088" width="22.375" style="368" customWidth="1"/>
    <col min="14089" max="14333" width="9" style="368"/>
    <col min="14334" max="14334" width="22.375" style="368" customWidth="1"/>
    <col min="14335" max="14343" width="11.125" style="368" customWidth="1"/>
    <col min="14344" max="14344" width="22.375" style="368" customWidth="1"/>
    <col min="14345" max="14589" width="9" style="368"/>
    <col min="14590" max="14590" width="22.375" style="368" customWidth="1"/>
    <col min="14591" max="14599" width="11.125" style="368" customWidth="1"/>
    <col min="14600" max="14600" width="22.375" style="368" customWidth="1"/>
    <col min="14601" max="14845" width="9" style="368"/>
    <col min="14846" max="14846" width="22.375" style="368" customWidth="1"/>
    <col min="14847" max="14855" width="11.125" style="368" customWidth="1"/>
    <col min="14856" max="14856" width="22.375" style="368" customWidth="1"/>
    <col min="14857" max="15101" width="9" style="368"/>
    <col min="15102" max="15102" width="22.375" style="368" customWidth="1"/>
    <col min="15103" max="15111" width="11.125" style="368" customWidth="1"/>
    <col min="15112" max="15112" width="22.375" style="368" customWidth="1"/>
    <col min="15113" max="15357" width="9" style="368"/>
    <col min="15358" max="15358" width="22.375" style="368" customWidth="1"/>
    <col min="15359" max="15367" width="11.125" style="368" customWidth="1"/>
    <col min="15368" max="15368" width="22.375" style="368" customWidth="1"/>
    <col min="15369" max="15613" width="9" style="368"/>
    <col min="15614" max="15614" width="22.375" style="368" customWidth="1"/>
    <col min="15615" max="15623" width="11.125" style="368" customWidth="1"/>
    <col min="15624" max="15624" width="22.375" style="368" customWidth="1"/>
    <col min="15625" max="15869" width="9" style="368"/>
    <col min="15870" max="15870" width="22.375" style="368" customWidth="1"/>
    <col min="15871" max="15879" width="11.125" style="368" customWidth="1"/>
    <col min="15880" max="15880" width="22.375" style="368" customWidth="1"/>
    <col min="15881" max="16125" width="9" style="368"/>
    <col min="16126" max="16126" width="22.375" style="368" customWidth="1"/>
    <col min="16127" max="16135" width="11.125" style="368" customWidth="1"/>
    <col min="16136" max="16136" width="22.375" style="368" customWidth="1"/>
    <col min="16137" max="16384" width="9" style="368"/>
  </cols>
  <sheetData>
    <row r="1" spans="1:9" ht="18">
      <c r="A1" s="367" t="s">
        <v>821</v>
      </c>
      <c r="H1" s="369" t="s">
        <v>822</v>
      </c>
      <c r="I1" s="370"/>
    </row>
    <row r="2" spans="1:9" ht="30" customHeight="1">
      <c r="C2" s="577" t="s">
        <v>671</v>
      </c>
      <c r="D2" s="577"/>
      <c r="E2" s="577"/>
      <c r="F2" s="577"/>
      <c r="G2" s="577"/>
      <c r="H2" s="577"/>
      <c r="I2" s="371" t="s">
        <v>95</v>
      </c>
    </row>
    <row r="3" spans="1:9" ht="30" customHeight="1">
      <c r="C3" s="577" t="s">
        <v>672</v>
      </c>
      <c r="D3" s="577"/>
      <c r="E3" s="577"/>
      <c r="F3" s="577"/>
      <c r="G3" s="577"/>
      <c r="H3" s="577"/>
      <c r="I3" s="370"/>
    </row>
    <row r="4" spans="1:9" ht="18.75" thickBot="1">
      <c r="A4" s="384" t="s">
        <v>98</v>
      </c>
      <c r="B4" s="370"/>
      <c r="G4" s="385"/>
      <c r="H4" s="386" t="s">
        <v>99</v>
      </c>
      <c r="I4" s="370"/>
    </row>
    <row r="5" spans="1:9" ht="20.100000000000001" customHeight="1">
      <c r="A5" s="578" t="s">
        <v>183</v>
      </c>
      <c r="B5" s="580" t="s">
        <v>779</v>
      </c>
      <c r="C5" s="580"/>
      <c r="D5" s="580"/>
      <c r="E5" s="580"/>
      <c r="F5" s="580"/>
      <c r="G5" s="580"/>
      <c r="H5" s="581" t="s">
        <v>146</v>
      </c>
      <c r="I5" s="370"/>
    </row>
    <row r="6" spans="1:9" ht="20.100000000000001" customHeight="1">
      <c r="A6" s="579"/>
      <c r="B6" s="550" t="s">
        <v>723</v>
      </c>
      <c r="C6" s="373" t="s">
        <v>780</v>
      </c>
      <c r="D6" s="373" t="s">
        <v>781</v>
      </c>
      <c r="E6" s="373" t="s">
        <v>782</v>
      </c>
      <c r="F6" s="373" t="s">
        <v>255</v>
      </c>
      <c r="G6" s="583" t="s">
        <v>762</v>
      </c>
      <c r="H6" s="582"/>
    </row>
    <row r="7" spans="1:9" ht="20.100000000000001" customHeight="1">
      <c r="A7" s="579"/>
      <c r="B7" s="550"/>
      <c r="C7" s="361" t="s">
        <v>783</v>
      </c>
      <c r="D7" s="373" t="s">
        <v>784</v>
      </c>
      <c r="E7" s="373" t="s">
        <v>785</v>
      </c>
      <c r="F7" s="373" t="s">
        <v>111</v>
      </c>
      <c r="G7" s="583"/>
      <c r="H7" s="582"/>
    </row>
    <row r="8" spans="1:9" ht="20.100000000000001" customHeight="1">
      <c r="A8" s="591" t="s">
        <v>113</v>
      </c>
      <c r="B8" s="380" t="s">
        <v>255</v>
      </c>
      <c r="C8" s="381">
        <v>137729</v>
      </c>
      <c r="D8" s="381">
        <v>39319</v>
      </c>
      <c r="E8" s="381">
        <v>2533998</v>
      </c>
      <c r="F8" s="381">
        <v>2711046</v>
      </c>
      <c r="G8" s="380" t="s">
        <v>111</v>
      </c>
      <c r="H8" s="585" t="s">
        <v>114</v>
      </c>
    </row>
    <row r="9" spans="1:9" ht="20.100000000000001" customHeight="1">
      <c r="A9" s="591"/>
      <c r="B9" s="382" t="s">
        <v>772</v>
      </c>
      <c r="C9" s="383">
        <v>102702</v>
      </c>
      <c r="D9" s="383">
        <v>36594</v>
      </c>
      <c r="E9" s="383">
        <v>2144815</v>
      </c>
      <c r="F9" s="383">
        <v>2284111</v>
      </c>
      <c r="G9" s="382" t="s">
        <v>109</v>
      </c>
      <c r="H9" s="585"/>
    </row>
    <row r="10" spans="1:9" ht="20.100000000000001" customHeight="1">
      <c r="A10" s="591"/>
      <c r="B10" s="380" t="s">
        <v>254</v>
      </c>
      <c r="C10" s="381">
        <v>35027</v>
      </c>
      <c r="D10" s="381">
        <v>2725</v>
      </c>
      <c r="E10" s="381">
        <v>389183</v>
      </c>
      <c r="F10" s="381">
        <v>426935</v>
      </c>
      <c r="G10" s="380" t="s">
        <v>110</v>
      </c>
      <c r="H10" s="585"/>
    </row>
    <row r="11" spans="1:9" ht="20.100000000000001" customHeight="1">
      <c r="A11" s="590" t="s">
        <v>115</v>
      </c>
      <c r="B11" s="382" t="s">
        <v>255</v>
      </c>
      <c r="C11" s="383">
        <v>143133</v>
      </c>
      <c r="D11" s="383">
        <v>42158</v>
      </c>
      <c r="E11" s="383">
        <v>2307766</v>
      </c>
      <c r="F11" s="383">
        <v>2493057</v>
      </c>
      <c r="G11" s="382" t="s">
        <v>111</v>
      </c>
      <c r="H11" s="589" t="s">
        <v>116</v>
      </c>
    </row>
    <row r="12" spans="1:9" ht="20.100000000000001" customHeight="1">
      <c r="A12" s="590"/>
      <c r="B12" s="380" t="s">
        <v>772</v>
      </c>
      <c r="C12" s="381">
        <v>115195</v>
      </c>
      <c r="D12" s="381">
        <v>37345</v>
      </c>
      <c r="E12" s="381">
        <v>1958171</v>
      </c>
      <c r="F12" s="381">
        <v>2110711</v>
      </c>
      <c r="G12" s="380" t="s">
        <v>109</v>
      </c>
      <c r="H12" s="589"/>
    </row>
    <row r="13" spans="1:9" ht="20.100000000000001" customHeight="1">
      <c r="A13" s="590"/>
      <c r="B13" s="382" t="s">
        <v>254</v>
      </c>
      <c r="C13" s="383">
        <v>27938</v>
      </c>
      <c r="D13" s="383">
        <v>4813</v>
      </c>
      <c r="E13" s="383">
        <v>349595</v>
      </c>
      <c r="F13" s="383">
        <v>382346</v>
      </c>
      <c r="G13" s="382" t="s">
        <v>110</v>
      </c>
      <c r="H13" s="589"/>
    </row>
    <row r="14" spans="1:9" ht="20.100000000000001" customHeight="1">
      <c r="A14" s="591" t="s">
        <v>117</v>
      </c>
      <c r="B14" s="380" t="s">
        <v>255</v>
      </c>
      <c r="C14" s="381">
        <v>15486</v>
      </c>
      <c r="D14" s="381">
        <v>10700</v>
      </c>
      <c r="E14" s="381">
        <v>540361</v>
      </c>
      <c r="F14" s="381">
        <v>566547</v>
      </c>
      <c r="G14" s="380" t="s">
        <v>111</v>
      </c>
      <c r="H14" s="585" t="s">
        <v>118</v>
      </c>
    </row>
    <row r="15" spans="1:9" ht="20.100000000000001" customHeight="1">
      <c r="A15" s="591"/>
      <c r="B15" s="382" t="s">
        <v>772</v>
      </c>
      <c r="C15" s="383">
        <v>14381</v>
      </c>
      <c r="D15" s="383">
        <v>9348</v>
      </c>
      <c r="E15" s="383">
        <v>464154</v>
      </c>
      <c r="F15" s="383">
        <v>487883</v>
      </c>
      <c r="G15" s="382" t="s">
        <v>109</v>
      </c>
      <c r="H15" s="585"/>
    </row>
    <row r="16" spans="1:9" ht="20.100000000000001" customHeight="1">
      <c r="A16" s="591"/>
      <c r="B16" s="380" t="s">
        <v>254</v>
      </c>
      <c r="C16" s="381">
        <v>1105</v>
      </c>
      <c r="D16" s="381">
        <v>1352</v>
      </c>
      <c r="E16" s="381">
        <v>76207</v>
      </c>
      <c r="F16" s="381">
        <v>78664</v>
      </c>
      <c r="G16" s="380" t="s">
        <v>110</v>
      </c>
      <c r="H16" s="585"/>
    </row>
    <row r="17" spans="1:8" ht="20.100000000000001" customHeight="1">
      <c r="A17" s="590" t="s">
        <v>119</v>
      </c>
      <c r="B17" s="382" t="s">
        <v>255</v>
      </c>
      <c r="C17" s="383">
        <v>10002</v>
      </c>
      <c r="D17" s="383">
        <v>6234</v>
      </c>
      <c r="E17" s="383">
        <v>425246</v>
      </c>
      <c r="F17" s="383">
        <v>441482</v>
      </c>
      <c r="G17" s="382" t="s">
        <v>111</v>
      </c>
      <c r="H17" s="589" t="s">
        <v>120</v>
      </c>
    </row>
    <row r="18" spans="1:8" ht="20.100000000000001" customHeight="1">
      <c r="A18" s="590"/>
      <c r="B18" s="380" t="s">
        <v>772</v>
      </c>
      <c r="C18" s="381">
        <v>9785</v>
      </c>
      <c r="D18" s="381">
        <v>6009</v>
      </c>
      <c r="E18" s="381">
        <v>351538</v>
      </c>
      <c r="F18" s="381">
        <v>367332</v>
      </c>
      <c r="G18" s="380" t="s">
        <v>109</v>
      </c>
      <c r="H18" s="589"/>
    </row>
    <row r="19" spans="1:8" ht="20.100000000000001" customHeight="1">
      <c r="A19" s="590"/>
      <c r="B19" s="382" t="s">
        <v>254</v>
      </c>
      <c r="C19" s="383">
        <v>217</v>
      </c>
      <c r="D19" s="383">
        <v>225</v>
      </c>
      <c r="E19" s="383">
        <v>73708</v>
      </c>
      <c r="F19" s="383">
        <v>74150</v>
      </c>
      <c r="G19" s="382" t="s">
        <v>110</v>
      </c>
      <c r="H19" s="589"/>
    </row>
    <row r="20" spans="1:8" ht="20.100000000000001" customHeight="1">
      <c r="A20" s="591" t="s">
        <v>121</v>
      </c>
      <c r="B20" s="380" t="s">
        <v>255</v>
      </c>
      <c r="C20" s="381">
        <v>65426</v>
      </c>
      <c r="D20" s="381">
        <v>23207</v>
      </c>
      <c r="E20" s="381">
        <v>1496592</v>
      </c>
      <c r="F20" s="381">
        <v>1585225</v>
      </c>
      <c r="G20" s="380" t="s">
        <v>111</v>
      </c>
      <c r="H20" s="585" t="s">
        <v>122</v>
      </c>
    </row>
    <row r="21" spans="1:8" ht="20.100000000000001" customHeight="1">
      <c r="A21" s="591"/>
      <c r="B21" s="382" t="s">
        <v>772</v>
      </c>
      <c r="C21" s="383">
        <v>53069</v>
      </c>
      <c r="D21" s="383">
        <v>22095</v>
      </c>
      <c r="E21" s="383">
        <v>1292103</v>
      </c>
      <c r="F21" s="383">
        <v>1367267</v>
      </c>
      <c r="G21" s="382" t="s">
        <v>109</v>
      </c>
      <c r="H21" s="585"/>
    </row>
    <row r="22" spans="1:8" ht="20.100000000000001" customHeight="1">
      <c r="A22" s="591"/>
      <c r="B22" s="380" t="s">
        <v>254</v>
      </c>
      <c r="C22" s="381">
        <v>12357</v>
      </c>
      <c r="D22" s="381">
        <v>1112</v>
      </c>
      <c r="E22" s="381">
        <v>204489</v>
      </c>
      <c r="F22" s="381">
        <v>217958</v>
      </c>
      <c r="G22" s="380" t="s">
        <v>110</v>
      </c>
      <c r="H22" s="585"/>
    </row>
    <row r="23" spans="1:8" ht="20.100000000000001" customHeight="1">
      <c r="A23" s="590" t="s">
        <v>123</v>
      </c>
      <c r="B23" s="382" t="s">
        <v>255</v>
      </c>
      <c r="C23" s="383">
        <v>11268</v>
      </c>
      <c r="D23" s="383">
        <v>17312</v>
      </c>
      <c r="E23" s="383">
        <v>544400</v>
      </c>
      <c r="F23" s="383">
        <v>572980</v>
      </c>
      <c r="G23" s="382" t="s">
        <v>111</v>
      </c>
      <c r="H23" s="589" t="s">
        <v>124</v>
      </c>
    </row>
    <row r="24" spans="1:8" ht="20.100000000000001" customHeight="1">
      <c r="A24" s="590"/>
      <c r="B24" s="380" t="s">
        <v>772</v>
      </c>
      <c r="C24" s="381">
        <v>11037</v>
      </c>
      <c r="D24" s="381">
        <v>13566</v>
      </c>
      <c r="E24" s="381">
        <v>445878</v>
      </c>
      <c r="F24" s="381">
        <v>470481</v>
      </c>
      <c r="G24" s="380" t="s">
        <v>109</v>
      </c>
      <c r="H24" s="589"/>
    </row>
    <row r="25" spans="1:8" ht="20.100000000000001" customHeight="1">
      <c r="A25" s="590"/>
      <c r="B25" s="382" t="s">
        <v>254</v>
      </c>
      <c r="C25" s="383">
        <v>231</v>
      </c>
      <c r="D25" s="383">
        <v>3746</v>
      </c>
      <c r="E25" s="383">
        <v>98522</v>
      </c>
      <c r="F25" s="383">
        <v>102499</v>
      </c>
      <c r="G25" s="382" t="s">
        <v>110</v>
      </c>
      <c r="H25" s="589"/>
    </row>
    <row r="26" spans="1:8" ht="20.100000000000001" customHeight="1">
      <c r="A26" s="591" t="s">
        <v>125</v>
      </c>
      <c r="B26" s="380" t="s">
        <v>255</v>
      </c>
      <c r="C26" s="381">
        <v>10570</v>
      </c>
      <c r="D26" s="381">
        <v>4839</v>
      </c>
      <c r="E26" s="381">
        <v>245467</v>
      </c>
      <c r="F26" s="381">
        <v>260876</v>
      </c>
      <c r="G26" s="380" t="s">
        <v>111</v>
      </c>
      <c r="H26" s="585" t="s">
        <v>126</v>
      </c>
    </row>
    <row r="27" spans="1:8" ht="20.100000000000001" customHeight="1">
      <c r="A27" s="591"/>
      <c r="B27" s="382" t="s">
        <v>772</v>
      </c>
      <c r="C27" s="383">
        <v>8600</v>
      </c>
      <c r="D27" s="383">
        <v>4627</v>
      </c>
      <c r="E27" s="383">
        <v>206638</v>
      </c>
      <c r="F27" s="383">
        <v>219865</v>
      </c>
      <c r="G27" s="382" t="s">
        <v>109</v>
      </c>
      <c r="H27" s="585"/>
    </row>
    <row r="28" spans="1:8" ht="20.100000000000001" customHeight="1">
      <c r="A28" s="591"/>
      <c r="B28" s="380" t="s">
        <v>254</v>
      </c>
      <c r="C28" s="381">
        <v>1970</v>
      </c>
      <c r="D28" s="381">
        <v>212</v>
      </c>
      <c r="E28" s="381">
        <v>38829</v>
      </c>
      <c r="F28" s="381">
        <v>41011</v>
      </c>
      <c r="G28" s="380" t="s">
        <v>110</v>
      </c>
      <c r="H28" s="585"/>
    </row>
    <row r="29" spans="1:8" ht="20.100000000000001" customHeight="1">
      <c r="A29" s="590" t="s">
        <v>127</v>
      </c>
      <c r="B29" s="382" t="s">
        <v>255</v>
      </c>
      <c r="C29" s="383">
        <v>3664</v>
      </c>
      <c r="D29" s="383">
        <v>2532</v>
      </c>
      <c r="E29" s="383">
        <v>185659</v>
      </c>
      <c r="F29" s="383">
        <v>191855</v>
      </c>
      <c r="G29" s="382" t="s">
        <v>111</v>
      </c>
      <c r="H29" s="589" t="s">
        <v>128</v>
      </c>
    </row>
    <row r="30" spans="1:8" ht="20.100000000000001" customHeight="1">
      <c r="A30" s="590"/>
      <c r="B30" s="380" t="s">
        <v>772</v>
      </c>
      <c r="C30" s="381">
        <v>3513</v>
      </c>
      <c r="D30" s="381">
        <v>2441</v>
      </c>
      <c r="E30" s="381">
        <v>149458</v>
      </c>
      <c r="F30" s="381">
        <v>155412</v>
      </c>
      <c r="G30" s="380" t="s">
        <v>109</v>
      </c>
      <c r="H30" s="589"/>
    </row>
    <row r="31" spans="1:8" ht="20.100000000000001" customHeight="1">
      <c r="A31" s="590"/>
      <c r="B31" s="382" t="s">
        <v>254</v>
      </c>
      <c r="C31" s="383">
        <v>151</v>
      </c>
      <c r="D31" s="383">
        <v>91</v>
      </c>
      <c r="E31" s="383">
        <v>36201</v>
      </c>
      <c r="F31" s="383">
        <v>36443</v>
      </c>
      <c r="G31" s="382" t="s">
        <v>110</v>
      </c>
      <c r="H31" s="589"/>
    </row>
    <row r="32" spans="1:8" ht="20.100000000000001" customHeight="1">
      <c r="A32" s="591" t="s">
        <v>129</v>
      </c>
      <c r="B32" s="380" t="s">
        <v>255</v>
      </c>
      <c r="C32" s="381">
        <v>1162</v>
      </c>
      <c r="D32" s="381">
        <v>768</v>
      </c>
      <c r="E32" s="381">
        <v>101434</v>
      </c>
      <c r="F32" s="381">
        <v>103364</v>
      </c>
      <c r="G32" s="380" t="s">
        <v>111</v>
      </c>
      <c r="H32" s="585" t="s">
        <v>130</v>
      </c>
    </row>
    <row r="33" spans="1:8" ht="20.100000000000001" customHeight="1">
      <c r="A33" s="591"/>
      <c r="B33" s="382" t="s">
        <v>772</v>
      </c>
      <c r="C33" s="383">
        <v>1109</v>
      </c>
      <c r="D33" s="383">
        <v>736</v>
      </c>
      <c r="E33" s="383">
        <v>82663</v>
      </c>
      <c r="F33" s="383">
        <v>84508</v>
      </c>
      <c r="G33" s="382" t="s">
        <v>109</v>
      </c>
      <c r="H33" s="585"/>
    </row>
    <row r="34" spans="1:8" ht="20.100000000000001" customHeight="1">
      <c r="A34" s="591"/>
      <c r="B34" s="380" t="s">
        <v>254</v>
      </c>
      <c r="C34" s="381">
        <v>53</v>
      </c>
      <c r="D34" s="381">
        <v>32</v>
      </c>
      <c r="E34" s="381">
        <v>18771</v>
      </c>
      <c r="F34" s="381">
        <v>18856</v>
      </c>
      <c r="G34" s="380" t="s">
        <v>110</v>
      </c>
      <c r="H34" s="585"/>
    </row>
    <row r="35" spans="1:8" ht="20.100000000000001" customHeight="1">
      <c r="A35" s="591" t="s">
        <v>131</v>
      </c>
      <c r="B35" s="382" t="s">
        <v>255</v>
      </c>
      <c r="C35" s="383">
        <v>13201</v>
      </c>
      <c r="D35" s="383">
        <v>12493</v>
      </c>
      <c r="E35" s="383">
        <v>364539</v>
      </c>
      <c r="F35" s="383">
        <v>390233</v>
      </c>
      <c r="G35" s="382" t="s">
        <v>111</v>
      </c>
      <c r="H35" s="589" t="s">
        <v>132</v>
      </c>
    </row>
    <row r="36" spans="1:8" ht="20.100000000000001" customHeight="1">
      <c r="A36" s="591"/>
      <c r="B36" s="380" t="s">
        <v>772</v>
      </c>
      <c r="C36" s="381">
        <v>9666</v>
      </c>
      <c r="D36" s="381">
        <v>12218</v>
      </c>
      <c r="E36" s="381">
        <v>305538</v>
      </c>
      <c r="F36" s="381">
        <v>327422</v>
      </c>
      <c r="G36" s="380" t="s">
        <v>109</v>
      </c>
      <c r="H36" s="589"/>
    </row>
    <row r="37" spans="1:8" ht="20.100000000000001" customHeight="1">
      <c r="A37" s="591"/>
      <c r="B37" s="382" t="s">
        <v>254</v>
      </c>
      <c r="C37" s="383">
        <v>3535</v>
      </c>
      <c r="D37" s="383">
        <v>275</v>
      </c>
      <c r="E37" s="383">
        <v>59001</v>
      </c>
      <c r="F37" s="383">
        <v>62811</v>
      </c>
      <c r="G37" s="382" t="s">
        <v>110</v>
      </c>
      <c r="H37" s="589"/>
    </row>
    <row r="38" spans="1:8" ht="20.100000000000001" customHeight="1">
      <c r="A38" s="591" t="s">
        <v>133</v>
      </c>
      <c r="B38" s="380" t="s">
        <v>255</v>
      </c>
      <c r="C38" s="381">
        <v>2289</v>
      </c>
      <c r="D38" s="381">
        <v>2679</v>
      </c>
      <c r="E38" s="381">
        <v>148082</v>
      </c>
      <c r="F38" s="381">
        <v>153050</v>
      </c>
      <c r="G38" s="380" t="s">
        <v>111</v>
      </c>
      <c r="H38" s="585" t="s">
        <v>134</v>
      </c>
    </row>
    <row r="39" spans="1:8" ht="20.100000000000001" customHeight="1">
      <c r="A39" s="591"/>
      <c r="B39" s="382" t="s">
        <v>772</v>
      </c>
      <c r="C39" s="383">
        <v>2261</v>
      </c>
      <c r="D39" s="383">
        <v>2635</v>
      </c>
      <c r="E39" s="383">
        <v>131362</v>
      </c>
      <c r="F39" s="383">
        <v>136258</v>
      </c>
      <c r="G39" s="382" t="s">
        <v>109</v>
      </c>
      <c r="H39" s="585"/>
    </row>
    <row r="40" spans="1:8" ht="20.100000000000001" customHeight="1">
      <c r="A40" s="591"/>
      <c r="B40" s="380" t="s">
        <v>254</v>
      </c>
      <c r="C40" s="381">
        <v>28</v>
      </c>
      <c r="D40" s="381">
        <v>44</v>
      </c>
      <c r="E40" s="381">
        <v>16720</v>
      </c>
      <c r="F40" s="381">
        <v>16792</v>
      </c>
      <c r="G40" s="380" t="s">
        <v>110</v>
      </c>
      <c r="H40" s="585"/>
    </row>
    <row r="41" spans="1:8" ht="20.100000000000001" customHeight="1">
      <c r="A41" s="591" t="s">
        <v>135</v>
      </c>
      <c r="B41" s="382" t="s">
        <v>255</v>
      </c>
      <c r="C41" s="383">
        <v>3587</v>
      </c>
      <c r="D41" s="383">
        <v>2948</v>
      </c>
      <c r="E41" s="383">
        <v>125762</v>
      </c>
      <c r="F41" s="383">
        <v>132297</v>
      </c>
      <c r="G41" s="382" t="s">
        <v>111</v>
      </c>
      <c r="H41" s="589" t="s">
        <v>136</v>
      </c>
    </row>
    <row r="42" spans="1:8" ht="20.100000000000001" customHeight="1">
      <c r="A42" s="591"/>
      <c r="B42" s="380" t="s">
        <v>772</v>
      </c>
      <c r="C42" s="381">
        <v>2712</v>
      </c>
      <c r="D42" s="381">
        <v>2842</v>
      </c>
      <c r="E42" s="381">
        <v>99745</v>
      </c>
      <c r="F42" s="381">
        <v>105299</v>
      </c>
      <c r="G42" s="380" t="s">
        <v>109</v>
      </c>
      <c r="H42" s="589"/>
    </row>
    <row r="43" spans="1:8" ht="20.100000000000001" customHeight="1">
      <c r="A43" s="591"/>
      <c r="B43" s="382" t="s">
        <v>254</v>
      </c>
      <c r="C43" s="383">
        <v>875</v>
      </c>
      <c r="D43" s="383">
        <v>106</v>
      </c>
      <c r="E43" s="383">
        <v>26017</v>
      </c>
      <c r="F43" s="383">
        <v>26998</v>
      </c>
      <c r="G43" s="382" t="s">
        <v>110</v>
      </c>
      <c r="H43" s="589"/>
    </row>
    <row r="44" spans="1:8" ht="18">
      <c r="A44" s="591" t="s">
        <v>137</v>
      </c>
      <c r="B44" s="380" t="s">
        <v>255</v>
      </c>
      <c r="C44" s="381">
        <v>1402</v>
      </c>
      <c r="D44" s="381">
        <v>1923</v>
      </c>
      <c r="E44" s="381">
        <v>136892</v>
      </c>
      <c r="F44" s="381">
        <v>140217</v>
      </c>
      <c r="G44" s="380" t="s">
        <v>111</v>
      </c>
      <c r="H44" s="585" t="s">
        <v>138</v>
      </c>
    </row>
    <row r="45" spans="1:8" ht="18">
      <c r="A45" s="591"/>
      <c r="B45" s="382" t="s">
        <v>772</v>
      </c>
      <c r="C45" s="383">
        <v>1236</v>
      </c>
      <c r="D45" s="383">
        <v>1253</v>
      </c>
      <c r="E45" s="383">
        <v>115630</v>
      </c>
      <c r="F45" s="383">
        <v>118119</v>
      </c>
      <c r="G45" s="382" t="s">
        <v>109</v>
      </c>
      <c r="H45" s="585"/>
    </row>
    <row r="46" spans="1:8" ht="18">
      <c r="A46" s="591"/>
      <c r="B46" s="380" t="s">
        <v>254</v>
      </c>
      <c r="C46" s="381">
        <v>166</v>
      </c>
      <c r="D46" s="381">
        <v>670</v>
      </c>
      <c r="E46" s="381">
        <v>21262</v>
      </c>
      <c r="F46" s="381">
        <v>22098</v>
      </c>
      <c r="G46" s="380" t="s">
        <v>110</v>
      </c>
      <c r="H46" s="585"/>
    </row>
    <row r="47" spans="1:8" ht="18">
      <c r="A47" s="579" t="s">
        <v>139</v>
      </c>
      <c r="B47" s="373" t="s">
        <v>255</v>
      </c>
      <c r="C47" s="376">
        <v>418919</v>
      </c>
      <c r="D47" s="376">
        <v>167112</v>
      </c>
      <c r="E47" s="376">
        <v>9156198</v>
      </c>
      <c r="F47" s="376">
        <v>9742229</v>
      </c>
      <c r="G47" s="583" t="s">
        <v>111</v>
      </c>
      <c r="H47" s="582" t="s">
        <v>111</v>
      </c>
    </row>
    <row r="48" spans="1:8" ht="18">
      <c r="A48" s="579"/>
      <c r="B48" s="373" t="s">
        <v>772</v>
      </c>
      <c r="C48" s="376">
        <v>335266</v>
      </c>
      <c r="D48" s="376">
        <v>151709</v>
      </c>
      <c r="E48" s="376">
        <v>7747693</v>
      </c>
      <c r="F48" s="376">
        <v>8234668</v>
      </c>
      <c r="G48" s="583" t="s">
        <v>109</v>
      </c>
      <c r="H48" s="582"/>
    </row>
    <row r="49" spans="1:8" ht="18.75" thickBot="1">
      <c r="A49" s="586"/>
      <c r="B49" s="377" t="s">
        <v>254</v>
      </c>
      <c r="C49" s="378">
        <v>83653</v>
      </c>
      <c r="D49" s="378">
        <v>15403</v>
      </c>
      <c r="E49" s="378">
        <v>1408505</v>
      </c>
      <c r="F49" s="378">
        <v>1507561</v>
      </c>
      <c r="G49" s="377" t="s">
        <v>110</v>
      </c>
      <c r="H49" s="587"/>
    </row>
    <row r="50" spans="1:8" ht="18">
      <c r="A50" s="597" t="s">
        <v>751</v>
      </c>
      <c r="B50" s="597"/>
      <c r="C50" s="597"/>
    </row>
    <row r="51" spans="1:8" ht="18"/>
    <row r="52" spans="1:8" ht="18"/>
    <row r="53" spans="1:8" ht="18"/>
    <row r="54" spans="1:8" ht="18"/>
    <row r="55" spans="1:8" ht="18"/>
    <row r="56" spans="1:8" ht="18"/>
    <row r="57" spans="1:8" ht="18"/>
    <row r="58" spans="1:8" ht="18"/>
    <row r="59" spans="1:8" ht="18"/>
    <row r="60" spans="1:8" ht="18"/>
    <row r="61" spans="1:8" ht="18"/>
    <row r="62" spans="1:8" ht="18"/>
    <row r="63" spans="1:8" ht="18"/>
    <row r="64" spans="1:8" ht="18"/>
    <row r="65" ht="18"/>
    <row r="66" ht="18"/>
    <row r="67" ht="18"/>
    <row r="68" ht="18"/>
    <row r="69" ht="18"/>
    <row r="70" ht="18"/>
    <row r="71" ht="18"/>
  </sheetData>
  <protectedRanges>
    <protectedRange sqref="A4" name="نطاق1_11_1_1_1"/>
    <protectedRange sqref="G4:G5 H4" name="نطاق1_10_1_1_1"/>
    <protectedRange sqref="H8:H49" name="نطاق1_3_1_1_1_1"/>
    <protectedRange sqref="A8:A49" name="نطاق1_1_2_1_1_1_1"/>
  </protectedRanges>
  <mergeCells count="37">
    <mergeCell ref="C2:H2"/>
    <mergeCell ref="C3:H3"/>
    <mergeCell ref="A5:A7"/>
    <mergeCell ref="B5:G5"/>
    <mergeCell ref="H5:H7"/>
    <mergeCell ref="B6:B7"/>
    <mergeCell ref="G6:G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26:A28"/>
    <mergeCell ref="H26:H28"/>
    <mergeCell ref="A29:A31"/>
    <mergeCell ref="H29:H31"/>
    <mergeCell ref="A32:A34"/>
    <mergeCell ref="H32:H34"/>
    <mergeCell ref="A50:C50"/>
    <mergeCell ref="A35:A37"/>
    <mergeCell ref="H35:H37"/>
    <mergeCell ref="A38:A40"/>
    <mergeCell ref="H38:H40"/>
    <mergeCell ref="A41:A43"/>
    <mergeCell ref="H41:H43"/>
    <mergeCell ref="A44:A46"/>
    <mergeCell ref="H44:H46"/>
    <mergeCell ref="A47:A49"/>
    <mergeCell ref="G47:G48"/>
    <mergeCell ref="H47:H49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rightToLeft="1" topLeftCell="A31" workbookViewId="0">
      <selection activeCell="B5" sqref="B5:G5"/>
    </sheetView>
  </sheetViews>
  <sheetFormatPr defaultRowHeight="20.100000000000001" customHeight="1"/>
  <cols>
    <col min="1" max="1" width="14.625" style="368" customWidth="1"/>
    <col min="2" max="2" width="15.125" style="368" customWidth="1"/>
    <col min="3" max="3" width="20.625" style="368" customWidth="1"/>
    <col min="4" max="4" width="18.25" style="368" customWidth="1"/>
    <col min="5" max="6" width="21.75" style="368" customWidth="1"/>
    <col min="7" max="7" width="23.75" style="368" customWidth="1"/>
    <col min="8" max="8" width="24.125" style="368" customWidth="1"/>
    <col min="9" max="253" width="9" style="368"/>
    <col min="254" max="254" width="22.375" style="368" customWidth="1"/>
    <col min="255" max="263" width="11.125" style="368" customWidth="1"/>
    <col min="264" max="264" width="22.375" style="368" customWidth="1"/>
    <col min="265" max="509" width="9" style="368"/>
    <col min="510" max="510" width="22.375" style="368" customWidth="1"/>
    <col min="511" max="519" width="11.125" style="368" customWidth="1"/>
    <col min="520" max="520" width="22.375" style="368" customWidth="1"/>
    <col min="521" max="765" width="9" style="368"/>
    <col min="766" max="766" width="22.375" style="368" customWidth="1"/>
    <col min="767" max="775" width="11.125" style="368" customWidth="1"/>
    <col min="776" max="776" width="22.375" style="368" customWidth="1"/>
    <col min="777" max="1021" width="9" style="368"/>
    <col min="1022" max="1022" width="22.375" style="368" customWidth="1"/>
    <col min="1023" max="1031" width="11.125" style="368" customWidth="1"/>
    <col min="1032" max="1032" width="22.375" style="368" customWidth="1"/>
    <col min="1033" max="1277" width="9" style="368"/>
    <col min="1278" max="1278" width="22.375" style="368" customWidth="1"/>
    <col min="1279" max="1287" width="11.125" style="368" customWidth="1"/>
    <col min="1288" max="1288" width="22.375" style="368" customWidth="1"/>
    <col min="1289" max="1533" width="9" style="368"/>
    <col min="1534" max="1534" width="22.375" style="368" customWidth="1"/>
    <col min="1535" max="1543" width="11.125" style="368" customWidth="1"/>
    <col min="1544" max="1544" width="22.375" style="368" customWidth="1"/>
    <col min="1545" max="1789" width="9" style="368"/>
    <col min="1790" max="1790" width="22.375" style="368" customWidth="1"/>
    <col min="1791" max="1799" width="11.125" style="368" customWidth="1"/>
    <col min="1800" max="1800" width="22.375" style="368" customWidth="1"/>
    <col min="1801" max="2045" width="9" style="368"/>
    <col min="2046" max="2046" width="22.375" style="368" customWidth="1"/>
    <col min="2047" max="2055" width="11.125" style="368" customWidth="1"/>
    <col min="2056" max="2056" width="22.375" style="368" customWidth="1"/>
    <col min="2057" max="2301" width="9" style="368"/>
    <col min="2302" max="2302" width="22.375" style="368" customWidth="1"/>
    <col min="2303" max="2311" width="11.125" style="368" customWidth="1"/>
    <col min="2312" max="2312" width="22.375" style="368" customWidth="1"/>
    <col min="2313" max="2557" width="9" style="368"/>
    <col min="2558" max="2558" width="22.375" style="368" customWidth="1"/>
    <col min="2559" max="2567" width="11.125" style="368" customWidth="1"/>
    <col min="2568" max="2568" width="22.375" style="368" customWidth="1"/>
    <col min="2569" max="2813" width="9" style="368"/>
    <col min="2814" max="2814" width="22.375" style="368" customWidth="1"/>
    <col min="2815" max="2823" width="11.125" style="368" customWidth="1"/>
    <col min="2824" max="2824" width="22.375" style="368" customWidth="1"/>
    <col min="2825" max="3069" width="9" style="368"/>
    <col min="3070" max="3070" width="22.375" style="368" customWidth="1"/>
    <col min="3071" max="3079" width="11.125" style="368" customWidth="1"/>
    <col min="3080" max="3080" width="22.375" style="368" customWidth="1"/>
    <col min="3081" max="3325" width="9" style="368"/>
    <col min="3326" max="3326" width="22.375" style="368" customWidth="1"/>
    <col min="3327" max="3335" width="11.125" style="368" customWidth="1"/>
    <col min="3336" max="3336" width="22.375" style="368" customWidth="1"/>
    <col min="3337" max="3581" width="9" style="368"/>
    <col min="3582" max="3582" width="22.375" style="368" customWidth="1"/>
    <col min="3583" max="3591" width="11.125" style="368" customWidth="1"/>
    <col min="3592" max="3592" width="22.375" style="368" customWidth="1"/>
    <col min="3593" max="3837" width="9" style="368"/>
    <col min="3838" max="3838" width="22.375" style="368" customWidth="1"/>
    <col min="3839" max="3847" width="11.125" style="368" customWidth="1"/>
    <col min="3848" max="3848" width="22.375" style="368" customWidth="1"/>
    <col min="3849" max="4093" width="9" style="368"/>
    <col min="4094" max="4094" width="22.375" style="368" customWidth="1"/>
    <col min="4095" max="4103" width="11.125" style="368" customWidth="1"/>
    <col min="4104" max="4104" width="22.375" style="368" customWidth="1"/>
    <col min="4105" max="4349" width="9" style="368"/>
    <col min="4350" max="4350" width="22.375" style="368" customWidth="1"/>
    <col min="4351" max="4359" width="11.125" style="368" customWidth="1"/>
    <col min="4360" max="4360" width="22.375" style="368" customWidth="1"/>
    <col min="4361" max="4605" width="9" style="368"/>
    <col min="4606" max="4606" width="22.375" style="368" customWidth="1"/>
    <col min="4607" max="4615" width="11.125" style="368" customWidth="1"/>
    <col min="4616" max="4616" width="22.375" style="368" customWidth="1"/>
    <col min="4617" max="4861" width="9" style="368"/>
    <col min="4862" max="4862" width="22.375" style="368" customWidth="1"/>
    <col min="4863" max="4871" width="11.125" style="368" customWidth="1"/>
    <col min="4872" max="4872" width="22.375" style="368" customWidth="1"/>
    <col min="4873" max="5117" width="9" style="368"/>
    <col min="5118" max="5118" width="22.375" style="368" customWidth="1"/>
    <col min="5119" max="5127" width="11.125" style="368" customWidth="1"/>
    <col min="5128" max="5128" width="22.375" style="368" customWidth="1"/>
    <col min="5129" max="5373" width="9" style="368"/>
    <col min="5374" max="5374" width="22.375" style="368" customWidth="1"/>
    <col min="5375" max="5383" width="11.125" style="368" customWidth="1"/>
    <col min="5384" max="5384" width="22.375" style="368" customWidth="1"/>
    <col min="5385" max="5629" width="9" style="368"/>
    <col min="5630" max="5630" width="22.375" style="368" customWidth="1"/>
    <col min="5631" max="5639" width="11.125" style="368" customWidth="1"/>
    <col min="5640" max="5640" width="22.375" style="368" customWidth="1"/>
    <col min="5641" max="5885" width="9" style="368"/>
    <col min="5886" max="5886" width="22.375" style="368" customWidth="1"/>
    <col min="5887" max="5895" width="11.125" style="368" customWidth="1"/>
    <col min="5896" max="5896" width="22.375" style="368" customWidth="1"/>
    <col min="5897" max="6141" width="9" style="368"/>
    <col min="6142" max="6142" width="22.375" style="368" customWidth="1"/>
    <col min="6143" max="6151" width="11.125" style="368" customWidth="1"/>
    <col min="6152" max="6152" width="22.375" style="368" customWidth="1"/>
    <col min="6153" max="6397" width="9" style="368"/>
    <col min="6398" max="6398" width="22.375" style="368" customWidth="1"/>
    <col min="6399" max="6407" width="11.125" style="368" customWidth="1"/>
    <col min="6408" max="6408" width="22.375" style="368" customWidth="1"/>
    <col min="6409" max="6653" width="9" style="368"/>
    <col min="6654" max="6654" width="22.375" style="368" customWidth="1"/>
    <col min="6655" max="6663" width="11.125" style="368" customWidth="1"/>
    <col min="6664" max="6664" width="22.375" style="368" customWidth="1"/>
    <col min="6665" max="6909" width="9" style="368"/>
    <col min="6910" max="6910" width="22.375" style="368" customWidth="1"/>
    <col min="6911" max="6919" width="11.125" style="368" customWidth="1"/>
    <col min="6920" max="6920" width="22.375" style="368" customWidth="1"/>
    <col min="6921" max="7165" width="9" style="368"/>
    <col min="7166" max="7166" width="22.375" style="368" customWidth="1"/>
    <col min="7167" max="7175" width="11.125" style="368" customWidth="1"/>
    <col min="7176" max="7176" width="22.375" style="368" customWidth="1"/>
    <col min="7177" max="7421" width="9" style="368"/>
    <col min="7422" max="7422" width="22.375" style="368" customWidth="1"/>
    <col min="7423" max="7431" width="11.125" style="368" customWidth="1"/>
    <col min="7432" max="7432" width="22.375" style="368" customWidth="1"/>
    <col min="7433" max="7677" width="9" style="368"/>
    <col min="7678" max="7678" width="22.375" style="368" customWidth="1"/>
    <col min="7679" max="7687" width="11.125" style="368" customWidth="1"/>
    <col min="7688" max="7688" width="22.375" style="368" customWidth="1"/>
    <col min="7689" max="7933" width="9" style="368"/>
    <col min="7934" max="7934" width="22.375" style="368" customWidth="1"/>
    <col min="7935" max="7943" width="11.125" style="368" customWidth="1"/>
    <col min="7944" max="7944" width="22.375" style="368" customWidth="1"/>
    <col min="7945" max="8189" width="9" style="368"/>
    <col min="8190" max="8190" width="22.375" style="368" customWidth="1"/>
    <col min="8191" max="8199" width="11.125" style="368" customWidth="1"/>
    <col min="8200" max="8200" width="22.375" style="368" customWidth="1"/>
    <col min="8201" max="8445" width="9" style="368"/>
    <col min="8446" max="8446" width="22.375" style="368" customWidth="1"/>
    <col min="8447" max="8455" width="11.125" style="368" customWidth="1"/>
    <col min="8456" max="8456" width="22.375" style="368" customWidth="1"/>
    <col min="8457" max="8701" width="9" style="368"/>
    <col min="8702" max="8702" width="22.375" style="368" customWidth="1"/>
    <col min="8703" max="8711" width="11.125" style="368" customWidth="1"/>
    <col min="8712" max="8712" width="22.375" style="368" customWidth="1"/>
    <col min="8713" max="8957" width="9" style="368"/>
    <col min="8958" max="8958" width="22.375" style="368" customWidth="1"/>
    <col min="8959" max="8967" width="11.125" style="368" customWidth="1"/>
    <col min="8968" max="8968" width="22.375" style="368" customWidth="1"/>
    <col min="8969" max="9213" width="9" style="368"/>
    <col min="9214" max="9214" width="22.375" style="368" customWidth="1"/>
    <col min="9215" max="9223" width="11.125" style="368" customWidth="1"/>
    <col min="9224" max="9224" width="22.375" style="368" customWidth="1"/>
    <col min="9225" max="9469" width="9" style="368"/>
    <col min="9470" max="9470" width="22.375" style="368" customWidth="1"/>
    <col min="9471" max="9479" width="11.125" style="368" customWidth="1"/>
    <col min="9480" max="9480" width="22.375" style="368" customWidth="1"/>
    <col min="9481" max="9725" width="9" style="368"/>
    <col min="9726" max="9726" width="22.375" style="368" customWidth="1"/>
    <col min="9727" max="9735" width="11.125" style="368" customWidth="1"/>
    <col min="9736" max="9736" width="22.375" style="368" customWidth="1"/>
    <col min="9737" max="9981" width="9" style="368"/>
    <col min="9982" max="9982" width="22.375" style="368" customWidth="1"/>
    <col min="9983" max="9991" width="11.125" style="368" customWidth="1"/>
    <col min="9992" max="9992" width="22.375" style="368" customWidth="1"/>
    <col min="9993" max="10237" width="9" style="368"/>
    <col min="10238" max="10238" width="22.375" style="368" customWidth="1"/>
    <col min="10239" max="10247" width="11.125" style="368" customWidth="1"/>
    <col min="10248" max="10248" width="22.375" style="368" customWidth="1"/>
    <col min="10249" max="10493" width="9" style="368"/>
    <col min="10494" max="10494" width="22.375" style="368" customWidth="1"/>
    <col min="10495" max="10503" width="11.125" style="368" customWidth="1"/>
    <col min="10504" max="10504" width="22.375" style="368" customWidth="1"/>
    <col min="10505" max="10749" width="9" style="368"/>
    <col min="10750" max="10750" width="22.375" style="368" customWidth="1"/>
    <col min="10751" max="10759" width="11.125" style="368" customWidth="1"/>
    <col min="10760" max="10760" width="22.375" style="368" customWidth="1"/>
    <col min="10761" max="11005" width="9" style="368"/>
    <col min="11006" max="11006" width="22.375" style="368" customWidth="1"/>
    <col min="11007" max="11015" width="11.125" style="368" customWidth="1"/>
    <col min="11016" max="11016" width="22.375" style="368" customWidth="1"/>
    <col min="11017" max="11261" width="9" style="368"/>
    <col min="11262" max="11262" width="22.375" style="368" customWidth="1"/>
    <col min="11263" max="11271" width="11.125" style="368" customWidth="1"/>
    <col min="11272" max="11272" width="22.375" style="368" customWidth="1"/>
    <col min="11273" max="11517" width="9" style="368"/>
    <col min="11518" max="11518" width="22.375" style="368" customWidth="1"/>
    <col min="11519" max="11527" width="11.125" style="368" customWidth="1"/>
    <col min="11528" max="11528" width="22.375" style="368" customWidth="1"/>
    <col min="11529" max="11773" width="9" style="368"/>
    <col min="11774" max="11774" width="22.375" style="368" customWidth="1"/>
    <col min="11775" max="11783" width="11.125" style="368" customWidth="1"/>
    <col min="11784" max="11784" width="22.375" style="368" customWidth="1"/>
    <col min="11785" max="12029" width="9" style="368"/>
    <col min="12030" max="12030" width="22.375" style="368" customWidth="1"/>
    <col min="12031" max="12039" width="11.125" style="368" customWidth="1"/>
    <col min="12040" max="12040" width="22.375" style="368" customWidth="1"/>
    <col min="12041" max="12285" width="9" style="368"/>
    <col min="12286" max="12286" width="22.375" style="368" customWidth="1"/>
    <col min="12287" max="12295" width="11.125" style="368" customWidth="1"/>
    <col min="12296" max="12296" width="22.375" style="368" customWidth="1"/>
    <col min="12297" max="12541" width="9" style="368"/>
    <col min="12542" max="12542" width="22.375" style="368" customWidth="1"/>
    <col min="12543" max="12551" width="11.125" style="368" customWidth="1"/>
    <col min="12552" max="12552" width="22.375" style="368" customWidth="1"/>
    <col min="12553" max="12797" width="9" style="368"/>
    <col min="12798" max="12798" width="22.375" style="368" customWidth="1"/>
    <col min="12799" max="12807" width="11.125" style="368" customWidth="1"/>
    <col min="12808" max="12808" width="22.375" style="368" customWidth="1"/>
    <col min="12809" max="13053" width="9" style="368"/>
    <col min="13054" max="13054" width="22.375" style="368" customWidth="1"/>
    <col min="13055" max="13063" width="11.125" style="368" customWidth="1"/>
    <col min="13064" max="13064" width="22.375" style="368" customWidth="1"/>
    <col min="13065" max="13309" width="9" style="368"/>
    <col min="13310" max="13310" width="22.375" style="368" customWidth="1"/>
    <col min="13311" max="13319" width="11.125" style="368" customWidth="1"/>
    <col min="13320" max="13320" width="22.375" style="368" customWidth="1"/>
    <col min="13321" max="13565" width="9" style="368"/>
    <col min="13566" max="13566" width="22.375" style="368" customWidth="1"/>
    <col min="13567" max="13575" width="11.125" style="368" customWidth="1"/>
    <col min="13576" max="13576" width="22.375" style="368" customWidth="1"/>
    <col min="13577" max="13821" width="9" style="368"/>
    <col min="13822" max="13822" width="22.375" style="368" customWidth="1"/>
    <col min="13823" max="13831" width="11.125" style="368" customWidth="1"/>
    <col min="13832" max="13832" width="22.375" style="368" customWidth="1"/>
    <col min="13833" max="14077" width="9" style="368"/>
    <col min="14078" max="14078" width="22.375" style="368" customWidth="1"/>
    <col min="14079" max="14087" width="11.125" style="368" customWidth="1"/>
    <col min="14088" max="14088" width="22.375" style="368" customWidth="1"/>
    <col min="14089" max="14333" width="9" style="368"/>
    <col min="14334" max="14334" width="22.375" style="368" customWidth="1"/>
    <col min="14335" max="14343" width="11.125" style="368" customWidth="1"/>
    <col min="14344" max="14344" width="22.375" style="368" customWidth="1"/>
    <col min="14345" max="14589" width="9" style="368"/>
    <col min="14590" max="14590" width="22.375" style="368" customWidth="1"/>
    <col min="14591" max="14599" width="11.125" style="368" customWidth="1"/>
    <col min="14600" max="14600" width="22.375" style="368" customWidth="1"/>
    <col min="14601" max="14845" width="9" style="368"/>
    <col min="14846" max="14846" width="22.375" style="368" customWidth="1"/>
    <col min="14847" max="14855" width="11.125" style="368" customWidth="1"/>
    <col min="14856" max="14856" width="22.375" style="368" customWidth="1"/>
    <col min="14857" max="15101" width="9" style="368"/>
    <col min="15102" max="15102" width="22.375" style="368" customWidth="1"/>
    <col min="15103" max="15111" width="11.125" style="368" customWidth="1"/>
    <col min="15112" max="15112" width="22.375" style="368" customWidth="1"/>
    <col min="15113" max="15357" width="9" style="368"/>
    <col min="15358" max="15358" width="22.375" style="368" customWidth="1"/>
    <col min="15359" max="15367" width="11.125" style="368" customWidth="1"/>
    <col min="15368" max="15368" width="22.375" style="368" customWidth="1"/>
    <col min="15369" max="15613" width="9" style="368"/>
    <col min="15614" max="15614" width="22.375" style="368" customWidth="1"/>
    <col min="15615" max="15623" width="11.125" style="368" customWidth="1"/>
    <col min="15624" max="15624" width="22.375" style="368" customWidth="1"/>
    <col min="15625" max="15869" width="9" style="368"/>
    <col min="15870" max="15870" width="22.375" style="368" customWidth="1"/>
    <col min="15871" max="15879" width="11.125" style="368" customWidth="1"/>
    <col min="15880" max="15880" width="22.375" style="368" customWidth="1"/>
    <col min="15881" max="16125" width="9" style="368"/>
    <col min="16126" max="16126" width="22.375" style="368" customWidth="1"/>
    <col min="16127" max="16135" width="11.125" style="368" customWidth="1"/>
    <col min="16136" max="16136" width="22.375" style="368" customWidth="1"/>
    <col min="16137" max="16384" width="9" style="368"/>
  </cols>
  <sheetData>
    <row r="1" spans="1:9" ht="18">
      <c r="A1" s="367" t="s">
        <v>823</v>
      </c>
      <c r="H1" s="369" t="s">
        <v>824</v>
      </c>
      <c r="I1" s="370"/>
    </row>
    <row r="2" spans="1:9" ht="30" customHeight="1">
      <c r="C2" s="577" t="s">
        <v>674</v>
      </c>
      <c r="D2" s="577"/>
      <c r="E2" s="577"/>
      <c r="F2" s="577"/>
      <c r="G2" s="577"/>
      <c r="H2" s="577"/>
      <c r="I2" s="371" t="s">
        <v>95</v>
      </c>
    </row>
    <row r="3" spans="1:9" ht="30" customHeight="1">
      <c r="C3" s="603" t="s">
        <v>675</v>
      </c>
      <c r="D3" s="603"/>
      <c r="E3" s="603"/>
      <c r="F3" s="603"/>
      <c r="G3" s="603"/>
      <c r="H3" s="603"/>
      <c r="I3" s="370"/>
    </row>
    <row r="4" spans="1:9" ht="18.75" thickBot="1">
      <c r="A4" s="384" t="s">
        <v>98</v>
      </c>
      <c r="B4" s="370"/>
      <c r="G4" s="385"/>
      <c r="H4" s="386" t="s">
        <v>99</v>
      </c>
      <c r="I4" s="370"/>
    </row>
    <row r="5" spans="1:9" ht="20.100000000000001" customHeight="1">
      <c r="A5" s="578" t="s">
        <v>183</v>
      </c>
      <c r="B5" s="580" t="s">
        <v>779</v>
      </c>
      <c r="C5" s="580"/>
      <c r="D5" s="580"/>
      <c r="E5" s="580"/>
      <c r="F5" s="580"/>
      <c r="G5" s="580"/>
      <c r="H5" s="581" t="s">
        <v>146</v>
      </c>
      <c r="I5" s="370"/>
    </row>
    <row r="6" spans="1:9" ht="20.100000000000001" customHeight="1">
      <c r="A6" s="579"/>
      <c r="B6" s="550" t="s">
        <v>723</v>
      </c>
      <c r="C6" s="373" t="s">
        <v>780</v>
      </c>
      <c r="D6" s="373" t="s">
        <v>781</v>
      </c>
      <c r="E6" s="373" t="s">
        <v>782</v>
      </c>
      <c r="F6" s="373" t="s">
        <v>255</v>
      </c>
      <c r="G6" s="583" t="s">
        <v>762</v>
      </c>
      <c r="H6" s="582"/>
    </row>
    <row r="7" spans="1:9" ht="20.100000000000001" customHeight="1">
      <c r="A7" s="579"/>
      <c r="B7" s="550"/>
      <c r="C7" s="361" t="s">
        <v>783</v>
      </c>
      <c r="D7" s="373" t="s">
        <v>784</v>
      </c>
      <c r="E7" s="373" t="s">
        <v>785</v>
      </c>
      <c r="F7" s="373" t="s">
        <v>111</v>
      </c>
      <c r="G7" s="583"/>
      <c r="H7" s="582"/>
    </row>
    <row r="8" spans="1:9" ht="20.100000000000001" customHeight="1">
      <c r="A8" s="591" t="s">
        <v>113</v>
      </c>
      <c r="B8" s="380" t="s">
        <v>255</v>
      </c>
      <c r="C8" s="381">
        <v>98572</v>
      </c>
      <c r="D8" s="381">
        <v>27265</v>
      </c>
      <c r="E8" s="381">
        <v>967788</v>
      </c>
      <c r="F8" s="381">
        <v>1093625</v>
      </c>
      <c r="G8" s="380" t="s">
        <v>111</v>
      </c>
      <c r="H8" s="585" t="s">
        <v>114</v>
      </c>
    </row>
    <row r="9" spans="1:9" ht="20.100000000000001" customHeight="1">
      <c r="A9" s="591"/>
      <c r="B9" s="382" t="s">
        <v>772</v>
      </c>
      <c r="C9" s="383">
        <v>69997</v>
      </c>
      <c r="D9" s="383">
        <v>26728</v>
      </c>
      <c r="E9" s="383">
        <v>797219</v>
      </c>
      <c r="F9" s="383">
        <v>893944</v>
      </c>
      <c r="G9" s="382" t="s">
        <v>109</v>
      </c>
      <c r="H9" s="585"/>
    </row>
    <row r="10" spans="1:9" ht="20.100000000000001" customHeight="1">
      <c r="A10" s="591"/>
      <c r="B10" s="380" t="s">
        <v>254</v>
      </c>
      <c r="C10" s="381">
        <v>28575</v>
      </c>
      <c r="D10" s="381">
        <v>537</v>
      </c>
      <c r="E10" s="381">
        <v>170569</v>
      </c>
      <c r="F10" s="381">
        <v>199681</v>
      </c>
      <c r="G10" s="380" t="s">
        <v>110</v>
      </c>
      <c r="H10" s="585"/>
    </row>
    <row r="11" spans="1:9" ht="20.100000000000001" customHeight="1">
      <c r="A11" s="590" t="s">
        <v>115</v>
      </c>
      <c r="B11" s="382" t="s">
        <v>255</v>
      </c>
      <c r="C11" s="383">
        <v>105368</v>
      </c>
      <c r="D11" s="383">
        <v>22695</v>
      </c>
      <c r="E11" s="383">
        <v>928851</v>
      </c>
      <c r="F11" s="383">
        <v>1056914</v>
      </c>
      <c r="G11" s="382" t="s">
        <v>111</v>
      </c>
      <c r="H11" s="589" t="s">
        <v>116</v>
      </c>
    </row>
    <row r="12" spans="1:9" ht="20.100000000000001" customHeight="1">
      <c r="A12" s="590"/>
      <c r="B12" s="380" t="s">
        <v>772</v>
      </c>
      <c r="C12" s="381">
        <v>82919</v>
      </c>
      <c r="D12" s="381">
        <v>21908</v>
      </c>
      <c r="E12" s="381">
        <v>743823</v>
      </c>
      <c r="F12" s="381">
        <v>848650</v>
      </c>
      <c r="G12" s="380" t="s">
        <v>109</v>
      </c>
      <c r="H12" s="589"/>
    </row>
    <row r="13" spans="1:9" ht="20.100000000000001" customHeight="1">
      <c r="A13" s="590"/>
      <c r="B13" s="382" t="s">
        <v>254</v>
      </c>
      <c r="C13" s="383">
        <v>22449</v>
      </c>
      <c r="D13" s="383">
        <v>787</v>
      </c>
      <c r="E13" s="383">
        <v>185028</v>
      </c>
      <c r="F13" s="383">
        <v>208264</v>
      </c>
      <c r="G13" s="382" t="s">
        <v>110</v>
      </c>
      <c r="H13" s="589"/>
    </row>
    <row r="14" spans="1:9" ht="20.100000000000001" customHeight="1">
      <c r="A14" s="591" t="s">
        <v>117</v>
      </c>
      <c r="B14" s="380" t="s">
        <v>255</v>
      </c>
      <c r="C14" s="381">
        <v>9680</v>
      </c>
      <c r="D14" s="381">
        <v>6784</v>
      </c>
      <c r="E14" s="381">
        <v>259824</v>
      </c>
      <c r="F14" s="381">
        <v>276288</v>
      </c>
      <c r="G14" s="380" t="s">
        <v>111</v>
      </c>
      <c r="H14" s="585" t="s">
        <v>118</v>
      </c>
    </row>
    <row r="15" spans="1:9" ht="20.100000000000001" customHeight="1">
      <c r="A15" s="591"/>
      <c r="B15" s="382" t="s">
        <v>772</v>
      </c>
      <c r="C15" s="383">
        <v>9402</v>
      </c>
      <c r="D15" s="383">
        <v>6609</v>
      </c>
      <c r="E15" s="383">
        <v>216482</v>
      </c>
      <c r="F15" s="383">
        <v>232493</v>
      </c>
      <c r="G15" s="382" t="s">
        <v>109</v>
      </c>
      <c r="H15" s="585"/>
    </row>
    <row r="16" spans="1:9" ht="20.100000000000001" customHeight="1">
      <c r="A16" s="591"/>
      <c r="B16" s="380" t="s">
        <v>254</v>
      </c>
      <c r="C16" s="381">
        <v>278</v>
      </c>
      <c r="D16" s="381">
        <v>175</v>
      </c>
      <c r="E16" s="381">
        <v>43342</v>
      </c>
      <c r="F16" s="381">
        <v>43795</v>
      </c>
      <c r="G16" s="380" t="s">
        <v>110</v>
      </c>
      <c r="H16" s="585"/>
    </row>
    <row r="17" spans="1:8" ht="20.100000000000001" customHeight="1">
      <c r="A17" s="590" t="s">
        <v>119</v>
      </c>
      <c r="B17" s="382" t="s">
        <v>255</v>
      </c>
      <c r="C17" s="383">
        <v>9745</v>
      </c>
      <c r="D17" s="383">
        <v>5373</v>
      </c>
      <c r="E17" s="383">
        <v>197991</v>
      </c>
      <c r="F17" s="383">
        <v>213109</v>
      </c>
      <c r="G17" s="382" t="s">
        <v>111</v>
      </c>
      <c r="H17" s="589" t="s">
        <v>120</v>
      </c>
    </row>
    <row r="18" spans="1:8" ht="20.100000000000001" customHeight="1">
      <c r="A18" s="590"/>
      <c r="B18" s="380" t="s">
        <v>772</v>
      </c>
      <c r="C18" s="381">
        <v>9553</v>
      </c>
      <c r="D18" s="381">
        <v>5227</v>
      </c>
      <c r="E18" s="381">
        <v>155405</v>
      </c>
      <c r="F18" s="381">
        <v>170185</v>
      </c>
      <c r="G18" s="380" t="s">
        <v>109</v>
      </c>
      <c r="H18" s="589"/>
    </row>
    <row r="19" spans="1:8" ht="20.100000000000001" customHeight="1">
      <c r="A19" s="590"/>
      <c r="B19" s="382" t="s">
        <v>254</v>
      </c>
      <c r="C19" s="383">
        <v>192</v>
      </c>
      <c r="D19" s="383">
        <v>146</v>
      </c>
      <c r="E19" s="383">
        <v>42586</v>
      </c>
      <c r="F19" s="383">
        <v>42924</v>
      </c>
      <c r="G19" s="382" t="s">
        <v>110</v>
      </c>
      <c r="H19" s="589"/>
    </row>
    <row r="20" spans="1:8" ht="20.100000000000001" customHeight="1">
      <c r="A20" s="591" t="s">
        <v>121</v>
      </c>
      <c r="B20" s="380" t="s">
        <v>255</v>
      </c>
      <c r="C20" s="381">
        <v>53020</v>
      </c>
      <c r="D20" s="381">
        <v>16236</v>
      </c>
      <c r="E20" s="381">
        <v>636707</v>
      </c>
      <c r="F20" s="381">
        <v>705963</v>
      </c>
      <c r="G20" s="380" t="s">
        <v>111</v>
      </c>
      <c r="H20" s="585" t="s">
        <v>122</v>
      </c>
    </row>
    <row r="21" spans="1:8" ht="20.100000000000001" customHeight="1">
      <c r="A21" s="591"/>
      <c r="B21" s="382" t="s">
        <v>772</v>
      </c>
      <c r="C21" s="383">
        <v>41948</v>
      </c>
      <c r="D21" s="383">
        <v>15817</v>
      </c>
      <c r="E21" s="383">
        <v>529669</v>
      </c>
      <c r="F21" s="383">
        <v>587434</v>
      </c>
      <c r="G21" s="382" t="s">
        <v>109</v>
      </c>
      <c r="H21" s="585"/>
    </row>
    <row r="22" spans="1:8" ht="20.100000000000001" customHeight="1">
      <c r="A22" s="591"/>
      <c r="B22" s="380" t="s">
        <v>254</v>
      </c>
      <c r="C22" s="381">
        <v>11072</v>
      </c>
      <c r="D22" s="381">
        <v>419</v>
      </c>
      <c r="E22" s="381">
        <v>107038</v>
      </c>
      <c r="F22" s="381">
        <v>118529</v>
      </c>
      <c r="G22" s="380" t="s">
        <v>110</v>
      </c>
      <c r="H22" s="585"/>
    </row>
    <row r="23" spans="1:8" ht="20.100000000000001" customHeight="1">
      <c r="A23" s="590" t="s">
        <v>123</v>
      </c>
      <c r="B23" s="382" t="s">
        <v>255</v>
      </c>
      <c r="C23" s="383">
        <v>10619</v>
      </c>
      <c r="D23" s="383">
        <v>13898</v>
      </c>
      <c r="E23" s="383">
        <v>304469</v>
      </c>
      <c r="F23" s="383">
        <v>328986</v>
      </c>
      <c r="G23" s="382" t="s">
        <v>111</v>
      </c>
      <c r="H23" s="589" t="s">
        <v>124</v>
      </c>
    </row>
    <row r="24" spans="1:8" ht="20.100000000000001" customHeight="1">
      <c r="A24" s="590"/>
      <c r="B24" s="380" t="s">
        <v>772</v>
      </c>
      <c r="C24" s="381">
        <v>10414</v>
      </c>
      <c r="D24" s="381">
        <v>10307</v>
      </c>
      <c r="E24" s="381">
        <v>240678</v>
      </c>
      <c r="F24" s="381">
        <v>261399</v>
      </c>
      <c r="G24" s="380" t="s">
        <v>109</v>
      </c>
      <c r="H24" s="589"/>
    </row>
    <row r="25" spans="1:8" ht="20.100000000000001" customHeight="1">
      <c r="A25" s="590"/>
      <c r="B25" s="382" t="s">
        <v>254</v>
      </c>
      <c r="C25" s="383">
        <v>205</v>
      </c>
      <c r="D25" s="383">
        <v>3591</v>
      </c>
      <c r="E25" s="383">
        <v>63791</v>
      </c>
      <c r="F25" s="383">
        <v>67587</v>
      </c>
      <c r="G25" s="382" t="s">
        <v>110</v>
      </c>
      <c r="H25" s="589"/>
    </row>
    <row r="26" spans="1:8" ht="20.100000000000001" customHeight="1">
      <c r="A26" s="591" t="s">
        <v>125</v>
      </c>
      <c r="B26" s="380" t="s">
        <v>255</v>
      </c>
      <c r="C26" s="381">
        <v>9297</v>
      </c>
      <c r="D26" s="381">
        <v>1659</v>
      </c>
      <c r="E26" s="381">
        <v>153153</v>
      </c>
      <c r="F26" s="381">
        <v>164109</v>
      </c>
      <c r="G26" s="380" t="s">
        <v>111</v>
      </c>
      <c r="H26" s="585" t="s">
        <v>126</v>
      </c>
    </row>
    <row r="27" spans="1:8" ht="20.100000000000001" customHeight="1">
      <c r="A27" s="591"/>
      <c r="B27" s="382" t="s">
        <v>772</v>
      </c>
      <c r="C27" s="383">
        <v>7350</v>
      </c>
      <c r="D27" s="383">
        <v>1506</v>
      </c>
      <c r="E27" s="383">
        <v>126293</v>
      </c>
      <c r="F27" s="383">
        <v>135149</v>
      </c>
      <c r="G27" s="382" t="s">
        <v>109</v>
      </c>
      <c r="H27" s="585"/>
    </row>
    <row r="28" spans="1:8" ht="20.100000000000001" customHeight="1">
      <c r="A28" s="591"/>
      <c r="B28" s="380" t="s">
        <v>254</v>
      </c>
      <c r="C28" s="381">
        <v>1947</v>
      </c>
      <c r="D28" s="381">
        <v>153</v>
      </c>
      <c r="E28" s="381">
        <v>26860</v>
      </c>
      <c r="F28" s="381">
        <v>28960</v>
      </c>
      <c r="G28" s="380" t="s">
        <v>110</v>
      </c>
      <c r="H28" s="585"/>
    </row>
    <row r="29" spans="1:8" ht="20.100000000000001" customHeight="1">
      <c r="A29" s="590" t="s">
        <v>127</v>
      </c>
      <c r="B29" s="382" t="s">
        <v>255</v>
      </c>
      <c r="C29" s="383">
        <v>3538</v>
      </c>
      <c r="D29" s="383">
        <v>2007</v>
      </c>
      <c r="E29" s="383">
        <v>96562</v>
      </c>
      <c r="F29" s="383">
        <v>102107</v>
      </c>
      <c r="G29" s="382" t="s">
        <v>111</v>
      </c>
      <c r="H29" s="589" t="s">
        <v>128</v>
      </c>
    </row>
    <row r="30" spans="1:8" ht="20.100000000000001" customHeight="1">
      <c r="A30" s="590"/>
      <c r="B30" s="380" t="s">
        <v>772</v>
      </c>
      <c r="C30" s="381">
        <v>3398</v>
      </c>
      <c r="D30" s="381">
        <v>1958</v>
      </c>
      <c r="E30" s="381">
        <v>74661</v>
      </c>
      <c r="F30" s="381">
        <v>80017</v>
      </c>
      <c r="G30" s="380" t="s">
        <v>109</v>
      </c>
      <c r="H30" s="589"/>
    </row>
    <row r="31" spans="1:8" ht="20.100000000000001" customHeight="1">
      <c r="A31" s="590"/>
      <c r="B31" s="382" t="s">
        <v>254</v>
      </c>
      <c r="C31" s="383">
        <v>140</v>
      </c>
      <c r="D31" s="383">
        <v>49</v>
      </c>
      <c r="E31" s="383">
        <v>21901</v>
      </c>
      <c r="F31" s="383">
        <v>22090</v>
      </c>
      <c r="G31" s="382" t="s">
        <v>110</v>
      </c>
      <c r="H31" s="589"/>
    </row>
    <row r="32" spans="1:8" ht="20.100000000000001" customHeight="1">
      <c r="A32" s="591" t="s">
        <v>129</v>
      </c>
      <c r="B32" s="380" t="s">
        <v>255</v>
      </c>
      <c r="C32" s="381">
        <v>998</v>
      </c>
      <c r="D32" s="381">
        <v>326</v>
      </c>
      <c r="E32" s="381">
        <v>61200</v>
      </c>
      <c r="F32" s="381">
        <v>62524</v>
      </c>
      <c r="G32" s="380" t="s">
        <v>111</v>
      </c>
      <c r="H32" s="585" t="s">
        <v>130</v>
      </c>
    </row>
    <row r="33" spans="1:8" ht="20.100000000000001" customHeight="1">
      <c r="A33" s="591"/>
      <c r="B33" s="382" t="s">
        <v>772</v>
      </c>
      <c r="C33" s="383">
        <v>956</v>
      </c>
      <c r="D33" s="383">
        <v>322</v>
      </c>
      <c r="E33" s="383">
        <v>48591</v>
      </c>
      <c r="F33" s="383">
        <v>49869</v>
      </c>
      <c r="G33" s="382" t="s">
        <v>109</v>
      </c>
      <c r="H33" s="585"/>
    </row>
    <row r="34" spans="1:8" ht="20.100000000000001" customHeight="1">
      <c r="A34" s="591"/>
      <c r="B34" s="380" t="s">
        <v>254</v>
      </c>
      <c r="C34" s="381">
        <v>42</v>
      </c>
      <c r="D34" s="381">
        <v>4</v>
      </c>
      <c r="E34" s="381">
        <v>12609</v>
      </c>
      <c r="F34" s="381">
        <v>12655</v>
      </c>
      <c r="G34" s="380" t="s">
        <v>110</v>
      </c>
      <c r="H34" s="585"/>
    </row>
    <row r="35" spans="1:8" ht="20.100000000000001" customHeight="1">
      <c r="A35" s="590" t="s">
        <v>131</v>
      </c>
      <c r="B35" s="382" t="s">
        <v>255</v>
      </c>
      <c r="C35" s="383">
        <v>11340</v>
      </c>
      <c r="D35" s="383">
        <v>7310</v>
      </c>
      <c r="E35" s="383">
        <v>236782</v>
      </c>
      <c r="F35" s="383">
        <v>255432</v>
      </c>
      <c r="G35" s="382" t="s">
        <v>111</v>
      </c>
      <c r="H35" s="589" t="s">
        <v>132</v>
      </c>
    </row>
    <row r="36" spans="1:8" ht="20.100000000000001" customHeight="1">
      <c r="A36" s="590"/>
      <c r="B36" s="380" t="s">
        <v>772</v>
      </c>
      <c r="C36" s="381">
        <v>7841</v>
      </c>
      <c r="D36" s="381">
        <v>7212</v>
      </c>
      <c r="E36" s="381">
        <v>191653</v>
      </c>
      <c r="F36" s="381">
        <v>206706</v>
      </c>
      <c r="G36" s="380" t="s">
        <v>109</v>
      </c>
      <c r="H36" s="589"/>
    </row>
    <row r="37" spans="1:8" ht="20.100000000000001" customHeight="1">
      <c r="A37" s="590"/>
      <c r="B37" s="382" t="s">
        <v>254</v>
      </c>
      <c r="C37" s="383">
        <v>3499</v>
      </c>
      <c r="D37" s="383">
        <v>98</v>
      </c>
      <c r="E37" s="383">
        <v>45129</v>
      </c>
      <c r="F37" s="383">
        <v>48726</v>
      </c>
      <c r="G37" s="382" t="s">
        <v>110</v>
      </c>
      <c r="H37" s="589"/>
    </row>
    <row r="38" spans="1:8" ht="20.100000000000001" customHeight="1">
      <c r="A38" s="591" t="s">
        <v>133</v>
      </c>
      <c r="B38" s="380" t="s">
        <v>255</v>
      </c>
      <c r="C38" s="381">
        <v>2100</v>
      </c>
      <c r="D38" s="381">
        <v>1744</v>
      </c>
      <c r="E38" s="381">
        <v>80422</v>
      </c>
      <c r="F38" s="381">
        <v>84266</v>
      </c>
      <c r="G38" s="380" t="s">
        <v>111</v>
      </c>
      <c r="H38" s="585" t="s">
        <v>134</v>
      </c>
    </row>
    <row r="39" spans="1:8" ht="20.100000000000001" customHeight="1">
      <c r="A39" s="591"/>
      <c r="B39" s="382" t="s">
        <v>772</v>
      </c>
      <c r="C39" s="383">
        <v>2085</v>
      </c>
      <c r="D39" s="383">
        <v>1726</v>
      </c>
      <c r="E39" s="383">
        <v>72008</v>
      </c>
      <c r="F39" s="383">
        <v>75819</v>
      </c>
      <c r="G39" s="382" t="s">
        <v>109</v>
      </c>
      <c r="H39" s="585"/>
    </row>
    <row r="40" spans="1:8" ht="20.100000000000001" customHeight="1">
      <c r="A40" s="591"/>
      <c r="B40" s="380" t="s">
        <v>254</v>
      </c>
      <c r="C40" s="381">
        <v>15</v>
      </c>
      <c r="D40" s="381">
        <v>18</v>
      </c>
      <c r="E40" s="381">
        <v>8414</v>
      </c>
      <c r="F40" s="381">
        <v>8447</v>
      </c>
      <c r="G40" s="380" t="s">
        <v>110</v>
      </c>
      <c r="H40" s="585"/>
    </row>
    <row r="41" spans="1:8" ht="20.100000000000001" customHeight="1">
      <c r="A41" s="590" t="s">
        <v>135</v>
      </c>
      <c r="B41" s="382" t="s">
        <v>255</v>
      </c>
      <c r="C41" s="383">
        <v>3457</v>
      </c>
      <c r="D41" s="383">
        <v>1945</v>
      </c>
      <c r="E41" s="383">
        <v>74449</v>
      </c>
      <c r="F41" s="383">
        <v>79851</v>
      </c>
      <c r="G41" s="382" t="s">
        <v>111</v>
      </c>
      <c r="H41" s="602" t="s">
        <v>136</v>
      </c>
    </row>
    <row r="42" spans="1:8" ht="20.100000000000001" customHeight="1">
      <c r="A42" s="590"/>
      <c r="B42" s="380" t="s">
        <v>772</v>
      </c>
      <c r="C42" s="381">
        <v>2618</v>
      </c>
      <c r="D42" s="381">
        <v>1883</v>
      </c>
      <c r="E42" s="381">
        <v>56933</v>
      </c>
      <c r="F42" s="381">
        <v>61434</v>
      </c>
      <c r="G42" s="380" t="s">
        <v>109</v>
      </c>
      <c r="H42" s="602"/>
    </row>
    <row r="43" spans="1:8" ht="20.100000000000001" customHeight="1">
      <c r="A43" s="590"/>
      <c r="B43" s="382" t="s">
        <v>254</v>
      </c>
      <c r="C43" s="383">
        <v>839</v>
      </c>
      <c r="D43" s="383">
        <v>62</v>
      </c>
      <c r="E43" s="383">
        <v>17516</v>
      </c>
      <c r="F43" s="383">
        <v>18417</v>
      </c>
      <c r="G43" s="382" t="s">
        <v>110</v>
      </c>
      <c r="H43" s="602"/>
    </row>
    <row r="44" spans="1:8" ht="18">
      <c r="A44" s="591" t="s">
        <v>137</v>
      </c>
      <c r="B44" s="380" t="s">
        <v>255</v>
      </c>
      <c r="C44" s="381">
        <v>1074</v>
      </c>
      <c r="D44" s="381">
        <v>1100</v>
      </c>
      <c r="E44" s="381">
        <v>66929</v>
      </c>
      <c r="F44" s="381">
        <v>69103</v>
      </c>
      <c r="G44" s="380" t="s">
        <v>111</v>
      </c>
      <c r="H44" s="585" t="s">
        <v>138</v>
      </c>
    </row>
    <row r="45" spans="1:8" ht="18">
      <c r="A45" s="591"/>
      <c r="B45" s="382" t="s">
        <v>772</v>
      </c>
      <c r="C45" s="383">
        <v>935</v>
      </c>
      <c r="D45" s="383">
        <v>482</v>
      </c>
      <c r="E45" s="383">
        <v>54932</v>
      </c>
      <c r="F45" s="383">
        <v>56349</v>
      </c>
      <c r="G45" s="382" t="s">
        <v>109</v>
      </c>
      <c r="H45" s="585"/>
    </row>
    <row r="46" spans="1:8" ht="18">
      <c r="A46" s="591"/>
      <c r="B46" s="380" t="s">
        <v>254</v>
      </c>
      <c r="C46" s="381">
        <v>139</v>
      </c>
      <c r="D46" s="381">
        <v>618</v>
      </c>
      <c r="E46" s="381">
        <v>11997</v>
      </c>
      <c r="F46" s="381">
        <v>12754</v>
      </c>
      <c r="G46" s="380" t="s">
        <v>110</v>
      </c>
      <c r="H46" s="585"/>
    </row>
    <row r="47" spans="1:8" ht="18">
      <c r="A47" s="579" t="s">
        <v>139</v>
      </c>
      <c r="B47" s="373" t="s">
        <v>255</v>
      </c>
      <c r="C47" s="376">
        <v>318808</v>
      </c>
      <c r="D47" s="376">
        <v>108342</v>
      </c>
      <c r="E47" s="376">
        <v>4065127</v>
      </c>
      <c r="F47" s="376">
        <v>4492277</v>
      </c>
      <c r="G47" s="373" t="s">
        <v>111</v>
      </c>
      <c r="H47" s="582" t="s">
        <v>111</v>
      </c>
    </row>
    <row r="48" spans="1:8" ht="18">
      <c r="A48" s="579"/>
      <c r="B48" s="373" t="s">
        <v>772</v>
      </c>
      <c r="C48" s="376">
        <v>249416</v>
      </c>
      <c r="D48" s="376">
        <v>101685</v>
      </c>
      <c r="E48" s="376">
        <v>3308347</v>
      </c>
      <c r="F48" s="376">
        <v>3659448</v>
      </c>
      <c r="G48" s="373" t="s">
        <v>109</v>
      </c>
      <c r="H48" s="582"/>
    </row>
    <row r="49" spans="1:8" ht="18.75" thickBot="1">
      <c r="A49" s="586"/>
      <c r="B49" s="377" t="s">
        <v>254</v>
      </c>
      <c r="C49" s="378">
        <v>69392</v>
      </c>
      <c r="D49" s="378">
        <v>6657</v>
      </c>
      <c r="E49" s="378">
        <v>756780</v>
      </c>
      <c r="F49" s="378">
        <v>832829</v>
      </c>
      <c r="G49" s="377" t="s">
        <v>110</v>
      </c>
      <c r="H49" s="587"/>
    </row>
    <row r="50" spans="1:8" ht="18">
      <c r="A50" s="597" t="s">
        <v>751</v>
      </c>
      <c r="B50" s="597"/>
      <c r="C50" s="597"/>
    </row>
    <row r="51" spans="1:8" ht="18"/>
    <row r="52" spans="1:8" ht="18"/>
    <row r="53" spans="1:8" ht="18"/>
    <row r="54" spans="1:8" ht="18"/>
    <row r="55" spans="1:8" ht="18"/>
    <row r="56" spans="1:8" ht="18"/>
    <row r="57" spans="1:8" ht="18"/>
    <row r="58" spans="1:8" ht="18"/>
    <row r="59" spans="1:8" ht="18"/>
    <row r="60" spans="1:8" ht="18"/>
    <row r="61" spans="1:8" ht="18"/>
    <row r="62" spans="1:8" ht="18"/>
    <row r="63" spans="1:8" ht="18"/>
    <row r="64" spans="1:8" ht="18"/>
    <row r="65" ht="18"/>
    <row r="66" ht="18"/>
    <row r="67" ht="18"/>
    <row r="68" ht="18"/>
    <row r="69" ht="18"/>
    <row r="70" ht="18"/>
    <row r="71" ht="18"/>
  </sheetData>
  <protectedRanges>
    <protectedRange sqref="A4" name="نطاق1_11_1_1_1"/>
    <protectedRange sqref="G4:G5 H4" name="نطاق1_10_1_1_1"/>
    <protectedRange sqref="H8:H10 H17:H49" name="نطاق1_3_1_1_1_1"/>
    <protectedRange sqref="A8:A10 A17:A49" name="نطاق1_1_2_1_1_1_1"/>
    <protectedRange sqref="H11:H16" name="نطاق1_3_1_1_1_1_1"/>
    <protectedRange sqref="A11:A16" name="نطاق1_1_2_1_1_1_1_1"/>
  </protectedRanges>
  <mergeCells count="36">
    <mergeCell ref="C2:H2"/>
    <mergeCell ref="C3:H3"/>
    <mergeCell ref="A5:A7"/>
    <mergeCell ref="B5:G5"/>
    <mergeCell ref="H5:H7"/>
    <mergeCell ref="B6:B7"/>
    <mergeCell ref="G6:G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26:A28"/>
    <mergeCell ref="H26:H28"/>
    <mergeCell ref="A29:A31"/>
    <mergeCell ref="H29:H31"/>
    <mergeCell ref="A32:A34"/>
    <mergeCell ref="H32:H34"/>
    <mergeCell ref="A35:A37"/>
    <mergeCell ref="H35:H37"/>
    <mergeCell ref="A38:A40"/>
    <mergeCell ref="H38:H40"/>
    <mergeCell ref="A41:A43"/>
    <mergeCell ref="H41:H43"/>
    <mergeCell ref="A44:A46"/>
    <mergeCell ref="H44:H46"/>
    <mergeCell ref="A47:A49"/>
    <mergeCell ref="H47:H49"/>
    <mergeCell ref="A50:C50"/>
  </mergeCells>
  <hyperlinks>
    <hyperlink ref="I2" location="الفهرس!A1" display="R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rightToLeft="1" workbookViewId="0">
      <selection activeCell="B5" sqref="B5:G5"/>
    </sheetView>
  </sheetViews>
  <sheetFormatPr defaultRowHeight="20.100000000000001" customHeight="1"/>
  <cols>
    <col min="1" max="1" width="15.625" style="368" customWidth="1"/>
    <col min="2" max="2" width="13.625" style="368" customWidth="1"/>
    <col min="3" max="3" width="18.375" style="368" customWidth="1"/>
    <col min="4" max="4" width="15" style="368" customWidth="1"/>
    <col min="5" max="5" width="20.75" style="368" customWidth="1"/>
    <col min="6" max="6" width="26.375" style="368" customWidth="1"/>
    <col min="7" max="8" width="22.625" style="368" customWidth="1"/>
    <col min="9" max="253" width="9" style="368"/>
    <col min="254" max="254" width="22.375" style="368" customWidth="1"/>
    <col min="255" max="263" width="11.125" style="368" customWidth="1"/>
    <col min="264" max="264" width="22.375" style="368" customWidth="1"/>
    <col min="265" max="509" width="9" style="368"/>
    <col min="510" max="510" width="22.375" style="368" customWidth="1"/>
    <col min="511" max="519" width="11.125" style="368" customWidth="1"/>
    <col min="520" max="520" width="22.375" style="368" customWidth="1"/>
    <col min="521" max="765" width="9" style="368"/>
    <col min="766" max="766" width="22.375" style="368" customWidth="1"/>
    <col min="767" max="775" width="11.125" style="368" customWidth="1"/>
    <col min="776" max="776" width="22.375" style="368" customWidth="1"/>
    <col min="777" max="1021" width="9" style="368"/>
    <col min="1022" max="1022" width="22.375" style="368" customWidth="1"/>
    <col min="1023" max="1031" width="11.125" style="368" customWidth="1"/>
    <col min="1032" max="1032" width="22.375" style="368" customWidth="1"/>
    <col min="1033" max="1277" width="9" style="368"/>
    <col min="1278" max="1278" width="22.375" style="368" customWidth="1"/>
    <col min="1279" max="1287" width="11.125" style="368" customWidth="1"/>
    <col min="1288" max="1288" width="22.375" style="368" customWidth="1"/>
    <col min="1289" max="1533" width="9" style="368"/>
    <col min="1534" max="1534" width="22.375" style="368" customWidth="1"/>
    <col min="1535" max="1543" width="11.125" style="368" customWidth="1"/>
    <col min="1544" max="1544" width="22.375" style="368" customWidth="1"/>
    <col min="1545" max="1789" width="9" style="368"/>
    <col min="1790" max="1790" width="22.375" style="368" customWidth="1"/>
    <col min="1791" max="1799" width="11.125" style="368" customWidth="1"/>
    <col min="1800" max="1800" width="22.375" style="368" customWidth="1"/>
    <col min="1801" max="2045" width="9" style="368"/>
    <col min="2046" max="2046" width="22.375" style="368" customWidth="1"/>
    <col min="2047" max="2055" width="11.125" style="368" customWidth="1"/>
    <col min="2056" max="2056" width="22.375" style="368" customWidth="1"/>
    <col min="2057" max="2301" width="9" style="368"/>
    <col min="2302" max="2302" width="22.375" style="368" customWidth="1"/>
    <col min="2303" max="2311" width="11.125" style="368" customWidth="1"/>
    <col min="2312" max="2312" width="22.375" style="368" customWidth="1"/>
    <col min="2313" max="2557" width="9" style="368"/>
    <col min="2558" max="2558" width="22.375" style="368" customWidth="1"/>
    <col min="2559" max="2567" width="11.125" style="368" customWidth="1"/>
    <col min="2568" max="2568" width="22.375" style="368" customWidth="1"/>
    <col min="2569" max="2813" width="9" style="368"/>
    <col min="2814" max="2814" width="22.375" style="368" customWidth="1"/>
    <col min="2815" max="2823" width="11.125" style="368" customWidth="1"/>
    <col min="2824" max="2824" width="22.375" style="368" customWidth="1"/>
    <col min="2825" max="3069" width="9" style="368"/>
    <col min="3070" max="3070" width="22.375" style="368" customWidth="1"/>
    <col min="3071" max="3079" width="11.125" style="368" customWidth="1"/>
    <col min="3080" max="3080" width="22.375" style="368" customWidth="1"/>
    <col min="3081" max="3325" width="9" style="368"/>
    <col min="3326" max="3326" width="22.375" style="368" customWidth="1"/>
    <col min="3327" max="3335" width="11.125" style="368" customWidth="1"/>
    <col min="3336" max="3336" width="22.375" style="368" customWidth="1"/>
    <col min="3337" max="3581" width="9" style="368"/>
    <col min="3582" max="3582" width="22.375" style="368" customWidth="1"/>
    <col min="3583" max="3591" width="11.125" style="368" customWidth="1"/>
    <col min="3592" max="3592" width="22.375" style="368" customWidth="1"/>
    <col min="3593" max="3837" width="9" style="368"/>
    <col min="3838" max="3838" width="22.375" style="368" customWidth="1"/>
    <col min="3839" max="3847" width="11.125" style="368" customWidth="1"/>
    <col min="3848" max="3848" width="22.375" style="368" customWidth="1"/>
    <col min="3849" max="4093" width="9" style="368"/>
    <col min="4094" max="4094" width="22.375" style="368" customWidth="1"/>
    <col min="4095" max="4103" width="11.125" style="368" customWidth="1"/>
    <col min="4104" max="4104" width="22.375" style="368" customWidth="1"/>
    <col min="4105" max="4349" width="9" style="368"/>
    <col min="4350" max="4350" width="22.375" style="368" customWidth="1"/>
    <col min="4351" max="4359" width="11.125" style="368" customWidth="1"/>
    <col min="4360" max="4360" width="22.375" style="368" customWidth="1"/>
    <col min="4361" max="4605" width="9" style="368"/>
    <col min="4606" max="4606" width="22.375" style="368" customWidth="1"/>
    <col min="4607" max="4615" width="11.125" style="368" customWidth="1"/>
    <col min="4616" max="4616" width="22.375" style="368" customWidth="1"/>
    <col min="4617" max="4861" width="9" style="368"/>
    <col min="4862" max="4862" width="22.375" style="368" customWidth="1"/>
    <col min="4863" max="4871" width="11.125" style="368" customWidth="1"/>
    <col min="4872" max="4872" width="22.375" style="368" customWidth="1"/>
    <col min="4873" max="5117" width="9" style="368"/>
    <col min="5118" max="5118" width="22.375" style="368" customWidth="1"/>
    <col min="5119" max="5127" width="11.125" style="368" customWidth="1"/>
    <col min="5128" max="5128" width="22.375" style="368" customWidth="1"/>
    <col min="5129" max="5373" width="9" style="368"/>
    <col min="5374" max="5374" width="22.375" style="368" customWidth="1"/>
    <col min="5375" max="5383" width="11.125" style="368" customWidth="1"/>
    <col min="5384" max="5384" width="22.375" style="368" customWidth="1"/>
    <col min="5385" max="5629" width="9" style="368"/>
    <col min="5630" max="5630" width="22.375" style="368" customWidth="1"/>
    <col min="5631" max="5639" width="11.125" style="368" customWidth="1"/>
    <col min="5640" max="5640" width="22.375" style="368" customWidth="1"/>
    <col min="5641" max="5885" width="9" style="368"/>
    <col min="5886" max="5886" width="22.375" style="368" customWidth="1"/>
    <col min="5887" max="5895" width="11.125" style="368" customWidth="1"/>
    <col min="5896" max="5896" width="22.375" style="368" customWidth="1"/>
    <col min="5897" max="6141" width="9" style="368"/>
    <col min="6142" max="6142" width="22.375" style="368" customWidth="1"/>
    <col min="6143" max="6151" width="11.125" style="368" customWidth="1"/>
    <col min="6152" max="6152" width="22.375" style="368" customWidth="1"/>
    <col min="6153" max="6397" width="9" style="368"/>
    <col min="6398" max="6398" width="22.375" style="368" customWidth="1"/>
    <col min="6399" max="6407" width="11.125" style="368" customWidth="1"/>
    <col min="6408" max="6408" width="22.375" style="368" customWidth="1"/>
    <col min="6409" max="6653" width="9" style="368"/>
    <col min="6654" max="6654" width="22.375" style="368" customWidth="1"/>
    <col min="6655" max="6663" width="11.125" style="368" customWidth="1"/>
    <col min="6664" max="6664" width="22.375" style="368" customWidth="1"/>
    <col min="6665" max="6909" width="9" style="368"/>
    <col min="6910" max="6910" width="22.375" style="368" customWidth="1"/>
    <col min="6911" max="6919" width="11.125" style="368" customWidth="1"/>
    <col min="6920" max="6920" width="22.375" style="368" customWidth="1"/>
    <col min="6921" max="7165" width="9" style="368"/>
    <col min="7166" max="7166" width="22.375" style="368" customWidth="1"/>
    <col min="7167" max="7175" width="11.125" style="368" customWidth="1"/>
    <col min="7176" max="7176" width="22.375" style="368" customWidth="1"/>
    <col min="7177" max="7421" width="9" style="368"/>
    <col min="7422" max="7422" width="22.375" style="368" customWidth="1"/>
    <col min="7423" max="7431" width="11.125" style="368" customWidth="1"/>
    <col min="7432" max="7432" width="22.375" style="368" customWidth="1"/>
    <col min="7433" max="7677" width="9" style="368"/>
    <col min="7678" max="7678" width="22.375" style="368" customWidth="1"/>
    <col min="7679" max="7687" width="11.125" style="368" customWidth="1"/>
    <col min="7688" max="7688" width="22.375" style="368" customWidth="1"/>
    <col min="7689" max="7933" width="9" style="368"/>
    <col min="7934" max="7934" width="22.375" style="368" customWidth="1"/>
    <col min="7935" max="7943" width="11.125" style="368" customWidth="1"/>
    <col min="7944" max="7944" width="22.375" style="368" customWidth="1"/>
    <col min="7945" max="8189" width="9" style="368"/>
    <col min="8190" max="8190" width="22.375" style="368" customWidth="1"/>
    <col min="8191" max="8199" width="11.125" style="368" customWidth="1"/>
    <col min="8200" max="8200" width="22.375" style="368" customWidth="1"/>
    <col min="8201" max="8445" width="9" style="368"/>
    <col min="8446" max="8446" width="22.375" style="368" customWidth="1"/>
    <col min="8447" max="8455" width="11.125" style="368" customWidth="1"/>
    <col min="8456" max="8456" width="22.375" style="368" customWidth="1"/>
    <col min="8457" max="8701" width="9" style="368"/>
    <col min="8702" max="8702" width="22.375" style="368" customWidth="1"/>
    <col min="8703" max="8711" width="11.125" style="368" customWidth="1"/>
    <col min="8712" max="8712" width="22.375" style="368" customWidth="1"/>
    <col min="8713" max="8957" width="9" style="368"/>
    <col min="8958" max="8958" width="22.375" style="368" customWidth="1"/>
    <col min="8959" max="8967" width="11.125" style="368" customWidth="1"/>
    <col min="8968" max="8968" width="22.375" style="368" customWidth="1"/>
    <col min="8969" max="9213" width="9" style="368"/>
    <col min="9214" max="9214" width="22.375" style="368" customWidth="1"/>
    <col min="9215" max="9223" width="11.125" style="368" customWidth="1"/>
    <col min="9224" max="9224" width="22.375" style="368" customWidth="1"/>
    <col min="9225" max="9469" width="9" style="368"/>
    <col min="9470" max="9470" width="22.375" style="368" customWidth="1"/>
    <col min="9471" max="9479" width="11.125" style="368" customWidth="1"/>
    <col min="9480" max="9480" width="22.375" style="368" customWidth="1"/>
    <col min="9481" max="9725" width="9" style="368"/>
    <col min="9726" max="9726" width="22.375" style="368" customWidth="1"/>
    <col min="9727" max="9735" width="11.125" style="368" customWidth="1"/>
    <col min="9736" max="9736" width="22.375" style="368" customWidth="1"/>
    <col min="9737" max="9981" width="9" style="368"/>
    <col min="9982" max="9982" width="22.375" style="368" customWidth="1"/>
    <col min="9983" max="9991" width="11.125" style="368" customWidth="1"/>
    <col min="9992" max="9992" width="22.375" style="368" customWidth="1"/>
    <col min="9993" max="10237" width="9" style="368"/>
    <col min="10238" max="10238" width="22.375" style="368" customWidth="1"/>
    <col min="10239" max="10247" width="11.125" style="368" customWidth="1"/>
    <col min="10248" max="10248" width="22.375" style="368" customWidth="1"/>
    <col min="10249" max="10493" width="9" style="368"/>
    <col min="10494" max="10494" width="22.375" style="368" customWidth="1"/>
    <col min="10495" max="10503" width="11.125" style="368" customWidth="1"/>
    <col min="10504" max="10504" width="22.375" style="368" customWidth="1"/>
    <col min="10505" max="10749" width="9" style="368"/>
    <col min="10750" max="10750" width="22.375" style="368" customWidth="1"/>
    <col min="10751" max="10759" width="11.125" style="368" customWidth="1"/>
    <col min="10760" max="10760" width="22.375" style="368" customWidth="1"/>
    <col min="10761" max="11005" width="9" style="368"/>
    <col min="11006" max="11006" width="22.375" style="368" customWidth="1"/>
    <col min="11007" max="11015" width="11.125" style="368" customWidth="1"/>
    <col min="11016" max="11016" width="22.375" style="368" customWidth="1"/>
    <col min="11017" max="11261" width="9" style="368"/>
    <col min="11262" max="11262" width="22.375" style="368" customWidth="1"/>
    <col min="11263" max="11271" width="11.125" style="368" customWidth="1"/>
    <col min="11272" max="11272" width="22.375" style="368" customWidth="1"/>
    <col min="11273" max="11517" width="9" style="368"/>
    <col min="11518" max="11518" width="22.375" style="368" customWidth="1"/>
    <col min="11519" max="11527" width="11.125" style="368" customWidth="1"/>
    <col min="11528" max="11528" width="22.375" style="368" customWidth="1"/>
    <col min="11529" max="11773" width="9" style="368"/>
    <col min="11774" max="11774" width="22.375" style="368" customWidth="1"/>
    <col min="11775" max="11783" width="11.125" style="368" customWidth="1"/>
    <col min="11784" max="11784" width="22.375" style="368" customWidth="1"/>
    <col min="11785" max="12029" width="9" style="368"/>
    <col min="12030" max="12030" width="22.375" style="368" customWidth="1"/>
    <col min="12031" max="12039" width="11.125" style="368" customWidth="1"/>
    <col min="12040" max="12040" width="22.375" style="368" customWidth="1"/>
    <col min="12041" max="12285" width="9" style="368"/>
    <col min="12286" max="12286" width="22.375" style="368" customWidth="1"/>
    <col min="12287" max="12295" width="11.125" style="368" customWidth="1"/>
    <col min="12296" max="12296" width="22.375" style="368" customWidth="1"/>
    <col min="12297" max="12541" width="9" style="368"/>
    <col min="12542" max="12542" width="22.375" style="368" customWidth="1"/>
    <col min="12543" max="12551" width="11.125" style="368" customWidth="1"/>
    <col min="12552" max="12552" width="22.375" style="368" customWidth="1"/>
    <col min="12553" max="12797" width="9" style="368"/>
    <col min="12798" max="12798" width="22.375" style="368" customWidth="1"/>
    <col min="12799" max="12807" width="11.125" style="368" customWidth="1"/>
    <col min="12808" max="12808" width="22.375" style="368" customWidth="1"/>
    <col min="12809" max="13053" width="9" style="368"/>
    <col min="13054" max="13054" width="22.375" style="368" customWidth="1"/>
    <col min="13055" max="13063" width="11.125" style="368" customWidth="1"/>
    <col min="13064" max="13064" width="22.375" style="368" customWidth="1"/>
    <col min="13065" max="13309" width="9" style="368"/>
    <col min="13310" max="13310" width="22.375" style="368" customWidth="1"/>
    <col min="13311" max="13319" width="11.125" style="368" customWidth="1"/>
    <col min="13320" max="13320" width="22.375" style="368" customWidth="1"/>
    <col min="13321" max="13565" width="9" style="368"/>
    <col min="13566" max="13566" width="22.375" style="368" customWidth="1"/>
    <col min="13567" max="13575" width="11.125" style="368" customWidth="1"/>
    <col min="13576" max="13576" width="22.375" style="368" customWidth="1"/>
    <col min="13577" max="13821" width="9" style="368"/>
    <col min="13822" max="13822" width="22.375" style="368" customWidth="1"/>
    <col min="13823" max="13831" width="11.125" style="368" customWidth="1"/>
    <col min="13832" max="13832" width="22.375" style="368" customWidth="1"/>
    <col min="13833" max="14077" width="9" style="368"/>
    <col min="14078" max="14078" width="22.375" style="368" customWidth="1"/>
    <col min="14079" max="14087" width="11.125" style="368" customWidth="1"/>
    <col min="14088" max="14088" width="22.375" style="368" customWidth="1"/>
    <col min="14089" max="14333" width="9" style="368"/>
    <col min="14334" max="14334" width="22.375" style="368" customWidth="1"/>
    <col min="14335" max="14343" width="11.125" style="368" customWidth="1"/>
    <col min="14344" max="14344" width="22.375" style="368" customWidth="1"/>
    <col min="14345" max="14589" width="9" style="368"/>
    <col min="14590" max="14590" width="22.375" style="368" customWidth="1"/>
    <col min="14591" max="14599" width="11.125" style="368" customWidth="1"/>
    <col min="14600" max="14600" width="22.375" style="368" customWidth="1"/>
    <col min="14601" max="14845" width="9" style="368"/>
    <col min="14846" max="14846" width="22.375" style="368" customWidth="1"/>
    <col min="14847" max="14855" width="11.125" style="368" customWidth="1"/>
    <col min="14856" max="14856" width="22.375" style="368" customWidth="1"/>
    <col min="14857" max="15101" width="9" style="368"/>
    <col min="15102" max="15102" width="22.375" style="368" customWidth="1"/>
    <col min="15103" max="15111" width="11.125" style="368" customWidth="1"/>
    <col min="15112" max="15112" width="22.375" style="368" customWidth="1"/>
    <col min="15113" max="15357" width="9" style="368"/>
    <col min="15358" max="15358" width="22.375" style="368" customWidth="1"/>
    <col min="15359" max="15367" width="11.125" style="368" customWidth="1"/>
    <col min="15368" max="15368" width="22.375" style="368" customWidth="1"/>
    <col min="15369" max="15613" width="9" style="368"/>
    <col min="15614" max="15614" width="22.375" style="368" customWidth="1"/>
    <col min="15615" max="15623" width="11.125" style="368" customWidth="1"/>
    <col min="15624" max="15624" width="22.375" style="368" customWidth="1"/>
    <col min="15625" max="15869" width="9" style="368"/>
    <col min="15870" max="15870" width="22.375" style="368" customWidth="1"/>
    <col min="15871" max="15879" width="11.125" style="368" customWidth="1"/>
    <col min="15880" max="15880" width="22.375" style="368" customWidth="1"/>
    <col min="15881" max="16125" width="9" style="368"/>
    <col min="16126" max="16126" width="22.375" style="368" customWidth="1"/>
    <col min="16127" max="16135" width="11.125" style="368" customWidth="1"/>
    <col min="16136" max="16136" width="22.375" style="368" customWidth="1"/>
    <col min="16137" max="16384" width="9" style="368"/>
  </cols>
  <sheetData>
    <row r="1" spans="1:9" ht="18">
      <c r="A1" s="367" t="s">
        <v>825</v>
      </c>
      <c r="H1" s="369" t="s">
        <v>826</v>
      </c>
      <c r="I1" s="370"/>
    </row>
    <row r="2" spans="1:9" ht="30" customHeight="1">
      <c r="C2" s="577" t="s">
        <v>677</v>
      </c>
      <c r="D2" s="577"/>
      <c r="E2" s="577"/>
      <c r="F2" s="577"/>
      <c r="G2" s="577"/>
      <c r="H2" s="577"/>
      <c r="I2" s="371" t="s">
        <v>95</v>
      </c>
    </row>
    <row r="3" spans="1:9" ht="30" customHeight="1">
      <c r="C3" s="603" t="s">
        <v>678</v>
      </c>
      <c r="D3" s="603"/>
      <c r="E3" s="603"/>
      <c r="F3" s="603"/>
      <c r="G3" s="603"/>
      <c r="H3" s="603"/>
      <c r="I3" s="370"/>
    </row>
    <row r="4" spans="1:9" ht="18.75" thickBot="1">
      <c r="A4" s="384" t="s">
        <v>98</v>
      </c>
      <c r="B4" s="370"/>
      <c r="G4" s="385"/>
      <c r="H4" s="386" t="s">
        <v>99</v>
      </c>
      <c r="I4" s="370"/>
    </row>
    <row r="5" spans="1:9" ht="20.100000000000001" customHeight="1">
      <c r="A5" s="578" t="s">
        <v>183</v>
      </c>
      <c r="B5" s="580" t="s">
        <v>779</v>
      </c>
      <c r="C5" s="580"/>
      <c r="D5" s="580"/>
      <c r="E5" s="580"/>
      <c r="F5" s="580"/>
      <c r="G5" s="580"/>
      <c r="H5" s="581" t="s">
        <v>146</v>
      </c>
      <c r="I5" s="370"/>
    </row>
    <row r="6" spans="1:9" ht="20.100000000000001" customHeight="1">
      <c r="A6" s="579"/>
      <c r="B6" s="550" t="s">
        <v>723</v>
      </c>
      <c r="C6" s="373" t="s">
        <v>780</v>
      </c>
      <c r="D6" s="373" t="s">
        <v>781</v>
      </c>
      <c r="E6" s="373" t="s">
        <v>782</v>
      </c>
      <c r="F6" s="373" t="s">
        <v>255</v>
      </c>
      <c r="G6" s="583" t="s">
        <v>762</v>
      </c>
      <c r="H6" s="582"/>
    </row>
    <row r="7" spans="1:9" ht="20.100000000000001" customHeight="1">
      <c r="A7" s="579"/>
      <c r="B7" s="550"/>
      <c r="C7" s="361" t="s">
        <v>783</v>
      </c>
      <c r="D7" s="373" t="s">
        <v>784</v>
      </c>
      <c r="E7" s="373" t="s">
        <v>785</v>
      </c>
      <c r="F7" s="373" t="s">
        <v>111</v>
      </c>
      <c r="G7" s="583"/>
      <c r="H7" s="582"/>
    </row>
    <row r="8" spans="1:9" ht="20.100000000000001" customHeight="1">
      <c r="A8" s="591" t="s">
        <v>113</v>
      </c>
      <c r="B8" s="380" t="s">
        <v>255</v>
      </c>
      <c r="C8" s="381">
        <v>39157</v>
      </c>
      <c r="D8" s="381">
        <v>12054</v>
      </c>
      <c r="E8" s="381">
        <v>1566210</v>
      </c>
      <c r="F8" s="381">
        <v>1617421</v>
      </c>
      <c r="G8" s="380" t="s">
        <v>111</v>
      </c>
      <c r="H8" s="585" t="s">
        <v>114</v>
      </c>
    </row>
    <row r="9" spans="1:9" ht="20.100000000000001" customHeight="1">
      <c r="A9" s="591"/>
      <c r="B9" s="382" t="s">
        <v>772</v>
      </c>
      <c r="C9" s="383">
        <v>32705</v>
      </c>
      <c r="D9" s="383">
        <v>9866</v>
      </c>
      <c r="E9" s="383">
        <v>1347596</v>
      </c>
      <c r="F9" s="383">
        <v>1390167</v>
      </c>
      <c r="G9" s="382" t="s">
        <v>109</v>
      </c>
      <c r="H9" s="585"/>
    </row>
    <row r="10" spans="1:9" ht="20.100000000000001" customHeight="1">
      <c r="A10" s="591"/>
      <c r="B10" s="380" t="s">
        <v>254</v>
      </c>
      <c r="C10" s="381">
        <v>6452</v>
      </c>
      <c r="D10" s="381">
        <v>2188</v>
      </c>
      <c r="E10" s="381">
        <v>218614</v>
      </c>
      <c r="F10" s="381">
        <v>227254</v>
      </c>
      <c r="G10" s="380" t="s">
        <v>110</v>
      </c>
      <c r="H10" s="585"/>
    </row>
    <row r="11" spans="1:9" ht="20.100000000000001" customHeight="1">
      <c r="A11" s="604" t="s">
        <v>115</v>
      </c>
      <c r="B11" s="382" t="s">
        <v>255</v>
      </c>
      <c r="C11" s="383">
        <v>37765</v>
      </c>
      <c r="D11" s="383">
        <v>19463</v>
      </c>
      <c r="E11" s="383">
        <v>1378915</v>
      </c>
      <c r="F11" s="383">
        <v>1436143</v>
      </c>
      <c r="G11" s="382" t="s">
        <v>111</v>
      </c>
      <c r="H11" s="574" t="s">
        <v>116</v>
      </c>
    </row>
    <row r="12" spans="1:9" ht="20.100000000000001" customHeight="1">
      <c r="A12" s="605"/>
      <c r="B12" s="380" t="s">
        <v>772</v>
      </c>
      <c r="C12" s="381">
        <v>32276</v>
      </c>
      <c r="D12" s="381">
        <v>15437</v>
      </c>
      <c r="E12" s="381">
        <v>1214348</v>
      </c>
      <c r="F12" s="381">
        <v>1262061</v>
      </c>
      <c r="G12" s="380" t="s">
        <v>109</v>
      </c>
      <c r="H12" s="575"/>
    </row>
    <row r="13" spans="1:9" ht="20.100000000000001" customHeight="1">
      <c r="A13" s="606"/>
      <c r="B13" s="382" t="s">
        <v>254</v>
      </c>
      <c r="C13" s="383">
        <v>5489</v>
      </c>
      <c r="D13" s="383">
        <v>4026</v>
      </c>
      <c r="E13" s="383">
        <v>164567</v>
      </c>
      <c r="F13" s="383">
        <v>174082</v>
      </c>
      <c r="G13" s="382" t="s">
        <v>110</v>
      </c>
      <c r="H13" s="576"/>
    </row>
    <row r="14" spans="1:9" ht="20.100000000000001" customHeight="1">
      <c r="A14" s="607" t="s">
        <v>117</v>
      </c>
      <c r="B14" s="380" t="s">
        <v>255</v>
      </c>
      <c r="C14" s="381">
        <v>5806</v>
      </c>
      <c r="D14" s="381">
        <v>3916</v>
      </c>
      <c r="E14" s="381">
        <v>280537</v>
      </c>
      <c r="F14" s="381">
        <v>290259</v>
      </c>
      <c r="G14" s="380" t="s">
        <v>111</v>
      </c>
      <c r="H14" s="561" t="s">
        <v>118</v>
      </c>
    </row>
    <row r="15" spans="1:9" ht="20.100000000000001" customHeight="1">
      <c r="A15" s="608"/>
      <c r="B15" s="382" t="s">
        <v>772</v>
      </c>
      <c r="C15" s="383">
        <v>4979</v>
      </c>
      <c r="D15" s="383">
        <v>2739</v>
      </c>
      <c r="E15" s="383">
        <v>247672</v>
      </c>
      <c r="F15" s="383">
        <v>255390</v>
      </c>
      <c r="G15" s="382" t="s">
        <v>109</v>
      </c>
      <c r="H15" s="562"/>
    </row>
    <row r="16" spans="1:9" ht="20.100000000000001" customHeight="1">
      <c r="A16" s="609"/>
      <c r="B16" s="380" t="s">
        <v>254</v>
      </c>
      <c r="C16" s="381">
        <v>827</v>
      </c>
      <c r="D16" s="381">
        <v>1177</v>
      </c>
      <c r="E16" s="381">
        <v>32865</v>
      </c>
      <c r="F16" s="381">
        <v>34869</v>
      </c>
      <c r="G16" s="380" t="s">
        <v>110</v>
      </c>
      <c r="H16" s="563"/>
    </row>
    <row r="17" spans="1:8" ht="20.100000000000001" customHeight="1">
      <c r="A17" s="604" t="s">
        <v>119</v>
      </c>
      <c r="B17" s="382" t="s">
        <v>255</v>
      </c>
      <c r="C17" s="383">
        <v>257</v>
      </c>
      <c r="D17" s="383">
        <v>861</v>
      </c>
      <c r="E17" s="383">
        <v>227255</v>
      </c>
      <c r="F17" s="383">
        <v>228373</v>
      </c>
      <c r="G17" s="382" t="s">
        <v>111</v>
      </c>
      <c r="H17" s="574" t="s">
        <v>120</v>
      </c>
    </row>
    <row r="18" spans="1:8" ht="20.100000000000001" customHeight="1">
      <c r="A18" s="605"/>
      <c r="B18" s="380" t="s">
        <v>772</v>
      </c>
      <c r="C18" s="381">
        <v>232</v>
      </c>
      <c r="D18" s="381">
        <v>782</v>
      </c>
      <c r="E18" s="381">
        <v>196133</v>
      </c>
      <c r="F18" s="381">
        <v>197147</v>
      </c>
      <c r="G18" s="380" t="s">
        <v>109</v>
      </c>
      <c r="H18" s="575"/>
    </row>
    <row r="19" spans="1:8" ht="20.100000000000001" customHeight="1">
      <c r="A19" s="606"/>
      <c r="B19" s="382" t="s">
        <v>254</v>
      </c>
      <c r="C19" s="383">
        <v>25</v>
      </c>
      <c r="D19" s="383">
        <v>79</v>
      </c>
      <c r="E19" s="383">
        <v>31122</v>
      </c>
      <c r="F19" s="383">
        <v>31226</v>
      </c>
      <c r="G19" s="382" t="s">
        <v>110</v>
      </c>
      <c r="H19" s="576"/>
    </row>
    <row r="20" spans="1:8" ht="20.100000000000001" customHeight="1">
      <c r="A20" s="607" t="s">
        <v>121</v>
      </c>
      <c r="B20" s="380" t="s">
        <v>255</v>
      </c>
      <c r="C20" s="381">
        <v>12406</v>
      </c>
      <c r="D20" s="381">
        <v>6971</v>
      </c>
      <c r="E20" s="381">
        <v>859885</v>
      </c>
      <c r="F20" s="381">
        <v>879262</v>
      </c>
      <c r="G20" s="380" t="s">
        <v>111</v>
      </c>
      <c r="H20" s="561" t="s">
        <v>122</v>
      </c>
    </row>
    <row r="21" spans="1:8" ht="20.100000000000001" customHeight="1">
      <c r="A21" s="608"/>
      <c r="B21" s="382" t="s">
        <v>772</v>
      </c>
      <c r="C21" s="383">
        <v>11121</v>
      </c>
      <c r="D21" s="383">
        <v>6278</v>
      </c>
      <c r="E21" s="383">
        <v>762434</v>
      </c>
      <c r="F21" s="383">
        <v>779833</v>
      </c>
      <c r="G21" s="382" t="s">
        <v>109</v>
      </c>
      <c r="H21" s="562"/>
    </row>
    <row r="22" spans="1:8" ht="20.100000000000001" customHeight="1">
      <c r="A22" s="609"/>
      <c r="B22" s="380" t="s">
        <v>254</v>
      </c>
      <c r="C22" s="381">
        <v>1285</v>
      </c>
      <c r="D22" s="381">
        <v>693</v>
      </c>
      <c r="E22" s="381">
        <v>97451</v>
      </c>
      <c r="F22" s="381">
        <v>99429</v>
      </c>
      <c r="G22" s="380" t="s">
        <v>110</v>
      </c>
      <c r="H22" s="563"/>
    </row>
    <row r="23" spans="1:8" ht="20.100000000000001" customHeight="1">
      <c r="A23" s="590" t="s">
        <v>123</v>
      </c>
      <c r="B23" s="382" t="s">
        <v>255</v>
      </c>
      <c r="C23" s="383">
        <v>649</v>
      </c>
      <c r="D23" s="383">
        <v>3414</v>
      </c>
      <c r="E23" s="383">
        <v>239931</v>
      </c>
      <c r="F23" s="383">
        <v>243994</v>
      </c>
      <c r="G23" s="382" t="s">
        <v>111</v>
      </c>
      <c r="H23" s="589" t="s">
        <v>124</v>
      </c>
    </row>
    <row r="24" spans="1:8" ht="20.100000000000001" customHeight="1">
      <c r="A24" s="590"/>
      <c r="B24" s="380" t="s">
        <v>772</v>
      </c>
      <c r="C24" s="381">
        <v>623</v>
      </c>
      <c r="D24" s="381">
        <v>3259</v>
      </c>
      <c r="E24" s="381">
        <v>205200</v>
      </c>
      <c r="F24" s="381">
        <v>209082</v>
      </c>
      <c r="G24" s="380" t="s">
        <v>109</v>
      </c>
      <c r="H24" s="589"/>
    </row>
    <row r="25" spans="1:8" ht="20.100000000000001" customHeight="1">
      <c r="A25" s="590"/>
      <c r="B25" s="382" t="s">
        <v>254</v>
      </c>
      <c r="C25" s="383">
        <v>26</v>
      </c>
      <c r="D25" s="383">
        <v>155</v>
      </c>
      <c r="E25" s="383">
        <v>34731</v>
      </c>
      <c r="F25" s="383">
        <v>34912</v>
      </c>
      <c r="G25" s="382" t="s">
        <v>110</v>
      </c>
      <c r="H25" s="589"/>
    </row>
    <row r="26" spans="1:8" ht="20.100000000000001" customHeight="1">
      <c r="A26" s="591" t="s">
        <v>125</v>
      </c>
      <c r="B26" s="380" t="s">
        <v>255</v>
      </c>
      <c r="C26" s="381">
        <v>1273</v>
      </c>
      <c r="D26" s="381">
        <v>3180</v>
      </c>
      <c r="E26" s="381">
        <v>92314</v>
      </c>
      <c r="F26" s="381">
        <v>96767</v>
      </c>
      <c r="G26" s="380" t="s">
        <v>111</v>
      </c>
      <c r="H26" s="585" t="s">
        <v>126</v>
      </c>
    </row>
    <row r="27" spans="1:8" ht="20.100000000000001" customHeight="1">
      <c r="A27" s="591"/>
      <c r="B27" s="382" t="s">
        <v>772</v>
      </c>
      <c r="C27" s="383">
        <v>1250</v>
      </c>
      <c r="D27" s="383">
        <v>3121</v>
      </c>
      <c r="E27" s="383">
        <v>80345</v>
      </c>
      <c r="F27" s="383">
        <v>84716</v>
      </c>
      <c r="G27" s="382" t="s">
        <v>109</v>
      </c>
      <c r="H27" s="585"/>
    </row>
    <row r="28" spans="1:8" ht="20.100000000000001" customHeight="1">
      <c r="A28" s="591"/>
      <c r="B28" s="380" t="s">
        <v>254</v>
      </c>
      <c r="C28" s="381">
        <v>23</v>
      </c>
      <c r="D28" s="381">
        <v>59</v>
      </c>
      <c r="E28" s="381">
        <v>11969</v>
      </c>
      <c r="F28" s="381">
        <v>12051</v>
      </c>
      <c r="G28" s="380" t="s">
        <v>110</v>
      </c>
      <c r="H28" s="585"/>
    </row>
    <row r="29" spans="1:8" ht="20.100000000000001" customHeight="1">
      <c r="A29" s="590" t="s">
        <v>127</v>
      </c>
      <c r="B29" s="382" t="s">
        <v>255</v>
      </c>
      <c r="C29" s="383">
        <v>126</v>
      </c>
      <c r="D29" s="383">
        <v>525</v>
      </c>
      <c r="E29" s="383">
        <v>89097</v>
      </c>
      <c r="F29" s="383">
        <v>89748</v>
      </c>
      <c r="G29" s="382" t="s">
        <v>111</v>
      </c>
      <c r="H29" s="589" t="s">
        <v>128</v>
      </c>
    </row>
    <row r="30" spans="1:8" ht="20.100000000000001" customHeight="1">
      <c r="A30" s="590"/>
      <c r="B30" s="380" t="s">
        <v>772</v>
      </c>
      <c r="C30" s="381">
        <v>115</v>
      </c>
      <c r="D30" s="381">
        <v>483</v>
      </c>
      <c r="E30" s="381">
        <v>74797</v>
      </c>
      <c r="F30" s="381">
        <v>75395</v>
      </c>
      <c r="G30" s="380" t="s">
        <v>109</v>
      </c>
      <c r="H30" s="589"/>
    </row>
    <row r="31" spans="1:8" ht="20.100000000000001" customHeight="1">
      <c r="A31" s="590"/>
      <c r="B31" s="382" t="s">
        <v>254</v>
      </c>
      <c r="C31" s="383">
        <v>11</v>
      </c>
      <c r="D31" s="383">
        <v>42</v>
      </c>
      <c r="E31" s="383">
        <v>14300</v>
      </c>
      <c r="F31" s="383">
        <v>14353</v>
      </c>
      <c r="G31" s="382" t="s">
        <v>110</v>
      </c>
      <c r="H31" s="589"/>
    </row>
    <row r="32" spans="1:8" ht="20.100000000000001" customHeight="1">
      <c r="A32" s="591" t="s">
        <v>129</v>
      </c>
      <c r="B32" s="380" t="s">
        <v>255</v>
      </c>
      <c r="C32" s="381">
        <v>164</v>
      </c>
      <c r="D32" s="381">
        <v>442</v>
      </c>
      <c r="E32" s="381">
        <v>40234</v>
      </c>
      <c r="F32" s="381">
        <v>40840</v>
      </c>
      <c r="G32" s="380" t="s">
        <v>111</v>
      </c>
      <c r="H32" s="585" t="s">
        <v>130</v>
      </c>
    </row>
    <row r="33" spans="1:8" ht="20.100000000000001" customHeight="1">
      <c r="A33" s="591"/>
      <c r="B33" s="382" t="s">
        <v>772</v>
      </c>
      <c r="C33" s="383">
        <v>153</v>
      </c>
      <c r="D33" s="383">
        <v>414</v>
      </c>
      <c r="E33" s="383">
        <v>34072</v>
      </c>
      <c r="F33" s="383">
        <v>34639</v>
      </c>
      <c r="G33" s="382" t="s">
        <v>109</v>
      </c>
      <c r="H33" s="585"/>
    </row>
    <row r="34" spans="1:8" ht="20.100000000000001" customHeight="1">
      <c r="A34" s="591"/>
      <c r="B34" s="380" t="s">
        <v>254</v>
      </c>
      <c r="C34" s="381">
        <v>11</v>
      </c>
      <c r="D34" s="381">
        <v>28</v>
      </c>
      <c r="E34" s="381">
        <v>6162</v>
      </c>
      <c r="F34" s="381">
        <v>6201</v>
      </c>
      <c r="G34" s="380" t="s">
        <v>110</v>
      </c>
      <c r="H34" s="585"/>
    </row>
    <row r="35" spans="1:8" ht="20.100000000000001" customHeight="1">
      <c r="A35" s="590" t="s">
        <v>131</v>
      </c>
      <c r="B35" s="382" t="s">
        <v>255</v>
      </c>
      <c r="C35" s="383">
        <v>1861</v>
      </c>
      <c r="D35" s="383">
        <v>5183</v>
      </c>
      <c r="E35" s="383">
        <v>127757</v>
      </c>
      <c r="F35" s="383">
        <v>134801</v>
      </c>
      <c r="G35" s="382" t="s">
        <v>111</v>
      </c>
      <c r="H35" s="589" t="s">
        <v>132</v>
      </c>
    </row>
    <row r="36" spans="1:8" ht="20.100000000000001" customHeight="1">
      <c r="A36" s="590"/>
      <c r="B36" s="380" t="s">
        <v>772</v>
      </c>
      <c r="C36" s="381">
        <v>1825</v>
      </c>
      <c r="D36" s="381">
        <v>5006</v>
      </c>
      <c r="E36" s="381">
        <v>113885</v>
      </c>
      <c r="F36" s="381">
        <v>120716</v>
      </c>
      <c r="G36" s="380" t="s">
        <v>109</v>
      </c>
      <c r="H36" s="589"/>
    </row>
    <row r="37" spans="1:8" ht="20.100000000000001" customHeight="1">
      <c r="A37" s="590"/>
      <c r="B37" s="382" t="s">
        <v>254</v>
      </c>
      <c r="C37" s="383">
        <v>36</v>
      </c>
      <c r="D37" s="383">
        <v>177</v>
      </c>
      <c r="E37" s="383">
        <v>13872</v>
      </c>
      <c r="F37" s="383">
        <v>14085</v>
      </c>
      <c r="G37" s="382" t="s">
        <v>110</v>
      </c>
      <c r="H37" s="589"/>
    </row>
    <row r="38" spans="1:8" ht="20.100000000000001" customHeight="1">
      <c r="A38" s="591" t="s">
        <v>133</v>
      </c>
      <c r="B38" s="380" t="s">
        <v>255</v>
      </c>
      <c r="C38" s="381">
        <v>189</v>
      </c>
      <c r="D38" s="381">
        <v>935</v>
      </c>
      <c r="E38" s="381">
        <v>67660</v>
      </c>
      <c r="F38" s="381">
        <v>68784</v>
      </c>
      <c r="G38" s="380" t="s">
        <v>111</v>
      </c>
      <c r="H38" s="585" t="s">
        <v>134</v>
      </c>
    </row>
    <row r="39" spans="1:8" ht="20.100000000000001" customHeight="1">
      <c r="A39" s="591"/>
      <c r="B39" s="382" t="s">
        <v>772</v>
      </c>
      <c r="C39" s="383">
        <v>176</v>
      </c>
      <c r="D39" s="383">
        <v>909</v>
      </c>
      <c r="E39" s="383">
        <v>59354</v>
      </c>
      <c r="F39" s="383">
        <v>60439</v>
      </c>
      <c r="G39" s="382" t="s">
        <v>109</v>
      </c>
      <c r="H39" s="585"/>
    </row>
    <row r="40" spans="1:8" ht="20.100000000000001" customHeight="1">
      <c r="A40" s="591"/>
      <c r="B40" s="380" t="s">
        <v>254</v>
      </c>
      <c r="C40" s="381">
        <v>13</v>
      </c>
      <c r="D40" s="381">
        <v>26</v>
      </c>
      <c r="E40" s="381">
        <v>8306</v>
      </c>
      <c r="F40" s="381">
        <v>8345</v>
      </c>
      <c r="G40" s="380" t="s">
        <v>110</v>
      </c>
      <c r="H40" s="585"/>
    </row>
    <row r="41" spans="1:8" ht="20.100000000000001" customHeight="1">
      <c r="A41" s="590" t="s">
        <v>135</v>
      </c>
      <c r="B41" s="382" t="s">
        <v>255</v>
      </c>
      <c r="C41" s="383">
        <v>130</v>
      </c>
      <c r="D41" s="383">
        <v>1003</v>
      </c>
      <c r="E41" s="383">
        <v>51313</v>
      </c>
      <c r="F41" s="383">
        <v>52446</v>
      </c>
      <c r="G41" s="382" t="s">
        <v>111</v>
      </c>
      <c r="H41" s="602" t="s">
        <v>136</v>
      </c>
    </row>
    <row r="42" spans="1:8" ht="20.100000000000001" customHeight="1">
      <c r="A42" s="590"/>
      <c r="B42" s="380" t="s">
        <v>772</v>
      </c>
      <c r="C42" s="381">
        <v>94</v>
      </c>
      <c r="D42" s="381">
        <v>959</v>
      </c>
      <c r="E42" s="381">
        <v>42812</v>
      </c>
      <c r="F42" s="381">
        <v>43865</v>
      </c>
      <c r="G42" s="380" t="s">
        <v>109</v>
      </c>
      <c r="H42" s="602"/>
    </row>
    <row r="43" spans="1:8" ht="20.100000000000001" customHeight="1">
      <c r="A43" s="590"/>
      <c r="B43" s="382" t="s">
        <v>254</v>
      </c>
      <c r="C43" s="383">
        <v>36</v>
      </c>
      <c r="D43" s="383">
        <v>44</v>
      </c>
      <c r="E43" s="383">
        <v>8501</v>
      </c>
      <c r="F43" s="383">
        <v>8581</v>
      </c>
      <c r="G43" s="382" t="s">
        <v>110</v>
      </c>
      <c r="H43" s="602"/>
    </row>
    <row r="44" spans="1:8" ht="18">
      <c r="A44" s="591" t="s">
        <v>137</v>
      </c>
      <c r="B44" s="380" t="s">
        <v>255</v>
      </c>
      <c r="C44" s="381">
        <v>328</v>
      </c>
      <c r="D44" s="381">
        <v>823</v>
      </c>
      <c r="E44" s="381">
        <v>69963</v>
      </c>
      <c r="F44" s="381">
        <v>71114</v>
      </c>
      <c r="G44" s="380" t="s">
        <v>111</v>
      </c>
      <c r="H44" s="585" t="s">
        <v>138</v>
      </c>
    </row>
    <row r="45" spans="1:8" ht="18">
      <c r="A45" s="591"/>
      <c r="B45" s="382" t="s">
        <v>772</v>
      </c>
      <c r="C45" s="383">
        <v>301</v>
      </c>
      <c r="D45" s="383">
        <v>771</v>
      </c>
      <c r="E45" s="383">
        <v>60698</v>
      </c>
      <c r="F45" s="383">
        <v>61770</v>
      </c>
      <c r="G45" s="382" t="s">
        <v>109</v>
      </c>
      <c r="H45" s="585"/>
    </row>
    <row r="46" spans="1:8" ht="18">
      <c r="A46" s="591"/>
      <c r="B46" s="380" t="s">
        <v>254</v>
      </c>
      <c r="C46" s="381">
        <v>27</v>
      </c>
      <c r="D46" s="381">
        <v>52</v>
      </c>
      <c r="E46" s="381">
        <v>9265</v>
      </c>
      <c r="F46" s="381">
        <v>9344</v>
      </c>
      <c r="G46" s="380" t="s">
        <v>110</v>
      </c>
      <c r="H46" s="585"/>
    </row>
    <row r="47" spans="1:8" ht="18">
      <c r="A47" s="579" t="s">
        <v>139</v>
      </c>
      <c r="B47" s="373" t="s">
        <v>255</v>
      </c>
      <c r="C47" s="376">
        <v>100111</v>
      </c>
      <c r="D47" s="376">
        <v>58770</v>
      </c>
      <c r="E47" s="376">
        <v>5091071</v>
      </c>
      <c r="F47" s="376">
        <v>5249952</v>
      </c>
      <c r="G47" s="373" t="s">
        <v>111</v>
      </c>
      <c r="H47" s="582" t="s">
        <v>111</v>
      </c>
    </row>
    <row r="48" spans="1:8" ht="18">
      <c r="A48" s="579"/>
      <c r="B48" s="373" t="s">
        <v>772</v>
      </c>
      <c r="C48" s="376">
        <v>85850</v>
      </c>
      <c r="D48" s="376">
        <v>50024</v>
      </c>
      <c r="E48" s="376">
        <v>4439346</v>
      </c>
      <c r="F48" s="376">
        <v>4575220</v>
      </c>
      <c r="G48" s="373" t="s">
        <v>109</v>
      </c>
      <c r="H48" s="582"/>
    </row>
    <row r="49" spans="1:8" ht="18.75" thickBot="1">
      <c r="A49" s="586"/>
      <c r="B49" s="377" t="s">
        <v>254</v>
      </c>
      <c r="C49" s="378">
        <v>14261</v>
      </c>
      <c r="D49" s="378">
        <v>8746</v>
      </c>
      <c r="E49" s="378">
        <v>651725</v>
      </c>
      <c r="F49" s="378">
        <v>674732</v>
      </c>
      <c r="G49" s="377" t="s">
        <v>110</v>
      </c>
      <c r="H49" s="587"/>
    </row>
    <row r="50" spans="1:8" ht="18">
      <c r="A50" s="597" t="s">
        <v>751</v>
      </c>
      <c r="B50" s="597"/>
      <c r="C50" s="597"/>
    </row>
    <row r="51" spans="1:8" ht="18"/>
    <row r="52" spans="1:8" ht="18"/>
    <row r="53" spans="1:8" ht="18"/>
    <row r="54" spans="1:8" ht="18"/>
    <row r="55" spans="1:8" ht="18"/>
    <row r="56" spans="1:8" ht="18"/>
    <row r="57" spans="1:8" ht="18"/>
    <row r="58" spans="1:8" ht="18"/>
    <row r="59" spans="1:8" ht="18"/>
    <row r="60" spans="1:8" ht="18"/>
    <row r="61" spans="1:8" ht="18"/>
    <row r="62" spans="1:8" ht="18"/>
    <row r="63" spans="1:8" ht="18"/>
    <row r="64" spans="1:8" ht="18"/>
    <row r="65" ht="18"/>
    <row r="66" ht="18"/>
    <row r="67" ht="18"/>
    <row r="68" ht="18"/>
    <row r="69" ht="18"/>
    <row r="70" ht="18"/>
    <row r="71" ht="18"/>
  </sheetData>
  <protectedRanges>
    <protectedRange sqref="A4" name="نطاق1_11_1_1_1"/>
    <protectedRange sqref="G4:G5 H4" name="نطاق1_10_1_1_1"/>
    <protectedRange sqref="A8:A49" name="نطاق1_1_2_1_1_1_1"/>
    <protectedRange sqref="H8:H49" name="نطاق1_3_1_1_1_1_2"/>
  </protectedRanges>
  <mergeCells count="36">
    <mergeCell ref="C2:H2"/>
    <mergeCell ref="C3:H3"/>
    <mergeCell ref="A5:A7"/>
    <mergeCell ref="B5:G5"/>
    <mergeCell ref="H5:H7"/>
    <mergeCell ref="B6:B7"/>
    <mergeCell ref="G6:G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26:A28"/>
    <mergeCell ref="H26:H28"/>
    <mergeCell ref="A29:A31"/>
    <mergeCell ref="H29:H31"/>
    <mergeCell ref="A32:A34"/>
    <mergeCell ref="H32:H34"/>
    <mergeCell ref="A35:A37"/>
    <mergeCell ref="H35:H37"/>
    <mergeCell ref="A38:A40"/>
    <mergeCell ref="H38:H40"/>
    <mergeCell ref="A41:A43"/>
    <mergeCell ref="H41:H43"/>
    <mergeCell ref="A44:A46"/>
    <mergeCell ref="H44:H46"/>
    <mergeCell ref="A47:A49"/>
    <mergeCell ref="H47:H49"/>
    <mergeCell ref="A50:C50"/>
  </mergeCells>
  <hyperlinks>
    <hyperlink ref="I2" location="الفهرس!A1" display="R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rightToLeft="1" topLeftCell="A10" zoomScale="75" zoomScaleNormal="75" zoomScaleSheetLayoutView="70" workbookViewId="0">
      <selection activeCell="B5" sqref="B5:L6"/>
    </sheetView>
  </sheetViews>
  <sheetFormatPr defaultColWidth="9" defaultRowHeight="20.100000000000001" customHeight="1"/>
  <cols>
    <col min="1" max="1" width="29.375" style="123" customWidth="1"/>
    <col min="2" max="13" width="14.375" style="123" customWidth="1"/>
    <col min="14" max="14" width="53.625" style="123" bestFit="1" customWidth="1"/>
    <col min="15" max="15" width="9" style="123"/>
    <col min="16" max="16" width="9" style="171"/>
    <col min="17" max="16384" width="9" style="123"/>
  </cols>
  <sheetData>
    <row r="1" spans="1:16" s="113" customFormat="1" ht="20.100000000000001" customHeight="1">
      <c r="A1" s="400" t="s">
        <v>872</v>
      </c>
      <c r="B1" s="43"/>
      <c r="C1" s="43"/>
      <c r="D1" s="43"/>
      <c r="E1" s="43"/>
      <c r="F1" s="43"/>
      <c r="G1" s="43"/>
      <c r="H1" s="159"/>
      <c r="I1" s="43"/>
      <c r="J1" s="43"/>
      <c r="K1" s="159"/>
      <c r="L1" s="400"/>
      <c r="N1" s="400" t="s">
        <v>873</v>
      </c>
      <c r="P1" s="517" t="s">
        <v>142</v>
      </c>
    </row>
    <row r="2" spans="1:16" s="113" customFormat="1" ht="30" customHeight="1">
      <c r="A2" s="43"/>
      <c r="C2" s="610" t="s">
        <v>874</v>
      </c>
      <c r="D2" s="610"/>
      <c r="E2" s="610"/>
      <c r="F2" s="610"/>
      <c r="G2" s="610"/>
      <c r="H2" s="610"/>
      <c r="I2" s="610"/>
      <c r="J2" s="610"/>
      <c r="K2" s="610"/>
      <c r="L2" s="610"/>
      <c r="M2" s="610"/>
      <c r="P2" s="517"/>
    </row>
    <row r="3" spans="1:16" s="113" customFormat="1" ht="30" customHeight="1">
      <c r="A3" s="43"/>
      <c r="C3" s="610" t="s">
        <v>681</v>
      </c>
      <c r="D3" s="610"/>
      <c r="E3" s="610"/>
      <c r="F3" s="610"/>
      <c r="G3" s="610"/>
      <c r="H3" s="610"/>
      <c r="I3" s="610"/>
      <c r="J3" s="610"/>
      <c r="K3" s="610"/>
      <c r="L3" s="610"/>
      <c r="M3" s="610"/>
      <c r="P3" s="517"/>
    </row>
    <row r="4" spans="1:16" s="113" customFormat="1" ht="20.100000000000001" customHeight="1" thickBot="1">
      <c r="A4" s="400" t="s">
        <v>98</v>
      </c>
      <c r="B4" s="400"/>
      <c r="C4" s="400"/>
      <c r="D4" s="400"/>
      <c r="E4" s="400"/>
      <c r="F4" s="400"/>
      <c r="G4" s="400"/>
      <c r="H4" s="44"/>
      <c r="I4" s="23"/>
      <c r="J4" s="23"/>
      <c r="K4" s="23"/>
      <c r="L4" s="400"/>
      <c r="N4" s="400" t="s">
        <v>99</v>
      </c>
      <c r="P4" s="517"/>
    </row>
    <row r="5" spans="1:16" s="113" customFormat="1" ht="20.100000000000001" customHeight="1" thickTop="1">
      <c r="A5" s="611" t="s">
        <v>875</v>
      </c>
      <c r="B5" s="613" t="s">
        <v>876</v>
      </c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 t="s">
        <v>611</v>
      </c>
      <c r="N5" s="615" t="s">
        <v>828</v>
      </c>
      <c r="P5" s="517"/>
    </row>
    <row r="6" spans="1:16" s="122" customFormat="1" ht="20.100000000000001" customHeight="1">
      <c r="A6" s="612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6"/>
      <c r="P6" s="517"/>
    </row>
    <row r="7" spans="1:16" s="122" customFormat="1" ht="31.5" customHeight="1">
      <c r="A7" s="401" t="s">
        <v>877</v>
      </c>
      <c r="B7" s="393" t="s">
        <v>152</v>
      </c>
      <c r="C7" s="393" t="s">
        <v>154</v>
      </c>
      <c r="D7" s="393" t="s">
        <v>156</v>
      </c>
      <c r="E7" s="393" t="s">
        <v>158</v>
      </c>
      <c r="F7" s="393" t="s">
        <v>212</v>
      </c>
      <c r="G7" s="393" t="s">
        <v>162</v>
      </c>
      <c r="H7" s="393" t="s">
        <v>164</v>
      </c>
      <c r="I7" s="393" t="s">
        <v>166</v>
      </c>
      <c r="J7" s="393" t="s">
        <v>168</v>
      </c>
      <c r="K7" s="393" t="s">
        <v>170</v>
      </c>
      <c r="L7" s="393" t="s">
        <v>878</v>
      </c>
      <c r="M7" s="614"/>
      <c r="N7" s="616"/>
      <c r="P7" s="517"/>
    </row>
    <row r="8" spans="1:16" ht="20.100000000000001" customHeight="1">
      <c r="A8" s="402" t="s">
        <v>829</v>
      </c>
      <c r="B8" s="395">
        <v>5789</v>
      </c>
      <c r="C8" s="395">
        <v>33650</v>
      </c>
      <c r="D8" s="395">
        <v>63648</v>
      </c>
      <c r="E8" s="395">
        <v>76768</v>
      </c>
      <c r="F8" s="395">
        <v>69942</v>
      </c>
      <c r="G8" s="395">
        <v>51296</v>
      </c>
      <c r="H8" s="395">
        <v>35814</v>
      </c>
      <c r="I8" s="395">
        <v>24618</v>
      </c>
      <c r="J8" s="395">
        <v>11692</v>
      </c>
      <c r="K8" s="395">
        <v>7929</v>
      </c>
      <c r="L8" s="395">
        <v>11963</v>
      </c>
      <c r="M8" s="395">
        <v>393109</v>
      </c>
      <c r="N8" s="403" t="s">
        <v>830</v>
      </c>
      <c r="P8" s="517"/>
    </row>
    <row r="9" spans="1:16" ht="20.100000000000001" customHeight="1">
      <c r="A9" s="404" t="s">
        <v>831</v>
      </c>
      <c r="B9" s="398">
        <v>1387</v>
      </c>
      <c r="C9" s="398">
        <v>11087</v>
      </c>
      <c r="D9" s="398">
        <v>29474</v>
      </c>
      <c r="E9" s="398">
        <v>21910</v>
      </c>
      <c r="F9" s="398">
        <v>19249</v>
      </c>
      <c r="G9" s="398">
        <v>16412</v>
      </c>
      <c r="H9" s="398">
        <v>18225</v>
      </c>
      <c r="I9" s="398">
        <v>13581</v>
      </c>
      <c r="J9" s="398">
        <v>5346</v>
      </c>
      <c r="K9" s="398">
        <v>1233</v>
      </c>
      <c r="L9" s="398">
        <v>1507</v>
      </c>
      <c r="M9" s="398">
        <v>139411</v>
      </c>
      <c r="N9" s="405" t="s">
        <v>832</v>
      </c>
      <c r="P9" s="517"/>
    </row>
    <row r="10" spans="1:16" ht="20.100000000000001" customHeight="1">
      <c r="A10" s="402" t="s">
        <v>833</v>
      </c>
      <c r="B10" s="395">
        <v>11479</v>
      </c>
      <c r="C10" s="395">
        <v>40418</v>
      </c>
      <c r="D10" s="395">
        <v>76055</v>
      </c>
      <c r="E10" s="395">
        <v>95998</v>
      </c>
      <c r="F10" s="395">
        <v>86475</v>
      </c>
      <c r="G10" s="395">
        <v>61389</v>
      </c>
      <c r="H10" s="395">
        <v>55465</v>
      </c>
      <c r="I10" s="395">
        <v>26405</v>
      </c>
      <c r="J10" s="395">
        <v>13823</v>
      </c>
      <c r="K10" s="395">
        <v>5347</v>
      </c>
      <c r="L10" s="395">
        <v>2432</v>
      </c>
      <c r="M10" s="395">
        <v>475286</v>
      </c>
      <c r="N10" s="403" t="s">
        <v>834</v>
      </c>
      <c r="P10" s="517"/>
    </row>
    <row r="11" spans="1:16" ht="33.75" customHeight="1">
      <c r="A11" s="404" t="s">
        <v>835</v>
      </c>
      <c r="B11" s="398">
        <v>387</v>
      </c>
      <c r="C11" s="398">
        <v>6887</v>
      </c>
      <c r="D11" s="398">
        <v>15618</v>
      </c>
      <c r="E11" s="398">
        <v>29348</v>
      </c>
      <c r="F11" s="398">
        <v>15045</v>
      </c>
      <c r="G11" s="398">
        <v>15946</v>
      </c>
      <c r="H11" s="398">
        <v>10265</v>
      </c>
      <c r="I11" s="398">
        <v>11604</v>
      </c>
      <c r="J11" s="398">
        <v>3045</v>
      </c>
      <c r="K11" s="398">
        <v>2530</v>
      </c>
      <c r="L11" s="398">
        <v>4764</v>
      </c>
      <c r="M11" s="398">
        <v>115439</v>
      </c>
      <c r="N11" s="405" t="s">
        <v>879</v>
      </c>
      <c r="P11" s="517"/>
    </row>
    <row r="12" spans="1:16" ht="28.5" customHeight="1">
      <c r="A12" s="402" t="s">
        <v>880</v>
      </c>
      <c r="B12" s="395">
        <v>897</v>
      </c>
      <c r="C12" s="395">
        <v>10570</v>
      </c>
      <c r="D12" s="395">
        <v>26047</v>
      </c>
      <c r="E12" s="395">
        <v>29700</v>
      </c>
      <c r="F12" s="395">
        <v>26186</v>
      </c>
      <c r="G12" s="395">
        <v>17987</v>
      </c>
      <c r="H12" s="395">
        <v>11034</v>
      </c>
      <c r="I12" s="395">
        <v>6426</v>
      </c>
      <c r="J12" s="395">
        <v>3281</v>
      </c>
      <c r="K12" s="395">
        <v>1537</v>
      </c>
      <c r="L12" s="395">
        <v>680</v>
      </c>
      <c r="M12" s="395">
        <v>134345</v>
      </c>
      <c r="N12" s="403" t="s">
        <v>838</v>
      </c>
      <c r="P12" s="517"/>
    </row>
    <row r="13" spans="1:16" ht="20.100000000000001" customHeight="1">
      <c r="A13" s="404" t="s">
        <v>839</v>
      </c>
      <c r="B13" s="398">
        <v>19489</v>
      </c>
      <c r="C13" s="398">
        <v>151528</v>
      </c>
      <c r="D13" s="398">
        <v>343024</v>
      </c>
      <c r="E13" s="398">
        <v>358057</v>
      </c>
      <c r="F13" s="398">
        <v>285520</v>
      </c>
      <c r="G13" s="398">
        <v>202174</v>
      </c>
      <c r="H13" s="398">
        <v>139994</v>
      </c>
      <c r="I13" s="398">
        <v>85572</v>
      </c>
      <c r="J13" s="398">
        <v>37773</v>
      </c>
      <c r="K13" s="398">
        <v>15586</v>
      </c>
      <c r="L13" s="398">
        <v>10397</v>
      </c>
      <c r="M13" s="398">
        <v>1649114</v>
      </c>
      <c r="N13" s="405" t="s">
        <v>840</v>
      </c>
      <c r="P13" s="517"/>
    </row>
    <row r="14" spans="1:16" ht="35.25" customHeight="1">
      <c r="A14" s="402" t="s">
        <v>841</v>
      </c>
      <c r="B14" s="395">
        <v>25050</v>
      </c>
      <c r="C14" s="395">
        <v>101823</v>
      </c>
      <c r="D14" s="395">
        <v>234768</v>
      </c>
      <c r="E14" s="395">
        <v>247349</v>
      </c>
      <c r="F14" s="395">
        <v>192688</v>
      </c>
      <c r="G14" s="395">
        <v>150115</v>
      </c>
      <c r="H14" s="395">
        <v>99822</v>
      </c>
      <c r="I14" s="395">
        <v>80462</v>
      </c>
      <c r="J14" s="395">
        <v>32357</v>
      </c>
      <c r="K14" s="395">
        <v>18363</v>
      </c>
      <c r="L14" s="395">
        <v>16350</v>
      </c>
      <c r="M14" s="395">
        <v>1199147</v>
      </c>
      <c r="N14" s="403" t="s">
        <v>842</v>
      </c>
      <c r="P14" s="517"/>
    </row>
    <row r="15" spans="1:16" ht="20.100000000000001" customHeight="1">
      <c r="A15" s="404" t="s">
        <v>843</v>
      </c>
      <c r="B15" s="398">
        <v>16333</v>
      </c>
      <c r="C15" s="398">
        <v>21491</v>
      </c>
      <c r="D15" s="398">
        <v>45180</v>
      </c>
      <c r="E15" s="398">
        <v>58450</v>
      </c>
      <c r="F15" s="398">
        <v>54327</v>
      </c>
      <c r="G15" s="398">
        <v>40027</v>
      </c>
      <c r="H15" s="398">
        <v>26019</v>
      </c>
      <c r="I15" s="398">
        <v>25022</v>
      </c>
      <c r="J15" s="398">
        <v>12741</v>
      </c>
      <c r="K15" s="398">
        <v>4783</v>
      </c>
      <c r="L15" s="398">
        <v>4011</v>
      </c>
      <c r="M15" s="398">
        <v>308384</v>
      </c>
      <c r="N15" s="405" t="s">
        <v>844</v>
      </c>
      <c r="P15" s="517"/>
    </row>
    <row r="16" spans="1:16" ht="20.100000000000001" customHeight="1">
      <c r="A16" s="402" t="s">
        <v>845</v>
      </c>
      <c r="B16" s="395">
        <v>2199</v>
      </c>
      <c r="C16" s="395">
        <v>26678</v>
      </c>
      <c r="D16" s="395">
        <v>51371</v>
      </c>
      <c r="E16" s="395">
        <v>62805</v>
      </c>
      <c r="F16" s="395">
        <v>48043</v>
      </c>
      <c r="G16" s="395">
        <v>32330</v>
      </c>
      <c r="H16" s="395">
        <v>21805</v>
      </c>
      <c r="I16" s="395">
        <v>15574</v>
      </c>
      <c r="J16" s="395">
        <v>6124</v>
      </c>
      <c r="K16" s="395">
        <v>3394</v>
      </c>
      <c r="L16" s="395">
        <v>1758</v>
      </c>
      <c r="M16" s="395">
        <v>272081</v>
      </c>
      <c r="N16" s="403" t="s">
        <v>846</v>
      </c>
      <c r="P16" s="517"/>
    </row>
    <row r="17" spans="1:16" ht="20.100000000000001" customHeight="1">
      <c r="A17" s="404" t="s">
        <v>847</v>
      </c>
      <c r="B17" s="398">
        <v>2827</v>
      </c>
      <c r="C17" s="398">
        <v>14411</v>
      </c>
      <c r="D17" s="398">
        <v>43461</v>
      </c>
      <c r="E17" s="398">
        <v>51112</v>
      </c>
      <c r="F17" s="398">
        <v>43310</v>
      </c>
      <c r="G17" s="398">
        <v>31026</v>
      </c>
      <c r="H17" s="398">
        <v>21756</v>
      </c>
      <c r="I17" s="398">
        <v>11523</v>
      </c>
      <c r="J17" s="398">
        <v>5386</v>
      </c>
      <c r="K17" s="398">
        <v>2051</v>
      </c>
      <c r="L17" s="398">
        <v>3563</v>
      </c>
      <c r="M17" s="398">
        <v>230426</v>
      </c>
      <c r="N17" s="405" t="s">
        <v>848</v>
      </c>
      <c r="P17" s="517"/>
    </row>
    <row r="18" spans="1:16" ht="20.100000000000001" customHeight="1">
      <c r="A18" s="402" t="s">
        <v>849</v>
      </c>
      <c r="B18" s="395">
        <v>648</v>
      </c>
      <c r="C18" s="395">
        <v>11933</v>
      </c>
      <c r="D18" s="395">
        <v>23245</v>
      </c>
      <c r="E18" s="395">
        <v>27909</v>
      </c>
      <c r="F18" s="395">
        <v>29559</v>
      </c>
      <c r="G18" s="395">
        <v>15894</v>
      </c>
      <c r="H18" s="395">
        <v>9200</v>
      </c>
      <c r="I18" s="395">
        <v>5617</v>
      </c>
      <c r="J18" s="395">
        <v>6103</v>
      </c>
      <c r="K18" s="395">
        <v>3246</v>
      </c>
      <c r="L18" s="395">
        <v>596</v>
      </c>
      <c r="M18" s="395">
        <v>133950</v>
      </c>
      <c r="N18" s="403" t="s">
        <v>850</v>
      </c>
      <c r="P18" s="517"/>
    </row>
    <row r="19" spans="1:16" ht="20.100000000000001" customHeight="1">
      <c r="A19" s="402" t="s">
        <v>851</v>
      </c>
      <c r="B19" s="395">
        <v>317</v>
      </c>
      <c r="C19" s="395">
        <v>9044</v>
      </c>
      <c r="D19" s="395">
        <v>9547</v>
      </c>
      <c r="E19" s="395">
        <v>12048</v>
      </c>
      <c r="F19" s="395">
        <v>12373</v>
      </c>
      <c r="G19" s="395">
        <v>9698</v>
      </c>
      <c r="H19" s="395">
        <v>6730</v>
      </c>
      <c r="I19" s="395">
        <v>6064</v>
      </c>
      <c r="J19" s="395">
        <v>5514</v>
      </c>
      <c r="K19" s="395">
        <v>3252</v>
      </c>
      <c r="L19" s="398">
        <v>2406</v>
      </c>
      <c r="M19" s="398">
        <v>76993</v>
      </c>
      <c r="N19" s="405" t="s">
        <v>852</v>
      </c>
      <c r="P19" s="517"/>
    </row>
    <row r="20" spans="1:16" ht="20.100000000000001" customHeight="1">
      <c r="A20" s="404" t="s">
        <v>853</v>
      </c>
      <c r="B20" s="398">
        <v>241</v>
      </c>
      <c r="C20" s="398">
        <v>4368</v>
      </c>
      <c r="D20" s="398">
        <v>12041</v>
      </c>
      <c r="E20" s="398">
        <v>15571</v>
      </c>
      <c r="F20" s="398">
        <v>13112</v>
      </c>
      <c r="G20" s="398">
        <v>8861</v>
      </c>
      <c r="H20" s="398">
        <v>7536</v>
      </c>
      <c r="I20" s="398">
        <v>4498</v>
      </c>
      <c r="J20" s="398">
        <v>2460</v>
      </c>
      <c r="K20" s="398">
        <v>1139</v>
      </c>
      <c r="L20" s="395">
        <v>676</v>
      </c>
      <c r="M20" s="395">
        <v>70503</v>
      </c>
      <c r="N20" s="403" t="s">
        <v>854</v>
      </c>
      <c r="O20" s="171"/>
      <c r="P20" s="123"/>
    </row>
    <row r="21" spans="1:16" ht="20.100000000000001" customHeight="1">
      <c r="A21" s="402" t="s">
        <v>855</v>
      </c>
      <c r="B21" s="395">
        <v>2742</v>
      </c>
      <c r="C21" s="395">
        <v>21566</v>
      </c>
      <c r="D21" s="395">
        <v>63530</v>
      </c>
      <c r="E21" s="395">
        <v>68236</v>
      </c>
      <c r="F21" s="395">
        <v>42311</v>
      </c>
      <c r="G21" s="395">
        <v>26506</v>
      </c>
      <c r="H21" s="395">
        <v>19742</v>
      </c>
      <c r="I21" s="395">
        <v>9238</v>
      </c>
      <c r="J21" s="395">
        <v>5312</v>
      </c>
      <c r="K21" s="395">
        <v>4766</v>
      </c>
      <c r="L21" s="398">
        <v>1592</v>
      </c>
      <c r="M21" s="398">
        <v>265541</v>
      </c>
      <c r="N21" s="405" t="s">
        <v>856</v>
      </c>
      <c r="O21" s="171"/>
      <c r="P21" s="123"/>
    </row>
    <row r="22" spans="1:16" ht="29.25" customHeight="1">
      <c r="A22" s="404" t="s">
        <v>857</v>
      </c>
      <c r="B22" s="398">
        <v>7559</v>
      </c>
      <c r="C22" s="398">
        <v>201627</v>
      </c>
      <c r="D22" s="398">
        <v>299761</v>
      </c>
      <c r="E22" s="398">
        <v>345060</v>
      </c>
      <c r="F22" s="398">
        <v>293993</v>
      </c>
      <c r="G22" s="398">
        <v>217441</v>
      </c>
      <c r="H22" s="398">
        <v>161950</v>
      </c>
      <c r="I22" s="398">
        <v>76126</v>
      </c>
      <c r="J22" s="398">
        <v>39960</v>
      </c>
      <c r="K22" s="398">
        <v>24665</v>
      </c>
      <c r="L22" s="395">
        <v>16262</v>
      </c>
      <c r="M22" s="395">
        <v>1684404</v>
      </c>
      <c r="N22" s="403" t="s">
        <v>858</v>
      </c>
    </row>
    <row r="23" spans="1:16" ht="20.100000000000001" customHeight="1">
      <c r="A23" s="402" t="s">
        <v>859</v>
      </c>
      <c r="B23" s="395">
        <v>17282</v>
      </c>
      <c r="C23" s="395">
        <v>27942</v>
      </c>
      <c r="D23" s="395">
        <v>132282</v>
      </c>
      <c r="E23" s="395">
        <v>201920</v>
      </c>
      <c r="F23" s="395">
        <v>213393</v>
      </c>
      <c r="G23" s="395">
        <v>187107</v>
      </c>
      <c r="H23" s="395">
        <v>126040</v>
      </c>
      <c r="I23" s="395">
        <v>64031</v>
      </c>
      <c r="J23" s="395">
        <v>39179</v>
      </c>
      <c r="K23" s="395">
        <v>10952</v>
      </c>
      <c r="L23" s="398">
        <v>7569</v>
      </c>
      <c r="M23" s="398">
        <v>1027697</v>
      </c>
      <c r="N23" s="405" t="s">
        <v>860</v>
      </c>
    </row>
    <row r="24" spans="1:16" ht="34.5" customHeight="1">
      <c r="A24" s="404" t="s">
        <v>861</v>
      </c>
      <c r="B24" s="398">
        <v>8793</v>
      </c>
      <c r="C24" s="398">
        <v>46425</v>
      </c>
      <c r="D24" s="398">
        <v>88482</v>
      </c>
      <c r="E24" s="398">
        <v>95243</v>
      </c>
      <c r="F24" s="398">
        <v>78437</v>
      </c>
      <c r="G24" s="398">
        <v>55713</v>
      </c>
      <c r="H24" s="398">
        <v>41811</v>
      </c>
      <c r="I24" s="398">
        <v>22769</v>
      </c>
      <c r="J24" s="398">
        <v>13586</v>
      </c>
      <c r="K24" s="398">
        <v>4387</v>
      </c>
      <c r="L24" s="395">
        <v>1597</v>
      </c>
      <c r="M24" s="395">
        <v>457243</v>
      </c>
      <c r="N24" s="403" t="s">
        <v>862</v>
      </c>
    </row>
    <row r="25" spans="1:16" ht="20.100000000000001" customHeight="1">
      <c r="A25" s="402" t="s">
        <v>863</v>
      </c>
      <c r="B25" s="395">
        <v>508</v>
      </c>
      <c r="C25" s="395">
        <v>1134</v>
      </c>
      <c r="D25" s="395">
        <v>2644</v>
      </c>
      <c r="E25" s="395">
        <v>2973</v>
      </c>
      <c r="F25" s="395">
        <v>2470</v>
      </c>
      <c r="G25" s="395">
        <v>1791</v>
      </c>
      <c r="H25" s="395">
        <v>1188</v>
      </c>
      <c r="I25" s="395">
        <v>800</v>
      </c>
      <c r="J25" s="395">
        <v>375</v>
      </c>
      <c r="K25" s="395">
        <v>372</v>
      </c>
      <c r="L25" s="398">
        <v>98</v>
      </c>
      <c r="M25" s="398">
        <v>14353</v>
      </c>
      <c r="N25" s="405" t="s">
        <v>864</v>
      </c>
    </row>
    <row r="26" spans="1:16" ht="20.100000000000001" customHeight="1">
      <c r="A26" s="404" t="s">
        <v>865</v>
      </c>
      <c r="B26" s="398">
        <v>25833</v>
      </c>
      <c r="C26" s="398">
        <v>21451</v>
      </c>
      <c r="D26" s="398">
        <v>43823</v>
      </c>
      <c r="E26" s="398">
        <v>57596</v>
      </c>
      <c r="F26" s="398">
        <v>43838</v>
      </c>
      <c r="G26" s="398">
        <v>35524</v>
      </c>
      <c r="H26" s="398">
        <v>20892</v>
      </c>
      <c r="I26" s="398">
        <v>13004</v>
      </c>
      <c r="J26" s="398">
        <v>8561</v>
      </c>
      <c r="K26" s="398">
        <v>2961</v>
      </c>
      <c r="L26" s="395">
        <v>3002</v>
      </c>
      <c r="M26" s="395">
        <v>276485</v>
      </c>
      <c r="N26" s="403" t="s">
        <v>866</v>
      </c>
    </row>
    <row r="27" spans="1:16" ht="20.100000000000001" customHeight="1">
      <c r="A27" s="402" t="s">
        <v>867</v>
      </c>
      <c r="B27" s="395">
        <v>19067</v>
      </c>
      <c r="C27" s="395">
        <v>55405</v>
      </c>
      <c r="D27" s="395">
        <v>136955</v>
      </c>
      <c r="E27" s="395">
        <v>181162</v>
      </c>
      <c r="F27" s="395">
        <v>176449</v>
      </c>
      <c r="G27" s="395">
        <v>108434</v>
      </c>
      <c r="H27" s="395">
        <v>66358</v>
      </c>
      <c r="I27" s="395">
        <v>41574</v>
      </c>
      <c r="J27" s="395">
        <v>15445</v>
      </c>
      <c r="K27" s="395">
        <v>6796</v>
      </c>
      <c r="L27" s="398">
        <v>4661</v>
      </c>
      <c r="M27" s="398">
        <v>812306</v>
      </c>
      <c r="N27" s="405" t="s">
        <v>868</v>
      </c>
    </row>
    <row r="28" spans="1:16" ht="28.5" customHeight="1">
      <c r="A28" s="404" t="s">
        <v>869</v>
      </c>
      <c r="B28" s="398">
        <v>13</v>
      </c>
      <c r="C28" s="398">
        <v>228</v>
      </c>
      <c r="D28" s="398">
        <v>664</v>
      </c>
      <c r="E28" s="398">
        <v>829</v>
      </c>
      <c r="F28" s="398">
        <v>964</v>
      </c>
      <c r="G28" s="398">
        <v>809</v>
      </c>
      <c r="H28" s="398">
        <v>828</v>
      </c>
      <c r="I28" s="398">
        <v>886</v>
      </c>
      <c r="J28" s="398">
        <v>473</v>
      </c>
      <c r="K28" s="398">
        <v>207</v>
      </c>
      <c r="L28" s="395">
        <v>111</v>
      </c>
      <c r="M28" s="395">
        <v>6012</v>
      </c>
      <c r="N28" s="403" t="s">
        <v>870</v>
      </c>
    </row>
    <row r="29" spans="1:16" ht="20.100000000000001" customHeight="1" thickBot="1">
      <c r="A29" s="406" t="s">
        <v>255</v>
      </c>
      <c r="B29" s="407">
        <v>168840</v>
      </c>
      <c r="C29" s="407">
        <v>819666</v>
      </c>
      <c r="D29" s="407">
        <v>1741620</v>
      </c>
      <c r="E29" s="407">
        <v>2040044</v>
      </c>
      <c r="F29" s="407">
        <v>1747684</v>
      </c>
      <c r="G29" s="407">
        <v>1286480</v>
      </c>
      <c r="H29" s="407">
        <v>902474</v>
      </c>
      <c r="I29" s="407">
        <v>545394</v>
      </c>
      <c r="J29" s="407">
        <v>268536</v>
      </c>
      <c r="K29" s="407">
        <v>125496</v>
      </c>
      <c r="L29" s="407">
        <v>95995</v>
      </c>
      <c r="M29" s="407">
        <v>9742229</v>
      </c>
      <c r="N29" s="408" t="s">
        <v>111</v>
      </c>
    </row>
    <row r="30" spans="1:16" ht="20.100000000000001" customHeight="1" thickTop="1"/>
  </sheetData>
  <protectedRanges>
    <protectedRange sqref="I1:J1 L1 A1:G1 D4:L4 A4:B4 A2:A3 N1 N4" name="نطاق1"/>
    <protectedRange sqref="K6:K7 E5:J7 B7:D7 B5:C6 D5" name="نطاق1_2"/>
    <protectedRange sqref="L8:L19" name="نطاق1_2_1"/>
    <protectedRange sqref="L5:L7" name="نطاق1_1_1_1"/>
    <protectedRange sqref="C2:M3" name="نطاق1_1_2"/>
    <protectedRange sqref="A5 A7" name="نطاق1_2_3_2"/>
    <protectedRange sqref="A19" name="نطاق1_2_2_1_2"/>
  </protectedRanges>
  <mergeCells count="7">
    <mergeCell ref="P1:P19"/>
    <mergeCell ref="C2:M2"/>
    <mergeCell ref="C3:M3"/>
    <mergeCell ref="A5:A6"/>
    <mergeCell ref="B5:L6"/>
    <mergeCell ref="M5:M7"/>
    <mergeCell ref="N5:N7"/>
  </mergeCells>
  <printOptions horizontalCentered="1"/>
  <pageMargins left="0.7" right="0.7" top="0.75" bottom="0.75" header="0.3" footer="0.3"/>
  <pageSetup paperSize="9" scale="50" fitToHeight="0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rightToLeft="1" topLeftCell="A16" zoomScale="75" zoomScaleNormal="75" zoomScaleSheetLayoutView="70" workbookViewId="0">
      <selection activeCell="B5" sqref="B5:L6"/>
    </sheetView>
  </sheetViews>
  <sheetFormatPr defaultColWidth="9" defaultRowHeight="20.100000000000001" customHeight="1"/>
  <cols>
    <col min="1" max="1" width="29.375" style="123" customWidth="1"/>
    <col min="2" max="13" width="13.875" style="123" customWidth="1"/>
    <col min="14" max="14" width="50.875" style="123" customWidth="1"/>
    <col min="15" max="15" width="9" style="123"/>
    <col min="16" max="16" width="9" style="171"/>
    <col min="17" max="16384" width="9" style="123"/>
  </cols>
  <sheetData>
    <row r="1" spans="1:16" s="113" customFormat="1" ht="20.100000000000001" customHeight="1">
      <c r="A1" s="400" t="s">
        <v>881</v>
      </c>
      <c r="B1" s="43"/>
      <c r="C1" s="43"/>
      <c r="D1" s="43"/>
      <c r="E1" s="43"/>
      <c r="F1" s="43"/>
      <c r="G1" s="43"/>
      <c r="H1" s="159"/>
      <c r="I1" s="43"/>
      <c r="J1" s="43"/>
      <c r="K1" s="159"/>
      <c r="L1" s="400"/>
      <c r="N1" s="400" t="s">
        <v>882</v>
      </c>
      <c r="P1" s="517" t="s">
        <v>142</v>
      </c>
    </row>
    <row r="2" spans="1:16" s="113" customFormat="1" ht="30" customHeight="1">
      <c r="A2" s="43"/>
      <c r="C2" s="610" t="s">
        <v>874</v>
      </c>
      <c r="D2" s="610"/>
      <c r="E2" s="610"/>
      <c r="F2" s="610"/>
      <c r="G2" s="610"/>
      <c r="H2" s="610"/>
      <c r="I2" s="610"/>
      <c r="J2" s="610"/>
      <c r="K2" s="610"/>
      <c r="L2" s="610"/>
      <c r="M2" s="610"/>
      <c r="P2" s="517"/>
    </row>
    <row r="3" spans="1:16" s="113" customFormat="1" ht="30" customHeight="1">
      <c r="A3" s="43"/>
      <c r="C3" s="610" t="s">
        <v>681</v>
      </c>
      <c r="D3" s="610"/>
      <c r="E3" s="610"/>
      <c r="F3" s="610"/>
      <c r="G3" s="610"/>
      <c r="H3" s="610"/>
      <c r="I3" s="610"/>
      <c r="J3" s="610"/>
      <c r="K3" s="610"/>
      <c r="L3" s="610"/>
      <c r="M3" s="610"/>
      <c r="P3" s="517"/>
    </row>
    <row r="4" spans="1:16" s="113" customFormat="1" ht="20.100000000000001" customHeight="1" thickBot="1">
      <c r="A4" s="400" t="s">
        <v>98</v>
      </c>
      <c r="B4" s="400"/>
      <c r="C4" s="400"/>
      <c r="D4" s="400"/>
      <c r="E4" s="400"/>
      <c r="F4" s="400"/>
      <c r="G4" s="400"/>
      <c r="H4" s="44"/>
      <c r="I4" s="23"/>
      <c r="J4" s="23"/>
      <c r="K4" s="23"/>
      <c r="L4" s="400"/>
      <c r="N4" s="400" t="s">
        <v>99</v>
      </c>
      <c r="P4" s="517"/>
    </row>
    <row r="5" spans="1:16" s="113" customFormat="1" ht="20.100000000000001" customHeight="1" thickTop="1">
      <c r="A5" s="617" t="s">
        <v>875</v>
      </c>
      <c r="B5" s="613" t="s">
        <v>876</v>
      </c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 t="s">
        <v>611</v>
      </c>
      <c r="N5" s="615" t="s">
        <v>828</v>
      </c>
      <c r="P5" s="517"/>
    </row>
    <row r="6" spans="1:16" s="122" customFormat="1" ht="20.100000000000001" customHeight="1">
      <c r="A6" s="618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6"/>
      <c r="P6" s="517"/>
    </row>
    <row r="7" spans="1:16" s="122" customFormat="1" ht="22.5" customHeight="1">
      <c r="A7" s="401" t="s">
        <v>877</v>
      </c>
      <c r="B7" s="393" t="s">
        <v>152</v>
      </c>
      <c r="C7" s="393" t="s">
        <v>154</v>
      </c>
      <c r="D7" s="393" t="s">
        <v>156</v>
      </c>
      <c r="E7" s="393" t="s">
        <v>158</v>
      </c>
      <c r="F7" s="393" t="s">
        <v>212</v>
      </c>
      <c r="G7" s="393" t="s">
        <v>162</v>
      </c>
      <c r="H7" s="393" t="s">
        <v>164</v>
      </c>
      <c r="I7" s="393" t="s">
        <v>166</v>
      </c>
      <c r="J7" s="393" t="s">
        <v>168</v>
      </c>
      <c r="K7" s="393" t="s">
        <v>170</v>
      </c>
      <c r="L7" s="393" t="s">
        <v>878</v>
      </c>
      <c r="M7" s="614"/>
      <c r="N7" s="616"/>
      <c r="P7" s="517"/>
    </row>
    <row r="8" spans="1:16" ht="30" customHeight="1">
      <c r="A8" s="402" t="s">
        <v>829</v>
      </c>
      <c r="B8" s="395">
        <v>5702</v>
      </c>
      <c r="C8" s="395">
        <v>33110</v>
      </c>
      <c r="D8" s="395">
        <v>60999</v>
      </c>
      <c r="E8" s="395">
        <v>75369</v>
      </c>
      <c r="F8" s="395">
        <v>68399</v>
      </c>
      <c r="G8" s="395">
        <v>50490</v>
      </c>
      <c r="H8" s="395">
        <v>35348</v>
      </c>
      <c r="I8" s="395">
        <v>24329</v>
      </c>
      <c r="J8" s="395">
        <v>11534</v>
      </c>
      <c r="K8" s="395">
        <v>7852</v>
      </c>
      <c r="L8" s="395">
        <v>11861</v>
      </c>
      <c r="M8" s="395">
        <v>384993</v>
      </c>
      <c r="N8" s="403" t="s">
        <v>830</v>
      </c>
      <c r="P8" s="517"/>
    </row>
    <row r="9" spans="1:16" ht="30" customHeight="1">
      <c r="A9" s="404" t="s">
        <v>831</v>
      </c>
      <c r="B9" s="398">
        <v>1187</v>
      </c>
      <c r="C9" s="398">
        <v>9680</v>
      </c>
      <c r="D9" s="398">
        <v>26308</v>
      </c>
      <c r="E9" s="398">
        <v>18353</v>
      </c>
      <c r="F9" s="398">
        <v>15411</v>
      </c>
      <c r="G9" s="398">
        <v>14557</v>
      </c>
      <c r="H9" s="398">
        <v>17055</v>
      </c>
      <c r="I9" s="398">
        <v>12954</v>
      </c>
      <c r="J9" s="398">
        <v>4743</v>
      </c>
      <c r="K9" s="398">
        <v>1172</v>
      </c>
      <c r="L9" s="398">
        <v>1428</v>
      </c>
      <c r="M9" s="398">
        <v>122848</v>
      </c>
      <c r="N9" s="405" t="s">
        <v>832</v>
      </c>
      <c r="P9" s="517"/>
    </row>
    <row r="10" spans="1:16" ht="30" customHeight="1">
      <c r="A10" s="402" t="s">
        <v>833</v>
      </c>
      <c r="B10" s="395">
        <v>1591</v>
      </c>
      <c r="C10" s="395">
        <v>39294</v>
      </c>
      <c r="D10" s="395">
        <v>71486</v>
      </c>
      <c r="E10" s="395">
        <v>93540</v>
      </c>
      <c r="F10" s="395">
        <v>82792</v>
      </c>
      <c r="G10" s="395">
        <v>59855</v>
      </c>
      <c r="H10" s="395">
        <v>53660</v>
      </c>
      <c r="I10" s="395">
        <v>25724</v>
      </c>
      <c r="J10" s="395">
        <v>13334</v>
      </c>
      <c r="K10" s="395">
        <v>5156</v>
      </c>
      <c r="L10" s="395">
        <v>2265</v>
      </c>
      <c r="M10" s="395">
        <v>448697</v>
      </c>
      <c r="N10" s="403" t="s">
        <v>834</v>
      </c>
      <c r="P10" s="517"/>
    </row>
    <row r="11" spans="1:16" ht="36" customHeight="1">
      <c r="A11" s="404" t="s">
        <v>835</v>
      </c>
      <c r="B11" s="398">
        <v>327</v>
      </c>
      <c r="C11" s="398">
        <v>6610</v>
      </c>
      <c r="D11" s="398">
        <v>14485</v>
      </c>
      <c r="E11" s="398">
        <v>28909</v>
      </c>
      <c r="F11" s="398">
        <v>14111</v>
      </c>
      <c r="G11" s="398">
        <v>15755</v>
      </c>
      <c r="H11" s="398">
        <v>10114</v>
      </c>
      <c r="I11" s="398">
        <v>11498</v>
      </c>
      <c r="J11" s="398">
        <v>3004</v>
      </c>
      <c r="K11" s="398">
        <v>2511</v>
      </c>
      <c r="L11" s="398">
        <v>4733</v>
      </c>
      <c r="M11" s="398">
        <v>112057</v>
      </c>
      <c r="N11" s="405" t="s">
        <v>879</v>
      </c>
      <c r="P11" s="517"/>
    </row>
    <row r="12" spans="1:16" ht="44.25" customHeight="1">
      <c r="A12" s="402" t="s">
        <v>880</v>
      </c>
      <c r="B12" s="395">
        <v>799</v>
      </c>
      <c r="C12" s="395">
        <v>9758</v>
      </c>
      <c r="D12" s="395">
        <v>24902</v>
      </c>
      <c r="E12" s="395">
        <v>28145</v>
      </c>
      <c r="F12" s="395">
        <v>24841</v>
      </c>
      <c r="G12" s="395">
        <v>17533</v>
      </c>
      <c r="H12" s="395">
        <v>10738</v>
      </c>
      <c r="I12" s="395">
        <v>6178</v>
      </c>
      <c r="J12" s="395">
        <v>3149</v>
      </c>
      <c r="K12" s="395">
        <v>1481</v>
      </c>
      <c r="L12" s="395">
        <v>632</v>
      </c>
      <c r="M12" s="395">
        <v>128156</v>
      </c>
      <c r="N12" s="403" t="s">
        <v>838</v>
      </c>
      <c r="P12" s="517"/>
    </row>
    <row r="13" spans="1:16" ht="30" customHeight="1">
      <c r="A13" s="404" t="s">
        <v>839</v>
      </c>
      <c r="B13" s="398">
        <v>8440</v>
      </c>
      <c r="C13" s="398">
        <v>147236</v>
      </c>
      <c r="D13" s="398">
        <v>332495</v>
      </c>
      <c r="E13" s="398">
        <v>341739</v>
      </c>
      <c r="F13" s="398">
        <v>277050</v>
      </c>
      <c r="G13" s="398">
        <v>198098</v>
      </c>
      <c r="H13" s="398">
        <v>137390</v>
      </c>
      <c r="I13" s="398">
        <v>83811</v>
      </c>
      <c r="J13" s="398">
        <v>36777</v>
      </c>
      <c r="K13" s="398">
        <v>15113</v>
      </c>
      <c r="L13" s="398">
        <v>10008</v>
      </c>
      <c r="M13" s="398">
        <v>1588157</v>
      </c>
      <c r="N13" s="405" t="s">
        <v>840</v>
      </c>
      <c r="P13" s="517"/>
    </row>
    <row r="14" spans="1:16" ht="38.25" customHeight="1">
      <c r="A14" s="402" t="s">
        <v>841</v>
      </c>
      <c r="B14" s="395">
        <v>12170</v>
      </c>
      <c r="C14" s="395">
        <v>99086</v>
      </c>
      <c r="D14" s="395">
        <v>229006</v>
      </c>
      <c r="E14" s="395">
        <v>242300</v>
      </c>
      <c r="F14" s="395">
        <v>185046</v>
      </c>
      <c r="G14" s="395">
        <v>147451</v>
      </c>
      <c r="H14" s="395">
        <v>97903</v>
      </c>
      <c r="I14" s="395">
        <v>79337</v>
      </c>
      <c r="J14" s="395">
        <v>31666</v>
      </c>
      <c r="K14" s="395">
        <v>18008</v>
      </c>
      <c r="L14" s="395">
        <v>15985</v>
      </c>
      <c r="M14" s="395">
        <v>1157958</v>
      </c>
      <c r="N14" s="403" t="s">
        <v>842</v>
      </c>
      <c r="P14" s="517"/>
    </row>
    <row r="15" spans="1:16" ht="30" customHeight="1">
      <c r="A15" s="404" t="s">
        <v>843</v>
      </c>
      <c r="B15" s="398">
        <v>16246</v>
      </c>
      <c r="C15" s="398">
        <v>19900</v>
      </c>
      <c r="D15" s="398">
        <v>42875</v>
      </c>
      <c r="E15" s="398">
        <v>55075</v>
      </c>
      <c r="F15" s="398">
        <v>51743</v>
      </c>
      <c r="G15" s="398">
        <v>39340</v>
      </c>
      <c r="H15" s="398">
        <v>25440</v>
      </c>
      <c r="I15" s="398">
        <v>24765</v>
      </c>
      <c r="J15" s="398">
        <v>12585</v>
      </c>
      <c r="K15" s="398">
        <v>4713</v>
      </c>
      <c r="L15" s="398">
        <v>3928</v>
      </c>
      <c r="M15" s="398">
        <v>296610</v>
      </c>
      <c r="N15" s="405" t="s">
        <v>844</v>
      </c>
      <c r="P15" s="517"/>
    </row>
    <row r="16" spans="1:16" ht="30" customHeight="1">
      <c r="A16" s="402" t="s">
        <v>845</v>
      </c>
      <c r="B16" s="395">
        <v>2129</v>
      </c>
      <c r="C16" s="395">
        <v>26107</v>
      </c>
      <c r="D16" s="395">
        <v>50095</v>
      </c>
      <c r="E16" s="395">
        <v>60011</v>
      </c>
      <c r="F16" s="395">
        <v>46797</v>
      </c>
      <c r="G16" s="395">
        <v>31611</v>
      </c>
      <c r="H16" s="395">
        <v>21262</v>
      </c>
      <c r="I16" s="395">
        <v>15345</v>
      </c>
      <c r="J16" s="395">
        <v>5982</v>
      </c>
      <c r="K16" s="395">
        <v>3325</v>
      </c>
      <c r="L16" s="395">
        <v>1689</v>
      </c>
      <c r="M16" s="395">
        <v>264353</v>
      </c>
      <c r="N16" s="403" t="s">
        <v>846</v>
      </c>
      <c r="P16" s="517"/>
    </row>
    <row r="17" spans="1:16" ht="30" customHeight="1">
      <c r="A17" s="404" t="s">
        <v>847</v>
      </c>
      <c r="B17" s="398">
        <v>1013</v>
      </c>
      <c r="C17" s="398">
        <v>13506</v>
      </c>
      <c r="D17" s="398">
        <v>41240</v>
      </c>
      <c r="E17" s="398">
        <v>49097</v>
      </c>
      <c r="F17" s="398">
        <v>39179</v>
      </c>
      <c r="G17" s="398">
        <v>29858</v>
      </c>
      <c r="H17" s="398">
        <v>21052</v>
      </c>
      <c r="I17" s="398">
        <v>9090</v>
      </c>
      <c r="J17" s="398">
        <v>5183</v>
      </c>
      <c r="K17" s="398">
        <v>2003</v>
      </c>
      <c r="L17" s="398">
        <v>3446</v>
      </c>
      <c r="M17" s="398">
        <v>214667</v>
      </c>
      <c r="N17" s="405" t="s">
        <v>848</v>
      </c>
      <c r="P17" s="517"/>
    </row>
    <row r="18" spans="1:16" ht="30" customHeight="1">
      <c r="A18" s="402" t="s">
        <v>849</v>
      </c>
      <c r="B18" s="395">
        <v>249</v>
      </c>
      <c r="C18" s="395">
        <v>11216</v>
      </c>
      <c r="D18" s="395">
        <v>21072</v>
      </c>
      <c r="E18" s="395">
        <v>26213</v>
      </c>
      <c r="F18" s="395">
        <v>26553</v>
      </c>
      <c r="G18" s="395">
        <v>15535</v>
      </c>
      <c r="H18" s="395">
        <v>8977</v>
      </c>
      <c r="I18" s="395">
        <v>5514</v>
      </c>
      <c r="J18" s="395">
        <v>6058</v>
      </c>
      <c r="K18" s="395">
        <v>3225</v>
      </c>
      <c r="L18" s="395">
        <v>577</v>
      </c>
      <c r="M18" s="395">
        <v>125189</v>
      </c>
      <c r="N18" s="403" t="s">
        <v>850</v>
      </c>
      <c r="P18" s="517"/>
    </row>
    <row r="19" spans="1:16" ht="30" customHeight="1">
      <c r="A19" s="402" t="s">
        <v>851</v>
      </c>
      <c r="B19" s="395">
        <v>292</v>
      </c>
      <c r="C19" s="395">
        <v>8913</v>
      </c>
      <c r="D19" s="395">
        <v>9164</v>
      </c>
      <c r="E19" s="395">
        <v>11773</v>
      </c>
      <c r="F19" s="395">
        <v>11669</v>
      </c>
      <c r="G19" s="395">
        <v>9488</v>
      </c>
      <c r="H19" s="395">
        <v>6568</v>
      </c>
      <c r="I19" s="395">
        <v>5909</v>
      </c>
      <c r="J19" s="395">
        <v>5401</v>
      </c>
      <c r="K19" s="395">
        <v>3146</v>
      </c>
      <c r="L19" s="398">
        <v>2336</v>
      </c>
      <c r="M19" s="398">
        <v>74659</v>
      </c>
      <c r="N19" s="405" t="s">
        <v>852</v>
      </c>
      <c r="P19" s="517"/>
    </row>
    <row r="20" spans="1:16" ht="30" customHeight="1">
      <c r="A20" s="404" t="s">
        <v>853</v>
      </c>
      <c r="B20" s="398">
        <v>201</v>
      </c>
      <c r="C20" s="398">
        <v>4093</v>
      </c>
      <c r="D20" s="398">
        <v>11400</v>
      </c>
      <c r="E20" s="398">
        <v>14931</v>
      </c>
      <c r="F20" s="398">
        <v>12507</v>
      </c>
      <c r="G20" s="398">
        <v>8623</v>
      </c>
      <c r="H20" s="398">
        <v>7155</v>
      </c>
      <c r="I20" s="398">
        <v>4405</v>
      </c>
      <c r="J20" s="398">
        <v>2403</v>
      </c>
      <c r="K20" s="398">
        <v>1121</v>
      </c>
      <c r="L20" s="395">
        <v>646</v>
      </c>
      <c r="M20" s="395">
        <v>67485</v>
      </c>
      <c r="N20" s="403" t="s">
        <v>854</v>
      </c>
      <c r="O20" s="171"/>
      <c r="P20" s="123"/>
    </row>
    <row r="21" spans="1:16" ht="38.25" customHeight="1">
      <c r="A21" s="402" t="s">
        <v>855</v>
      </c>
      <c r="B21" s="395">
        <v>2273</v>
      </c>
      <c r="C21" s="395">
        <v>19570</v>
      </c>
      <c r="D21" s="395">
        <v>59712</v>
      </c>
      <c r="E21" s="395">
        <v>49635</v>
      </c>
      <c r="F21" s="395">
        <v>38498</v>
      </c>
      <c r="G21" s="395">
        <v>25142</v>
      </c>
      <c r="H21" s="395">
        <v>18875</v>
      </c>
      <c r="I21" s="395">
        <v>8609</v>
      </c>
      <c r="J21" s="395">
        <v>4925</v>
      </c>
      <c r="K21" s="395">
        <v>3496</v>
      </c>
      <c r="L21" s="398">
        <v>1429</v>
      </c>
      <c r="M21" s="398">
        <v>232164</v>
      </c>
      <c r="N21" s="405" t="s">
        <v>856</v>
      </c>
      <c r="O21" s="171"/>
      <c r="P21" s="123"/>
    </row>
    <row r="22" spans="1:16" ht="42" customHeight="1">
      <c r="A22" s="404" t="s">
        <v>857</v>
      </c>
      <c r="B22" s="398">
        <v>7010</v>
      </c>
      <c r="C22" s="398">
        <v>185683</v>
      </c>
      <c r="D22" s="398">
        <v>288810</v>
      </c>
      <c r="E22" s="398">
        <v>330920</v>
      </c>
      <c r="F22" s="398">
        <v>265315</v>
      </c>
      <c r="G22" s="398">
        <v>202687</v>
      </c>
      <c r="H22" s="398">
        <v>157433</v>
      </c>
      <c r="I22" s="398">
        <v>73551</v>
      </c>
      <c r="J22" s="398">
        <v>38640</v>
      </c>
      <c r="K22" s="398">
        <v>24004</v>
      </c>
      <c r="L22" s="395">
        <v>15580</v>
      </c>
      <c r="M22" s="395">
        <v>1589633</v>
      </c>
      <c r="N22" s="403" t="s">
        <v>858</v>
      </c>
    </row>
    <row r="23" spans="1:16" ht="39.75" customHeight="1">
      <c r="A23" s="402" t="s">
        <v>859</v>
      </c>
      <c r="B23" s="395">
        <v>503</v>
      </c>
      <c r="C23" s="395">
        <v>14430</v>
      </c>
      <c r="D23" s="395">
        <v>68835</v>
      </c>
      <c r="E23" s="395">
        <v>99646</v>
      </c>
      <c r="F23" s="395">
        <v>116206</v>
      </c>
      <c r="G23" s="395">
        <v>88012</v>
      </c>
      <c r="H23" s="395">
        <v>63891</v>
      </c>
      <c r="I23" s="395">
        <v>42876</v>
      </c>
      <c r="J23" s="395">
        <v>29881</v>
      </c>
      <c r="K23" s="395">
        <v>9301</v>
      </c>
      <c r="L23" s="398">
        <v>6818</v>
      </c>
      <c r="M23" s="398">
        <v>540399</v>
      </c>
      <c r="N23" s="405" t="s">
        <v>860</v>
      </c>
    </row>
    <row r="24" spans="1:16" ht="39" customHeight="1">
      <c r="A24" s="404" t="s">
        <v>861</v>
      </c>
      <c r="B24" s="398">
        <v>1073</v>
      </c>
      <c r="C24" s="398">
        <v>32478</v>
      </c>
      <c r="D24" s="398">
        <v>55631</v>
      </c>
      <c r="E24" s="398">
        <v>70569</v>
      </c>
      <c r="F24" s="398">
        <v>54478</v>
      </c>
      <c r="G24" s="398">
        <v>38007</v>
      </c>
      <c r="H24" s="398">
        <v>23317</v>
      </c>
      <c r="I24" s="398">
        <v>16736</v>
      </c>
      <c r="J24" s="398">
        <v>10782</v>
      </c>
      <c r="K24" s="398">
        <v>3736</v>
      </c>
      <c r="L24" s="395">
        <v>1244</v>
      </c>
      <c r="M24" s="395">
        <v>308051</v>
      </c>
      <c r="N24" s="403" t="s">
        <v>862</v>
      </c>
    </row>
    <row r="25" spans="1:16" ht="30" customHeight="1">
      <c r="A25" s="402" t="s">
        <v>863</v>
      </c>
      <c r="B25" s="395">
        <v>482</v>
      </c>
      <c r="C25" s="395">
        <v>1039</v>
      </c>
      <c r="D25" s="395">
        <v>2392</v>
      </c>
      <c r="E25" s="395">
        <v>2792</v>
      </c>
      <c r="F25" s="395">
        <v>2287</v>
      </c>
      <c r="G25" s="395">
        <v>1687</v>
      </c>
      <c r="H25" s="395">
        <v>1109</v>
      </c>
      <c r="I25" s="395">
        <v>750</v>
      </c>
      <c r="J25" s="395">
        <v>354</v>
      </c>
      <c r="K25" s="395">
        <v>369</v>
      </c>
      <c r="L25" s="398">
        <v>90</v>
      </c>
      <c r="M25" s="398">
        <v>13351</v>
      </c>
      <c r="N25" s="405" t="s">
        <v>864</v>
      </c>
    </row>
    <row r="26" spans="1:16" ht="30" customHeight="1">
      <c r="A26" s="404" t="s">
        <v>865</v>
      </c>
      <c r="B26" s="398">
        <v>1907</v>
      </c>
      <c r="C26" s="398">
        <v>19044</v>
      </c>
      <c r="D26" s="398">
        <v>39865</v>
      </c>
      <c r="E26" s="398">
        <v>54224</v>
      </c>
      <c r="F26" s="398">
        <v>40919</v>
      </c>
      <c r="G26" s="398">
        <v>30003</v>
      </c>
      <c r="H26" s="398">
        <v>19536</v>
      </c>
      <c r="I26" s="398">
        <v>12175</v>
      </c>
      <c r="J26" s="398">
        <v>8152</v>
      </c>
      <c r="K26" s="398">
        <v>2824</v>
      </c>
      <c r="L26" s="395">
        <v>2862</v>
      </c>
      <c r="M26" s="395">
        <v>231511</v>
      </c>
      <c r="N26" s="403" t="s">
        <v>866</v>
      </c>
    </row>
    <row r="27" spans="1:16" ht="33" customHeight="1">
      <c r="A27" s="402" t="s">
        <v>867</v>
      </c>
      <c r="B27" s="395">
        <v>1342</v>
      </c>
      <c r="C27" s="395">
        <v>15620</v>
      </c>
      <c r="D27" s="395">
        <v>43906</v>
      </c>
      <c r="E27" s="395">
        <v>61085</v>
      </c>
      <c r="F27" s="395">
        <v>68178</v>
      </c>
      <c r="G27" s="395">
        <v>49527</v>
      </c>
      <c r="H27" s="395">
        <v>39045</v>
      </c>
      <c r="I27" s="395">
        <v>29411</v>
      </c>
      <c r="J27" s="395">
        <v>11664</v>
      </c>
      <c r="K27" s="395">
        <v>5298</v>
      </c>
      <c r="L27" s="398">
        <v>3505</v>
      </c>
      <c r="M27" s="398">
        <v>328581</v>
      </c>
      <c r="N27" s="405" t="s">
        <v>868</v>
      </c>
    </row>
    <row r="28" spans="1:16" ht="41.25" customHeight="1">
      <c r="A28" s="404" t="s">
        <v>869</v>
      </c>
      <c r="B28" s="398">
        <v>9</v>
      </c>
      <c r="C28" s="398">
        <v>174</v>
      </c>
      <c r="D28" s="398">
        <v>526</v>
      </c>
      <c r="E28" s="398">
        <v>672</v>
      </c>
      <c r="F28" s="398">
        <v>780</v>
      </c>
      <c r="G28" s="398">
        <v>716</v>
      </c>
      <c r="H28" s="398">
        <v>706</v>
      </c>
      <c r="I28" s="398">
        <v>830</v>
      </c>
      <c r="J28" s="398">
        <v>429</v>
      </c>
      <c r="K28" s="398">
        <v>200</v>
      </c>
      <c r="L28" s="395">
        <v>107</v>
      </c>
      <c r="M28" s="395">
        <v>5149</v>
      </c>
      <c r="N28" s="403" t="s">
        <v>870</v>
      </c>
    </row>
    <row r="29" spans="1:16" ht="30" customHeight="1" thickBot="1">
      <c r="A29" s="406" t="s">
        <v>255</v>
      </c>
      <c r="B29" s="407">
        <v>64945</v>
      </c>
      <c r="C29" s="407">
        <v>716547</v>
      </c>
      <c r="D29" s="407">
        <v>1495204</v>
      </c>
      <c r="E29" s="407">
        <v>1714998</v>
      </c>
      <c r="F29" s="407">
        <v>1442759</v>
      </c>
      <c r="G29" s="407">
        <v>1073975</v>
      </c>
      <c r="H29" s="407">
        <v>776574</v>
      </c>
      <c r="I29" s="407">
        <v>493797</v>
      </c>
      <c r="J29" s="407">
        <v>246646</v>
      </c>
      <c r="K29" s="407">
        <v>118054</v>
      </c>
      <c r="L29" s="407">
        <v>91169</v>
      </c>
      <c r="M29" s="407">
        <v>8234668</v>
      </c>
      <c r="N29" s="408" t="s">
        <v>111</v>
      </c>
    </row>
    <row r="30" spans="1:16" ht="20.100000000000001" customHeight="1" thickTop="1"/>
  </sheetData>
  <protectedRanges>
    <protectedRange sqref="I1:J1 L1 A1:G1 D4:L4 A4:B4 A2:A3 N1 N4" name="نطاق1"/>
    <protectedRange sqref="K6:K7 E5:J7 B7:D7 B5:C6 D5" name="نطاق1_2"/>
    <protectedRange sqref="L8:L19" name="نطاق1_2_1"/>
    <protectedRange sqref="L5:L7" name="نطاق1_1_1_1"/>
    <protectedRange sqref="C2:M3" name="نطاق1_1_2"/>
    <protectedRange sqref="A5 A7" name="نطاق1_2_3_2"/>
    <protectedRange sqref="A19" name="نطاق1_2_2_1_2"/>
  </protectedRanges>
  <mergeCells count="7">
    <mergeCell ref="P1:P19"/>
    <mergeCell ref="C2:M2"/>
    <mergeCell ref="C3:M3"/>
    <mergeCell ref="A5:A6"/>
    <mergeCell ref="B5:L6"/>
    <mergeCell ref="M5:M7"/>
    <mergeCell ref="N5:N7"/>
  </mergeCells>
  <printOptions horizontalCentered="1"/>
  <pageMargins left="0.7" right="0.7" top="0.75" bottom="0.75" header="0.3" footer="0.3"/>
  <pageSetup paperSize="9" scale="5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zoomScaleNormal="100" zoomScaleSheetLayoutView="55" workbookViewId="0">
      <selection activeCell="C3" sqref="C3"/>
    </sheetView>
  </sheetViews>
  <sheetFormatPr defaultColWidth="9" defaultRowHeight="20.25"/>
  <cols>
    <col min="1" max="1" width="12.625" style="81" customWidth="1"/>
    <col min="2" max="2" width="12.375" style="81" customWidth="1"/>
    <col min="3" max="4" width="11.625" style="81" customWidth="1"/>
    <col min="5" max="5" width="14.25" style="81" customWidth="1"/>
    <col min="6" max="10" width="11.625" style="81" customWidth="1"/>
    <col min="11" max="12" width="12.875" style="81" customWidth="1"/>
    <col min="13" max="13" width="14.875" style="81" customWidth="1"/>
    <col min="14" max="14" width="13.75" style="88" customWidth="1"/>
    <col min="15" max="16" width="9" style="81"/>
    <col min="17" max="17" width="9.375" style="81" customWidth="1"/>
    <col min="18" max="16384" width="9" style="81"/>
  </cols>
  <sheetData>
    <row r="1" spans="1:17" ht="20.100000000000001" customHeight="1">
      <c r="A1" s="64" t="s">
        <v>220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70" t="s">
        <v>221</v>
      </c>
      <c r="O1" s="25" t="s">
        <v>95</v>
      </c>
      <c r="Q1" s="62" t="s">
        <v>142</v>
      </c>
    </row>
    <row r="2" spans="1:17" ht="30" customHeight="1">
      <c r="A2" s="60"/>
      <c r="B2" s="60"/>
      <c r="C2" s="60"/>
      <c r="D2" s="448" t="s">
        <v>226</v>
      </c>
      <c r="E2" s="448"/>
      <c r="F2" s="448"/>
      <c r="G2" s="448"/>
      <c r="H2" s="448"/>
      <c r="I2" s="448"/>
      <c r="J2" s="448"/>
      <c r="K2" s="448"/>
      <c r="L2" s="448"/>
      <c r="M2" s="448"/>
      <c r="N2" s="71"/>
      <c r="Q2" s="62"/>
    </row>
    <row r="3" spans="1:17" ht="30" customHeight="1">
      <c r="A3" s="43"/>
      <c r="B3" s="43"/>
      <c r="C3" s="43"/>
      <c r="D3" s="448" t="s">
        <v>29</v>
      </c>
      <c r="E3" s="448"/>
      <c r="F3" s="448"/>
      <c r="G3" s="448"/>
      <c r="H3" s="448"/>
      <c r="I3" s="448"/>
      <c r="J3" s="448"/>
      <c r="K3" s="448"/>
      <c r="L3" s="448"/>
      <c r="M3" s="448"/>
      <c r="N3" s="71"/>
      <c r="Q3" s="62"/>
    </row>
    <row r="4" spans="1:17" s="82" customFormat="1" ht="20.100000000000001" customHeight="1" thickBot="1">
      <c r="A4" s="64" t="s">
        <v>98</v>
      </c>
      <c r="B4" s="64"/>
      <c r="C4" s="44"/>
      <c r="D4" s="44"/>
      <c r="E4" s="44"/>
      <c r="F4" s="44"/>
      <c r="G4" s="44"/>
      <c r="H4" s="44"/>
      <c r="I4" s="44"/>
      <c r="J4" s="44"/>
      <c r="K4" s="44"/>
      <c r="L4" s="23"/>
      <c r="M4" s="70"/>
      <c r="N4" s="70" t="s">
        <v>99</v>
      </c>
      <c r="Q4" s="62"/>
    </row>
    <row r="5" spans="1:17" s="85" customFormat="1" ht="20.100000000000001" customHeight="1" thickTop="1">
      <c r="A5" s="83"/>
      <c r="B5" s="451" t="s">
        <v>184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65" t="s">
        <v>185</v>
      </c>
      <c r="N5" s="84"/>
      <c r="Q5" s="62"/>
    </row>
    <row r="6" spans="1:17" s="85" customFormat="1" ht="20.100000000000001" customHeight="1">
      <c r="A6" s="86" t="s">
        <v>183</v>
      </c>
      <c r="B6" s="30" t="s">
        <v>186</v>
      </c>
      <c r="C6" s="30" t="s">
        <v>187</v>
      </c>
      <c r="D6" s="30" t="s">
        <v>188</v>
      </c>
      <c r="E6" s="30" t="s">
        <v>189</v>
      </c>
      <c r="F6" s="30" t="s">
        <v>190</v>
      </c>
      <c r="G6" s="30" t="s">
        <v>191</v>
      </c>
      <c r="H6" s="30" t="s">
        <v>192</v>
      </c>
      <c r="I6" s="30" t="s">
        <v>193</v>
      </c>
      <c r="J6" s="30" t="s">
        <v>194</v>
      </c>
      <c r="K6" s="30" t="s">
        <v>195</v>
      </c>
      <c r="L6" s="30" t="s">
        <v>224</v>
      </c>
      <c r="M6" s="30" t="s">
        <v>197</v>
      </c>
      <c r="N6" s="87" t="s">
        <v>146</v>
      </c>
      <c r="Q6" s="62"/>
    </row>
    <row r="7" spans="1:17" s="85" customFormat="1" ht="20.100000000000001" customHeight="1">
      <c r="A7" s="86"/>
      <c r="B7" s="30" t="s">
        <v>198</v>
      </c>
      <c r="C7" s="30" t="s">
        <v>199</v>
      </c>
      <c r="D7" s="30" t="s">
        <v>200</v>
      </c>
      <c r="E7" s="30" t="s">
        <v>201</v>
      </c>
      <c r="F7" s="30" t="s">
        <v>202</v>
      </c>
      <c r="G7" s="30" t="s">
        <v>203</v>
      </c>
      <c r="H7" s="30" t="s">
        <v>204</v>
      </c>
      <c r="I7" s="30" t="s">
        <v>205</v>
      </c>
      <c r="J7" s="30" t="s">
        <v>206</v>
      </c>
      <c r="K7" s="30" t="s">
        <v>207</v>
      </c>
      <c r="L7" s="30"/>
      <c r="M7" s="30" t="s">
        <v>208</v>
      </c>
      <c r="N7" s="87"/>
      <c r="Q7" s="62"/>
    </row>
    <row r="8" spans="1:17" ht="20.100000000000001" customHeight="1">
      <c r="A8" s="31" t="s">
        <v>209</v>
      </c>
      <c r="B8" s="32">
        <v>0</v>
      </c>
      <c r="C8" s="32">
        <v>0</v>
      </c>
      <c r="D8" s="32">
        <v>213721</v>
      </c>
      <c r="E8" s="32">
        <v>0</v>
      </c>
      <c r="F8" s="32">
        <v>11200</v>
      </c>
      <c r="G8" s="32">
        <v>0</v>
      </c>
      <c r="H8" s="32">
        <v>2379</v>
      </c>
      <c r="I8" s="32">
        <v>2755</v>
      </c>
      <c r="J8" s="32">
        <v>0</v>
      </c>
      <c r="K8" s="32">
        <v>441</v>
      </c>
      <c r="L8" s="32">
        <v>230496</v>
      </c>
      <c r="M8" s="32">
        <v>1201</v>
      </c>
      <c r="N8" s="33" t="s">
        <v>210</v>
      </c>
      <c r="Q8" s="62"/>
    </row>
    <row r="9" spans="1:17" ht="20.100000000000001" customHeight="1">
      <c r="A9" s="51" t="s">
        <v>211</v>
      </c>
      <c r="B9" s="35">
        <v>0</v>
      </c>
      <c r="C9" s="35">
        <v>0</v>
      </c>
      <c r="D9" s="35">
        <v>557103</v>
      </c>
      <c r="E9" s="35">
        <v>0</v>
      </c>
      <c r="F9" s="35">
        <v>25237</v>
      </c>
      <c r="G9" s="35">
        <v>0</v>
      </c>
      <c r="H9" s="35">
        <v>7599</v>
      </c>
      <c r="I9" s="35">
        <v>6781</v>
      </c>
      <c r="J9" s="35">
        <v>0</v>
      </c>
      <c r="K9" s="35">
        <v>1139</v>
      </c>
      <c r="L9" s="35">
        <v>597859</v>
      </c>
      <c r="M9" s="35">
        <v>793</v>
      </c>
      <c r="N9" s="36" t="s">
        <v>211</v>
      </c>
      <c r="Q9" s="62"/>
    </row>
    <row r="10" spans="1:17" ht="20.100000000000001" customHeight="1">
      <c r="A10" s="48" t="s">
        <v>148</v>
      </c>
      <c r="B10" s="32">
        <v>0</v>
      </c>
      <c r="C10" s="32">
        <v>0</v>
      </c>
      <c r="D10" s="32">
        <v>899003</v>
      </c>
      <c r="E10" s="32">
        <v>0</v>
      </c>
      <c r="F10" s="32">
        <v>23748</v>
      </c>
      <c r="G10" s="32">
        <v>0</v>
      </c>
      <c r="H10" s="32">
        <v>35970</v>
      </c>
      <c r="I10" s="32">
        <v>8474</v>
      </c>
      <c r="J10" s="32">
        <v>0</v>
      </c>
      <c r="K10" s="32">
        <v>1616</v>
      </c>
      <c r="L10" s="32">
        <v>968811</v>
      </c>
      <c r="M10" s="32">
        <v>943</v>
      </c>
      <c r="N10" s="33" t="s">
        <v>148</v>
      </c>
      <c r="Q10" s="62"/>
    </row>
    <row r="11" spans="1:17" ht="20.100000000000001" customHeight="1">
      <c r="A11" s="51" t="s">
        <v>150</v>
      </c>
      <c r="B11" s="35">
        <v>0</v>
      </c>
      <c r="C11" s="35">
        <v>0</v>
      </c>
      <c r="D11" s="35">
        <v>963998</v>
      </c>
      <c r="E11" s="35">
        <v>0</v>
      </c>
      <c r="F11" s="35">
        <v>15108</v>
      </c>
      <c r="G11" s="35">
        <v>0</v>
      </c>
      <c r="H11" s="35">
        <v>80997</v>
      </c>
      <c r="I11" s="35">
        <v>6944</v>
      </c>
      <c r="J11" s="35">
        <v>0</v>
      </c>
      <c r="K11" s="35">
        <v>1584</v>
      </c>
      <c r="L11" s="35">
        <v>1068631</v>
      </c>
      <c r="M11" s="35">
        <v>1414</v>
      </c>
      <c r="N11" s="36" t="s">
        <v>150</v>
      </c>
      <c r="Q11" s="62"/>
    </row>
    <row r="12" spans="1:17" ht="20.100000000000001" customHeight="1">
      <c r="A12" s="48" t="s">
        <v>152</v>
      </c>
      <c r="B12" s="32">
        <v>30454</v>
      </c>
      <c r="C12" s="32">
        <v>0</v>
      </c>
      <c r="D12" s="32">
        <v>950429</v>
      </c>
      <c r="E12" s="32">
        <v>51</v>
      </c>
      <c r="F12" s="32">
        <v>42870</v>
      </c>
      <c r="G12" s="32">
        <v>0</v>
      </c>
      <c r="H12" s="32">
        <v>104395</v>
      </c>
      <c r="I12" s="32">
        <v>8547</v>
      </c>
      <c r="J12" s="32">
        <v>0</v>
      </c>
      <c r="K12" s="32">
        <v>5071</v>
      </c>
      <c r="L12" s="32">
        <v>1141817</v>
      </c>
      <c r="M12" s="32">
        <v>8020</v>
      </c>
      <c r="N12" s="33" t="s">
        <v>152</v>
      </c>
      <c r="Q12" s="62"/>
    </row>
    <row r="13" spans="1:17" ht="20.100000000000001" customHeight="1">
      <c r="A13" s="51" t="s">
        <v>154</v>
      </c>
      <c r="B13" s="35">
        <v>95449</v>
      </c>
      <c r="C13" s="35">
        <v>0</v>
      </c>
      <c r="D13" s="35">
        <v>676337</v>
      </c>
      <c r="E13" s="35">
        <v>419</v>
      </c>
      <c r="F13" s="35">
        <v>73067</v>
      </c>
      <c r="G13" s="35">
        <v>0</v>
      </c>
      <c r="H13" s="35">
        <v>134185</v>
      </c>
      <c r="I13" s="35">
        <v>16959</v>
      </c>
      <c r="J13" s="35">
        <v>170</v>
      </c>
      <c r="K13" s="35">
        <v>31428</v>
      </c>
      <c r="L13" s="35">
        <v>1028014</v>
      </c>
      <c r="M13" s="35">
        <v>37436</v>
      </c>
      <c r="N13" s="36" t="s">
        <v>154</v>
      </c>
      <c r="Q13" s="62"/>
    </row>
    <row r="14" spans="1:17" ht="20.100000000000001" customHeight="1">
      <c r="A14" s="48" t="s">
        <v>156</v>
      </c>
      <c r="B14" s="32">
        <v>312843</v>
      </c>
      <c r="C14" s="32">
        <v>0</v>
      </c>
      <c r="D14" s="32">
        <v>354504</v>
      </c>
      <c r="E14" s="32">
        <v>964</v>
      </c>
      <c r="F14" s="32">
        <v>69437</v>
      </c>
      <c r="G14" s="32">
        <v>0</v>
      </c>
      <c r="H14" s="32">
        <v>154258</v>
      </c>
      <c r="I14" s="32">
        <v>11322</v>
      </c>
      <c r="J14" s="32">
        <v>164</v>
      </c>
      <c r="K14" s="32">
        <v>24455</v>
      </c>
      <c r="L14" s="32">
        <v>927947</v>
      </c>
      <c r="M14" s="32">
        <v>15787</v>
      </c>
      <c r="N14" s="33" t="s">
        <v>156</v>
      </c>
      <c r="Q14" s="62"/>
    </row>
    <row r="15" spans="1:17" ht="20.100000000000001" customHeight="1">
      <c r="A15" s="51" t="s">
        <v>158</v>
      </c>
      <c r="B15" s="35">
        <v>414758</v>
      </c>
      <c r="C15" s="35">
        <v>0</v>
      </c>
      <c r="D15" s="35">
        <v>200177</v>
      </c>
      <c r="E15" s="35">
        <v>926</v>
      </c>
      <c r="F15" s="35">
        <v>61363</v>
      </c>
      <c r="G15" s="35">
        <v>77</v>
      </c>
      <c r="H15" s="35">
        <v>117816</v>
      </c>
      <c r="I15" s="35">
        <v>4712</v>
      </c>
      <c r="J15" s="35">
        <v>112</v>
      </c>
      <c r="K15" s="35">
        <v>7508</v>
      </c>
      <c r="L15" s="35">
        <v>807449</v>
      </c>
      <c r="M15" s="35">
        <v>14827</v>
      </c>
      <c r="N15" s="36" t="s">
        <v>158</v>
      </c>
      <c r="Q15" s="62"/>
    </row>
    <row r="16" spans="1:17" ht="20.100000000000001" customHeight="1">
      <c r="A16" s="48" t="s">
        <v>212</v>
      </c>
      <c r="B16" s="32">
        <v>406284</v>
      </c>
      <c r="C16" s="32">
        <v>0</v>
      </c>
      <c r="D16" s="32">
        <v>183515</v>
      </c>
      <c r="E16" s="32">
        <v>503</v>
      </c>
      <c r="F16" s="32">
        <v>21879</v>
      </c>
      <c r="G16" s="32">
        <v>56</v>
      </c>
      <c r="H16" s="32">
        <v>51904</v>
      </c>
      <c r="I16" s="32">
        <v>2579</v>
      </c>
      <c r="J16" s="32">
        <v>87</v>
      </c>
      <c r="K16" s="32">
        <v>2519</v>
      </c>
      <c r="L16" s="32">
        <v>669326</v>
      </c>
      <c r="M16" s="32">
        <v>9451</v>
      </c>
      <c r="N16" s="33" t="s">
        <v>212</v>
      </c>
      <c r="Q16" s="62"/>
    </row>
    <row r="17" spans="1:17" ht="20.100000000000001" customHeight="1">
      <c r="A17" s="51" t="s">
        <v>162</v>
      </c>
      <c r="B17" s="35">
        <v>329116</v>
      </c>
      <c r="C17" s="35">
        <v>0</v>
      </c>
      <c r="D17" s="35">
        <v>157891</v>
      </c>
      <c r="E17" s="35">
        <v>270</v>
      </c>
      <c r="F17" s="35">
        <v>80</v>
      </c>
      <c r="G17" s="35">
        <v>90</v>
      </c>
      <c r="H17" s="35">
        <v>3832</v>
      </c>
      <c r="I17" s="35">
        <v>1746</v>
      </c>
      <c r="J17" s="35">
        <v>53</v>
      </c>
      <c r="K17" s="35">
        <v>1246</v>
      </c>
      <c r="L17" s="35">
        <v>494324</v>
      </c>
      <c r="M17" s="35">
        <v>5801</v>
      </c>
      <c r="N17" s="36" t="s">
        <v>162</v>
      </c>
      <c r="Q17" s="62"/>
    </row>
    <row r="18" spans="1:17" ht="20.100000000000001" customHeight="1">
      <c r="A18" s="48" t="s">
        <v>164</v>
      </c>
      <c r="B18" s="32">
        <v>292142</v>
      </c>
      <c r="C18" s="32">
        <v>0</v>
      </c>
      <c r="D18" s="32">
        <v>98078</v>
      </c>
      <c r="E18" s="32">
        <v>151</v>
      </c>
      <c r="F18" s="32">
        <v>71</v>
      </c>
      <c r="G18" s="32">
        <v>43700</v>
      </c>
      <c r="H18" s="32">
        <v>2293</v>
      </c>
      <c r="I18" s="32">
        <v>1435</v>
      </c>
      <c r="J18" s="32">
        <v>39</v>
      </c>
      <c r="K18" s="32">
        <v>631</v>
      </c>
      <c r="L18" s="32">
        <v>438540</v>
      </c>
      <c r="M18" s="32">
        <v>3208</v>
      </c>
      <c r="N18" s="33" t="s">
        <v>164</v>
      </c>
      <c r="Q18" s="62"/>
    </row>
    <row r="19" spans="1:17" ht="20.100000000000001" customHeight="1">
      <c r="A19" s="51" t="s">
        <v>166</v>
      </c>
      <c r="B19" s="35">
        <v>247201</v>
      </c>
      <c r="C19" s="35">
        <v>0</v>
      </c>
      <c r="D19" s="35">
        <v>29904</v>
      </c>
      <c r="E19" s="35">
        <v>78</v>
      </c>
      <c r="F19" s="35">
        <v>0</v>
      </c>
      <c r="G19" s="35">
        <v>54502</v>
      </c>
      <c r="H19" s="35">
        <v>1259</v>
      </c>
      <c r="I19" s="35">
        <v>1280</v>
      </c>
      <c r="J19" s="35">
        <v>29</v>
      </c>
      <c r="K19" s="35">
        <v>332</v>
      </c>
      <c r="L19" s="35">
        <v>334585</v>
      </c>
      <c r="M19" s="35">
        <v>2041</v>
      </c>
      <c r="N19" s="36" t="s">
        <v>166</v>
      </c>
      <c r="Q19" s="62"/>
    </row>
    <row r="20" spans="1:17" ht="20.100000000000001" customHeight="1">
      <c r="A20" s="48" t="s">
        <v>168</v>
      </c>
      <c r="B20" s="32">
        <v>182556</v>
      </c>
      <c r="C20" s="32">
        <v>0</v>
      </c>
      <c r="D20" s="32">
        <v>1096</v>
      </c>
      <c r="E20" s="32">
        <v>30</v>
      </c>
      <c r="F20" s="32">
        <v>0</v>
      </c>
      <c r="G20" s="32">
        <v>42407</v>
      </c>
      <c r="H20" s="32">
        <v>675</v>
      </c>
      <c r="I20" s="32">
        <v>631</v>
      </c>
      <c r="J20" s="32">
        <v>15</v>
      </c>
      <c r="K20" s="32">
        <v>151</v>
      </c>
      <c r="L20" s="32">
        <v>227561</v>
      </c>
      <c r="M20" s="32">
        <v>1210</v>
      </c>
      <c r="N20" s="33" t="s">
        <v>168</v>
      </c>
      <c r="Q20" s="62"/>
    </row>
    <row r="21" spans="1:17" ht="20.100000000000001" customHeight="1">
      <c r="A21" s="51" t="s">
        <v>170</v>
      </c>
      <c r="B21" s="35">
        <v>152865</v>
      </c>
      <c r="C21" s="35">
        <v>0</v>
      </c>
      <c r="D21" s="35">
        <v>592</v>
      </c>
      <c r="E21" s="35">
        <v>21</v>
      </c>
      <c r="F21" s="35">
        <v>0</v>
      </c>
      <c r="G21" s="35">
        <v>33415</v>
      </c>
      <c r="H21" s="35">
        <v>471</v>
      </c>
      <c r="I21" s="35">
        <v>347</v>
      </c>
      <c r="J21" s="35">
        <v>11</v>
      </c>
      <c r="K21" s="35">
        <v>114</v>
      </c>
      <c r="L21" s="35">
        <v>187836</v>
      </c>
      <c r="M21" s="35">
        <v>940</v>
      </c>
      <c r="N21" s="36" t="s">
        <v>170</v>
      </c>
      <c r="Q21" s="62"/>
    </row>
    <row r="22" spans="1:17" ht="20.100000000000001" customHeight="1">
      <c r="A22" s="48" t="s">
        <v>172</v>
      </c>
      <c r="B22" s="32">
        <v>126974</v>
      </c>
      <c r="C22" s="32">
        <v>0</v>
      </c>
      <c r="D22" s="32">
        <v>271</v>
      </c>
      <c r="E22" s="32">
        <v>12</v>
      </c>
      <c r="F22" s="32">
        <v>0</v>
      </c>
      <c r="G22" s="32">
        <v>34891</v>
      </c>
      <c r="H22" s="32">
        <v>302</v>
      </c>
      <c r="I22" s="32">
        <v>274</v>
      </c>
      <c r="J22" s="32">
        <v>3</v>
      </c>
      <c r="K22" s="32">
        <v>53</v>
      </c>
      <c r="L22" s="32">
        <v>162780</v>
      </c>
      <c r="M22" s="32">
        <v>661</v>
      </c>
      <c r="N22" s="33" t="s">
        <v>172</v>
      </c>
      <c r="Q22" s="62"/>
    </row>
    <row r="23" spans="1:17" ht="20.100000000000001" customHeight="1">
      <c r="A23" s="51" t="s">
        <v>174</v>
      </c>
      <c r="B23" s="35">
        <v>68137</v>
      </c>
      <c r="C23" s="35">
        <v>0</v>
      </c>
      <c r="D23" s="35">
        <v>159</v>
      </c>
      <c r="E23" s="35">
        <v>6</v>
      </c>
      <c r="F23" s="35">
        <v>0</v>
      </c>
      <c r="G23" s="35">
        <v>9704</v>
      </c>
      <c r="H23" s="35">
        <v>286</v>
      </c>
      <c r="I23" s="35">
        <v>320</v>
      </c>
      <c r="J23" s="35">
        <v>10</v>
      </c>
      <c r="K23" s="35">
        <v>53</v>
      </c>
      <c r="L23" s="35">
        <v>78675</v>
      </c>
      <c r="M23" s="35">
        <v>580</v>
      </c>
      <c r="N23" s="36" t="s">
        <v>174</v>
      </c>
      <c r="Q23" s="62"/>
    </row>
    <row r="24" spans="1:17" ht="20.100000000000001" customHeight="1">
      <c r="A24" s="48" t="s">
        <v>176</v>
      </c>
      <c r="B24" s="32">
        <v>40040</v>
      </c>
      <c r="C24" s="32">
        <v>0</v>
      </c>
      <c r="D24" s="32">
        <v>67</v>
      </c>
      <c r="E24" s="32">
        <v>5</v>
      </c>
      <c r="F24" s="32">
        <v>0</v>
      </c>
      <c r="G24" s="32">
        <v>1442</v>
      </c>
      <c r="H24" s="32">
        <v>194</v>
      </c>
      <c r="I24" s="32">
        <v>252</v>
      </c>
      <c r="J24" s="32">
        <v>6</v>
      </c>
      <c r="K24" s="32">
        <v>16</v>
      </c>
      <c r="L24" s="32">
        <v>42022</v>
      </c>
      <c r="M24" s="32">
        <v>419</v>
      </c>
      <c r="N24" s="33" t="s">
        <v>176</v>
      </c>
      <c r="Q24" s="62"/>
    </row>
    <row r="25" spans="1:17" ht="20.100000000000001" customHeight="1">
      <c r="A25" s="51" t="s">
        <v>213</v>
      </c>
      <c r="B25" s="35">
        <v>55300</v>
      </c>
      <c r="C25" s="35">
        <v>0</v>
      </c>
      <c r="D25" s="35">
        <v>130</v>
      </c>
      <c r="E25" s="35">
        <v>2</v>
      </c>
      <c r="F25" s="35">
        <v>0</v>
      </c>
      <c r="G25" s="35">
        <v>6018</v>
      </c>
      <c r="H25" s="35">
        <v>391</v>
      </c>
      <c r="I25" s="35">
        <v>1098</v>
      </c>
      <c r="J25" s="35">
        <v>23</v>
      </c>
      <c r="K25" s="35">
        <v>58</v>
      </c>
      <c r="L25" s="35">
        <v>63020</v>
      </c>
      <c r="M25" s="35">
        <v>832</v>
      </c>
      <c r="N25" s="36" t="s">
        <v>178</v>
      </c>
      <c r="Q25" s="62"/>
    </row>
    <row r="26" spans="1:17" ht="20.100000000000001" customHeight="1" thickBot="1">
      <c r="A26" s="37" t="s">
        <v>214</v>
      </c>
      <c r="B26" s="38">
        <v>2754119</v>
      </c>
      <c r="C26" s="38">
        <v>0</v>
      </c>
      <c r="D26" s="38">
        <v>5286975</v>
      </c>
      <c r="E26" s="38">
        <v>3438</v>
      </c>
      <c r="F26" s="38">
        <v>344060</v>
      </c>
      <c r="G26" s="38">
        <v>226302</v>
      </c>
      <c r="H26" s="38">
        <v>699206</v>
      </c>
      <c r="I26" s="38">
        <v>76456</v>
      </c>
      <c r="J26" s="38">
        <v>722</v>
      </c>
      <c r="K26" s="38">
        <v>78415</v>
      </c>
      <c r="L26" s="38">
        <v>9469693</v>
      </c>
      <c r="M26" s="38">
        <v>105564</v>
      </c>
      <c r="N26" s="39" t="s">
        <v>111</v>
      </c>
      <c r="Q26" s="62"/>
    </row>
    <row r="27" spans="1:17" ht="20.100000000000001" customHeight="1" thickTop="1">
      <c r="A27" s="454" t="s">
        <v>215</v>
      </c>
      <c r="B27" s="454"/>
      <c r="C27" s="454"/>
      <c r="D27" s="69"/>
      <c r="E27" s="60"/>
      <c r="F27" s="60"/>
      <c r="G27" s="60"/>
      <c r="H27" s="60"/>
      <c r="I27" s="60"/>
      <c r="J27" s="60"/>
      <c r="K27" s="60"/>
      <c r="L27" s="464" t="s">
        <v>216</v>
      </c>
      <c r="M27" s="464"/>
      <c r="N27" s="464"/>
      <c r="Q27" s="62"/>
    </row>
  </sheetData>
  <protectedRanges>
    <protectedRange sqref="A8:A26" name="نطاق1_1"/>
    <protectedRange sqref="A3:B3 L3:M3 C3:K4" name="نطاق1_4"/>
    <protectedRange sqref="A6:B7 M5:M7 B5 C5:J7 K6:K10" name="نطاق1"/>
    <protectedRange sqref="N8:N9 N25" name="نطاق1_3_1"/>
    <protectedRange sqref="N10:N24" name="نطاق1_1_1_1"/>
    <protectedRange sqref="N26" name="نطاق1_5_1"/>
    <protectedRange sqref="N6:N7" name="نطاق1_2"/>
    <protectedRange sqref="L6" name="نطاق1_2_1"/>
    <protectedRange sqref="A4" name="نطاق1_5"/>
    <protectedRange sqref="M4" name="نطاق1_10"/>
  </protectedRanges>
  <mergeCells count="5">
    <mergeCell ref="D2:M2"/>
    <mergeCell ref="D3:M3"/>
    <mergeCell ref="B5:L5"/>
    <mergeCell ref="A27:C27"/>
    <mergeCell ref="L27:N27"/>
  </mergeCells>
  <hyperlinks>
    <hyperlink ref="O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rightToLeft="1" topLeftCell="A16" zoomScale="75" zoomScaleNormal="75" zoomScaleSheetLayoutView="70" workbookViewId="0">
      <selection activeCell="B5" sqref="B5:L6"/>
    </sheetView>
  </sheetViews>
  <sheetFormatPr defaultColWidth="9" defaultRowHeight="20.100000000000001" customHeight="1"/>
  <cols>
    <col min="1" max="1" width="29.375" style="123" customWidth="1"/>
    <col min="2" max="10" width="14" style="123" customWidth="1"/>
    <col min="11" max="11" width="15.75" style="123" customWidth="1"/>
    <col min="12" max="12" width="15.375" style="123" customWidth="1"/>
    <col min="13" max="13" width="13.25" style="123" customWidth="1"/>
    <col min="14" max="14" width="50.875" style="123" customWidth="1"/>
    <col min="15" max="15" width="9" style="123"/>
    <col min="16" max="16" width="9" style="171"/>
    <col min="17" max="16384" width="9" style="123"/>
  </cols>
  <sheetData>
    <row r="1" spans="1:16" s="113" customFormat="1" ht="20.100000000000001" customHeight="1">
      <c r="A1" s="400" t="s">
        <v>883</v>
      </c>
      <c r="B1" s="43"/>
      <c r="C1" s="43"/>
      <c r="D1" s="43"/>
      <c r="E1" s="43"/>
      <c r="F1" s="43"/>
      <c r="G1" s="43"/>
      <c r="H1" s="159"/>
      <c r="I1" s="43"/>
      <c r="J1" s="43"/>
      <c r="K1" s="159"/>
      <c r="L1" s="400"/>
      <c r="N1" s="400" t="s">
        <v>884</v>
      </c>
      <c r="P1" s="517" t="s">
        <v>142</v>
      </c>
    </row>
    <row r="2" spans="1:16" s="113" customFormat="1" ht="30" customHeight="1">
      <c r="A2" s="43"/>
      <c r="C2" s="610" t="s">
        <v>685</v>
      </c>
      <c r="D2" s="610"/>
      <c r="E2" s="610"/>
      <c r="F2" s="610"/>
      <c r="G2" s="610"/>
      <c r="H2" s="610"/>
      <c r="I2" s="610"/>
      <c r="J2" s="610"/>
      <c r="K2" s="610"/>
      <c r="L2" s="610"/>
      <c r="M2" s="610"/>
      <c r="P2" s="517"/>
    </row>
    <row r="3" spans="1:16" s="113" customFormat="1" ht="30" customHeight="1">
      <c r="A3" s="43"/>
      <c r="C3" s="610" t="s">
        <v>686</v>
      </c>
      <c r="D3" s="610"/>
      <c r="E3" s="610"/>
      <c r="F3" s="610"/>
      <c r="G3" s="610"/>
      <c r="H3" s="610"/>
      <c r="I3" s="610"/>
      <c r="J3" s="610"/>
      <c r="K3" s="610"/>
      <c r="L3" s="610"/>
      <c r="M3" s="610"/>
      <c r="P3" s="517"/>
    </row>
    <row r="4" spans="1:16" s="113" customFormat="1" ht="20.100000000000001" customHeight="1" thickBot="1">
      <c r="A4" s="400" t="s">
        <v>98</v>
      </c>
      <c r="B4" s="400"/>
      <c r="C4" s="400"/>
      <c r="D4" s="400"/>
      <c r="E4" s="400"/>
      <c r="F4" s="400"/>
      <c r="G4" s="400"/>
      <c r="H4" s="44"/>
      <c r="I4" s="23"/>
      <c r="J4" s="23"/>
      <c r="K4" s="23"/>
      <c r="L4" s="400"/>
      <c r="N4" s="400" t="s">
        <v>99</v>
      </c>
      <c r="P4" s="517"/>
    </row>
    <row r="5" spans="1:16" s="113" customFormat="1" ht="20.100000000000001" customHeight="1" thickTop="1">
      <c r="A5" s="617" t="s">
        <v>875</v>
      </c>
      <c r="B5" s="613" t="s">
        <v>876</v>
      </c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 t="s">
        <v>611</v>
      </c>
      <c r="N5" s="615" t="s">
        <v>828</v>
      </c>
      <c r="P5" s="517"/>
    </row>
    <row r="6" spans="1:16" s="122" customFormat="1" ht="20.100000000000001" customHeight="1">
      <c r="A6" s="618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6"/>
      <c r="P6" s="517"/>
    </row>
    <row r="7" spans="1:16" s="122" customFormat="1" ht="30.75" customHeight="1">
      <c r="A7" s="401" t="s">
        <v>877</v>
      </c>
      <c r="B7" s="393" t="s">
        <v>152</v>
      </c>
      <c r="C7" s="393" t="s">
        <v>154</v>
      </c>
      <c r="D7" s="393" t="s">
        <v>156</v>
      </c>
      <c r="E7" s="393" t="s">
        <v>158</v>
      </c>
      <c r="F7" s="393" t="s">
        <v>212</v>
      </c>
      <c r="G7" s="393" t="s">
        <v>162</v>
      </c>
      <c r="H7" s="393" t="s">
        <v>164</v>
      </c>
      <c r="I7" s="393" t="s">
        <v>166</v>
      </c>
      <c r="J7" s="393" t="s">
        <v>168</v>
      </c>
      <c r="K7" s="393" t="s">
        <v>170</v>
      </c>
      <c r="L7" s="393" t="s">
        <v>878</v>
      </c>
      <c r="M7" s="614"/>
      <c r="N7" s="616"/>
      <c r="P7" s="517"/>
    </row>
    <row r="8" spans="1:16" ht="30" customHeight="1">
      <c r="A8" s="402" t="s">
        <v>829</v>
      </c>
      <c r="B8" s="395">
        <v>87</v>
      </c>
      <c r="C8" s="395">
        <v>540</v>
      </c>
      <c r="D8" s="395">
        <v>2649</v>
      </c>
      <c r="E8" s="395">
        <v>1399</v>
      </c>
      <c r="F8" s="395">
        <v>1543</v>
      </c>
      <c r="G8" s="395">
        <v>806</v>
      </c>
      <c r="H8" s="395">
        <v>466</v>
      </c>
      <c r="I8" s="395">
        <v>289</v>
      </c>
      <c r="J8" s="395">
        <v>158</v>
      </c>
      <c r="K8" s="395">
        <v>77</v>
      </c>
      <c r="L8" s="395">
        <v>102</v>
      </c>
      <c r="M8" s="395">
        <v>8116</v>
      </c>
      <c r="N8" s="403" t="s">
        <v>830</v>
      </c>
      <c r="P8" s="517"/>
    </row>
    <row r="9" spans="1:16" ht="30" customHeight="1">
      <c r="A9" s="404" t="s">
        <v>831</v>
      </c>
      <c r="B9" s="398">
        <v>200</v>
      </c>
      <c r="C9" s="398">
        <v>1407</v>
      </c>
      <c r="D9" s="398">
        <v>3166</v>
      </c>
      <c r="E9" s="398">
        <v>3557</v>
      </c>
      <c r="F9" s="398">
        <v>3838</v>
      </c>
      <c r="G9" s="398">
        <v>1855</v>
      </c>
      <c r="H9" s="398">
        <v>1170</v>
      </c>
      <c r="I9" s="398">
        <v>627</v>
      </c>
      <c r="J9" s="398">
        <v>603</v>
      </c>
      <c r="K9" s="398">
        <v>61</v>
      </c>
      <c r="L9" s="398">
        <v>79</v>
      </c>
      <c r="M9" s="398">
        <v>16563</v>
      </c>
      <c r="N9" s="405" t="s">
        <v>832</v>
      </c>
      <c r="P9" s="517"/>
    </row>
    <row r="10" spans="1:16" ht="30" customHeight="1">
      <c r="A10" s="402" t="s">
        <v>833</v>
      </c>
      <c r="B10" s="395">
        <v>9888</v>
      </c>
      <c r="C10" s="395">
        <v>1124</v>
      </c>
      <c r="D10" s="395">
        <v>4569</v>
      </c>
      <c r="E10" s="395">
        <v>2458</v>
      </c>
      <c r="F10" s="395">
        <v>3683</v>
      </c>
      <c r="G10" s="395">
        <v>1534</v>
      </c>
      <c r="H10" s="395">
        <v>1805</v>
      </c>
      <c r="I10" s="395">
        <v>681</v>
      </c>
      <c r="J10" s="395">
        <v>489</v>
      </c>
      <c r="K10" s="395">
        <v>191</v>
      </c>
      <c r="L10" s="395">
        <v>167</v>
      </c>
      <c r="M10" s="395">
        <v>26589</v>
      </c>
      <c r="N10" s="403" t="s">
        <v>834</v>
      </c>
      <c r="P10" s="517"/>
    </row>
    <row r="11" spans="1:16" ht="36" customHeight="1">
      <c r="A11" s="404" t="s">
        <v>835</v>
      </c>
      <c r="B11" s="398">
        <v>60</v>
      </c>
      <c r="C11" s="398">
        <v>277</v>
      </c>
      <c r="D11" s="398">
        <v>1133</v>
      </c>
      <c r="E11" s="398">
        <v>439</v>
      </c>
      <c r="F11" s="398">
        <v>934</v>
      </c>
      <c r="G11" s="398">
        <v>191</v>
      </c>
      <c r="H11" s="398">
        <v>151</v>
      </c>
      <c r="I11" s="398">
        <v>106</v>
      </c>
      <c r="J11" s="398">
        <v>41</v>
      </c>
      <c r="K11" s="398">
        <v>19</v>
      </c>
      <c r="L11" s="398">
        <v>31</v>
      </c>
      <c r="M11" s="398">
        <v>3382</v>
      </c>
      <c r="N11" s="405" t="s">
        <v>879</v>
      </c>
      <c r="P11" s="517"/>
    </row>
    <row r="12" spans="1:16" ht="44.25" customHeight="1">
      <c r="A12" s="402" t="s">
        <v>880</v>
      </c>
      <c r="B12" s="395">
        <v>98</v>
      </c>
      <c r="C12" s="395">
        <v>812</v>
      </c>
      <c r="D12" s="395">
        <v>1145</v>
      </c>
      <c r="E12" s="395">
        <v>1555</v>
      </c>
      <c r="F12" s="395">
        <v>1345</v>
      </c>
      <c r="G12" s="395">
        <v>454</v>
      </c>
      <c r="H12" s="395">
        <v>296</v>
      </c>
      <c r="I12" s="395">
        <v>248</v>
      </c>
      <c r="J12" s="395">
        <v>132</v>
      </c>
      <c r="K12" s="395">
        <v>56</v>
      </c>
      <c r="L12" s="395">
        <v>48</v>
      </c>
      <c r="M12" s="395">
        <v>6189</v>
      </c>
      <c r="N12" s="403" t="s">
        <v>838</v>
      </c>
      <c r="P12" s="517"/>
    </row>
    <row r="13" spans="1:16" ht="30" customHeight="1">
      <c r="A13" s="404" t="s">
        <v>839</v>
      </c>
      <c r="B13" s="398">
        <v>11049</v>
      </c>
      <c r="C13" s="398">
        <v>4292</v>
      </c>
      <c r="D13" s="398">
        <v>10529</v>
      </c>
      <c r="E13" s="398">
        <v>16318</v>
      </c>
      <c r="F13" s="398">
        <v>8470</v>
      </c>
      <c r="G13" s="398">
        <v>4076</v>
      </c>
      <c r="H13" s="398">
        <v>2604</v>
      </c>
      <c r="I13" s="398">
        <v>1761</v>
      </c>
      <c r="J13" s="398">
        <v>996</v>
      </c>
      <c r="K13" s="398">
        <v>473</v>
      </c>
      <c r="L13" s="398">
        <v>389</v>
      </c>
      <c r="M13" s="398">
        <v>60957</v>
      </c>
      <c r="N13" s="405" t="s">
        <v>840</v>
      </c>
      <c r="P13" s="517"/>
    </row>
    <row r="14" spans="1:16" ht="38.25" customHeight="1">
      <c r="A14" s="402" t="s">
        <v>841</v>
      </c>
      <c r="B14" s="395">
        <v>12880</v>
      </c>
      <c r="C14" s="395">
        <v>2737</v>
      </c>
      <c r="D14" s="395">
        <v>5762</v>
      </c>
      <c r="E14" s="395">
        <v>5049</v>
      </c>
      <c r="F14" s="395">
        <v>7642</v>
      </c>
      <c r="G14" s="395">
        <v>2664</v>
      </c>
      <c r="H14" s="395">
        <v>1919</v>
      </c>
      <c r="I14" s="395">
        <v>1125</v>
      </c>
      <c r="J14" s="395">
        <v>691</v>
      </c>
      <c r="K14" s="395">
        <v>355</v>
      </c>
      <c r="L14" s="395">
        <v>365</v>
      </c>
      <c r="M14" s="395">
        <v>41189</v>
      </c>
      <c r="N14" s="403" t="s">
        <v>842</v>
      </c>
      <c r="P14" s="517"/>
    </row>
    <row r="15" spans="1:16" ht="30" customHeight="1">
      <c r="A15" s="404" t="s">
        <v>843</v>
      </c>
      <c r="B15" s="398">
        <v>87</v>
      </c>
      <c r="C15" s="398">
        <v>1591</v>
      </c>
      <c r="D15" s="398">
        <v>2305</v>
      </c>
      <c r="E15" s="398">
        <v>3375</v>
      </c>
      <c r="F15" s="398">
        <v>2584</v>
      </c>
      <c r="G15" s="398">
        <v>687</v>
      </c>
      <c r="H15" s="398">
        <v>579</v>
      </c>
      <c r="I15" s="398">
        <v>257</v>
      </c>
      <c r="J15" s="398">
        <v>156</v>
      </c>
      <c r="K15" s="398">
        <v>70</v>
      </c>
      <c r="L15" s="398">
        <v>83</v>
      </c>
      <c r="M15" s="398">
        <v>11774</v>
      </c>
      <c r="N15" s="405" t="s">
        <v>844</v>
      </c>
      <c r="P15" s="517"/>
    </row>
    <row r="16" spans="1:16" ht="30" customHeight="1">
      <c r="A16" s="402" t="s">
        <v>845</v>
      </c>
      <c r="B16" s="395">
        <v>70</v>
      </c>
      <c r="C16" s="395">
        <v>571</v>
      </c>
      <c r="D16" s="395">
        <v>1276</v>
      </c>
      <c r="E16" s="395">
        <v>2794</v>
      </c>
      <c r="F16" s="395">
        <v>1246</v>
      </c>
      <c r="G16" s="395">
        <v>719</v>
      </c>
      <c r="H16" s="395">
        <v>543</v>
      </c>
      <c r="I16" s="395">
        <v>229</v>
      </c>
      <c r="J16" s="395">
        <v>142</v>
      </c>
      <c r="K16" s="395">
        <v>69</v>
      </c>
      <c r="L16" s="395">
        <v>69</v>
      </c>
      <c r="M16" s="395">
        <v>7728</v>
      </c>
      <c r="N16" s="403" t="s">
        <v>846</v>
      </c>
      <c r="P16" s="517"/>
    </row>
    <row r="17" spans="1:16" ht="30" customHeight="1">
      <c r="A17" s="404" t="s">
        <v>847</v>
      </c>
      <c r="B17" s="398">
        <v>1814</v>
      </c>
      <c r="C17" s="398">
        <v>905</v>
      </c>
      <c r="D17" s="398">
        <v>2221</v>
      </c>
      <c r="E17" s="398">
        <v>2015</v>
      </c>
      <c r="F17" s="398">
        <v>4131</v>
      </c>
      <c r="G17" s="398">
        <v>1168</v>
      </c>
      <c r="H17" s="398">
        <v>704</v>
      </c>
      <c r="I17" s="398">
        <v>2433</v>
      </c>
      <c r="J17" s="398">
        <v>203</v>
      </c>
      <c r="K17" s="398">
        <v>48</v>
      </c>
      <c r="L17" s="398">
        <v>117</v>
      </c>
      <c r="M17" s="398">
        <v>15759</v>
      </c>
      <c r="N17" s="405" t="s">
        <v>848</v>
      </c>
      <c r="P17" s="517"/>
    </row>
    <row r="18" spans="1:16" ht="30" customHeight="1">
      <c r="A18" s="402" t="s">
        <v>849</v>
      </c>
      <c r="B18" s="395">
        <v>399</v>
      </c>
      <c r="C18" s="395">
        <v>717</v>
      </c>
      <c r="D18" s="395">
        <v>2173</v>
      </c>
      <c r="E18" s="395">
        <v>1696</v>
      </c>
      <c r="F18" s="395">
        <v>3006</v>
      </c>
      <c r="G18" s="395">
        <v>359</v>
      </c>
      <c r="H18" s="395">
        <v>223</v>
      </c>
      <c r="I18" s="395">
        <v>103</v>
      </c>
      <c r="J18" s="395">
        <v>45</v>
      </c>
      <c r="K18" s="395">
        <v>21</v>
      </c>
      <c r="L18" s="395">
        <v>19</v>
      </c>
      <c r="M18" s="395">
        <v>8761</v>
      </c>
      <c r="N18" s="403" t="s">
        <v>850</v>
      </c>
      <c r="P18" s="517"/>
    </row>
    <row r="19" spans="1:16" ht="30" customHeight="1">
      <c r="A19" s="402" t="s">
        <v>851</v>
      </c>
      <c r="B19" s="395">
        <v>25</v>
      </c>
      <c r="C19" s="395">
        <v>131</v>
      </c>
      <c r="D19" s="395">
        <v>383</v>
      </c>
      <c r="E19" s="395">
        <v>275</v>
      </c>
      <c r="F19" s="395">
        <v>704</v>
      </c>
      <c r="G19" s="395">
        <v>210</v>
      </c>
      <c r="H19" s="395">
        <v>162</v>
      </c>
      <c r="I19" s="395">
        <v>155</v>
      </c>
      <c r="J19" s="395">
        <v>113</v>
      </c>
      <c r="K19" s="395">
        <v>106</v>
      </c>
      <c r="L19" s="398">
        <v>70</v>
      </c>
      <c r="M19" s="398">
        <v>2334</v>
      </c>
      <c r="N19" s="405" t="s">
        <v>852</v>
      </c>
      <c r="P19" s="517"/>
    </row>
    <row r="20" spans="1:16" ht="30" customHeight="1">
      <c r="A20" s="404" t="s">
        <v>853</v>
      </c>
      <c r="B20" s="398">
        <v>40</v>
      </c>
      <c r="C20" s="398">
        <v>275</v>
      </c>
      <c r="D20" s="398">
        <v>641</v>
      </c>
      <c r="E20" s="398">
        <v>640</v>
      </c>
      <c r="F20" s="398">
        <v>605</v>
      </c>
      <c r="G20" s="398">
        <v>238</v>
      </c>
      <c r="H20" s="398">
        <v>381</v>
      </c>
      <c r="I20" s="398">
        <v>93</v>
      </c>
      <c r="J20" s="398">
        <v>57</v>
      </c>
      <c r="K20" s="398">
        <v>18</v>
      </c>
      <c r="L20" s="395">
        <v>30</v>
      </c>
      <c r="M20" s="395">
        <v>3018</v>
      </c>
      <c r="N20" s="403" t="s">
        <v>854</v>
      </c>
      <c r="O20" s="171"/>
      <c r="P20" s="123"/>
    </row>
    <row r="21" spans="1:16" ht="38.25" customHeight="1">
      <c r="A21" s="402" t="s">
        <v>855</v>
      </c>
      <c r="B21" s="395">
        <v>469</v>
      </c>
      <c r="C21" s="395">
        <v>1996</v>
      </c>
      <c r="D21" s="395">
        <v>3818</v>
      </c>
      <c r="E21" s="395">
        <v>18601</v>
      </c>
      <c r="F21" s="395">
        <v>3813</v>
      </c>
      <c r="G21" s="395">
        <v>1364</v>
      </c>
      <c r="H21" s="395">
        <v>867</v>
      </c>
      <c r="I21" s="395">
        <v>629</v>
      </c>
      <c r="J21" s="395">
        <v>387</v>
      </c>
      <c r="K21" s="395">
        <v>1270</v>
      </c>
      <c r="L21" s="398">
        <v>163</v>
      </c>
      <c r="M21" s="398">
        <v>33377</v>
      </c>
      <c r="N21" s="405" t="s">
        <v>856</v>
      </c>
      <c r="O21" s="171"/>
      <c r="P21" s="123"/>
    </row>
    <row r="22" spans="1:16" ht="42" customHeight="1">
      <c r="A22" s="404" t="s">
        <v>857</v>
      </c>
      <c r="B22" s="398">
        <v>549</v>
      </c>
      <c r="C22" s="398">
        <v>15944</v>
      </c>
      <c r="D22" s="398">
        <v>10951</v>
      </c>
      <c r="E22" s="398">
        <v>14140</v>
      </c>
      <c r="F22" s="398">
        <v>28678</v>
      </c>
      <c r="G22" s="398">
        <v>14754</v>
      </c>
      <c r="H22" s="398">
        <v>4517</v>
      </c>
      <c r="I22" s="398">
        <v>2575</v>
      </c>
      <c r="J22" s="398">
        <v>1320</v>
      </c>
      <c r="K22" s="398">
        <v>661</v>
      </c>
      <c r="L22" s="395">
        <v>682</v>
      </c>
      <c r="M22" s="395">
        <v>94771</v>
      </c>
      <c r="N22" s="403" t="s">
        <v>858</v>
      </c>
    </row>
    <row r="23" spans="1:16" ht="39.75" customHeight="1">
      <c r="A23" s="402" t="s">
        <v>859</v>
      </c>
      <c r="B23" s="395">
        <v>16779</v>
      </c>
      <c r="C23" s="395">
        <v>13512</v>
      </c>
      <c r="D23" s="395">
        <v>63447</v>
      </c>
      <c r="E23" s="395">
        <v>102274</v>
      </c>
      <c r="F23" s="395">
        <v>97187</v>
      </c>
      <c r="G23" s="395">
        <v>99095</v>
      </c>
      <c r="H23" s="395">
        <v>62149</v>
      </c>
      <c r="I23" s="395">
        <v>21155</v>
      </c>
      <c r="J23" s="395">
        <v>9298</v>
      </c>
      <c r="K23" s="395">
        <v>1651</v>
      </c>
      <c r="L23" s="398">
        <v>751</v>
      </c>
      <c r="M23" s="398">
        <v>487298</v>
      </c>
      <c r="N23" s="405" t="s">
        <v>860</v>
      </c>
    </row>
    <row r="24" spans="1:16" ht="39" customHeight="1">
      <c r="A24" s="404" t="s">
        <v>861</v>
      </c>
      <c r="B24" s="398">
        <v>7720</v>
      </c>
      <c r="C24" s="398">
        <v>13947</v>
      </c>
      <c r="D24" s="398">
        <v>32851</v>
      </c>
      <c r="E24" s="398">
        <v>24674</v>
      </c>
      <c r="F24" s="398">
        <v>23959</v>
      </c>
      <c r="G24" s="398">
        <v>17706</v>
      </c>
      <c r="H24" s="398">
        <v>18494</v>
      </c>
      <c r="I24" s="398">
        <v>6033</v>
      </c>
      <c r="J24" s="398">
        <v>2804</v>
      </c>
      <c r="K24" s="398">
        <v>651</v>
      </c>
      <c r="L24" s="395">
        <v>353</v>
      </c>
      <c r="M24" s="395">
        <v>149192</v>
      </c>
      <c r="N24" s="403" t="s">
        <v>862</v>
      </c>
    </row>
    <row r="25" spans="1:16" ht="30" customHeight="1">
      <c r="A25" s="402" t="s">
        <v>863</v>
      </c>
      <c r="B25" s="395">
        <v>26</v>
      </c>
      <c r="C25" s="395">
        <v>95</v>
      </c>
      <c r="D25" s="395">
        <v>252</v>
      </c>
      <c r="E25" s="395">
        <v>181</v>
      </c>
      <c r="F25" s="395">
        <v>183</v>
      </c>
      <c r="G25" s="395">
        <v>104</v>
      </c>
      <c r="H25" s="395">
        <v>79</v>
      </c>
      <c r="I25" s="395">
        <v>50</v>
      </c>
      <c r="J25" s="395">
        <v>21</v>
      </c>
      <c r="K25" s="395">
        <v>3</v>
      </c>
      <c r="L25" s="398">
        <v>8</v>
      </c>
      <c r="M25" s="398">
        <v>1002</v>
      </c>
      <c r="N25" s="405" t="s">
        <v>864</v>
      </c>
    </row>
    <row r="26" spans="1:16" ht="30" customHeight="1">
      <c r="A26" s="404" t="s">
        <v>865</v>
      </c>
      <c r="B26" s="398">
        <v>23926</v>
      </c>
      <c r="C26" s="398">
        <v>2407</v>
      </c>
      <c r="D26" s="398">
        <v>3958</v>
      </c>
      <c r="E26" s="398">
        <v>3372</v>
      </c>
      <c r="F26" s="398">
        <v>2919</v>
      </c>
      <c r="G26" s="398">
        <v>5521</v>
      </c>
      <c r="H26" s="398">
        <v>1356</v>
      </c>
      <c r="I26" s="398">
        <v>829</v>
      </c>
      <c r="J26" s="398">
        <v>409</v>
      </c>
      <c r="K26" s="398">
        <v>137</v>
      </c>
      <c r="L26" s="395">
        <v>140</v>
      </c>
      <c r="M26" s="395">
        <v>44974</v>
      </c>
      <c r="N26" s="403" t="s">
        <v>866</v>
      </c>
    </row>
    <row r="27" spans="1:16" ht="33" customHeight="1">
      <c r="A27" s="402" t="s">
        <v>867</v>
      </c>
      <c r="B27" s="395">
        <v>17725</v>
      </c>
      <c r="C27" s="395">
        <v>39785</v>
      </c>
      <c r="D27" s="395">
        <v>93049</v>
      </c>
      <c r="E27" s="395">
        <v>120077</v>
      </c>
      <c r="F27" s="395">
        <v>108271</v>
      </c>
      <c r="G27" s="395">
        <v>58907</v>
      </c>
      <c r="H27" s="395">
        <v>27313</v>
      </c>
      <c r="I27" s="395">
        <v>12163</v>
      </c>
      <c r="J27" s="395">
        <v>3781</v>
      </c>
      <c r="K27" s="395">
        <v>1498</v>
      </c>
      <c r="L27" s="398">
        <v>1156</v>
      </c>
      <c r="M27" s="398">
        <v>483725</v>
      </c>
      <c r="N27" s="405" t="s">
        <v>868</v>
      </c>
    </row>
    <row r="28" spans="1:16" ht="41.25" customHeight="1">
      <c r="A28" s="404" t="s">
        <v>869</v>
      </c>
      <c r="B28" s="398">
        <v>4</v>
      </c>
      <c r="C28" s="398">
        <v>54</v>
      </c>
      <c r="D28" s="398">
        <v>138</v>
      </c>
      <c r="E28" s="398">
        <v>157</v>
      </c>
      <c r="F28" s="398">
        <v>184</v>
      </c>
      <c r="G28" s="398">
        <v>93</v>
      </c>
      <c r="H28" s="398">
        <v>122</v>
      </c>
      <c r="I28" s="398">
        <v>56</v>
      </c>
      <c r="J28" s="398">
        <v>44</v>
      </c>
      <c r="K28" s="398">
        <v>7</v>
      </c>
      <c r="L28" s="395">
        <v>4</v>
      </c>
      <c r="M28" s="395">
        <v>863</v>
      </c>
      <c r="N28" s="403" t="s">
        <v>870</v>
      </c>
    </row>
    <row r="29" spans="1:16" ht="30" customHeight="1" thickBot="1">
      <c r="A29" s="406" t="s">
        <v>255</v>
      </c>
      <c r="B29" s="407">
        <v>103895</v>
      </c>
      <c r="C29" s="407">
        <v>103119</v>
      </c>
      <c r="D29" s="407">
        <v>246416</v>
      </c>
      <c r="E29" s="407">
        <v>325046</v>
      </c>
      <c r="F29" s="407">
        <v>304925</v>
      </c>
      <c r="G29" s="407">
        <v>212505</v>
      </c>
      <c r="H29" s="407">
        <v>125900</v>
      </c>
      <c r="I29" s="407">
        <v>51597</v>
      </c>
      <c r="J29" s="407">
        <v>21890</v>
      </c>
      <c r="K29" s="407">
        <v>7442</v>
      </c>
      <c r="L29" s="407">
        <v>4826</v>
      </c>
      <c r="M29" s="407">
        <v>1507561</v>
      </c>
      <c r="N29" s="408" t="s">
        <v>111</v>
      </c>
    </row>
    <row r="30" spans="1:16" ht="20.100000000000001" customHeight="1" thickTop="1"/>
  </sheetData>
  <protectedRanges>
    <protectedRange sqref="I1:J1 L1 A1:G1 D4:L4 A4:B4 A2:A3 N1 N4" name="نطاق1"/>
    <protectedRange sqref="K6:K7 E5:J7 B7:D7 B5:C6 D5" name="نطاق1_2"/>
    <protectedRange sqref="L8:L19" name="نطاق1_2_1"/>
    <protectedRange sqref="L5:L7" name="نطاق1_1_1_1"/>
    <protectedRange sqref="C2:M3" name="نطاق1_1_2"/>
    <protectedRange sqref="A5 A7" name="نطاق1_2_3_2"/>
    <protectedRange sqref="A19" name="نطاق1_2_2_1_2"/>
  </protectedRanges>
  <mergeCells count="7">
    <mergeCell ref="P1:P19"/>
    <mergeCell ref="C2:M2"/>
    <mergeCell ref="C3:M3"/>
    <mergeCell ref="A5:A6"/>
    <mergeCell ref="B5:L6"/>
    <mergeCell ref="M5:M7"/>
    <mergeCell ref="N5:N7"/>
  </mergeCells>
  <printOptions horizontalCentered="1"/>
  <pageMargins left="0.7" right="0.7" top="0.75" bottom="0.75" header="0.3" footer="0.3"/>
  <pageSetup paperSize="9" scale="50" fitToHeight="0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rightToLeft="1" topLeftCell="A16" zoomScale="75" zoomScaleNormal="75" zoomScaleSheetLayoutView="70" workbookViewId="0">
      <selection activeCell="B5" sqref="B5:L6"/>
    </sheetView>
  </sheetViews>
  <sheetFormatPr defaultColWidth="9" defaultRowHeight="20.100000000000001" customHeight="1"/>
  <cols>
    <col min="1" max="1" width="29.375" style="123" customWidth="1"/>
    <col min="2" max="10" width="14" style="123" customWidth="1"/>
    <col min="11" max="11" width="15.75" style="123" customWidth="1"/>
    <col min="12" max="12" width="15.375" style="123" customWidth="1"/>
    <col min="13" max="13" width="13.25" style="123" customWidth="1"/>
    <col min="14" max="14" width="50.875" style="123" customWidth="1"/>
    <col min="15" max="15" width="9" style="123"/>
    <col min="16" max="16" width="9" style="171"/>
    <col min="17" max="16384" width="9" style="123"/>
  </cols>
  <sheetData>
    <row r="1" spans="1:16" s="113" customFormat="1" ht="20.100000000000001" customHeight="1">
      <c r="A1" s="400" t="s">
        <v>885</v>
      </c>
      <c r="B1" s="43"/>
      <c r="C1" s="43"/>
      <c r="D1" s="43"/>
      <c r="E1" s="43"/>
      <c r="F1" s="43"/>
      <c r="G1" s="43"/>
      <c r="H1" s="159"/>
      <c r="I1" s="43"/>
      <c r="J1" s="43"/>
      <c r="K1" s="159"/>
      <c r="L1" s="400"/>
      <c r="N1" s="400" t="s">
        <v>886</v>
      </c>
      <c r="P1" s="517" t="s">
        <v>142</v>
      </c>
    </row>
    <row r="2" spans="1:16" s="113" customFormat="1" ht="30" customHeight="1">
      <c r="A2" s="43"/>
      <c r="C2" s="610" t="s">
        <v>887</v>
      </c>
      <c r="D2" s="610"/>
      <c r="E2" s="610"/>
      <c r="F2" s="610"/>
      <c r="G2" s="610"/>
      <c r="H2" s="610"/>
      <c r="I2" s="610"/>
      <c r="J2" s="610"/>
      <c r="K2" s="610"/>
      <c r="L2" s="610"/>
      <c r="M2" s="610"/>
      <c r="P2" s="517"/>
    </row>
    <row r="3" spans="1:16" s="113" customFormat="1" ht="30" customHeight="1">
      <c r="A3" s="43"/>
      <c r="C3" s="610" t="s">
        <v>689</v>
      </c>
      <c r="D3" s="610"/>
      <c r="E3" s="610"/>
      <c r="F3" s="610"/>
      <c r="G3" s="610"/>
      <c r="H3" s="610"/>
      <c r="I3" s="610"/>
      <c r="J3" s="610"/>
      <c r="K3" s="610"/>
      <c r="L3" s="610"/>
      <c r="M3" s="610"/>
      <c r="P3" s="517"/>
    </row>
    <row r="4" spans="1:16" s="113" customFormat="1" ht="20.100000000000001" customHeight="1" thickBot="1">
      <c r="A4" s="400" t="s">
        <v>98</v>
      </c>
      <c r="B4" s="400"/>
      <c r="C4" s="400"/>
      <c r="D4" s="400"/>
      <c r="E4" s="400"/>
      <c r="F4" s="400"/>
      <c r="G4" s="400"/>
      <c r="H4" s="44"/>
      <c r="I4" s="23"/>
      <c r="J4" s="23"/>
      <c r="K4" s="23"/>
      <c r="L4" s="400"/>
      <c r="N4" s="400" t="s">
        <v>99</v>
      </c>
      <c r="P4" s="517"/>
    </row>
    <row r="5" spans="1:16" s="113" customFormat="1" ht="20.100000000000001" customHeight="1">
      <c r="A5" s="619" t="s">
        <v>875</v>
      </c>
      <c r="B5" s="621" t="s">
        <v>876</v>
      </c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 t="s">
        <v>611</v>
      </c>
      <c r="N5" s="622" t="s">
        <v>828</v>
      </c>
      <c r="P5" s="517"/>
    </row>
    <row r="6" spans="1:16" s="122" customFormat="1" ht="20.100000000000001" customHeight="1">
      <c r="A6" s="620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23"/>
      <c r="P6" s="517"/>
    </row>
    <row r="7" spans="1:16" s="122" customFormat="1" ht="28.5" customHeight="1">
      <c r="A7" s="409" t="s">
        <v>877</v>
      </c>
      <c r="B7" s="393" t="s">
        <v>152</v>
      </c>
      <c r="C7" s="393" t="s">
        <v>154</v>
      </c>
      <c r="D7" s="393" t="s">
        <v>156</v>
      </c>
      <c r="E7" s="393" t="s">
        <v>158</v>
      </c>
      <c r="F7" s="393" t="s">
        <v>212</v>
      </c>
      <c r="G7" s="393" t="s">
        <v>162</v>
      </c>
      <c r="H7" s="393" t="s">
        <v>164</v>
      </c>
      <c r="I7" s="393" t="s">
        <v>166</v>
      </c>
      <c r="J7" s="393" t="s">
        <v>168</v>
      </c>
      <c r="K7" s="393" t="s">
        <v>170</v>
      </c>
      <c r="L7" s="393" t="s">
        <v>878</v>
      </c>
      <c r="M7" s="614"/>
      <c r="N7" s="623"/>
      <c r="P7" s="517"/>
    </row>
    <row r="8" spans="1:16" ht="30" customHeight="1">
      <c r="A8" s="394" t="s">
        <v>829</v>
      </c>
      <c r="B8" s="395">
        <v>1253</v>
      </c>
      <c r="C8" s="395">
        <v>5897</v>
      </c>
      <c r="D8" s="395">
        <v>8456</v>
      </c>
      <c r="E8" s="395">
        <v>12469</v>
      </c>
      <c r="F8" s="395">
        <v>7206</v>
      </c>
      <c r="G8" s="395">
        <v>4885</v>
      </c>
      <c r="H8" s="395">
        <v>6530</v>
      </c>
      <c r="I8" s="395">
        <v>6778</v>
      </c>
      <c r="J8" s="395">
        <v>3890</v>
      </c>
      <c r="K8" s="395">
        <v>4680</v>
      </c>
      <c r="L8" s="395">
        <v>9929</v>
      </c>
      <c r="M8" s="395">
        <v>71973</v>
      </c>
      <c r="N8" s="396" t="s">
        <v>830</v>
      </c>
      <c r="P8" s="517"/>
    </row>
    <row r="9" spans="1:16" ht="30" customHeight="1">
      <c r="A9" s="397" t="s">
        <v>831</v>
      </c>
      <c r="B9" s="398">
        <v>1193</v>
      </c>
      <c r="C9" s="398">
        <v>7935</v>
      </c>
      <c r="D9" s="398">
        <v>20592</v>
      </c>
      <c r="E9" s="398">
        <v>8398</v>
      </c>
      <c r="F9" s="398">
        <v>7720</v>
      </c>
      <c r="G9" s="398">
        <v>7445</v>
      </c>
      <c r="H9" s="398">
        <v>12418</v>
      </c>
      <c r="I9" s="398">
        <v>9256</v>
      </c>
      <c r="J9" s="398">
        <v>2618</v>
      </c>
      <c r="K9" s="398">
        <v>346</v>
      </c>
      <c r="L9" s="398">
        <v>1152</v>
      </c>
      <c r="M9" s="398">
        <v>79073</v>
      </c>
      <c r="N9" s="399" t="s">
        <v>832</v>
      </c>
      <c r="P9" s="517"/>
    </row>
    <row r="10" spans="1:16" ht="30" customHeight="1">
      <c r="A10" s="394" t="s">
        <v>833</v>
      </c>
      <c r="B10" s="395">
        <v>10581</v>
      </c>
      <c r="C10" s="395">
        <v>19369</v>
      </c>
      <c r="D10" s="395">
        <v>18813</v>
      </c>
      <c r="E10" s="395">
        <v>17475</v>
      </c>
      <c r="F10" s="395">
        <v>15983</v>
      </c>
      <c r="G10" s="395">
        <v>8483</v>
      </c>
      <c r="H10" s="395">
        <v>18799</v>
      </c>
      <c r="I10" s="395">
        <v>3922</v>
      </c>
      <c r="J10" s="395">
        <v>3736</v>
      </c>
      <c r="K10" s="395">
        <v>1617</v>
      </c>
      <c r="L10" s="395">
        <v>713</v>
      </c>
      <c r="M10" s="395">
        <v>119491</v>
      </c>
      <c r="N10" s="396" t="s">
        <v>834</v>
      </c>
      <c r="P10" s="517"/>
    </row>
    <row r="11" spans="1:16" ht="36" customHeight="1">
      <c r="A11" s="397" t="s">
        <v>835</v>
      </c>
      <c r="B11" s="398">
        <v>289</v>
      </c>
      <c r="C11" s="398">
        <v>3917</v>
      </c>
      <c r="D11" s="398">
        <v>7086</v>
      </c>
      <c r="E11" s="398">
        <v>18280</v>
      </c>
      <c r="F11" s="398">
        <v>6192</v>
      </c>
      <c r="G11" s="398">
        <v>8999</v>
      </c>
      <c r="H11" s="398">
        <v>5374</v>
      </c>
      <c r="I11" s="398">
        <v>7868</v>
      </c>
      <c r="J11" s="398">
        <v>1096</v>
      </c>
      <c r="K11" s="398">
        <v>1883</v>
      </c>
      <c r="L11" s="398">
        <v>4439</v>
      </c>
      <c r="M11" s="398">
        <v>65423</v>
      </c>
      <c r="N11" s="399" t="s">
        <v>879</v>
      </c>
      <c r="P11" s="517"/>
    </row>
    <row r="12" spans="1:16" ht="44.25" customHeight="1">
      <c r="A12" s="394" t="s">
        <v>880</v>
      </c>
      <c r="B12" s="395">
        <v>398</v>
      </c>
      <c r="C12" s="395">
        <v>3672</v>
      </c>
      <c r="D12" s="395">
        <v>6956</v>
      </c>
      <c r="E12" s="395">
        <v>5673</v>
      </c>
      <c r="F12" s="395">
        <v>6775</v>
      </c>
      <c r="G12" s="395">
        <v>5988</v>
      </c>
      <c r="H12" s="395">
        <v>3361</v>
      </c>
      <c r="I12" s="395">
        <v>1716</v>
      </c>
      <c r="J12" s="395">
        <v>932</v>
      </c>
      <c r="K12" s="395">
        <v>656</v>
      </c>
      <c r="L12" s="395">
        <v>273</v>
      </c>
      <c r="M12" s="395">
        <v>36400</v>
      </c>
      <c r="N12" s="396" t="s">
        <v>838</v>
      </c>
      <c r="P12" s="517"/>
    </row>
    <row r="13" spans="1:16" ht="30" customHeight="1">
      <c r="A13" s="397" t="s">
        <v>839</v>
      </c>
      <c r="B13" s="398">
        <v>13729</v>
      </c>
      <c r="C13" s="398">
        <v>29214</v>
      </c>
      <c r="D13" s="398">
        <v>79443</v>
      </c>
      <c r="E13" s="398">
        <v>43864</v>
      </c>
      <c r="F13" s="398">
        <v>29479</v>
      </c>
      <c r="G13" s="398">
        <v>10406</v>
      </c>
      <c r="H13" s="398">
        <v>15768</v>
      </c>
      <c r="I13" s="398">
        <v>10457</v>
      </c>
      <c r="J13" s="398">
        <v>3276</v>
      </c>
      <c r="K13" s="398">
        <v>1667</v>
      </c>
      <c r="L13" s="398">
        <v>3791</v>
      </c>
      <c r="M13" s="398">
        <v>241094</v>
      </c>
      <c r="N13" s="399" t="s">
        <v>840</v>
      </c>
      <c r="P13" s="517"/>
    </row>
    <row r="14" spans="1:16" ht="38.25" customHeight="1">
      <c r="A14" s="394" t="s">
        <v>841</v>
      </c>
      <c r="B14" s="395">
        <v>16358</v>
      </c>
      <c r="C14" s="395">
        <v>28272</v>
      </c>
      <c r="D14" s="395">
        <v>82968</v>
      </c>
      <c r="E14" s="395">
        <v>74516</v>
      </c>
      <c r="F14" s="395">
        <v>33633</v>
      </c>
      <c r="G14" s="395">
        <v>25306</v>
      </c>
      <c r="H14" s="395">
        <v>12685</v>
      </c>
      <c r="I14" s="395">
        <v>26866</v>
      </c>
      <c r="J14" s="395">
        <v>5850</v>
      </c>
      <c r="K14" s="395">
        <v>7147</v>
      </c>
      <c r="L14" s="395">
        <v>9620</v>
      </c>
      <c r="M14" s="395">
        <v>323221</v>
      </c>
      <c r="N14" s="396" t="s">
        <v>842</v>
      </c>
      <c r="P14" s="517"/>
    </row>
    <row r="15" spans="1:16" ht="30" customHeight="1">
      <c r="A15" s="397" t="s">
        <v>843</v>
      </c>
      <c r="B15" s="398">
        <v>15785</v>
      </c>
      <c r="C15" s="398">
        <v>12102</v>
      </c>
      <c r="D15" s="398">
        <v>14961</v>
      </c>
      <c r="E15" s="398">
        <v>25368</v>
      </c>
      <c r="F15" s="398">
        <v>21289</v>
      </c>
      <c r="G15" s="398">
        <v>14713</v>
      </c>
      <c r="H15" s="398">
        <v>7313</v>
      </c>
      <c r="I15" s="398">
        <v>12465</v>
      </c>
      <c r="J15" s="398">
        <v>6497</v>
      </c>
      <c r="K15" s="398">
        <v>1124</v>
      </c>
      <c r="L15" s="398">
        <v>2812</v>
      </c>
      <c r="M15" s="398">
        <v>134429</v>
      </c>
      <c r="N15" s="399" t="s">
        <v>844</v>
      </c>
      <c r="P15" s="517"/>
    </row>
    <row r="16" spans="1:16" ht="30" customHeight="1">
      <c r="A16" s="394" t="s">
        <v>845</v>
      </c>
      <c r="B16" s="395">
        <v>441</v>
      </c>
      <c r="C16" s="395">
        <v>5378</v>
      </c>
      <c r="D16" s="395">
        <v>5818</v>
      </c>
      <c r="E16" s="395">
        <v>10569</v>
      </c>
      <c r="F16" s="395">
        <v>5426</v>
      </c>
      <c r="G16" s="395">
        <v>1509</v>
      </c>
      <c r="H16" s="395">
        <v>1210</v>
      </c>
      <c r="I16" s="395">
        <v>3704</v>
      </c>
      <c r="J16" s="395">
        <v>757</v>
      </c>
      <c r="K16" s="395">
        <v>302</v>
      </c>
      <c r="L16" s="395">
        <v>443</v>
      </c>
      <c r="M16" s="395">
        <v>35557</v>
      </c>
      <c r="N16" s="396" t="s">
        <v>846</v>
      </c>
      <c r="P16" s="517"/>
    </row>
    <row r="17" spans="1:16" ht="30" customHeight="1">
      <c r="A17" s="397" t="s">
        <v>847</v>
      </c>
      <c r="B17" s="398">
        <v>2674</v>
      </c>
      <c r="C17" s="398">
        <v>11098</v>
      </c>
      <c r="D17" s="398">
        <v>30339</v>
      </c>
      <c r="E17" s="398">
        <v>38747</v>
      </c>
      <c r="F17" s="398">
        <v>32326</v>
      </c>
      <c r="G17" s="398">
        <v>22827</v>
      </c>
      <c r="H17" s="398">
        <v>15525</v>
      </c>
      <c r="I17" s="398">
        <v>7579</v>
      </c>
      <c r="J17" s="398">
        <v>3365</v>
      </c>
      <c r="K17" s="398">
        <v>1228</v>
      </c>
      <c r="L17" s="398">
        <v>3188</v>
      </c>
      <c r="M17" s="398">
        <v>168896</v>
      </c>
      <c r="N17" s="399" t="s">
        <v>848</v>
      </c>
      <c r="P17" s="517"/>
    </row>
    <row r="18" spans="1:16" ht="30" customHeight="1">
      <c r="A18" s="394" t="s">
        <v>849</v>
      </c>
      <c r="B18" s="395">
        <v>607</v>
      </c>
      <c r="C18" s="395">
        <v>10724</v>
      </c>
      <c r="D18" s="395">
        <v>19298</v>
      </c>
      <c r="E18" s="395">
        <v>22887</v>
      </c>
      <c r="F18" s="395">
        <v>24387</v>
      </c>
      <c r="G18" s="395">
        <v>11754</v>
      </c>
      <c r="H18" s="395">
        <v>5767</v>
      </c>
      <c r="I18" s="395">
        <v>2557</v>
      </c>
      <c r="J18" s="395">
        <v>4509</v>
      </c>
      <c r="K18" s="395">
        <v>2563</v>
      </c>
      <c r="L18" s="395">
        <v>173</v>
      </c>
      <c r="M18" s="395">
        <v>105226</v>
      </c>
      <c r="N18" s="396" t="s">
        <v>850</v>
      </c>
      <c r="P18" s="517"/>
    </row>
    <row r="19" spans="1:16" ht="30" customHeight="1">
      <c r="A19" s="394" t="s">
        <v>851</v>
      </c>
      <c r="B19" s="395">
        <v>122</v>
      </c>
      <c r="C19" s="395">
        <v>6801</v>
      </c>
      <c r="D19" s="395">
        <v>3786</v>
      </c>
      <c r="E19" s="395">
        <v>5478</v>
      </c>
      <c r="F19" s="395">
        <v>4887</v>
      </c>
      <c r="G19" s="395">
        <v>3989</v>
      </c>
      <c r="H19" s="395">
        <v>2800</v>
      </c>
      <c r="I19" s="395">
        <v>3196</v>
      </c>
      <c r="J19" s="395">
        <v>3993</v>
      </c>
      <c r="K19" s="395">
        <v>2206</v>
      </c>
      <c r="L19" s="398">
        <v>1951</v>
      </c>
      <c r="M19" s="398">
        <v>39209</v>
      </c>
      <c r="N19" s="399" t="s">
        <v>852</v>
      </c>
      <c r="P19" s="517"/>
    </row>
    <row r="20" spans="1:16" ht="30" customHeight="1">
      <c r="A20" s="397" t="s">
        <v>853</v>
      </c>
      <c r="B20" s="398">
        <v>75</v>
      </c>
      <c r="C20" s="398">
        <v>1210</v>
      </c>
      <c r="D20" s="398">
        <v>2794</v>
      </c>
      <c r="E20" s="398">
        <v>2920</v>
      </c>
      <c r="F20" s="398">
        <v>2439</v>
      </c>
      <c r="G20" s="398">
        <v>1475</v>
      </c>
      <c r="H20" s="398">
        <v>1893</v>
      </c>
      <c r="I20" s="398">
        <v>876</v>
      </c>
      <c r="J20" s="398">
        <v>475</v>
      </c>
      <c r="K20" s="398">
        <v>210</v>
      </c>
      <c r="L20" s="395">
        <v>226</v>
      </c>
      <c r="M20" s="395">
        <v>14593</v>
      </c>
      <c r="N20" s="396" t="s">
        <v>854</v>
      </c>
      <c r="O20" s="171"/>
      <c r="P20" s="123"/>
    </row>
    <row r="21" spans="1:16" ht="38.25" customHeight="1">
      <c r="A21" s="394" t="s">
        <v>855</v>
      </c>
      <c r="B21" s="395">
        <v>2216</v>
      </c>
      <c r="C21" s="395">
        <v>11812</v>
      </c>
      <c r="D21" s="395">
        <v>37936</v>
      </c>
      <c r="E21" s="395">
        <v>35481</v>
      </c>
      <c r="F21" s="395">
        <v>16137</v>
      </c>
      <c r="G21" s="395">
        <v>9970</v>
      </c>
      <c r="H21" s="395">
        <v>9097</v>
      </c>
      <c r="I21" s="395">
        <v>2598</v>
      </c>
      <c r="J21" s="395">
        <v>2033</v>
      </c>
      <c r="K21" s="395">
        <v>3411</v>
      </c>
      <c r="L21" s="398">
        <v>804</v>
      </c>
      <c r="M21" s="398">
        <v>131495</v>
      </c>
      <c r="N21" s="399" t="s">
        <v>856</v>
      </c>
      <c r="O21" s="171"/>
      <c r="P21" s="123"/>
    </row>
    <row r="22" spans="1:16" ht="42" customHeight="1">
      <c r="A22" s="397" t="s">
        <v>857</v>
      </c>
      <c r="B22" s="398">
        <v>7419</v>
      </c>
      <c r="C22" s="398">
        <v>196331</v>
      </c>
      <c r="D22" s="398">
        <v>285404</v>
      </c>
      <c r="E22" s="398">
        <v>325014</v>
      </c>
      <c r="F22" s="398">
        <v>279259</v>
      </c>
      <c r="G22" s="398">
        <v>206716</v>
      </c>
      <c r="H22" s="398">
        <v>153794</v>
      </c>
      <c r="I22" s="398">
        <v>69973</v>
      </c>
      <c r="J22" s="398">
        <v>36511</v>
      </c>
      <c r="K22" s="398">
        <v>23236</v>
      </c>
      <c r="L22" s="395">
        <v>15613</v>
      </c>
      <c r="M22" s="395">
        <v>1599270</v>
      </c>
      <c r="N22" s="396" t="s">
        <v>858</v>
      </c>
    </row>
    <row r="23" spans="1:16" ht="39.75" customHeight="1">
      <c r="A23" s="394" t="s">
        <v>859</v>
      </c>
      <c r="B23" s="395">
        <v>17079</v>
      </c>
      <c r="C23" s="395">
        <v>24956</v>
      </c>
      <c r="D23" s="395">
        <v>121066</v>
      </c>
      <c r="E23" s="395">
        <v>185218</v>
      </c>
      <c r="F23" s="395">
        <v>189953</v>
      </c>
      <c r="G23" s="395">
        <v>172597</v>
      </c>
      <c r="H23" s="395">
        <v>114977</v>
      </c>
      <c r="I23" s="395">
        <v>56741</v>
      </c>
      <c r="J23" s="395">
        <v>34369</v>
      </c>
      <c r="K23" s="395">
        <v>8804</v>
      </c>
      <c r="L23" s="398">
        <v>6515</v>
      </c>
      <c r="M23" s="398">
        <v>932275</v>
      </c>
      <c r="N23" s="399" t="s">
        <v>860</v>
      </c>
    </row>
    <row r="24" spans="1:16" ht="39" customHeight="1">
      <c r="A24" s="397" t="s">
        <v>861</v>
      </c>
      <c r="B24" s="398">
        <v>8629</v>
      </c>
      <c r="C24" s="398">
        <v>37171</v>
      </c>
      <c r="D24" s="398">
        <v>56526</v>
      </c>
      <c r="E24" s="398">
        <v>50937</v>
      </c>
      <c r="F24" s="398">
        <v>40378</v>
      </c>
      <c r="G24" s="398">
        <v>30366</v>
      </c>
      <c r="H24" s="398">
        <v>23193</v>
      </c>
      <c r="I24" s="398">
        <v>8895</v>
      </c>
      <c r="J24" s="398">
        <v>5945</v>
      </c>
      <c r="K24" s="398">
        <v>1980</v>
      </c>
      <c r="L24" s="395">
        <v>644</v>
      </c>
      <c r="M24" s="395">
        <v>264664</v>
      </c>
      <c r="N24" s="396" t="s">
        <v>862</v>
      </c>
    </row>
    <row r="25" spans="1:16" ht="30" customHeight="1">
      <c r="A25" s="394" t="s">
        <v>863</v>
      </c>
      <c r="B25" s="395">
        <v>59</v>
      </c>
      <c r="C25" s="395">
        <v>332</v>
      </c>
      <c r="D25" s="395">
        <v>702</v>
      </c>
      <c r="E25" s="395">
        <v>599</v>
      </c>
      <c r="F25" s="395">
        <v>531</v>
      </c>
      <c r="G25" s="395">
        <v>355</v>
      </c>
      <c r="H25" s="395">
        <v>276</v>
      </c>
      <c r="I25" s="395">
        <v>211</v>
      </c>
      <c r="J25" s="395">
        <v>86</v>
      </c>
      <c r="K25" s="395">
        <v>259</v>
      </c>
      <c r="L25" s="398">
        <v>42</v>
      </c>
      <c r="M25" s="398">
        <v>3452</v>
      </c>
      <c r="N25" s="399" t="s">
        <v>864</v>
      </c>
    </row>
    <row r="26" spans="1:16" ht="30" customHeight="1">
      <c r="A26" s="397" t="s">
        <v>865</v>
      </c>
      <c r="B26" s="398">
        <v>24206</v>
      </c>
      <c r="C26" s="398">
        <v>3463</v>
      </c>
      <c r="D26" s="398">
        <v>6691</v>
      </c>
      <c r="E26" s="398">
        <v>17976</v>
      </c>
      <c r="F26" s="398">
        <v>4594</v>
      </c>
      <c r="G26" s="398">
        <v>7746</v>
      </c>
      <c r="H26" s="398">
        <v>2559</v>
      </c>
      <c r="I26" s="398">
        <v>1575</v>
      </c>
      <c r="J26" s="398">
        <v>3548</v>
      </c>
      <c r="K26" s="398">
        <v>812</v>
      </c>
      <c r="L26" s="395">
        <v>1711</v>
      </c>
      <c r="M26" s="395">
        <v>74881</v>
      </c>
      <c r="N26" s="396" t="s">
        <v>866</v>
      </c>
    </row>
    <row r="27" spans="1:16" ht="33" customHeight="1">
      <c r="A27" s="394" t="s">
        <v>867</v>
      </c>
      <c r="B27" s="395">
        <v>14796</v>
      </c>
      <c r="C27" s="395">
        <v>1871</v>
      </c>
      <c r="D27" s="395">
        <v>2916</v>
      </c>
      <c r="E27" s="395">
        <v>3145</v>
      </c>
      <c r="F27" s="395">
        <v>12114</v>
      </c>
      <c r="G27" s="395">
        <v>1960</v>
      </c>
      <c r="H27" s="395">
        <v>4378</v>
      </c>
      <c r="I27" s="395">
        <v>7360</v>
      </c>
      <c r="J27" s="395">
        <v>731</v>
      </c>
      <c r="K27" s="395">
        <v>462</v>
      </c>
      <c r="L27" s="398">
        <v>1102</v>
      </c>
      <c r="M27" s="398">
        <v>50835</v>
      </c>
      <c r="N27" s="399" t="s">
        <v>868</v>
      </c>
    </row>
    <row r="28" spans="1:16" ht="41.25" customHeight="1">
      <c r="A28" s="397" t="s">
        <v>869</v>
      </c>
      <c r="B28" s="398">
        <v>3</v>
      </c>
      <c r="C28" s="398">
        <v>62</v>
      </c>
      <c r="D28" s="398">
        <v>173</v>
      </c>
      <c r="E28" s="398">
        <v>140</v>
      </c>
      <c r="F28" s="398">
        <v>106</v>
      </c>
      <c r="G28" s="398">
        <v>81</v>
      </c>
      <c r="H28" s="398">
        <v>83</v>
      </c>
      <c r="I28" s="398">
        <v>92</v>
      </c>
      <c r="J28" s="398">
        <v>44</v>
      </c>
      <c r="K28" s="398">
        <v>23</v>
      </c>
      <c r="L28" s="395">
        <v>13</v>
      </c>
      <c r="M28" s="395">
        <v>820</v>
      </c>
      <c r="N28" s="396" t="s">
        <v>870</v>
      </c>
    </row>
    <row r="29" spans="1:16" ht="30" customHeight="1" thickBot="1">
      <c r="A29" s="410" t="s">
        <v>255</v>
      </c>
      <c r="B29" s="411">
        <v>137912</v>
      </c>
      <c r="C29" s="411">
        <v>421587</v>
      </c>
      <c r="D29" s="411">
        <v>812724</v>
      </c>
      <c r="E29" s="411">
        <v>905154</v>
      </c>
      <c r="F29" s="411">
        <v>740814</v>
      </c>
      <c r="G29" s="411">
        <v>557570</v>
      </c>
      <c r="H29" s="411">
        <v>417800</v>
      </c>
      <c r="I29" s="411">
        <v>244685</v>
      </c>
      <c r="J29" s="411">
        <v>124261</v>
      </c>
      <c r="K29" s="411">
        <v>64616</v>
      </c>
      <c r="L29" s="411">
        <v>65154</v>
      </c>
      <c r="M29" s="411">
        <v>4492277</v>
      </c>
      <c r="N29" s="412" t="s">
        <v>111</v>
      </c>
    </row>
    <row r="30" spans="1:16" ht="20.100000000000001" customHeight="1">
      <c r="A30" s="413"/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</row>
    <row r="31" spans="1:16" ht="20.100000000000001" customHeight="1">
      <c r="A31" s="317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</row>
    <row r="32" spans="1:16" ht="20.100000000000001" customHeight="1">
      <c r="A32" s="317"/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</row>
    <row r="33" spans="1:14" ht="20.100000000000001" customHeight="1">
      <c r="A33" s="317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</row>
  </sheetData>
  <protectedRanges>
    <protectedRange sqref="I1:J1 L1 A1:G1 D4:L4 A4:B4 A2:A3 N1 N4" name="نطاق1"/>
    <protectedRange sqref="K6:K7 E5:J7 B7:D7 B5:C6 D5" name="نطاق1_2"/>
    <protectedRange sqref="L8:L19" name="نطاق1_2_1"/>
    <protectedRange sqref="L5:L7" name="نطاق1_1_1_1"/>
    <protectedRange sqref="C2:M3" name="نطاق1_1_2"/>
    <protectedRange sqref="A5 A7" name="نطاق1_2_3_2"/>
    <protectedRange sqref="A19" name="نطاق1_2_2_1_2"/>
  </protectedRanges>
  <mergeCells count="7">
    <mergeCell ref="P1:P19"/>
    <mergeCell ref="C2:M2"/>
    <mergeCell ref="C3:M3"/>
    <mergeCell ref="A5:A6"/>
    <mergeCell ref="B5:L6"/>
    <mergeCell ref="M5:M7"/>
    <mergeCell ref="N5:N7"/>
  </mergeCells>
  <printOptions horizontalCentered="1"/>
  <pageMargins left="0.7" right="0.7" top="0.75" bottom="0.75" header="0.3" footer="0.3"/>
  <pageSetup paperSize="9" scale="50" fitToHeight="0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rightToLeft="1" topLeftCell="A16" zoomScale="75" zoomScaleNormal="75" zoomScaleSheetLayoutView="70" workbookViewId="0">
      <selection activeCell="B5" sqref="B5:L6"/>
    </sheetView>
  </sheetViews>
  <sheetFormatPr defaultColWidth="9" defaultRowHeight="20.100000000000001" customHeight="1"/>
  <cols>
    <col min="1" max="1" width="29.375" style="123" customWidth="1"/>
    <col min="2" max="10" width="14" style="123" customWidth="1"/>
    <col min="11" max="11" width="15.75" style="123" customWidth="1"/>
    <col min="12" max="12" width="15.375" style="123" customWidth="1"/>
    <col min="13" max="13" width="13.25" style="123" customWidth="1"/>
    <col min="14" max="14" width="50.875" style="123" customWidth="1"/>
    <col min="15" max="15" width="9" style="123"/>
    <col min="16" max="16" width="9" style="171"/>
    <col min="17" max="16384" width="9" style="123"/>
  </cols>
  <sheetData>
    <row r="1" spans="1:16" s="113" customFormat="1" ht="20.100000000000001" customHeight="1">
      <c r="A1" s="400" t="s">
        <v>888</v>
      </c>
      <c r="B1" s="43"/>
      <c r="C1" s="43"/>
      <c r="D1" s="43"/>
      <c r="E1" s="43"/>
      <c r="F1" s="43"/>
      <c r="G1" s="43"/>
      <c r="H1" s="159"/>
      <c r="I1" s="43"/>
      <c r="J1" s="43"/>
      <c r="K1" s="159"/>
      <c r="L1" s="400"/>
      <c r="N1" s="400" t="s">
        <v>889</v>
      </c>
      <c r="P1" s="517" t="s">
        <v>142</v>
      </c>
    </row>
    <row r="2" spans="1:16" s="113" customFormat="1" ht="30" customHeight="1">
      <c r="A2" s="43"/>
      <c r="C2" s="610" t="s">
        <v>890</v>
      </c>
      <c r="D2" s="610"/>
      <c r="E2" s="610"/>
      <c r="F2" s="610"/>
      <c r="G2" s="610"/>
      <c r="H2" s="610"/>
      <c r="I2" s="610"/>
      <c r="J2" s="610"/>
      <c r="K2" s="610"/>
      <c r="L2" s="610"/>
      <c r="M2" s="610"/>
      <c r="P2" s="517"/>
    </row>
    <row r="3" spans="1:16" s="113" customFormat="1" ht="30" customHeight="1">
      <c r="A3" s="43"/>
      <c r="C3" s="610" t="s">
        <v>692</v>
      </c>
      <c r="D3" s="610"/>
      <c r="E3" s="610"/>
      <c r="F3" s="610"/>
      <c r="G3" s="610"/>
      <c r="H3" s="610"/>
      <c r="I3" s="610"/>
      <c r="J3" s="610"/>
      <c r="K3" s="610"/>
      <c r="L3" s="610"/>
      <c r="M3" s="610"/>
      <c r="P3" s="517"/>
    </row>
    <row r="4" spans="1:16" s="113" customFormat="1" ht="20.100000000000001" customHeight="1" thickBot="1">
      <c r="A4" s="400" t="s">
        <v>98</v>
      </c>
      <c r="B4" s="400"/>
      <c r="C4" s="400"/>
      <c r="D4" s="400"/>
      <c r="E4" s="400"/>
      <c r="F4" s="400"/>
      <c r="G4" s="400"/>
      <c r="H4" s="44"/>
      <c r="I4" s="23"/>
      <c r="J4" s="23"/>
      <c r="K4" s="23"/>
      <c r="L4" s="400"/>
      <c r="N4" s="400" t="s">
        <v>99</v>
      </c>
      <c r="P4" s="517"/>
    </row>
    <row r="5" spans="1:16" s="113" customFormat="1" ht="20.100000000000001" customHeight="1" thickTop="1">
      <c r="A5" s="617" t="s">
        <v>875</v>
      </c>
      <c r="B5" s="613" t="s">
        <v>876</v>
      </c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 t="s">
        <v>611</v>
      </c>
      <c r="N5" s="615" t="s">
        <v>828</v>
      </c>
      <c r="P5" s="517"/>
    </row>
    <row r="6" spans="1:16" s="122" customFormat="1" ht="20.100000000000001" customHeight="1">
      <c r="A6" s="618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6"/>
      <c r="P6" s="517"/>
    </row>
    <row r="7" spans="1:16" s="122" customFormat="1" ht="27.75" customHeight="1">
      <c r="A7" s="401" t="s">
        <v>877</v>
      </c>
      <c r="B7" s="393" t="s">
        <v>152</v>
      </c>
      <c r="C7" s="393" t="s">
        <v>154</v>
      </c>
      <c r="D7" s="393" t="s">
        <v>156</v>
      </c>
      <c r="E7" s="393" t="s">
        <v>158</v>
      </c>
      <c r="F7" s="393" t="s">
        <v>212</v>
      </c>
      <c r="G7" s="393" t="s">
        <v>162</v>
      </c>
      <c r="H7" s="393" t="s">
        <v>164</v>
      </c>
      <c r="I7" s="393" t="s">
        <v>166</v>
      </c>
      <c r="J7" s="393" t="s">
        <v>168</v>
      </c>
      <c r="K7" s="393" t="s">
        <v>170</v>
      </c>
      <c r="L7" s="393" t="s">
        <v>878</v>
      </c>
      <c r="M7" s="614"/>
      <c r="N7" s="616"/>
      <c r="P7" s="517"/>
    </row>
    <row r="8" spans="1:16" ht="30" customHeight="1">
      <c r="A8" s="402" t="s">
        <v>829</v>
      </c>
      <c r="B8" s="395">
        <v>1202</v>
      </c>
      <c r="C8" s="395">
        <v>5764</v>
      </c>
      <c r="D8" s="395">
        <v>6760</v>
      </c>
      <c r="E8" s="395">
        <v>12081</v>
      </c>
      <c r="F8" s="395">
        <v>6613</v>
      </c>
      <c r="G8" s="395">
        <v>4646</v>
      </c>
      <c r="H8" s="395">
        <v>6393</v>
      </c>
      <c r="I8" s="395">
        <v>6690</v>
      </c>
      <c r="J8" s="395">
        <v>3843</v>
      </c>
      <c r="K8" s="395">
        <v>4633</v>
      </c>
      <c r="L8" s="395">
        <v>9864</v>
      </c>
      <c r="M8" s="395">
        <v>68489</v>
      </c>
      <c r="N8" s="403" t="s">
        <v>830</v>
      </c>
      <c r="P8" s="517"/>
    </row>
    <row r="9" spans="1:16" ht="30" customHeight="1">
      <c r="A9" s="404" t="s">
        <v>831</v>
      </c>
      <c r="B9" s="398">
        <v>1078</v>
      </c>
      <c r="C9" s="398">
        <v>7457</v>
      </c>
      <c r="D9" s="398">
        <v>19635</v>
      </c>
      <c r="E9" s="398">
        <v>7742</v>
      </c>
      <c r="F9" s="398">
        <v>6516</v>
      </c>
      <c r="G9" s="398">
        <v>7236</v>
      </c>
      <c r="H9" s="398">
        <v>12083</v>
      </c>
      <c r="I9" s="398">
        <v>9153</v>
      </c>
      <c r="J9" s="398">
        <v>2266</v>
      </c>
      <c r="K9" s="398">
        <v>333</v>
      </c>
      <c r="L9" s="398">
        <v>1084</v>
      </c>
      <c r="M9" s="398">
        <v>74583</v>
      </c>
      <c r="N9" s="405" t="s">
        <v>832</v>
      </c>
      <c r="P9" s="517"/>
    </row>
    <row r="10" spans="1:16" ht="30" customHeight="1">
      <c r="A10" s="402" t="s">
        <v>833</v>
      </c>
      <c r="B10" s="395">
        <v>734</v>
      </c>
      <c r="C10" s="395">
        <v>18787</v>
      </c>
      <c r="D10" s="395">
        <v>15625</v>
      </c>
      <c r="E10" s="395">
        <v>16624</v>
      </c>
      <c r="F10" s="395">
        <v>14041</v>
      </c>
      <c r="G10" s="395">
        <v>8075</v>
      </c>
      <c r="H10" s="395">
        <v>17795</v>
      </c>
      <c r="I10" s="395">
        <v>3720</v>
      </c>
      <c r="J10" s="395">
        <v>3595</v>
      </c>
      <c r="K10" s="395">
        <v>1526</v>
      </c>
      <c r="L10" s="395">
        <v>601</v>
      </c>
      <c r="M10" s="395">
        <v>101123</v>
      </c>
      <c r="N10" s="403" t="s">
        <v>834</v>
      </c>
      <c r="P10" s="517"/>
    </row>
    <row r="11" spans="1:16" ht="36" customHeight="1">
      <c r="A11" s="404" t="s">
        <v>835</v>
      </c>
      <c r="B11" s="398">
        <v>233</v>
      </c>
      <c r="C11" s="398">
        <v>3706</v>
      </c>
      <c r="D11" s="398">
        <v>6159</v>
      </c>
      <c r="E11" s="398">
        <v>18073</v>
      </c>
      <c r="F11" s="398">
        <v>5433</v>
      </c>
      <c r="G11" s="398">
        <v>8943</v>
      </c>
      <c r="H11" s="398">
        <v>5300</v>
      </c>
      <c r="I11" s="398">
        <v>7819</v>
      </c>
      <c r="J11" s="398">
        <v>1083</v>
      </c>
      <c r="K11" s="398">
        <v>1873</v>
      </c>
      <c r="L11" s="398">
        <v>4425</v>
      </c>
      <c r="M11" s="398">
        <v>63047</v>
      </c>
      <c r="N11" s="405" t="s">
        <v>879</v>
      </c>
      <c r="P11" s="517"/>
    </row>
    <row r="12" spans="1:16" ht="44.25" customHeight="1">
      <c r="A12" s="402" t="s">
        <v>880</v>
      </c>
      <c r="B12" s="395">
        <v>307</v>
      </c>
      <c r="C12" s="395">
        <v>3111</v>
      </c>
      <c r="D12" s="395">
        <v>6536</v>
      </c>
      <c r="E12" s="395">
        <v>5047</v>
      </c>
      <c r="F12" s="395">
        <v>6160</v>
      </c>
      <c r="G12" s="395">
        <v>5917</v>
      </c>
      <c r="H12" s="395">
        <v>3297</v>
      </c>
      <c r="I12" s="395">
        <v>1667</v>
      </c>
      <c r="J12" s="395">
        <v>904</v>
      </c>
      <c r="K12" s="395">
        <v>638</v>
      </c>
      <c r="L12" s="395">
        <v>243</v>
      </c>
      <c r="M12" s="395">
        <v>33827</v>
      </c>
      <c r="N12" s="403" t="s">
        <v>838</v>
      </c>
      <c r="P12" s="517"/>
    </row>
    <row r="13" spans="1:16" ht="30" customHeight="1">
      <c r="A13" s="404" t="s">
        <v>839</v>
      </c>
      <c r="B13" s="398">
        <v>2909</v>
      </c>
      <c r="C13" s="398">
        <v>27256</v>
      </c>
      <c r="D13" s="398">
        <v>74355</v>
      </c>
      <c r="E13" s="398">
        <v>34166</v>
      </c>
      <c r="F13" s="398">
        <v>26594</v>
      </c>
      <c r="G13" s="398">
        <v>9227</v>
      </c>
      <c r="H13" s="398">
        <v>14834</v>
      </c>
      <c r="I13" s="398">
        <v>9934</v>
      </c>
      <c r="J13" s="398">
        <v>2956</v>
      </c>
      <c r="K13" s="398">
        <v>1401</v>
      </c>
      <c r="L13" s="398">
        <v>3580</v>
      </c>
      <c r="M13" s="398">
        <v>207212</v>
      </c>
      <c r="N13" s="405" t="s">
        <v>840</v>
      </c>
      <c r="P13" s="517"/>
    </row>
    <row r="14" spans="1:16" ht="38.25" customHeight="1">
      <c r="A14" s="402" t="s">
        <v>841</v>
      </c>
      <c r="B14" s="395">
        <v>3665</v>
      </c>
      <c r="C14" s="395">
        <v>27081</v>
      </c>
      <c r="D14" s="395">
        <v>79854</v>
      </c>
      <c r="E14" s="395">
        <v>72096</v>
      </c>
      <c r="F14" s="395">
        <v>28820</v>
      </c>
      <c r="G14" s="395">
        <v>24153</v>
      </c>
      <c r="H14" s="395">
        <v>12163</v>
      </c>
      <c r="I14" s="395">
        <v>26461</v>
      </c>
      <c r="J14" s="395">
        <v>5606</v>
      </c>
      <c r="K14" s="395">
        <v>6960</v>
      </c>
      <c r="L14" s="395">
        <v>9407</v>
      </c>
      <c r="M14" s="395">
        <v>296266</v>
      </c>
      <c r="N14" s="403" t="s">
        <v>842</v>
      </c>
      <c r="P14" s="517"/>
    </row>
    <row r="15" spans="1:16" ht="30" customHeight="1">
      <c r="A15" s="404" t="s">
        <v>843</v>
      </c>
      <c r="B15" s="398">
        <v>15741</v>
      </c>
      <c r="C15" s="398">
        <v>11773</v>
      </c>
      <c r="D15" s="398">
        <v>14461</v>
      </c>
      <c r="E15" s="398">
        <v>23036</v>
      </c>
      <c r="F15" s="398">
        <v>20100</v>
      </c>
      <c r="G15" s="398">
        <v>14498</v>
      </c>
      <c r="H15" s="398">
        <v>7196</v>
      </c>
      <c r="I15" s="398">
        <v>12370</v>
      </c>
      <c r="J15" s="398">
        <v>6442</v>
      </c>
      <c r="K15" s="398">
        <v>1082</v>
      </c>
      <c r="L15" s="398">
        <v>2752</v>
      </c>
      <c r="M15" s="398">
        <v>129451</v>
      </c>
      <c r="N15" s="405" t="s">
        <v>844</v>
      </c>
      <c r="P15" s="517"/>
    </row>
    <row r="16" spans="1:16" ht="30" customHeight="1">
      <c r="A16" s="402" t="s">
        <v>845</v>
      </c>
      <c r="B16" s="395">
        <v>427</v>
      </c>
      <c r="C16" s="395">
        <v>5142</v>
      </c>
      <c r="D16" s="395">
        <v>5364</v>
      </c>
      <c r="E16" s="395">
        <v>8742</v>
      </c>
      <c r="F16" s="395">
        <v>4967</v>
      </c>
      <c r="G16" s="395">
        <v>1336</v>
      </c>
      <c r="H16" s="395">
        <v>1114</v>
      </c>
      <c r="I16" s="395">
        <v>3654</v>
      </c>
      <c r="J16" s="395">
        <v>723</v>
      </c>
      <c r="K16" s="395">
        <v>278</v>
      </c>
      <c r="L16" s="395">
        <v>421</v>
      </c>
      <c r="M16" s="395">
        <v>32168</v>
      </c>
      <c r="N16" s="403" t="s">
        <v>846</v>
      </c>
      <c r="P16" s="517"/>
    </row>
    <row r="17" spans="1:16" ht="30" customHeight="1">
      <c r="A17" s="404" t="s">
        <v>847</v>
      </c>
      <c r="B17" s="398">
        <v>888</v>
      </c>
      <c r="C17" s="398">
        <v>10450</v>
      </c>
      <c r="D17" s="398">
        <v>28794</v>
      </c>
      <c r="E17" s="398">
        <v>37481</v>
      </c>
      <c r="F17" s="398">
        <v>28882</v>
      </c>
      <c r="G17" s="398">
        <v>22094</v>
      </c>
      <c r="H17" s="398">
        <v>15059</v>
      </c>
      <c r="I17" s="398">
        <v>5337</v>
      </c>
      <c r="J17" s="398">
        <v>3250</v>
      </c>
      <c r="K17" s="398">
        <v>1202</v>
      </c>
      <c r="L17" s="398">
        <v>3086</v>
      </c>
      <c r="M17" s="398">
        <v>156523</v>
      </c>
      <c r="N17" s="405" t="s">
        <v>848</v>
      </c>
      <c r="P17" s="517"/>
    </row>
    <row r="18" spans="1:16" ht="30" customHeight="1">
      <c r="A18" s="402" t="s">
        <v>849</v>
      </c>
      <c r="B18" s="395">
        <v>210</v>
      </c>
      <c r="C18" s="395">
        <v>10086</v>
      </c>
      <c r="D18" s="395">
        <v>17301</v>
      </c>
      <c r="E18" s="395">
        <v>21353</v>
      </c>
      <c r="F18" s="395">
        <v>21561</v>
      </c>
      <c r="G18" s="395">
        <v>11461</v>
      </c>
      <c r="H18" s="395">
        <v>5612</v>
      </c>
      <c r="I18" s="395">
        <v>2496</v>
      </c>
      <c r="J18" s="395">
        <v>4478</v>
      </c>
      <c r="K18" s="395">
        <v>2548</v>
      </c>
      <c r="L18" s="395">
        <v>159</v>
      </c>
      <c r="M18" s="395">
        <v>97265</v>
      </c>
      <c r="N18" s="403" t="s">
        <v>850</v>
      </c>
      <c r="P18" s="517"/>
    </row>
    <row r="19" spans="1:16" ht="30" customHeight="1">
      <c r="A19" s="402" t="s">
        <v>851</v>
      </c>
      <c r="B19" s="395">
        <v>100</v>
      </c>
      <c r="C19" s="395">
        <v>6702</v>
      </c>
      <c r="D19" s="395">
        <v>3538</v>
      </c>
      <c r="E19" s="395">
        <v>5272</v>
      </c>
      <c r="F19" s="395">
        <v>4235</v>
      </c>
      <c r="G19" s="395">
        <v>3817</v>
      </c>
      <c r="H19" s="395">
        <v>2664</v>
      </c>
      <c r="I19" s="395">
        <v>3060</v>
      </c>
      <c r="J19" s="395">
        <v>3887</v>
      </c>
      <c r="K19" s="395">
        <v>2101</v>
      </c>
      <c r="L19" s="398">
        <v>1881</v>
      </c>
      <c r="M19" s="398">
        <v>37257</v>
      </c>
      <c r="N19" s="405" t="s">
        <v>852</v>
      </c>
      <c r="P19" s="517"/>
    </row>
    <row r="20" spans="1:16" ht="30" customHeight="1">
      <c r="A20" s="404" t="s">
        <v>853</v>
      </c>
      <c r="B20" s="398">
        <v>39</v>
      </c>
      <c r="C20" s="398">
        <v>1054</v>
      </c>
      <c r="D20" s="398">
        <v>2424</v>
      </c>
      <c r="E20" s="398">
        <v>2535</v>
      </c>
      <c r="F20" s="398">
        <v>2034</v>
      </c>
      <c r="G20" s="398">
        <v>1359</v>
      </c>
      <c r="H20" s="398">
        <v>1824</v>
      </c>
      <c r="I20" s="398">
        <v>840</v>
      </c>
      <c r="J20" s="398">
        <v>450</v>
      </c>
      <c r="K20" s="398">
        <v>202</v>
      </c>
      <c r="L20" s="395">
        <v>202</v>
      </c>
      <c r="M20" s="395">
        <v>12963</v>
      </c>
      <c r="N20" s="403" t="s">
        <v>854</v>
      </c>
      <c r="O20" s="171"/>
      <c r="P20" s="123"/>
    </row>
    <row r="21" spans="1:16" ht="38.25" customHeight="1">
      <c r="A21" s="402" t="s">
        <v>855</v>
      </c>
      <c r="B21" s="395">
        <v>1787</v>
      </c>
      <c r="C21" s="395">
        <v>10781</v>
      </c>
      <c r="D21" s="395">
        <v>35754</v>
      </c>
      <c r="E21" s="395">
        <v>18735</v>
      </c>
      <c r="F21" s="395">
        <v>14036</v>
      </c>
      <c r="G21" s="395">
        <v>9441</v>
      </c>
      <c r="H21" s="395">
        <v>8741</v>
      </c>
      <c r="I21" s="395">
        <v>2270</v>
      </c>
      <c r="J21" s="395">
        <v>1776</v>
      </c>
      <c r="K21" s="395">
        <v>2174</v>
      </c>
      <c r="L21" s="398">
        <v>664</v>
      </c>
      <c r="M21" s="398">
        <v>106159</v>
      </c>
      <c r="N21" s="405" t="s">
        <v>856</v>
      </c>
      <c r="O21" s="171"/>
      <c r="P21" s="123"/>
    </row>
    <row r="22" spans="1:16" ht="42" customHeight="1">
      <c r="A22" s="404" t="s">
        <v>857</v>
      </c>
      <c r="B22" s="398">
        <v>6888</v>
      </c>
      <c r="C22" s="398">
        <v>181025</v>
      </c>
      <c r="D22" s="398">
        <v>276276</v>
      </c>
      <c r="E22" s="398">
        <v>313014</v>
      </c>
      <c r="F22" s="398">
        <v>252455</v>
      </c>
      <c r="G22" s="398">
        <v>193054</v>
      </c>
      <c r="H22" s="398">
        <v>149938</v>
      </c>
      <c r="I22" s="398">
        <v>67925</v>
      </c>
      <c r="J22" s="398">
        <v>35398</v>
      </c>
      <c r="K22" s="398">
        <v>22628</v>
      </c>
      <c r="L22" s="395">
        <v>14948</v>
      </c>
      <c r="M22" s="395">
        <v>1513549</v>
      </c>
      <c r="N22" s="403" t="s">
        <v>858</v>
      </c>
    </row>
    <row r="23" spans="1:16" ht="39.75" customHeight="1">
      <c r="A23" s="402" t="s">
        <v>859</v>
      </c>
      <c r="B23" s="395">
        <v>413</v>
      </c>
      <c r="C23" s="395">
        <v>12706</v>
      </c>
      <c r="D23" s="395">
        <v>61044</v>
      </c>
      <c r="E23" s="395">
        <v>87108</v>
      </c>
      <c r="F23" s="395">
        <v>96928</v>
      </c>
      <c r="G23" s="395">
        <v>76745</v>
      </c>
      <c r="H23" s="395">
        <v>55268</v>
      </c>
      <c r="I23" s="395">
        <v>37038</v>
      </c>
      <c r="J23" s="395">
        <v>25786</v>
      </c>
      <c r="K23" s="395">
        <v>7405</v>
      </c>
      <c r="L23" s="398">
        <v>5873</v>
      </c>
      <c r="M23" s="398">
        <v>466314</v>
      </c>
      <c r="N23" s="405" t="s">
        <v>860</v>
      </c>
    </row>
    <row r="24" spans="1:16" ht="39" customHeight="1">
      <c r="A24" s="404" t="s">
        <v>861</v>
      </c>
      <c r="B24" s="398">
        <v>963</v>
      </c>
      <c r="C24" s="398">
        <v>27865</v>
      </c>
      <c r="D24" s="398">
        <v>39409</v>
      </c>
      <c r="E24" s="398">
        <v>43039</v>
      </c>
      <c r="F24" s="398">
        <v>30622</v>
      </c>
      <c r="G24" s="398">
        <v>21901</v>
      </c>
      <c r="H24" s="398">
        <v>10538</v>
      </c>
      <c r="I24" s="398">
        <v>7309</v>
      </c>
      <c r="J24" s="398">
        <v>5236</v>
      </c>
      <c r="K24" s="398">
        <v>1831</v>
      </c>
      <c r="L24" s="395">
        <v>476</v>
      </c>
      <c r="M24" s="395">
        <v>189189</v>
      </c>
      <c r="N24" s="403" t="s">
        <v>862</v>
      </c>
    </row>
    <row r="25" spans="1:16" ht="30" customHeight="1">
      <c r="A25" s="402" t="s">
        <v>863</v>
      </c>
      <c r="B25" s="395">
        <v>50</v>
      </c>
      <c r="C25" s="395">
        <v>282</v>
      </c>
      <c r="D25" s="395">
        <v>530</v>
      </c>
      <c r="E25" s="395">
        <v>494</v>
      </c>
      <c r="F25" s="395">
        <v>417</v>
      </c>
      <c r="G25" s="395">
        <v>305</v>
      </c>
      <c r="H25" s="395">
        <v>234</v>
      </c>
      <c r="I25" s="395">
        <v>182</v>
      </c>
      <c r="J25" s="395">
        <v>83</v>
      </c>
      <c r="K25" s="395">
        <v>259</v>
      </c>
      <c r="L25" s="398">
        <v>38</v>
      </c>
      <c r="M25" s="398">
        <v>2874</v>
      </c>
      <c r="N25" s="405" t="s">
        <v>864</v>
      </c>
    </row>
    <row r="26" spans="1:16" ht="30" customHeight="1">
      <c r="A26" s="404" t="s">
        <v>865</v>
      </c>
      <c r="B26" s="398">
        <v>442</v>
      </c>
      <c r="C26" s="398">
        <v>1985</v>
      </c>
      <c r="D26" s="398">
        <v>4619</v>
      </c>
      <c r="E26" s="398">
        <v>16351</v>
      </c>
      <c r="F26" s="398">
        <v>3462</v>
      </c>
      <c r="G26" s="398">
        <v>3710</v>
      </c>
      <c r="H26" s="398">
        <v>2264</v>
      </c>
      <c r="I26" s="398">
        <v>1405</v>
      </c>
      <c r="J26" s="398">
        <v>3443</v>
      </c>
      <c r="K26" s="398">
        <v>754</v>
      </c>
      <c r="L26" s="395">
        <v>1630</v>
      </c>
      <c r="M26" s="395">
        <v>40065</v>
      </c>
      <c r="N26" s="403" t="s">
        <v>866</v>
      </c>
    </row>
    <row r="27" spans="1:16" ht="33" customHeight="1">
      <c r="A27" s="402" t="s">
        <v>867</v>
      </c>
      <c r="B27" s="395">
        <v>278</v>
      </c>
      <c r="C27" s="395">
        <v>1018</v>
      </c>
      <c r="D27" s="395">
        <v>1759</v>
      </c>
      <c r="E27" s="395">
        <v>1905</v>
      </c>
      <c r="F27" s="395">
        <v>11027</v>
      </c>
      <c r="G27" s="395">
        <v>1436</v>
      </c>
      <c r="H27" s="395">
        <v>4029</v>
      </c>
      <c r="I27" s="395">
        <v>7164</v>
      </c>
      <c r="J27" s="395">
        <v>641</v>
      </c>
      <c r="K27" s="395">
        <v>412</v>
      </c>
      <c r="L27" s="398">
        <v>725</v>
      </c>
      <c r="M27" s="398">
        <v>30394</v>
      </c>
      <c r="N27" s="405" t="s">
        <v>868</v>
      </c>
    </row>
    <row r="28" spans="1:16" ht="41.25" customHeight="1">
      <c r="A28" s="404" t="s">
        <v>869</v>
      </c>
      <c r="B28" s="398">
        <v>2</v>
      </c>
      <c r="C28" s="398">
        <v>55</v>
      </c>
      <c r="D28" s="398">
        <v>143</v>
      </c>
      <c r="E28" s="398">
        <v>122</v>
      </c>
      <c r="F28" s="398">
        <v>84</v>
      </c>
      <c r="G28" s="398">
        <v>77</v>
      </c>
      <c r="H28" s="398">
        <v>78</v>
      </c>
      <c r="I28" s="398">
        <v>90</v>
      </c>
      <c r="J28" s="398">
        <v>43</v>
      </c>
      <c r="K28" s="398">
        <v>23</v>
      </c>
      <c r="L28" s="395">
        <v>13</v>
      </c>
      <c r="M28" s="395">
        <v>730</v>
      </c>
      <c r="N28" s="403" t="s">
        <v>870</v>
      </c>
    </row>
    <row r="29" spans="1:16" ht="30" customHeight="1" thickBot="1">
      <c r="A29" s="406" t="s">
        <v>255</v>
      </c>
      <c r="B29" s="407">
        <v>38356</v>
      </c>
      <c r="C29" s="407">
        <v>374086</v>
      </c>
      <c r="D29" s="407">
        <v>700340</v>
      </c>
      <c r="E29" s="407">
        <v>745016</v>
      </c>
      <c r="F29" s="407">
        <v>584987</v>
      </c>
      <c r="G29" s="407">
        <v>429431</v>
      </c>
      <c r="H29" s="407">
        <v>336424</v>
      </c>
      <c r="I29" s="407">
        <v>216584</v>
      </c>
      <c r="J29" s="407">
        <v>111889</v>
      </c>
      <c r="K29" s="407">
        <v>60263</v>
      </c>
      <c r="L29" s="407">
        <v>62072</v>
      </c>
      <c r="M29" s="407">
        <v>3659448</v>
      </c>
      <c r="N29" s="408" t="s">
        <v>111</v>
      </c>
    </row>
    <row r="30" spans="1:16" ht="20.100000000000001" customHeight="1" thickTop="1"/>
  </sheetData>
  <protectedRanges>
    <protectedRange sqref="I1:J1 L1 A1:G1 D4:L4 A4:B4 A2:A3 N1 N4" name="نطاق1"/>
    <protectedRange sqref="K6:K7 E5:J7 B7:D7 B5:C6 D5" name="نطاق1_2"/>
    <protectedRange sqref="L8:L19" name="نطاق1_2_1"/>
    <protectedRange sqref="L5:L7" name="نطاق1_1_1_1"/>
    <protectedRange sqref="C2:M3" name="نطاق1_1_2"/>
    <protectedRange sqref="A5 A7" name="نطاق1_2_3_2"/>
    <protectedRange sqref="A19" name="نطاق1_2_2_1_2"/>
  </protectedRanges>
  <mergeCells count="7">
    <mergeCell ref="P1:P19"/>
    <mergeCell ref="C2:M2"/>
    <mergeCell ref="C3:M3"/>
    <mergeCell ref="A5:A6"/>
    <mergeCell ref="B5:L6"/>
    <mergeCell ref="M5:M7"/>
    <mergeCell ref="N5:N7"/>
  </mergeCells>
  <printOptions horizontalCentered="1"/>
  <pageMargins left="0.7" right="0.7" top="0.75" bottom="0.75" header="0.3" footer="0.3"/>
  <pageSetup paperSize="9" scale="50" fitToHeight="0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rightToLeft="1" topLeftCell="A7" zoomScale="75" zoomScaleNormal="75" zoomScaleSheetLayoutView="70" workbookViewId="0">
      <selection activeCell="B5" sqref="B5:L6"/>
    </sheetView>
  </sheetViews>
  <sheetFormatPr defaultColWidth="9" defaultRowHeight="20.100000000000001" customHeight="1"/>
  <cols>
    <col min="1" max="1" width="38.875" style="123" customWidth="1"/>
    <col min="2" max="10" width="14" style="123" customWidth="1"/>
    <col min="11" max="11" width="15.75" style="123" customWidth="1"/>
    <col min="12" max="12" width="15.375" style="123" customWidth="1"/>
    <col min="13" max="13" width="13.25" style="123" customWidth="1"/>
    <col min="14" max="14" width="53.25" style="123" customWidth="1"/>
    <col min="15" max="15" width="9" style="123"/>
    <col min="16" max="16" width="9" style="171"/>
    <col min="17" max="16384" width="9" style="123"/>
  </cols>
  <sheetData>
    <row r="1" spans="1:16" s="113" customFormat="1" ht="20.100000000000001" customHeight="1">
      <c r="A1" s="400" t="s">
        <v>891</v>
      </c>
      <c r="B1" s="43"/>
      <c r="C1" s="43"/>
      <c r="D1" s="43"/>
      <c r="E1" s="43"/>
      <c r="F1" s="43"/>
      <c r="G1" s="43"/>
      <c r="H1" s="159"/>
      <c r="I1" s="43"/>
      <c r="J1" s="43"/>
      <c r="K1" s="159"/>
      <c r="L1" s="400"/>
      <c r="N1" s="400" t="s">
        <v>892</v>
      </c>
      <c r="P1" s="517" t="s">
        <v>142</v>
      </c>
    </row>
    <row r="2" spans="1:16" s="113" customFormat="1" ht="30" customHeight="1">
      <c r="A2" s="43"/>
      <c r="C2" s="610" t="s">
        <v>694</v>
      </c>
      <c r="D2" s="610"/>
      <c r="E2" s="610"/>
      <c r="F2" s="610"/>
      <c r="G2" s="610"/>
      <c r="H2" s="610"/>
      <c r="I2" s="610"/>
      <c r="J2" s="610"/>
      <c r="K2" s="610"/>
      <c r="L2" s="610"/>
      <c r="M2" s="610"/>
      <c r="P2" s="517"/>
    </row>
    <row r="3" spans="1:16" s="113" customFormat="1" ht="30" customHeight="1">
      <c r="A3" s="43"/>
      <c r="C3" s="610" t="s">
        <v>695</v>
      </c>
      <c r="D3" s="610"/>
      <c r="E3" s="610"/>
      <c r="F3" s="610"/>
      <c r="G3" s="610"/>
      <c r="H3" s="610"/>
      <c r="I3" s="610"/>
      <c r="J3" s="610"/>
      <c r="K3" s="610"/>
      <c r="L3" s="610"/>
      <c r="M3" s="610"/>
      <c r="P3" s="517"/>
    </row>
    <row r="4" spans="1:16" s="113" customFormat="1" ht="20.100000000000001" customHeight="1" thickBot="1">
      <c r="A4" s="400" t="s">
        <v>98</v>
      </c>
      <c r="B4" s="400"/>
      <c r="C4" s="400"/>
      <c r="D4" s="400"/>
      <c r="E4" s="400"/>
      <c r="F4" s="400"/>
      <c r="G4" s="400"/>
      <c r="H4" s="44"/>
      <c r="I4" s="23"/>
      <c r="J4" s="23"/>
      <c r="K4" s="23"/>
      <c r="L4" s="400"/>
      <c r="N4" s="400" t="s">
        <v>99</v>
      </c>
      <c r="P4" s="517"/>
    </row>
    <row r="5" spans="1:16" s="113" customFormat="1" ht="20.100000000000001" customHeight="1" thickTop="1">
      <c r="A5" s="617" t="s">
        <v>875</v>
      </c>
      <c r="B5" s="613" t="s">
        <v>876</v>
      </c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 t="s">
        <v>611</v>
      </c>
      <c r="N5" s="615" t="s">
        <v>828</v>
      </c>
      <c r="P5" s="517"/>
    </row>
    <row r="6" spans="1:16" s="122" customFormat="1" ht="20.100000000000001" customHeight="1">
      <c r="A6" s="618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6"/>
      <c r="P6" s="517"/>
    </row>
    <row r="7" spans="1:16" s="122" customFormat="1" ht="25.5" customHeight="1">
      <c r="A7" s="401" t="s">
        <v>877</v>
      </c>
      <c r="B7" s="393" t="s">
        <v>152</v>
      </c>
      <c r="C7" s="393" t="s">
        <v>154</v>
      </c>
      <c r="D7" s="393" t="s">
        <v>156</v>
      </c>
      <c r="E7" s="393" t="s">
        <v>158</v>
      </c>
      <c r="F7" s="393" t="s">
        <v>212</v>
      </c>
      <c r="G7" s="393" t="s">
        <v>162</v>
      </c>
      <c r="H7" s="393" t="s">
        <v>164</v>
      </c>
      <c r="I7" s="393" t="s">
        <v>166</v>
      </c>
      <c r="J7" s="393" t="s">
        <v>168</v>
      </c>
      <c r="K7" s="393" t="s">
        <v>170</v>
      </c>
      <c r="L7" s="393" t="s">
        <v>878</v>
      </c>
      <c r="M7" s="614"/>
      <c r="N7" s="616"/>
      <c r="P7" s="517"/>
    </row>
    <row r="8" spans="1:16" ht="20.100000000000001" customHeight="1">
      <c r="A8" s="402" t="s">
        <v>829</v>
      </c>
      <c r="B8" s="395">
        <v>51</v>
      </c>
      <c r="C8" s="395">
        <v>133</v>
      </c>
      <c r="D8" s="395">
        <v>1696</v>
      </c>
      <c r="E8" s="395">
        <v>388</v>
      </c>
      <c r="F8" s="395">
        <v>593</v>
      </c>
      <c r="G8" s="395">
        <v>239</v>
      </c>
      <c r="H8" s="395">
        <v>137</v>
      </c>
      <c r="I8" s="395">
        <v>88</v>
      </c>
      <c r="J8" s="395">
        <v>47</v>
      </c>
      <c r="K8" s="395">
        <v>47</v>
      </c>
      <c r="L8" s="395">
        <v>65</v>
      </c>
      <c r="M8" s="395">
        <v>3484</v>
      </c>
      <c r="N8" s="403" t="s">
        <v>830</v>
      </c>
      <c r="P8" s="517"/>
    </row>
    <row r="9" spans="1:16" ht="20.100000000000001" customHeight="1">
      <c r="A9" s="404" t="s">
        <v>831</v>
      </c>
      <c r="B9" s="398">
        <v>115</v>
      </c>
      <c r="C9" s="398">
        <v>478</v>
      </c>
      <c r="D9" s="398">
        <v>957</v>
      </c>
      <c r="E9" s="398">
        <v>656</v>
      </c>
      <c r="F9" s="398">
        <v>1204</v>
      </c>
      <c r="G9" s="398">
        <v>209</v>
      </c>
      <c r="H9" s="398">
        <v>335</v>
      </c>
      <c r="I9" s="398">
        <v>103</v>
      </c>
      <c r="J9" s="398">
        <v>352</v>
      </c>
      <c r="K9" s="398">
        <v>13</v>
      </c>
      <c r="L9" s="398">
        <v>68</v>
      </c>
      <c r="M9" s="398">
        <v>4490</v>
      </c>
      <c r="N9" s="405" t="s">
        <v>832</v>
      </c>
      <c r="P9" s="517"/>
    </row>
    <row r="10" spans="1:16" ht="20.100000000000001" customHeight="1">
      <c r="A10" s="402" t="s">
        <v>833</v>
      </c>
      <c r="B10" s="395">
        <v>9847</v>
      </c>
      <c r="C10" s="395">
        <v>582</v>
      </c>
      <c r="D10" s="395">
        <v>3188</v>
      </c>
      <c r="E10" s="395">
        <v>851</v>
      </c>
      <c r="F10" s="395">
        <v>1942</v>
      </c>
      <c r="G10" s="395">
        <v>408</v>
      </c>
      <c r="H10" s="395">
        <v>1004</v>
      </c>
      <c r="I10" s="395">
        <v>202</v>
      </c>
      <c r="J10" s="395">
        <v>141</v>
      </c>
      <c r="K10" s="395">
        <v>91</v>
      </c>
      <c r="L10" s="395">
        <v>112</v>
      </c>
      <c r="M10" s="395">
        <v>18368</v>
      </c>
      <c r="N10" s="403" t="s">
        <v>834</v>
      </c>
      <c r="P10" s="517"/>
    </row>
    <row r="11" spans="1:16" ht="20.100000000000001" customHeight="1">
      <c r="A11" s="404" t="s">
        <v>835</v>
      </c>
      <c r="B11" s="398">
        <v>56</v>
      </c>
      <c r="C11" s="398">
        <v>211</v>
      </c>
      <c r="D11" s="398">
        <v>927</v>
      </c>
      <c r="E11" s="398">
        <v>207</v>
      </c>
      <c r="F11" s="398">
        <v>759</v>
      </c>
      <c r="G11" s="398">
        <v>56</v>
      </c>
      <c r="H11" s="398">
        <v>74</v>
      </c>
      <c r="I11" s="398">
        <v>49</v>
      </c>
      <c r="J11" s="398">
        <v>13</v>
      </c>
      <c r="K11" s="398">
        <v>10</v>
      </c>
      <c r="L11" s="398">
        <v>14</v>
      </c>
      <c r="M11" s="398">
        <v>2376</v>
      </c>
      <c r="N11" s="405" t="s">
        <v>879</v>
      </c>
      <c r="P11" s="517"/>
    </row>
    <row r="12" spans="1:16" ht="36">
      <c r="A12" s="402" t="s">
        <v>880</v>
      </c>
      <c r="B12" s="395">
        <v>91</v>
      </c>
      <c r="C12" s="395">
        <v>561</v>
      </c>
      <c r="D12" s="395">
        <v>420</v>
      </c>
      <c r="E12" s="395">
        <v>626</v>
      </c>
      <c r="F12" s="395">
        <v>615</v>
      </c>
      <c r="G12" s="395">
        <v>71</v>
      </c>
      <c r="H12" s="395">
        <v>64</v>
      </c>
      <c r="I12" s="395">
        <v>49</v>
      </c>
      <c r="J12" s="395">
        <v>28</v>
      </c>
      <c r="K12" s="395">
        <v>18</v>
      </c>
      <c r="L12" s="395">
        <v>30</v>
      </c>
      <c r="M12" s="395">
        <v>2573</v>
      </c>
      <c r="N12" s="403" t="s">
        <v>838</v>
      </c>
      <c r="P12" s="517"/>
    </row>
    <row r="13" spans="1:16" ht="20.100000000000001" customHeight="1">
      <c r="A13" s="404" t="s">
        <v>839</v>
      </c>
      <c r="B13" s="398">
        <v>10820</v>
      </c>
      <c r="C13" s="398">
        <v>1958</v>
      </c>
      <c r="D13" s="398">
        <v>5088</v>
      </c>
      <c r="E13" s="398">
        <v>9698</v>
      </c>
      <c r="F13" s="398">
        <v>2885</v>
      </c>
      <c r="G13" s="398">
        <v>1179</v>
      </c>
      <c r="H13" s="398">
        <v>934</v>
      </c>
      <c r="I13" s="398">
        <v>523</v>
      </c>
      <c r="J13" s="398">
        <v>320</v>
      </c>
      <c r="K13" s="398">
        <v>266</v>
      </c>
      <c r="L13" s="398">
        <v>211</v>
      </c>
      <c r="M13" s="398">
        <v>33882</v>
      </c>
      <c r="N13" s="405" t="s">
        <v>840</v>
      </c>
      <c r="P13" s="517"/>
    </row>
    <row r="14" spans="1:16" ht="36">
      <c r="A14" s="402" t="s">
        <v>841</v>
      </c>
      <c r="B14" s="395">
        <v>12693</v>
      </c>
      <c r="C14" s="395">
        <v>1191</v>
      </c>
      <c r="D14" s="395">
        <v>3114</v>
      </c>
      <c r="E14" s="395">
        <v>2420</v>
      </c>
      <c r="F14" s="395">
        <v>4813</v>
      </c>
      <c r="G14" s="395">
        <v>1153</v>
      </c>
      <c r="H14" s="395">
        <v>522</v>
      </c>
      <c r="I14" s="395">
        <v>405</v>
      </c>
      <c r="J14" s="395">
        <v>244</v>
      </c>
      <c r="K14" s="395">
        <v>187</v>
      </c>
      <c r="L14" s="395">
        <v>213</v>
      </c>
      <c r="M14" s="395">
        <v>26955</v>
      </c>
      <c r="N14" s="403" t="s">
        <v>842</v>
      </c>
      <c r="P14" s="517"/>
    </row>
    <row r="15" spans="1:16" ht="20.100000000000001" customHeight="1">
      <c r="A15" s="404" t="s">
        <v>843</v>
      </c>
      <c r="B15" s="398">
        <v>44</v>
      </c>
      <c r="C15" s="398">
        <v>329</v>
      </c>
      <c r="D15" s="398">
        <v>500</v>
      </c>
      <c r="E15" s="398">
        <v>2332</v>
      </c>
      <c r="F15" s="398">
        <v>1189</v>
      </c>
      <c r="G15" s="398">
        <v>215</v>
      </c>
      <c r="H15" s="398">
        <v>117</v>
      </c>
      <c r="I15" s="398">
        <v>95</v>
      </c>
      <c r="J15" s="398">
        <v>55</v>
      </c>
      <c r="K15" s="398">
        <v>42</v>
      </c>
      <c r="L15" s="398">
        <v>60</v>
      </c>
      <c r="M15" s="398">
        <v>4978</v>
      </c>
      <c r="N15" s="405" t="s">
        <v>844</v>
      </c>
      <c r="P15" s="517"/>
    </row>
    <row r="16" spans="1:16" ht="20.100000000000001" customHeight="1">
      <c r="A16" s="402" t="s">
        <v>845</v>
      </c>
      <c r="B16" s="395">
        <v>14</v>
      </c>
      <c r="C16" s="395">
        <v>236</v>
      </c>
      <c r="D16" s="395">
        <v>454</v>
      </c>
      <c r="E16" s="395">
        <v>1827</v>
      </c>
      <c r="F16" s="395">
        <v>459</v>
      </c>
      <c r="G16" s="395">
        <v>173</v>
      </c>
      <c r="H16" s="395">
        <v>96</v>
      </c>
      <c r="I16" s="395">
        <v>50</v>
      </c>
      <c r="J16" s="395">
        <v>34</v>
      </c>
      <c r="K16" s="395">
        <v>24</v>
      </c>
      <c r="L16" s="395">
        <v>22</v>
      </c>
      <c r="M16" s="395">
        <v>3389</v>
      </c>
      <c r="N16" s="403" t="s">
        <v>846</v>
      </c>
      <c r="P16" s="517"/>
    </row>
    <row r="17" spans="1:16" ht="20.100000000000001" customHeight="1">
      <c r="A17" s="404" t="s">
        <v>847</v>
      </c>
      <c r="B17" s="398">
        <v>1786</v>
      </c>
      <c r="C17" s="398">
        <v>648</v>
      </c>
      <c r="D17" s="398">
        <v>1545</v>
      </c>
      <c r="E17" s="398">
        <v>1266</v>
      </c>
      <c r="F17" s="398">
        <v>3444</v>
      </c>
      <c r="G17" s="398">
        <v>733</v>
      </c>
      <c r="H17" s="398">
        <v>466</v>
      </c>
      <c r="I17" s="398">
        <v>2242</v>
      </c>
      <c r="J17" s="398">
        <v>115</v>
      </c>
      <c r="K17" s="398">
        <v>26</v>
      </c>
      <c r="L17" s="398">
        <v>102</v>
      </c>
      <c r="M17" s="398">
        <v>12373</v>
      </c>
      <c r="N17" s="405" t="s">
        <v>848</v>
      </c>
      <c r="P17" s="517"/>
    </row>
    <row r="18" spans="1:16" ht="20.100000000000001" customHeight="1">
      <c r="A18" s="402" t="s">
        <v>849</v>
      </c>
      <c r="B18" s="395">
        <v>397</v>
      </c>
      <c r="C18" s="395">
        <v>638</v>
      </c>
      <c r="D18" s="395">
        <v>1997</v>
      </c>
      <c r="E18" s="395">
        <v>1534</v>
      </c>
      <c r="F18" s="395">
        <v>2826</v>
      </c>
      <c r="G18" s="395">
        <v>293</v>
      </c>
      <c r="H18" s="395">
        <v>155</v>
      </c>
      <c r="I18" s="395">
        <v>61</v>
      </c>
      <c r="J18" s="395">
        <v>31</v>
      </c>
      <c r="K18" s="395">
        <v>15</v>
      </c>
      <c r="L18" s="395">
        <v>14</v>
      </c>
      <c r="M18" s="395">
        <v>7961</v>
      </c>
      <c r="N18" s="403" t="s">
        <v>850</v>
      </c>
      <c r="P18" s="517"/>
    </row>
    <row r="19" spans="1:16" ht="20.100000000000001" customHeight="1">
      <c r="A19" s="402" t="s">
        <v>851</v>
      </c>
      <c r="B19" s="395">
        <v>22</v>
      </c>
      <c r="C19" s="395">
        <v>99</v>
      </c>
      <c r="D19" s="395">
        <v>248</v>
      </c>
      <c r="E19" s="395">
        <v>206</v>
      </c>
      <c r="F19" s="395">
        <v>652</v>
      </c>
      <c r="G19" s="395">
        <v>172</v>
      </c>
      <c r="H19" s="395">
        <v>136</v>
      </c>
      <c r="I19" s="395">
        <v>136</v>
      </c>
      <c r="J19" s="395">
        <v>106</v>
      </c>
      <c r="K19" s="395">
        <v>105</v>
      </c>
      <c r="L19" s="398">
        <v>70</v>
      </c>
      <c r="M19" s="398">
        <v>1952</v>
      </c>
      <c r="N19" s="405" t="s">
        <v>852</v>
      </c>
      <c r="P19" s="517"/>
    </row>
    <row r="20" spans="1:16" ht="20.100000000000001" customHeight="1">
      <c r="A20" s="404" t="s">
        <v>853</v>
      </c>
      <c r="B20" s="398">
        <v>36</v>
      </c>
      <c r="C20" s="398">
        <v>156</v>
      </c>
      <c r="D20" s="398">
        <v>370</v>
      </c>
      <c r="E20" s="398">
        <v>385</v>
      </c>
      <c r="F20" s="398">
        <v>405</v>
      </c>
      <c r="G20" s="398">
        <v>116</v>
      </c>
      <c r="H20" s="398">
        <v>69</v>
      </c>
      <c r="I20" s="398">
        <v>36</v>
      </c>
      <c r="J20" s="398">
        <v>25</v>
      </c>
      <c r="K20" s="398">
        <v>8</v>
      </c>
      <c r="L20" s="395">
        <v>24</v>
      </c>
      <c r="M20" s="395">
        <v>1630</v>
      </c>
      <c r="N20" s="403" t="s">
        <v>854</v>
      </c>
      <c r="O20" s="171"/>
      <c r="P20" s="123"/>
    </row>
    <row r="21" spans="1:16" ht="20.100000000000001" customHeight="1">
      <c r="A21" s="402" t="s">
        <v>855</v>
      </c>
      <c r="B21" s="395">
        <v>429</v>
      </c>
      <c r="C21" s="395">
        <v>1031</v>
      </c>
      <c r="D21" s="395">
        <v>2182</v>
      </c>
      <c r="E21" s="395">
        <v>16746</v>
      </c>
      <c r="F21" s="395">
        <v>2101</v>
      </c>
      <c r="G21" s="395">
        <v>529</v>
      </c>
      <c r="H21" s="395">
        <v>356</v>
      </c>
      <c r="I21" s="395">
        <v>328</v>
      </c>
      <c r="J21" s="395">
        <v>257</v>
      </c>
      <c r="K21" s="395">
        <v>1237</v>
      </c>
      <c r="L21" s="398">
        <v>140</v>
      </c>
      <c r="M21" s="398">
        <v>25336</v>
      </c>
      <c r="N21" s="405" t="s">
        <v>856</v>
      </c>
      <c r="O21" s="171"/>
      <c r="P21" s="123"/>
    </row>
    <row r="22" spans="1:16" ht="20.100000000000001" customHeight="1">
      <c r="A22" s="404" t="s">
        <v>857</v>
      </c>
      <c r="B22" s="398">
        <v>531</v>
      </c>
      <c r="C22" s="398">
        <v>15306</v>
      </c>
      <c r="D22" s="398">
        <v>9128</v>
      </c>
      <c r="E22" s="398">
        <v>12000</v>
      </c>
      <c r="F22" s="398">
        <v>26804</v>
      </c>
      <c r="G22" s="398">
        <v>13662</v>
      </c>
      <c r="H22" s="398">
        <v>3856</v>
      </c>
      <c r="I22" s="398">
        <v>2048</v>
      </c>
      <c r="J22" s="398">
        <v>1113</v>
      </c>
      <c r="K22" s="398">
        <v>608</v>
      </c>
      <c r="L22" s="395">
        <v>665</v>
      </c>
      <c r="M22" s="395">
        <v>85721</v>
      </c>
      <c r="N22" s="403" t="s">
        <v>858</v>
      </c>
    </row>
    <row r="23" spans="1:16" ht="20.100000000000001" customHeight="1">
      <c r="A23" s="402" t="s">
        <v>859</v>
      </c>
      <c r="B23" s="395">
        <v>16666</v>
      </c>
      <c r="C23" s="395">
        <v>12250</v>
      </c>
      <c r="D23" s="395">
        <v>60022</v>
      </c>
      <c r="E23" s="395">
        <v>98110</v>
      </c>
      <c r="F23" s="395">
        <v>93025</v>
      </c>
      <c r="G23" s="395">
        <v>95852</v>
      </c>
      <c r="H23" s="395">
        <v>59709</v>
      </c>
      <c r="I23" s="395">
        <v>19703</v>
      </c>
      <c r="J23" s="395">
        <v>8583</v>
      </c>
      <c r="K23" s="395">
        <v>1399</v>
      </c>
      <c r="L23" s="398">
        <v>642</v>
      </c>
      <c r="M23" s="398">
        <v>465961</v>
      </c>
      <c r="N23" s="405" t="s">
        <v>860</v>
      </c>
    </row>
    <row r="24" spans="1:16" ht="20.100000000000001" customHeight="1">
      <c r="A24" s="404" t="s">
        <v>861</v>
      </c>
      <c r="B24" s="398">
        <v>7666</v>
      </c>
      <c r="C24" s="398">
        <v>9306</v>
      </c>
      <c r="D24" s="398">
        <v>17117</v>
      </c>
      <c r="E24" s="398">
        <v>7898</v>
      </c>
      <c r="F24" s="398">
        <v>9756</v>
      </c>
      <c r="G24" s="398">
        <v>8465</v>
      </c>
      <c r="H24" s="398">
        <v>12655</v>
      </c>
      <c r="I24" s="398">
        <v>1586</v>
      </c>
      <c r="J24" s="398">
        <v>709</v>
      </c>
      <c r="K24" s="398">
        <v>149</v>
      </c>
      <c r="L24" s="395">
        <v>168</v>
      </c>
      <c r="M24" s="395">
        <v>75475</v>
      </c>
      <c r="N24" s="403" t="s">
        <v>862</v>
      </c>
    </row>
    <row r="25" spans="1:16" ht="20.100000000000001" customHeight="1">
      <c r="A25" s="402" t="s">
        <v>863</v>
      </c>
      <c r="B25" s="395">
        <v>9</v>
      </c>
      <c r="C25" s="395">
        <v>50</v>
      </c>
      <c r="D25" s="395">
        <v>172</v>
      </c>
      <c r="E25" s="395">
        <v>105</v>
      </c>
      <c r="F25" s="395">
        <v>114</v>
      </c>
      <c r="G25" s="395">
        <v>50</v>
      </c>
      <c r="H25" s="395">
        <v>42</v>
      </c>
      <c r="I25" s="395">
        <v>29</v>
      </c>
      <c r="J25" s="395">
        <v>3</v>
      </c>
      <c r="K25" s="395">
        <v>0</v>
      </c>
      <c r="L25" s="398">
        <v>4</v>
      </c>
      <c r="M25" s="398">
        <v>578</v>
      </c>
      <c r="N25" s="405" t="s">
        <v>864</v>
      </c>
    </row>
    <row r="26" spans="1:16" ht="20.100000000000001" customHeight="1">
      <c r="A26" s="404" t="s">
        <v>865</v>
      </c>
      <c r="B26" s="398">
        <v>23764</v>
      </c>
      <c r="C26" s="398">
        <v>1478</v>
      </c>
      <c r="D26" s="398">
        <v>2072</v>
      </c>
      <c r="E26" s="398">
        <v>1625</v>
      </c>
      <c r="F26" s="398">
        <v>1132</v>
      </c>
      <c r="G26" s="398">
        <v>4036</v>
      </c>
      <c r="H26" s="398">
        <v>295</v>
      </c>
      <c r="I26" s="398">
        <v>170</v>
      </c>
      <c r="J26" s="398">
        <v>105</v>
      </c>
      <c r="K26" s="398">
        <v>58</v>
      </c>
      <c r="L26" s="395">
        <v>81</v>
      </c>
      <c r="M26" s="395">
        <v>34816</v>
      </c>
      <c r="N26" s="403" t="s">
        <v>866</v>
      </c>
    </row>
    <row r="27" spans="1:16" ht="20.100000000000001" customHeight="1">
      <c r="A27" s="402" t="s">
        <v>867</v>
      </c>
      <c r="B27" s="395">
        <v>14518</v>
      </c>
      <c r="C27" s="395">
        <v>853</v>
      </c>
      <c r="D27" s="395">
        <v>1157</v>
      </c>
      <c r="E27" s="395">
        <v>1240</v>
      </c>
      <c r="F27" s="395">
        <v>1087</v>
      </c>
      <c r="G27" s="395">
        <v>524</v>
      </c>
      <c r="H27" s="395">
        <v>349</v>
      </c>
      <c r="I27" s="395">
        <v>196</v>
      </c>
      <c r="J27" s="395">
        <v>90</v>
      </c>
      <c r="K27" s="395">
        <v>50</v>
      </c>
      <c r="L27" s="398">
        <v>377</v>
      </c>
      <c r="M27" s="398">
        <v>20441</v>
      </c>
      <c r="N27" s="405" t="s">
        <v>868</v>
      </c>
    </row>
    <row r="28" spans="1:16" ht="36">
      <c r="A28" s="404" t="s">
        <v>869</v>
      </c>
      <c r="B28" s="398">
        <v>1</v>
      </c>
      <c r="C28" s="398">
        <v>7</v>
      </c>
      <c r="D28" s="398">
        <v>30</v>
      </c>
      <c r="E28" s="398">
        <v>18</v>
      </c>
      <c r="F28" s="398">
        <v>22</v>
      </c>
      <c r="G28" s="398">
        <v>4</v>
      </c>
      <c r="H28" s="398">
        <v>5</v>
      </c>
      <c r="I28" s="398">
        <v>2</v>
      </c>
      <c r="J28" s="398">
        <v>1</v>
      </c>
      <c r="K28" s="398">
        <v>0</v>
      </c>
      <c r="L28" s="395">
        <v>0</v>
      </c>
      <c r="M28" s="395">
        <v>90</v>
      </c>
      <c r="N28" s="403" t="s">
        <v>870</v>
      </c>
    </row>
    <row r="29" spans="1:16" ht="20.100000000000001" customHeight="1" thickBot="1">
      <c r="A29" s="406" t="s">
        <v>255</v>
      </c>
      <c r="B29" s="407">
        <v>99556</v>
      </c>
      <c r="C29" s="407">
        <v>47501</v>
      </c>
      <c r="D29" s="407">
        <v>112384</v>
      </c>
      <c r="E29" s="407">
        <v>160138</v>
      </c>
      <c r="F29" s="407">
        <v>155827</v>
      </c>
      <c r="G29" s="407">
        <v>128139</v>
      </c>
      <c r="H29" s="407">
        <v>81376</v>
      </c>
      <c r="I29" s="407">
        <v>28101</v>
      </c>
      <c r="J29" s="407">
        <v>12372</v>
      </c>
      <c r="K29" s="407">
        <v>4353</v>
      </c>
      <c r="L29" s="407">
        <v>3082</v>
      </c>
      <c r="M29" s="407">
        <v>832829</v>
      </c>
      <c r="N29" s="408" t="s">
        <v>111</v>
      </c>
    </row>
    <row r="30" spans="1:16" ht="20.100000000000001" customHeight="1" thickTop="1"/>
  </sheetData>
  <protectedRanges>
    <protectedRange sqref="I1:J1 L1 A1:G1 D4:L4 A4:B4 A2:A3 N1 N4" name="نطاق1"/>
    <protectedRange sqref="K6:K7 E5:J7 B7:D7 B5:C6 D5" name="نطاق1_2"/>
    <protectedRange sqref="L8:L19" name="نطاق1_2_1"/>
    <protectedRange sqref="L5:L7" name="نطاق1_1_1_1"/>
    <protectedRange sqref="C2:M3" name="نطاق1_1_2"/>
    <protectedRange sqref="A5 A7" name="نطاق1_2_3_2"/>
    <protectedRange sqref="A19" name="نطاق1_2_2_1_2"/>
  </protectedRanges>
  <mergeCells count="7">
    <mergeCell ref="P1:P19"/>
    <mergeCell ref="C2:M2"/>
    <mergeCell ref="C3:M3"/>
    <mergeCell ref="A5:A6"/>
    <mergeCell ref="B5:L6"/>
    <mergeCell ref="M5:M7"/>
    <mergeCell ref="N5:N7"/>
  </mergeCells>
  <printOptions horizontalCentered="1"/>
  <pageMargins left="0.7" right="0.7" top="0.75" bottom="0.75" header="0.3" footer="0.3"/>
  <pageSetup paperSize="9" scale="50" fitToHeight="0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rightToLeft="1" zoomScale="75" zoomScaleNormal="75" zoomScaleSheetLayoutView="70" workbookViewId="0"/>
  </sheetViews>
  <sheetFormatPr defaultColWidth="9" defaultRowHeight="20.100000000000001" customHeight="1"/>
  <cols>
    <col min="1" max="1" width="39.75" style="123" customWidth="1"/>
    <col min="2" max="10" width="14" style="123" customWidth="1"/>
    <col min="11" max="11" width="15.75" style="123" customWidth="1"/>
    <col min="12" max="12" width="15.375" style="123" customWidth="1"/>
    <col min="13" max="13" width="13.25" style="123" customWidth="1"/>
    <col min="14" max="14" width="54.875" style="123" customWidth="1"/>
    <col min="15" max="15" width="9" style="123"/>
    <col min="16" max="16" width="9" style="171"/>
    <col min="17" max="16384" width="9" style="123"/>
  </cols>
  <sheetData>
    <row r="1" spans="1:16" s="113" customFormat="1" ht="20.100000000000001" customHeight="1">
      <c r="A1" s="400" t="s">
        <v>893</v>
      </c>
      <c r="B1" s="43"/>
      <c r="C1" s="43"/>
      <c r="D1" s="43"/>
      <c r="E1" s="43"/>
      <c r="F1" s="43"/>
      <c r="G1" s="43"/>
      <c r="H1" s="159"/>
      <c r="I1" s="43"/>
      <c r="J1" s="43"/>
      <c r="K1" s="159"/>
      <c r="L1" s="400"/>
      <c r="N1" s="400" t="s">
        <v>894</v>
      </c>
      <c r="P1" s="517" t="s">
        <v>142</v>
      </c>
    </row>
    <row r="2" spans="1:16" s="113" customFormat="1" ht="30" customHeight="1">
      <c r="A2" s="43"/>
      <c r="C2" s="610" t="s">
        <v>895</v>
      </c>
      <c r="D2" s="610"/>
      <c r="E2" s="610"/>
      <c r="F2" s="610"/>
      <c r="G2" s="610"/>
      <c r="H2" s="610"/>
      <c r="I2" s="610"/>
      <c r="J2" s="610"/>
      <c r="K2" s="610"/>
      <c r="L2" s="610"/>
      <c r="M2" s="610"/>
      <c r="P2" s="517"/>
    </row>
    <row r="3" spans="1:16" s="113" customFormat="1" ht="30" customHeight="1">
      <c r="A3" s="43"/>
      <c r="C3" s="610" t="s">
        <v>698</v>
      </c>
      <c r="D3" s="610"/>
      <c r="E3" s="610"/>
      <c r="F3" s="610"/>
      <c r="G3" s="610"/>
      <c r="H3" s="610"/>
      <c r="I3" s="610"/>
      <c r="J3" s="610"/>
      <c r="K3" s="610"/>
      <c r="L3" s="610"/>
      <c r="M3" s="610"/>
      <c r="P3" s="517"/>
    </row>
    <row r="4" spans="1:16" s="113" customFormat="1" ht="20.100000000000001" customHeight="1" thickBot="1">
      <c r="A4" s="400" t="s">
        <v>98</v>
      </c>
      <c r="B4" s="400"/>
      <c r="C4" s="400"/>
      <c r="D4" s="400"/>
      <c r="E4" s="400"/>
      <c r="F4" s="400"/>
      <c r="G4" s="400"/>
      <c r="H4" s="44"/>
      <c r="I4" s="23"/>
      <c r="J4" s="23"/>
      <c r="K4" s="23"/>
      <c r="L4" s="400"/>
      <c r="N4" s="400" t="s">
        <v>99</v>
      </c>
      <c r="P4" s="517"/>
    </row>
    <row r="5" spans="1:16" s="113" customFormat="1" ht="20.100000000000001" customHeight="1" thickTop="1">
      <c r="A5" s="617" t="s">
        <v>875</v>
      </c>
      <c r="B5" s="613" t="s">
        <v>876</v>
      </c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 t="s">
        <v>611</v>
      </c>
      <c r="N5" s="615" t="s">
        <v>828</v>
      </c>
      <c r="P5" s="517"/>
    </row>
    <row r="6" spans="1:16" s="122" customFormat="1" ht="20.100000000000001" customHeight="1">
      <c r="A6" s="618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6"/>
      <c r="P6" s="517"/>
    </row>
    <row r="7" spans="1:16" s="122" customFormat="1" ht="25.5" customHeight="1">
      <c r="A7" s="401" t="s">
        <v>877</v>
      </c>
      <c r="B7" s="393" t="s">
        <v>152</v>
      </c>
      <c r="C7" s="393" t="s">
        <v>154</v>
      </c>
      <c r="D7" s="393" t="s">
        <v>156</v>
      </c>
      <c r="E7" s="393" t="s">
        <v>158</v>
      </c>
      <c r="F7" s="393" t="s">
        <v>212</v>
      </c>
      <c r="G7" s="393" t="s">
        <v>162</v>
      </c>
      <c r="H7" s="393" t="s">
        <v>164</v>
      </c>
      <c r="I7" s="393" t="s">
        <v>166</v>
      </c>
      <c r="J7" s="393" t="s">
        <v>168</v>
      </c>
      <c r="K7" s="393" t="s">
        <v>170</v>
      </c>
      <c r="L7" s="393" t="s">
        <v>878</v>
      </c>
      <c r="M7" s="614"/>
      <c r="N7" s="616"/>
      <c r="P7" s="517"/>
    </row>
    <row r="8" spans="1:16" ht="20.100000000000001" customHeight="1">
      <c r="A8" s="402" t="s">
        <v>829</v>
      </c>
      <c r="B8" s="395">
        <v>4536</v>
      </c>
      <c r="C8" s="395">
        <v>27753</v>
      </c>
      <c r="D8" s="395">
        <v>55192</v>
      </c>
      <c r="E8" s="395">
        <v>64299</v>
      </c>
      <c r="F8" s="395">
        <v>62736</v>
      </c>
      <c r="G8" s="395">
        <v>46411</v>
      </c>
      <c r="H8" s="395">
        <v>29284</v>
      </c>
      <c r="I8" s="395">
        <v>17840</v>
      </c>
      <c r="J8" s="395">
        <v>7802</v>
      </c>
      <c r="K8" s="395">
        <v>3249</v>
      </c>
      <c r="L8" s="395">
        <v>2034</v>
      </c>
      <c r="M8" s="395">
        <v>321136</v>
      </c>
      <c r="N8" s="403" t="s">
        <v>830</v>
      </c>
      <c r="P8" s="517"/>
    </row>
    <row r="9" spans="1:16" ht="20.100000000000001" customHeight="1">
      <c r="A9" s="404" t="s">
        <v>831</v>
      </c>
      <c r="B9" s="398">
        <v>194</v>
      </c>
      <c r="C9" s="398">
        <v>3152</v>
      </c>
      <c r="D9" s="398">
        <v>8882</v>
      </c>
      <c r="E9" s="398">
        <v>13512</v>
      </c>
      <c r="F9" s="398">
        <v>11529</v>
      </c>
      <c r="G9" s="398">
        <v>8967</v>
      </c>
      <c r="H9" s="398">
        <v>5807</v>
      </c>
      <c r="I9" s="398">
        <v>4325</v>
      </c>
      <c r="J9" s="398">
        <v>2728</v>
      </c>
      <c r="K9" s="398">
        <v>887</v>
      </c>
      <c r="L9" s="398">
        <v>355</v>
      </c>
      <c r="M9" s="398">
        <v>60338</v>
      </c>
      <c r="N9" s="405" t="s">
        <v>832</v>
      </c>
      <c r="P9" s="517"/>
    </row>
    <row r="10" spans="1:16" ht="20.100000000000001" customHeight="1">
      <c r="A10" s="402" t="s">
        <v>833</v>
      </c>
      <c r="B10" s="395">
        <v>898</v>
      </c>
      <c r="C10" s="395">
        <v>21049</v>
      </c>
      <c r="D10" s="395">
        <v>57242</v>
      </c>
      <c r="E10" s="395">
        <v>78523</v>
      </c>
      <c r="F10" s="395">
        <v>70492</v>
      </c>
      <c r="G10" s="395">
        <v>52906</v>
      </c>
      <c r="H10" s="395">
        <v>36666</v>
      </c>
      <c r="I10" s="395">
        <v>22483</v>
      </c>
      <c r="J10" s="395">
        <v>10087</v>
      </c>
      <c r="K10" s="395">
        <v>3730</v>
      </c>
      <c r="L10" s="395">
        <v>1719</v>
      </c>
      <c r="M10" s="395">
        <v>355795</v>
      </c>
      <c r="N10" s="403" t="s">
        <v>834</v>
      </c>
      <c r="P10" s="517"/>
    </row>
    <row r="11" spans="1:16" ht="28.5" customHeight="1">
      <c r="A11" s="404" t="s">
        <v>835</v>
      </c>
      <c r="B11" s="398">
        <v>98</v>
      </c>
      <c r="C11" s="398">
        <v>2970</v>
      </c>
      <c r="D11" s="398">
        <v>8532</v>
      </c>
      <c r="E11" s="398">
        <v>11068</v>
      </c>
      <c r="F11" s="398">
        <v>8853</v>
      </c>
      <c r="G11" s="398">
        <v>6947</v>
      </c>
      <c r="H11" s="398">
        <v>4891</v>
      </c>
      <c r="I11" s="398">
        <v>3736</v>
      </c>
      <c r="J11" s="398">
        <v>1949</v>
      </c>
      <c r="K11" s="398">
        <v>647</v>
      </c>
      <c r="L11" s="398">
        <v>325</v>
      </c>
      <c r="M11" s="398">
        <v>50016</v>
      </c>
      <c r="N11" s="405" t="s">
        <v>879</v>
      </c>
      <c r="P11" s="517"/>
    </row>
    <row r="12" spans="1:16" ht="28.5" customHeight="1">
      <c r="A12" s="402" t="s">
        <v>880</v>
      </c>
      <c r="B12" s="395">
        <v>499</v>
      </c>
      <c r="C12" s="395">
        <v>6898</v>
      </c>
      <c r="D12" s="395">
        <v>19091</v>
      </c>
      <c r="E12" s="395">
        <v>24027</v>
      </c>
      <c r="F12" s="395">
        <v>19411</v>
      </c>
      <c r="G12" s="395">
        <v>11999</v>
      </c>
      <c r="H12" s="395">
        <v>7673</v>
      </c>
      <c r="I12" s="395">
        <v>4710</v>
      </c>
      <c r="J12" s="395">
        <v>2349</v>
      </c>
      <c r="K12" s="395">
        <v>881</v>
      </c>
      <c r="L12" s="395">
        <v>407</v>
      </c>
      <c r="M12" s="395">
        <v>97945</v>
      </c>
      <c r="N12" s="403" t="s">
        <v>838</v>
      </c>
      <c r="P12" s="517"/>
    </row>
    <row r="13" spans="1:16" ht="20.100000000000001" customHeight="1">
      <c r="A13" s="404" t="s">
        <v>839</v>
      </c>
      <c r="B13" s="398">
        <v>5760</v>
      </c>
      <c r="C13" s="398">
        <v>122314</v>
      </c>
      <c r="D13" s="398">
        <v>263581</v>
      </c>
      <c r="E13" s="398">
        <v>314193</v>
      </c>
      <c r="F13" s="398">
        <v>256041</v>
      </c>
      <c r="G13" s="398">
        <v>191768</v>
      </c>
      <c r="H13" s="398">
        <v>124226</v>
      </c>
      <c r="I13" s="398">
        <v>75115</v>
      </c>
      <c r="J13" s="398">
        <v>34497</v>
      </c>
      <c r="K13" s="398">
        <v>13919</v>
      </c>
      <c r="L13" s="398">
        <v>6606</v>
      </c>
      <c r="M13" s="398">
        <v>1408020</v>
      </c>
      <c r="N13" s="405" t="s">
        <v>840</v>
      </c>
      <c r="P13" s="517"/>
    </row>
    <row r="14" spans="1:16" ht="27.75" customHeight="1">
      <c r="A14" s="402" t="s">
        <v>841</v>
      </c>
      <c r="B14" s="395">
        <v>8692</v>
      </c>
      <c r="C14" s="395">
        <v>73551</v>
      </c>
      <c r="D14" s="395">
        <v>151800</v>
      </c>
      <c r="E14" s="395">
        <v>172833</v>
      </c>
      <c r="F14" s="395">
        <v>159055</v>
      </c>
      <c r="G14" s="395">
        <v>124809</v>
      </c>
      <c r="H14" s="395">
        <v>87137</v>
      </c>
      <c r="I14" s="395">
        <v>53596</v>
      </c>
      <c r="J14" s="395">
        <v>26507</v>
      </c>
      <c r="K14" s="395">
        <v>11216</v>
      </c>
      <c r="L14" s="395">
        <v>6730</v>
      </c>
      <c r="M14" s="395">
        <v>875926</v>
      </c>
      <c r="N14" s="403" t="s">
        <v>842</v>
      </c>
      <c r="P14" s="517"/>
    </row>
    <row r="15" spans="1:16" ht="20.100000000000001" customHeight="1">
      <c r="A15" s="404" t="s">
        <v>843</v>
      </c>
      <c r="B15" s="398">
        <v>548</v>
      </c>
      <c r="C15" s="398">
        <v>9389</v>
      </c>
      <c r="D15" s="398">
        <v>30219</v>
      </c>
      <c r="E15" s="398">
        <v>33082</v>
      </c>
      <c r="F15" s="398">
        <v>33038</v>
      </c>
      <c r="G15" s="398">
        <v>25314</v>
      </c>
      <c r="H15" s="398">
        <v>18706</v>
      </c>
      <c r="I15" s="398">
        <v>12557</v>
      </c>
      <c r="J15" s="398">
        <v>6244</v>
      </c>
      <c r="K15" s="398">
        <v>3659</v>
      </c>
      <c r="L15" s="398">
        <v>1199</v>
      </c>
      <c r="M15" s="398">
        <v>173955</v>
      </c>
      <c r="N15" s="405" t="s">
        <v>844</v>
      </c>
      <c r="P15" s="517"/>
    </row>
    <row r="16" spans="1:16" ht="20.100000000000001" customHeight="1">
      <c r="A16" s="402" t="s">
        <v>845</v>
      </c>
      <c r="B16" s="395">
        <v>1758</v>
      </c>
      <c r="C16" s="395">
        <v>21300</v>
      </c>
      <c r="D16" s="395">
        <v>45553</v>
      </c>
      <c r="E16" s="395">
        <v>52236</v>
      </c>
      <c r="F16" s="395">
        <v>42617</v>
      </c>
      <c r="G16" s="395">
        <v>30821</v>
      </c>
      <c r="H16" s="395">
        <v>20595</v>
      </c>
      <c r="I16" s="395">
        <v>11870</v>
      </c>
      <c r="J16" s="395">
        <v>5367</v>
      </c>
      <c r="K16" s="395">
        <v>3092</v>
      </c>
      <c r="L16" s="395">
        <v>1315</v>
      </c>
      <c r="M16" s="395">
        <v>236524</v>
      </c>
      <c r="N16" s="403" t="s">
        <v>846</v>
      </c>
      <c r="P16" s="517"/>
    </row>
    <row r="17" spans="1:16" ht="20.100000000000001" customHeight="1">
      <c r="A17" s="404" t="s">
        <v>847</v>
      </c>
      <c r="B17" s="398">
        <v>153</v>
      </c>
      <c r="C17" s="398">
        <v>3313</v>
      </c>
      <c r="D17" s="398">
        <v>13122</v>
      </c>
      <c r="E17" s="398">
        <v>12365</v>
      </c>
      <c r="F17" s="398">
        <v>10984</v>
      </c>
      <c r="G17" s="398">
        <v>8199</v>
      </c>
      <c r="H17" s="398">
        <v>6231</v>
      </c>
      <c r="I17" s="398">
        <v>3944</v>
      </c>
      <c r="J17" s="398">
        <v>2021</v>
      </c>
      <c r="K17" s="398">
        <v>823</v>
      </c>
      <c r="L17" s="398">
        <v>375</v>
      </c>
      <c r="M17" s="398">
        <v>61530</v>
      </c>
      <c r="N17" s="405" t="s">
        <v>848</v>
      </c>
      <c r="P17" s="517"/>
    </row>
    <row r="18" spans="1:16" ht="20.100000000000001" customHeight="1">
      <c r="A18" s="402" t="s">
        <v>849</v>
      </c>
      <c r="B18" s="395">
        <v>41</v>
      </c>
      <c r="C18" s="395">
        <v>1209</v>
      </c>
      <c r="D18" s="395">
        <v>3947</v>
      </c>
      <c r="E18" s="395">
        <v>5022</v>
      </c>
      <c r="F18" s="395">
        <v>5172</v>
      </c>
      <c r="G18" s="395">
        <v>4140</v>
      </c>
      <c r="H18" s="395">
        <v>3433</v>
      </c>
      <c r="I18" s="395">
        <v>3060</v>
      </c>
      <c r="J18" s="395">
        <v>1594</v>
      </c>
      <c r="K18" s="395">
        <v>683</v>
      </c>
      <c r="L18" s="395">
        <v>423</v>
      </c>
      <c r="M18" s="395">
        <v>28724</v>
      </c>
      <c r="N18" s="403" t="s">
        <v>850</v>
      </c>
      <c r="P18" s="517"/>
    </row>
    <row r="19" spans="1:16" ht="20.100000000000001" customHeight="1">
      <c r="A19" s="402" t="s">
        <v>851</v>
      </c>
      <c r="B19" s="395">
        <v>195</v>
      </c>
      <c r="C19" s="395">
        <v>2243</v>
      </c>
      <c r="D19" s="395">
        <v>5761</v>
      </c>
      <c r="E19" s="395">
        <v>6570</v>
      </c>
      <c r="F19" s="395">
        <v>7486</v>
      </c>
      <c r="G19" s="395">
        <v>5709</v>
      </c>
      <c r="H19" s="395">
        <v>3930</v>
      </c>
      <c r="I19" s="395">
        <v>2868</v>
      </c>
      <c r="J19" s="395">
        <v>1521</v>
      </c>
      <c r="K19" s="395">
        <v>1046</v>
      </c>
      <c r="L19" s="398">
        <v>455</v>
      </c>
      <c r="M19" s="398">
        <v>37784</v>
      </c>
      <c r="N19" s="405" t="s">
        <v>852</v>
      </c>
      <c r="P19" s="517"/>
    </row>
    <row r="20" spans="1:16" ht="20.100000000000001" customHeight="1">
      <c r="A20" s="404" t="s">
        <v>853</v>
      </c>
      <c r="B20" s="398">
        <v>166</v>
      </c>
      <c r="C20" s="398">
        <v>3158</v>
      </c>
      <c r="D20" s="398">
        <v>9247</v>
      </c>
      <c r="E20" s="398">
        <v>12651</v>
      </c>
      <c r="F20" s="398">
        <v>10673</v>
      </c>
      <c r="G20" s="398">
        <v>7386</v>
      </c>
      <c r="H20" s="398">
        <v>5643</v>
      </c>
      <c r="I20" s="398">
        <v>3622</v>
      </c>
      <c r="J20" s="398">
        <v>1985</v>
      </c>
      <c r="K20" s="398">
        <v>929</v>
      </c>
      <c r="L20" s="395">
        <v>450</v>
      </c>
      <c r="M20" s="395">
        <v>55910</v>
      </c>
      <c r="N20" s="403" t="s">
        <v>854</v>
      </c>
      <c r="O20" s="171"/>
      <c r="P20" s="123"/>
    </row>
    <row r="21" spans="1:16" ht="20.100000000000001" customHeight="1">
      <c r="A21" s="402" t="s">
        <v>855</v>
      </c>
      <c r="B21" s="395">
        <v>526</v>
      </c>
      <c r="C21" s="395">
        <v>9754</v>
      </c>
      <c r="D21" s="395">
        <v>25594</v>
      </c>
      <c r="E21" s="395">
        <v>32755</v>
      </c>
      <c r="F21" s="395">
        <v>26174</v>
      </c>
      <c r="G21" s="395">
        <v>16536</v>
      </c>
      <c r="H21" s="395">
        <v>10645</v>
      </c>
      <c r="I21" s="395">
        <v>6640</v>
      </c>
      <c r="J21" s="395">
        <v>3279</v>
      </c>
      <c r="K21" s="395">
        <v>1355</v>
      </c>
      <c r="L21" s="398">
        <v>788</v>
      </c>
      <c r="M21" s="398">
        <v>134046</v>
      </c>
      <c r="N21" s="405" t="s">
        <v>856</v>
      </c>
      <c r="O21" s="171"/>
      <c r="P21" s="123"/>
    </row>
    <row r="22" spans="1:16" ht="30.75" customHeight="1">
      <c r="A22" s="404" t="s">
        <v>857</v>
      </c>
      <c r="B22" s="398">
        <v>140</v>
      </c>
      <c r="C22" s="398">
        <v>5296</v>
      </c>
      <c r="D22" s="398">
        <v>14357</v>
      </c>
      <c r="E22" s="398">
        <v>20046</v>
      </c>
      <c r="F22" s="398">
        <v>14734</v>
      </c>
      <c r="G22" s="398">
        <v>10725</v>
      </c>
      <c r="H22" s="398">
        <v>8156</v>
      </c>
      <c r="I22" s="398">
        <v>6153</v>
      </c>
      <c r="J22" s="398">
        <v>3449</v>
      </c>
      <c r="K22" s="398">
        <v>1429</v>
      </c>
      <c r="L22" s="395">
        <v>649</v>
      </c>
      <c r="M22" s="395">
        <v>85134</v>
      </c>
      <c r="N22" s="403" t="s">
        <v>858</v>
      </c>
    </row>
    <row r="23" spans="1:16" ht="20.100000000000001" customHeight="1">
      <c r="A23" s="402" t="s">
        <v>859</v>
      </c>
      <c r="B23" s="395">
        <v>203</v>
      </c>
      <c r="C23" s="395">
        <v>2986</v>
      </c>
      <c r="D23" s="395">
        <v>11216</v>
      </c>
      <c r="E23" s="395">
        <v>16702</v>
      </c>
      <c r="F23" s="395">
        <v>23440</v>
      </c>
      <c r="G23" s="395">
        <v>14510</v>
      </c>
      <c r="H23" s="395">
        <v>11063</v>
      </c>
      <c r="I23" s="395">
        <v>7290</v>
      </c>
      <c r="J23" s="395">
        <v>4810</v>
      </c>
      <c r="K23" s="395">
        <v>2148</v>
      </c>
      <c r="L23" s="398">
        <v>1054</v>
      </c>
      <c r="M23" s="398">
        <v>95422</v>
      </c>
      <c r="N23" s="405" t="s">
        <v>860</v>
      </c>
    </row>
    <row r="24" spans="1:16" ht="29.25" customHeight="1">
      <c r="A24" s="404" t="s">
        <v>861</v>
      </c>
      <c r="B24" s="398">
        <v>164</v>
      </c>
      <c r="C24" s="398">
        <v>9254</v>
      </c>
      <c r="D24" s="398">
        <v>31956</v>
      </c>
      <c r="E24" s="398">
        <v>44306</v>
      </c>
      <c r="F24" s="398">
        <v>38059</v>
      </c>
      <c r="G24" s="398">
        <v>25347</v>
      </c>
      <c r="H24" s="398">
        <v>18618</v>
      </c>
      <c r="I24" s="398">
        <v>13874</v>
      </c>
      <c r="J24" s="398">
        <v>7641</v>
      </c>
      <c r="K24" s="398">
        <v>2407</v>
      </c>
      <c r="L24" s="395">
        <v>953</v>
      </c>
      <c r="M24" s="395">
        <v>192579</v>
      </c>
      <c r="N24" s="403" t="s">
        <v>862</v>
      </c>
    </row>
    <row r="25" spans="1:16" ht="20.100000000000001" customHeight="1">
      <c r="A25" s="402" t="s">
        <v>863</v>
      </c>
      <c r="B25" s="395">
        <v>449</v>
      </c>
      <c r="C25" s="395">
        <v>802</v>
      </c>
      <c r="D25" s="395">
        <v>1942</v>
      </c>
      <c r="E25" s="395">
        <v>2374</v>
      </c>
      <c r="F25" s="395">
        <v>1939</v>
      </c>
      <c r="G25" s="395">
        <v>1436</v>
      </c>
      <c r="H25" s="395">
        <v>912</v>
      </c>
      <c r="I25" s="395">
        <v>589</v>
      </c>
      <c r="J25" s="395">
        <v>289</v>
      </c>
      <c r="K25" s="395">
        <v>113</v>
      </c>
      <c r="L25" s="398">
        <v>56</v>
      </c>
      <c r="M25" s="398">
        <v>10901</v>
      </c>
      <c r="N25" s="405" t="s">
        <v>864</v>
      </c>
    </row>
    <row r="26" spans="1:16" ht="20.100000000000001" customHeight="1">
      <c r="A26" s="404" t="s">
        <v>865</v>
      </c>
      <c r="B26" s="398">
        <v>1627</v>
      </c>
      <c r="C26" s="398">
        <v>17988</v>
      </c>
      <c r="D26" s="398">
        <v>37132</v>
      </c>
      <c r="E26" s="398">
        <v>39620</v>
      </c>
      <c r="F26" s="398">
        <v>39244</v>
      </c>
      <c r="G26" s="398">
        <v>27778</v>
      </c>
      <c r="H26" s="398">
        <v>18333</v>
      </c>
      <c r="I26" s="398">
        <v>11429</v>
      </c>
      <c r="J26" s="398">
        <v>5013</v>
      </c>
      <c r="K26" s="398">
        <v>2149</v>
      </c>
      <c r="L26" s="395">
        <v>1291</v>
      </c>
      <c r="M26" s="395">
        <v>201604</v>
      </c>
      <c r="N26" s="403" t="s">
        <v>866</v>
      </c>
    </row>
    <row r="27" spans="1:16" ht="20.100000000000001" customHeight="1">
      <c r="A27" s="402" t="s">
        <v>867</v>
      </c>
      <c r="B27" s="395">
        <v>4271</v>
      </c>
      <c r="C27" s="395">
        <v>53534</v>
      </c>
      <c r="D27" s="395">
        <v>134039</v>
      </c>
      <c r="E27" s="395">
        <v>178017</v>
      </c>
      <c r="F27" s="395">
        <v>164335</v>
      </c>
      <c r="G27" s="395">
        <v>106474</v>
      </c>
      <c r="H27" s="395">
        <v>61980</v>
      </c>
      <c r="I27" s="395">
        <v>34214</v>
      </c>
      <c r="J27" s="395">
        <v>14714</v>
      </c>
      <c r="K27" s="395">
        <v>6334</v>
      </c>
      <c r="L27" s="398">
        <v>3559</v>
      </c>
      <c r="M27" s="398">
        <v>761471</v>
      </c>
      <c r="N27" s="405" t="s">
        <v>868</v>
      </c>
    </row>
    <row r="28" spans="1:16" ht="30.75" customHeight="1">
      <c r="A28" s="404" t="s">
        <v>869</v>
      </c>
      <c r="B28" s="398">
        <v>10</v>
      </c>
      <c r="C28" s="398">
        <v>166</v>
      </c>
      <c r="D28" s="398">
        <v>491</v>
      </c>
      <c r="E28" s="398">
        <v>689</v>
      </c>
      <c r="F28" s="398">
        <v>858</v>
      </c>
      <c r="G28" s="398">
        <v>728</v>
      </c>
      <c r="H28" s="398">
        <v>745</v>
      </c>
      <c r="I28" s="398">
        <v>794</v>
      </c>
      <c r="J28" s="398">
        <v>429</v>
      </c>
      <c r="K28" s="398">
        <v>184</v>
      </c>
      <c r="L28" s="395">
        <v>98</v>
      </c>
      <c r="M28" s="395">
        <v>5192</v>
      </c>
      <c r="N28" s="403" t="s">
        <v>870</v>
      </c>
    </row>
    <row r="29" spans="1:16" ht="20.100000000000001" customHeight="1" thickBot="1">
      <c r="A29" s="406" t="s">
        <v>255</v>
      </c>
      <c r="B29" s="407">
        <v>30928</v>
      </c>
      <c r="C29" s="407">
        <v>398079</v>
      </c>
      <c r="D29" s="407">
        <v>928896</v>
      </c>
      <c r="E29" s="407">
        <v>1134890</v>
      </c>
      <c r="F29" s="407">
        <v>1006870</v>
      </c>
      <c r="G29" s="407">
        <v>728910</v>
      </c>
      <c r="H29" s="407">
        <v>484674</v>
      </c>
      <c r="I29" s="407">
        <v>300709</v>
      </c>
      <c r="J29" s="407">
        <v>144275</v>
      </c>
      <c r="K29" s="407">
        <v>60880</v>
      </c>
      <c r="L29" s="407">
        <v>30841</v>
      </c>
      <c r="M29" s="407">
        <v>5249952</v>
      </c>
      <c r="N29" s="408" t="s">
        <v>111</v>
      </c>
    </row>
    <row r="30" spans="1:16" ht="20.100000000000001" customHeight="1" thickTop="1"/>
  </sheetData>
  <protectedRanges>
    <protectedRange sqref="I1:J1 L1 A1:G1 D4:L4 A4:B4 A2:A3 N1 N4" name="نطاق1"/>
    <protectedRange sqref="K6:K7 E5:J7 B7:D7 B5:C6 D5" name="نطاق1_2"/>
    <protectedRange sqref="L8:L19" name="نطاق1_2_1"/>
    <protectedRange sqref="L5:L7" name="نطاق1_1_1_1"/>
    <protectedRange sqref="C2:M3" name="نطاق1_1_2"/>
    <protectedRange sqref="A5 A7" name="نطاق1_2_3_2"/>
    <protectedRange sqref="A19" name="نطاق1_2_2_1_2"/>
  </protectedRanges>
  <mergeCells count="7">
    <mergeCell ref="P1:P19"/>
    <mergeCell ref="C2:M2"/>
    <mergeCell ref="C3:M3"/>
    <mergeCell ref="A5:A6"/>
    <mergeCell ref="B5:L6"/>
    <mergeCell ref="M5:M7"/>
    <mergeCell ref="N5:N7"/>
  </mergeCells>
  <printOptions horizontalCentered="1"/>
  <pageMargins left="0.7" right="0.7" top="0.75" bottom="0.75" header="0.3" footer="0.3"/>
  <pageSetup paperSize="9" scale="50" fitToHeight="0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rightToLeft="1" topLeftCell="A10" zoomScale="75" zoomScaleNormal="75" zoomScaleSheetLayoutView="70" workbookViewId="0">
      <selection activeCell="B5" sqref="B5:L6"/>
    </sheetView>
  </sheetViews>
  <sheetFormatPr defaultColWidth="9" defaultRowHeight="20.100000000000001" customHeight="1"/>
  <cols>
    <col min="1" max="1" width="38" style="123" customWidth="1"/>
    <col min="2" max="10" width="14" style="123" customWidth="1"/>
    <col min="11" max="11" width="15.75" style="123" customWidth="1"/>
    <col min="12" max="12" width="15.375" style="123" customWidth="1"/>
    <col min="13" max="13" width="13.25" style="123" customWidth="1"/>
    <col min="14" max="14" width="50.875" style="123" customWidth="1"/>
    <col min="15" max="15" width="9" style="123"/>
    <col min="16" max="16" width="9" style="171"/>
    <col min="17" max="16384" width="9" style="123"/>
  </cols>
  <sheetData>
    <row r="1" spans="1:16" s="113" customFormat="1" ht="20.100000000000001" customHeight="1">
      <c r="A1" s="400" t="s">
        <v>896</v>
      </c>
      <c r="B1" s="43"/>
      <c r="C1" s="43"/>
      <c r="D1" s="43"/>
      <c r="E1" s="43"/>
      <c r="F1" s="43"/>
      <c r="G1" s="43"/>
      <c r="H1" s="159"/>
      <c r="I1" s="43"/>
      <c r="J1" s="43"/>
      <c r="K1" s="159"/>
      <c r="L1" s="400"/>
      <c r="N1" s="400" t="s">
        <v>897</v>
      </c>
      <c r="P1" s="517" t="s">
        <v>142</v>
      </c>
    </row>
    <row r="2" spans="1:16" s="113" customFormat="1" ht="30" customHeight="1">
      <c r="A2" s="43"/>
      <c r="C2" s="610" t="s">
        <v>898</v>
      </c>
      <c r="D2" s="610"/>
      <c r="E2" s="610"/>
      <c r="F2" s="610"/>
      <c r="G2" s="610"/>
      <c r="H2" s="610"/>
      <c r="I2" s="610"/>
      <c r="J2" s="610"/>
      <c r="K2" s="610"/>
      <c r="L2" s="610"/>
      <c r="M2" s="610"/>
      <c r="P2" s="517"/>
    </row>
    <row r="3" spans="1:16" s="113" customFormat="1" ht="30" customHeight="1">
      <c r="A3" s="43"/>
      <c r="C3" s="610" t="s">
        <v>701</v>
      </c>
      <c r="D3" s="610"/>
      <c r="E3" s="610"/>
      <c r="F3" s="610"/>
      <c r="G3" s="610"/>
      <c r="H3" s="610"/>
      <c r="I3" s="610"/>
      <c r="J3" s="610"/>
      <c r="K3" s="610"/>
      <c r="L3" s="610"/>
      <c r="M3" s="610"/>
      <c r="P3" s="517"/>
    </row>
    <row r="4" spans="1:16" s="113" customFormat="1" ht="20.100000000000001" customHeight="1" thickBot="1">
      <c r="A4" s="400" t="s">
        <v>98</v>
      </c>
      <c r="B4" s="400"/>
      <c r="C4" s="400"/>
      <c r="D4" s="400"/>
      <c r="E4" s="400"/>
      <c r="F4" s="400"/>
      <c r="G4" s="400"/>
      <c r="H4" s="44"/>
      <c r="I4" s="23"/>
      <c r="J4" s="23"/>
      <c r="K4" s="23"/>
      <c r="L4" s="400"/>
      <c r="N4" s="400" t="s">
        <v>99</v>
      </c>
      <c r="P4" s="517"/>
    </row>
    <row r="5" spans="1:16" s="113" customFormat="1" ht="20.100000000000001" customHeight="1" thickTop="1">
      <c r="A5" s="617" t="s">
        <v>875</v>
      </c>
      <c r="B5" s="613" t="s">
        <v>876</v>
      </c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 t="s">
        <v>611</v>
      </c>
      <c r="N5" s="615" t="s">
        <v>828</v>
      </c>
      <c r="P5" s="517"/>
    </row>
    <row r="6" spans="1:16" s="122" customFormat="1" ht="20.100000000000001" customHeight="1">
      <c r="A6" s="618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6"/>
      <c r="P6" s="517"/>
    </row>
    <row r="7" spans="1:16" s="122" customFormat="1" ht="20.100000000000001" customHeight="1">
      <c r="A7" s="401" t="s">
        <v>877</v>
      </c>
      <c r="B7" s="393" t="s">
        <v>152</v>
      </c>
      <c r="C7" s="393" t="s">
        <v>154</v>
      </c>
      <c r="D7" s="393" t="s">
        <v>156</v>
      </c>
      <c r="E7" s="393" t="s">
        <v>158</v>
      </c>
      <c r="F7" s="393" t="s">
        <v>212</v>
      </c>
      <c r="G7" s="393" t="s">
        <v>162</v>
      </c>
      <c r="H7" s="393" t="s">
        <v>164</v>
      </c>
      <c r="I7" s="393" t="s">
        <v>166</v>
      </c>
      <c r="J7" s="393" t="s">
        <v>168</v>
      </c>
      <c r="K7" s="393" t="s">
        <v>170</v>
      </c>
      <c r="L7" s="393" t="s">
        <v>878</v>
      </c>
      <c r="M7" s="614"/>
      <c r="N7" s="616"/>
      <c r="P7" s="517"/>
    </row>
    <row r="8" spans="1:16" ht="20.100000000000001" customHeight="1">
      <c r="A8" s="402" t="s">
        <v>829</v>
      </c>
      <c r="B8" s="395">
        <v>4500</v>
      </c>
      <c r="C8" s="395">
        <v>27346</v>
      </c>
      <c r="D8" s="395">
        <v>54239</v>
      </c>
      <c r="E8" s="395">
        <v>63288</v>
      </c>
      <c r="F8" s="395">
        <v>61786</v>
      </c>
      <c r="G8" s="395">
        <v>45844</v>
      </c>
      <c r="H8" s="395">
        <v>28955</v>
      </c>
      <c r="I8" s="395">
        <v>17639</v>
      </c>
      <c r="J8" s="395">
        <v>7691</v>
      </c>
      <c r="K8" s="395">
        <v>3219</v>
      </c>
      <c r="L8" s="395">
        <v>1997</v>
      </c>
      <c r="M8" s="395">
        <v>316504</v>
      </c>
      <c r="N8" s="403" t="s">
        <v>830</v>
      </c>
      <c r="P8" s="517"/>
    </row>
    <row r="9" spans="1:16" ht="20.100000000000001" customHeight="1">
      <c r="A9" s="404" t="s">
        <v>831</v>
      </c>
      <c r="B9" s="398">
        <v>109</v>
      </c>
      <c r="C9" s="398">
        <v>2223</v>
      </c>
      <c r="D9" s="398">
        <v>6673</v>
      </c>
      <c r="E9" s="398">
        <v>10611</v>
      </c>
      <c r="F9" s="398">
        <v>8895</v>
      </c>
      <c r="G9" s="398">
        <v>7321</v>
      </c>
      <c r="H9" s="398">
        <v>4972</v>
      </c>
      <c r="I9" s="398">
        <v>3801</v>
      </c>
      <c r="J9" s="398">
        <v>2477</v>
      </c>
      <c r="K9" s="398">
        <v>839</v>
      </c>
      <c r="L9" s="398">
        <v>344</v>
      </c>
      <c r="M9" s="398">
        <v>48265</v>
      </c>
      <c r="N9" s="405" t="s">
        <v>832</v>
      </c>
      <c r="P9" s="517"/>
    </row>
    <row r="10" spans="1:16" ht="20.100000000000001" customHeight="1">
      <c r="A10" s="402" t="s">
        <v>833</v>
      </c>
      <c r="B10" s="395">
        <v>857</v>
      </c>
      <c r="C10" s="395">
        <v>20507</v>
      </c>
      <c r="D10" s="395">
        <v>55861</v>
      </c>
      <c r="E10" s="395">
        <v>76916</v>
      </c>
      <c r="F10" s="395">
        <v>68751</v>
      </c>
      <c r="G10" s="395">
        <v>51780</v>
      </c>
      <c r="H10" s="395">
        <v>35865</v>
      </c>
      <c r="I10" s="395">
        <v>22004</v>
      </c>
      <c r="J10" s="395">
        <v>9739</v>
      </c>
      <c r="K10" s="395">
        <v>3630</v>
      </c>
      <c r="L10" s="395">
        <v>1664</v>
      </c>
      <c r="M10" s="395">
        <v>347574</v>
      </c>
      <c r="N10" s="403" t="s">
        <v>834</v>
      </c>
      <c r="P10" s="517"/>
    </row>
    <row r="11" spans="1:16" ht="20.100000000000001" customHeight="1">
      <c r="A11" s="404" t="s">
        <v>835</v>
      </c>
      <c r="B11" s="398">
        <v>94</v>
      </c>
      <c r="C11" s="398">
        <v>2904</v>
      </c>
      <c r="D11" s="398">
        <v>8326</v>
      </c>
      <c r="E11" s="398">
        <v>10836</v>
      </c>
      <c r="F11" s="398">
        <v>8678</v>
      </c>
      <c r="G11" s="398">
        <v>6812</v>
      </c>
      <c r="H11" s="398">
        <v>4814</v>
      </c>
      <c r="I11" s="398">
        <v>3679</v>
      </c>
      <c r="J11" s="398">
        <v>1921</v>
      </c>
      <c r="K11" s="398">
        <v>638</v>
      </c>
      <c r="L11" s="398">
        <v>308</v>
      </c>
      <c r="M11" s="398">
        <v>49010</v>
      </c>
      <c r="N11" s="405" t="s">
        <v>879</v>
      </c>
      <c r="P11" s="517"/>
    </row>
    <row r="12" spans="1:16" ht="31.5" customHeight="1">
      <c r="A12" s="402" t="s">
        <v>880</v>
      </c>
      <c r="B12" s="395">
        <v>492</v>
      </c>
      <c r="C12" s="395">
        <v>6647</v>
      </c>
      <c r="D12" s="395">
        <v>18366</v>
      </c>
      <c r="E12" s="395">
        <v>23098</v>
      </c>
      <c r="F12" s="395">
        <v>18681</v>
      </c>
      <c r="G12" s="395">
        <v>11616</v>
      </c>
      <c r="H12" s="395">
        <v>7441</v>
      </c>
      <c r="I12" s="395">
        <v>4511</v>
      </c>
      <c r="J12" s="395">
        <v>2245</v>
      </c>
      <c r="K12" s="395">
        <v>843</v>
      </c>
      <c r="L12" s="395">
        <v>389</v>
      </c>
      <c r="M12" s="395">
        <v>94329</v>
      </c>
      <c r="N12" s="403" t="s">
        <v>838</v>
      </c>
      <c r="P12" s="517"/>
    </row>
    <row r="13" spans="1:16" ht="20.100000000000001" customHeight="1">
      <c r="A13" s="404" t="s">
        <v>839</v>
      </c>
      <c r="B13" s="398">
        <v>5531</v>
      </c>
      <c r="C13" s="398">
        <v>119980</v>
      </c>
      <c r="D13" s="398">
        <v>258140</v>
      </c>
      <c r="E13" s="398">
        <v>307573</v>
      </c>
      <c r="F13" s="398">
        <v>250456</v>
      </c>
      <c r="G13" s="398">
        <v>188871</v>
      </c>
      <c r="H13" s="398">
        <v>122556</v>
      </c>
      <c r="I13" s="398">
        <v>73877</v>
      </c>
      <c r="J13" s="398">
        <v>33821</v>
      </c>
      <c r="K13" s="398">
        <v>13712</v>
      </c>
      <c r="L13" s="398">
        <v>6428</v>
      </c>
      <c r="M13" s="398">
        <v>1380945</v>
      </c>
      <c r="N13" s="405" t="s">
        <v>840</v>
      </c>
      <c r="P13" s="517"/>
    </row>
    <row r="14" spans="1:16" ht="36">
      <c r="A14" s="402" t="s">
        <v>841</v>
      </c>
      <c r="B14" s="395">
        <v>8505</v>
      </c>
      <c r="C14" s="395">
        <v>72005</v>
      </c>
      <c r="D14" s="395">
        <v>149152</v>
      </c>
      <c r="E14" s="395">
        <v>170204</v>
      </c>
      <c r="F14" s="395">
        <v>156226</v>
      </c>
      <c r="G14" s="395">
        <v>123298</v>
      </c>
      <c r="H14" s="395">
        <v>85740</v>
      </c>
      <c r="I14" s="395">
        <v>52876</v>
      </c>
      <c r="J14" s="395">
        <v>26060</v>
      </c>
      <c r="K14" s="395">
        <v>11048</v>
      </c>
      <c r="L14" s="395">
        <v>6578</v>
      </c>
      <c r="M14" s="395">
        <v>861692</v>
      </c>
      <c r="N14" s="403" t="s">
        <v>842</v>
      </c>
      <c r="P14" s="517"/>
    </row>
    <row r="15" spans="1:16" ht="20.100000000000001" customHeight="1">
      <c r="A15" s="404" t="s">
        <v>843</v>
      </c>
      <c r="B15" s="398">
        <v>505</v>
      </c>
      <c r="C15" s="398">
        <v>8127</v>
      </c>
      <c r="D15" s="398">
        <v>28414</v>
      </c>
      <c r="E15" s="398">
        <v>32039</v>
      </c>
      <c r="F15" s="398">
        <v>31643</v>
      </c>
      <c r="G15" s="398">
        <v>24842</v>
      </c>
      <c r="H15" s="398">
        <v>18244</v>
      </c>
      <c r="I15" s="398">
        <v>12395</v>
      </c>
      <c r="J15" s="398">
        <v>6143</v>
      </c>
      <c r="K15" s="398">
        <v>3631</v>
      </c>
      <c r="L15" s="398">
        <v>1176</v>
      </c>
      <c r="M15" s="398">
        <v>167159</v>
      </c>
      <c r="N15" s="405" t="s">
        <v>844</v>
      </c>
      <c r="P15" s="517"/>
    </row>
    <row r="16" spans="1:16" ht="20.100000000000001" customHeight="1">
      <c r="A16" s="402" t="s">
        <v>845</v>
      </c>
      <c r="B16" s="395">
        <v>1702</v>
      </c>
      <c r="C16" s="395">
        <v>20965</v>
      </c>
      <c r="D16" s="395">
        <v>44731</v>
      </c>
      <c r="E16" s="395">
        <v>51269</v>
      </c>
      <c r="F16" s="395">
        <v>41830</v>
      </c>
      <c r="G16" s="395">
        <v>30275</v>
      </c>
      <c r="H16" s="395">
        <v>20148</v>
      </c>
      <c r="I16" s="395">
        <v>11691</v>
      </c>
      <c r="J16" s="395">
        <v>5259</v>
      </c>
      <c r="K16" s="395">
        <v>3047</v>
      </c>
      <c r="L16" s="395">
        <v>1268</v>
      </c>
      <c r="M16" s="395">
        <v>232185</v>
      </c>
      <c r="N16" s="403" t="s">
        <v>846</v>
      </c>
      <c r="P16" s="517"/>
    </row>
    <row r="17" spans="1:16" ht="20.100000000000001" customHeight="1">
      <c r="A17" s="404" t="s">
        <v>847</v>
      </c>
      <c r="B17" s="398">
        <v>125</v>
      </c>
      <c r="C17" s="398">
        <v>3056</v>
      </c>
      <c r="D17" s="398">
        <v>12446</v>
      </c>
      <c r="E17" s="398">
        <v>11616</v>
      </c>
      <c r="F17" s="398">
        <v>10297</v>
      </c>
      <c r="G17" s="398">
        <v>7764</v>
      </c>
      <c r="H17" s="398">
        <v>5993</v>
      </c>
      <c r="I17" s="398">
        <v>3753</v>
      </c>
      <c r="J17" s="398">
        <v>1933</v>
      </c>
      <c r="K17" s="398">
        <v>801</v>
      </c>
      <c r="L17" s="398">
        <v>360</v>
      </c>
      <c r="M17" s="398">
        <v>58144</v>
      </c>
      <c r="N17" s="405" t="s">
        <v>848</v>
      </c>
      <c r="P17" s="517"/>
    </row>
    <row r="18" spans="1:16" ht="20.100000000000001" customHeight="1">
      <c r="A18" s="402" t="s">
        <v>849</v>
      </c>
      <c r="B18" s="395">
        <v>39</v>
      </c>
      <c r="C18" s="395">
        <v>1130</v>
      </c>
      <c r="D18" s="395">
        <v>3771</v>
      </c>
      <c r="E18" s="395">
        <v>4860</v>
      </c>
      <c r="F18" s="395">
        <v>4992</v>
      </c>
      <c r="G18" s="395">
        <v>4074</v>
      </c>
      <c r="H18" s="395">
        <v>3365</v>
      </c>
      <c r="I18" s="395">
        <v>3018</v>
      </c>
      <c r="J18" s="395">
        <v>1580</v>
      </c>
      <c r="K18" s="395">
        <v>677</v>
      </c>
      <c r="L18" s="395">
        <v>418</v>
      </c>
      <c r="M18" s="395">
        <v>27924</v>
      </c>
      <c r="N18" s="403" t="s">
        <v>850</v>
      </c>
      <c r="P18" s="517"/>
    </row>
    <row r="19" spans="1:16" ht="20.100000000000001" customHeight="1">
      <c r="A19" s="402" t="s">
        <v>851</v>
      </c>
      <c r="B19" s="395">
        <v>192</v>
      </c>
      <c r="C19" s="395">
        <v>2211</v>
      </c>
      <c r="D19" s="395">
        <v>5626</v>
      </c>
      <c r="E19" s="395">
        <v>6501</v>
      </c>
      <c r="F19" s="395">
        <v>7434</v>
      </c>
      <c r="G19" s="395">
        <v>5671</v>
      </c>
      <c r="H19" s="395">
        <v>3904</v>
      </c>
      <c r="I19" s="395">
        <v>2849</v>
      </c>
      <c r="J19" s="395">
        <v>1514</v>
      </c>
      <c r="K19" s="395">
        <v>1045</v>
      </c>
      <c r="L19" s="398">
        <v>455</v>
      </c>
      <c r="M19" s="398">
        <v>37402</v>
      </c>
      <c r="N19" s="405" t="s">
        <v>852</v>
      </c>
      <c r="P19" s="517"/>
    </row>
    <row r="20" spans="1:16" ht="20.100000000000001" customHeight="1">
      <c r="A20" s="404" t="s">
        <v>853</v>
      </c>
      <c r="B20" s="398">
        <v>162</v>
      </c>
      <c r="C20" s="398">
        <v>3039</v>
      </c>
      <c r="D20" s="398">
        <v>8976</v>
      </c>
      <c r="E20" s="398">
        <v>12396</v>
      </c>
      <c r="F20" s="398">
        <v>10473</v>
      </c>
      <c r="G20" s="398">
        <v>7264</v>
      </c>
      <c r="H20" s="398">
        <v>5331</v>
      </c>
      <c r="I20" s="398">
        <v>3565</v>
      </c>
      <c r="J20" s="398">
        <v>1953</v>
      </c>
      <c r="K20" s="398">
        <v>919</v>
      </c>
      <c r="L20" s="395">
        <v>444</v>
      </c>
      <c r="M20" s="395">
        <v>54522</v>
      </c>
      <c r="N20" s="403" t="s">
        <v>854</v>
      </c>
      <c r="O20" s="171"/>
      <c r="P20" s="123"/>
    </row>
    <row r="21" spans="1:16" ht="20.100000000000001" customHeight="1">
      <c r="A21" s="402" t="s">
        <v>855</v>
      </c>
      <c r="B21" s="395">
        <v>486</v>
      </c>
      <c r="C21" s="395">
        <v>8789</v>
      </c>
      <c r="D21" s="395">
        <v>23958</v>
      </c>
      <c r="E21" s="395">
        <v>30900</v>
      </c>
      <c r="F21" s="395">
        <v>24462</v>
      </c>
      <c r="G21" s="395">
        <v>15701</v>
      </c>
      <c r="H21" s="395">
        <v>10134</v>
      </c>
      <c r="I21" s="395">
        <v>6339</v>
      </c>
      <c r="J21" s="395">
        <v>3149</v>
      </c>
      <c r="K21" s="395">
        <v>1322</v>
      </c>
      <c r="L21" s="398">
        <v>765</v>
      </c>
      <c r="M21" s="398">
        <v>126005</v>
      </c>
      <c r="N21" s="405" t="s">
        <v>856</v>
      </c>
      <c r="O21" s="171"/>
      <c r="P21" s="123"/>
    </row>
    <row r="22" spans="1:16" ht="20.100000000000001" customHeight="1">
      <c r="A22" s="404" t="s">
        <v>857</v>
      </c>
      <c r="B22" s="398">
        <v>122</v>
      </c>
      <c r="C22" s="398">
        <v>4658</v>
      </c>
      <c r="D22" s="398">
        <v>12534</v>
      </c>
      <c r="E22" s="398">
        <v>17906</v>
      </c>
      <c r="F22" s="398">
        <v>12860</v>
      </c>
      <c r="G22" s="398">
        <v>9633</v>
      </c>
      <c r="H22" s="398">
        <v>7495</v>
      </c>
      <c r="I22" s="398">
        <v>5626</v>
      </c>
      <c r="J22" s="398">
        <v>3242</v>
      </c>
      <c r="K22" s="398">
        <v>1376</v>
      </c>
      <c r="L22" s="395">
        <v>632</v>
      </c>
      <c r="M22" s="395">
        <v>76084</v>
      </c>
      <c r="N22" s="403" t="s">
        <v>858</v>
      </c>
    </row>
    <row r="23" spans="1:16" ht="20.100000000000001" customHeight="1">
      <c r="A23" s="402" t="s">
        <v>859</v>
      </c>
      <c r="B23" s="395">
        <v>90</v>
      </c>
      <c r="C23" s="395">
        <v>1724</v>
      </c>
      <c r="D23" s="395">
        <v>7791</v>
      </c>
      <c r="E23" s="395">
        <v>12538</v>
      </c>
      <c r="F23" s="395">
        <v>19278</v>
      </c>
      <c r="G23" s="395">
        <v>11267</v>
      </c>
      <c r="H23" s="395">
        <v>8623</v>
      </c>
      <c r="I23" s="395">
        <v>5838</v>
      </c>
      <c r="J23" s="395">
        <v>4095</v>
      </c>
      <c r="K23" s="395">
        <v>1896</v>
      </c>
      <c r="L23" s="398">
        <v>945</v>
      </c>
      <c r="M23" s="398">
        <v>74085</v>
      </c>
      <c r="N23" s="405" t="s">
        <v>860</v>
      </c>
    </row>
    <row r="24" spans="1:16" ht="20.100000000000001" customHeight="1">
      <c r="A24" s="404" t="s">
        <v>861</v>
      </c>
      <c r="B24" s="398">
        <v>110</v>
      </c>
      <c r="C24" s="398">
        <v>4613</v>
      </c>
      <c r="D24" s="398">
        <v>16222</v>
      </c>
      <c r="E24" s="398">
        <v>27530</v>
      </c>
      <c r="F24" s="398">
        <v>23856</v>
      </c>
      <c r="G24" s="398">
        <v>16106</v>
      </c>
      <c r="H24" s="398">
        <v>12779</v>
      </c>
      <c r="I24" s="398">
        <v>9427</v>
      </c>
      <c r="J24" s="398">
        <v>5546</v>
      </c>
      <c r="K24" s="398">
        <v>1905</v>
      </c>
      <c r="L24" s="395">
        <v>768</v>
      </c>
      <c r="M24" s="395">
        <v>118862</v>
      </c>
      <c r="N24" s="403" t="s">
        <v>862</v>
      </c>
    </row>
    <row r="25" spans="1:16" ht="20.100000000000001" customHeight="1">
      <c r="A25" s="402" t="s">
        <v>863</v>
      </c>
      <c r="B25" s="395">
        <v>432</v>
      </c>
      <c r="C25" s="395">
        <v>757</v>
      </c>
      <c r="D25" s="395">
        <v>1862</v>
      </c>
      <c r="E25" s="395">
        <v>2298</v>
      </c>
      <c r="F25" s="395">
        <v>1870</v>
      </c>
      <c r="G25" s="395">
        <v>1382</v>
      </c>
      <c r="H25" s="395">
        <v>875</v>
      </c>
      <c r="I25" s="395">
        <v>568</v>
      </c>
      <c r="J25" s="395">
        <v>271</v>
      </c>
      <c r="K25" s="395">
        <v>110</v>
      </c>
      <c r="L25" s="398">
        <v>52</v>
      </c>
      <c r="M25" s="398">
        <v>10477</v>
      </c>
      <c r="N25" s="405" t="s">
        <v>864</v>
      </c>
    </row>
    <row r="26" spans="1:16" ht="20.100000000000001" customHeight="1">
      <c r="A26" s="404" t="s">
        <v>865</v>
      </c>
      <c r="B26" s="398">
        <v>1465</v>
      </c>
      <c r="C26" s="398">
        <v>17059</v>
      </c>
      <c r="D26" s="398">
        <v>35246</v>
      </c>
      <c r="E26" s="398">
        <v>37873</v>
      </c>
      <c r="F26" s="398">
        <v>37457</v>
      </c>
      <c r="G26" s="398">
        <v>26293</v>
      </c>
      <c r="H26" s="398">
        <v>17272</v>
      </c>
      <c r="I26" s="398">
        <v>10770</v>
      </c>
      <c r="J26" s="398">
        <v>4709</v>
      </c>
      <c r="K26" s="398">
        <v>2070</v>
      </c>
      <c r="L26" s="395">
        <v>1232</v>
      </c>
      <c r="M26" s="395">
        <v>191446</v>
      </c>
      <c r="N26" s="403" t="s">
        <v>866</v>
      </c>
    </row>
    <row r="27" spans="1:16" ht="20.100000000000001" customHeight="1">
      <c r="A27" s="402" t="s">
        <v>867</v>
      </c>
      <c r="B27" s="395">
        <v>1064</v>
      </c>
      <c r="C27" s="395">
        <v>14602</v>
      </c>
      <c r="D27" s="395">
        <v>42147</v>
      </c>
      <c r="E27" s="395">
        <v>59180</v>
      </c>
      <c r="F27" s="395">
        <v>57151</v>
      </c>
      <c r="G27" s="395">
        <v>48091</v>
      </c>
      <c r="H27" s="395">
        <v>35016</v>
      </c>
      <c r="I27" s="395">
        <v>22247</v>
      </c>
      <c r="J27" s="395">
        <v>11023</v>
      </c>
      <c r="K27" s="395">
        <v>4886</v>
      </c>
      <c r="L27" s="398">
        <v>2780</v>
      </c>
      <c r="M27" s="398">
        <v>298187</v>
      </c>
      <c r="N27" s="405" t="s">
        <v>868</v>
      </c>
    </row>
    <row r="28" spans="1:16" ht="36">
      <c r="A28" s="404" t="s">
        <v>869</v>
      </c>
      <c r="B28" s="398">
        <v>7</v>
      </c>
      <c r="C28" s="398">
        <v>119</v>
      </c>
      <c r="D28" s="398">
        <v>383</v>
      </c>
      <c r="E28" s="398">
        <v>550</v>
      </c>
      <c r="F28" s="398">
        <v>696</v>
      </c>
      <c r="G28" s="398">
        <v>639</v>
      </c>
      <c r="H28" s="398">
        <v>628</v>
      </c>
      <c r="I28" s="398">
        <v>740</v>
      </c>
      <c r="J28" s="398">
        <v>386</v>
      </c>
      <c r="K28" s="398">
        <v>177</v>
      </c>
      <c r="L28" s="395">
        <v>94</v>
      </c>
      <c r="M28" s="395">
        <v>4419</v>
      </c>
      <c r="N28" s="403" t="s">
        <v>870</v>
      </c>
    </row>
    <row r="29" spans="1:16" ht="20.100000000000001" customHeight="1" thickBot="1">
      <c r="A29" s="406" t="s">
        <v>255</v>
      </c>
      <c r="B29" s="407">
        <v>26589</v>
      </c>
      <c r="C29" s="407">
        <v>342461</v>
      </c>
      <c r="D29" s="407">
        <v>794864</v>
      </c>
      <c r="E29" s="407">
        <v>969982</v>
      </c>
      <c r="F29" s="407">
        <v>857772</v>
      </c>
      <c r="G29" s="407">
        <v>644544</v>
      </c>
      <c r="H29" s="407">
        <v>440150</v>
      </c>
      <c r="I29" s="407">
        <v>277213</v>
      </c>
      <c r="J29" s="407">
        <v>134757</v>
      </c>
      <c r="K29" s="407">
        <v>57791</v>
      </c>
      <c r="L29" s="407">
        <v>29097</v>
      </c>
      <c r="M29" s="407">
        <v>4575220</v>
      </c>
      <c r="N29" s="408" t="s">
        <v>111</v>
      </c>
    </row>
    <row r="30" spans="1:16" ht="20.100000000000001" customHeight="1" thickTop="1"/>
  </sheetData>
  <protectedRanges>
    <protectedRange sqref="I1:J1 L1 A1:G1 D4:L4 A4:B4 A2:A3 N1 N4" name="نطاق1"/>
    <protectedRange sqref="K6:K7 E5:J7 B7:D7 B5:C6 D5" name="نطاق1_2"/>
    <protectedRange sqref="L8:L19" name="نطاق1_2_1"/>
    <protectedRange sqref="L5:L7" name="نطاق1_1_1_1"/>
    <protectedRange sqref="C2:M3" name="نطاق1_1_2"/>
    <protectedRange sqref="A5 A7" name="نطاق1_2_3_2"/>
    <protectedRange sqref="A19" name="نطاق1_2_2_1_2"/>
  </protectedRanges>
  <mergeCells count="7">
    <mergeCell ref="P1:P19"/>
    <mergeCell ref="C2:M2"/>
    <mergeCell ref="C3:M3"/>
    <mergeCell ref="A5:A6"/>
    <mergeCell ref="B5:L6"/>
    <mergeCell ref="M5:M7"/>
    <mergeCell ref="N5:N7"/>
  </mergeCells>
  <printOptions horizontalCentered="1"/>
  <pageMargins left="0.7" right="0.7" top="0.75" bottom="0.75" header="0.3" footer="0.3"/>
  <pageSetup paperSize="9" scale="50" fitToHeight="0" orientation="landscape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rightToLeft="1" topLeftCell="A13" workbookViewId="0">
      <selection activeCell="B5" sqref="B5:L5"/>
    </sheetView>
  </sheetViews>
  <sheetFormatPr defaultRowHeight="20.100000000000001" customHeight="1"/>
  <cols>
    <col min="1" max="1" width="33.25" style="368" customWidth="1"/>
    <col min="2" max="13" width="8.625" style="368" customWidth="1"/>
    <col min="14" max="14" width="50.25" style="368" customWidth="1"/>
    <col min="15" max="15" width="5.875" style="368" customWidth="1"/>
    <col min="16" max="259" width="9" style="368"/>
    <col min="260" max="260" width="22.375" style="368" customWidth="1"/>
    <col min="261" max="269" width="11.125" style="368" customWidth="1"/>
    <col min="270" max="270" width="22.375" style="368" customWidth="1"/>
    <col min="271" max="515" width="9" style="368"/>
    <col min="516" max="516" width="22.375" style="368" customWidth="1"/>
    <col min="517" max="525" width="11.125" style="368" customWidth="1"/>
    <col min="526" max="526" width="22.375" style="368" customWidth="1"/>
    <col min="527" max="771" width="9" style="368"/>
    <col min="772" max="772" width="22.375" style="368" customWidth="1"/>
    <col min="773" max="781" width="11.125" style="368" customWidth="1"/>
    <col min="782" max="782" width="22.375" style="368" customWidth="1"/>
    <col min="783" max="1027" width="9" style="368"/>
    <col min="1028" max="1028" width="22.375" style="368" customWidth="1"/>
    <col min="1029" max="1037" width="11.125" style="368" customWidth="1"/>
    <col min="1038" max="1038" width="22.375" style="368" customWidth="1"/>
    <col min="1039" max="1283" width="9" style="368"/>
    <col min="1284" max="1284" width="22.375" style="368" customWidth="1"/>
    <col min="1285" max="1293" width="11.125" style="368" customWidth="1"/>
    <col min="1294" max="1294" width="22.375" style="368" customWidth="1"/>
    <col min="1295" max="1539" width="9" style="368"/>
    <col min="1540" max="1540" width="22.375" style="368" customWidth="1"/>
    <col min="1541" max="1549" width="11.125" style="368" customWidth="1"/>
    <col min="1550" max="1550" width="22.375" style="368" customWidth="1"/>
    <col min="1551" max="1795" width="9" style="368"/>
    <col min="1796" max="1796" width="22.375" style="368" customWidth="1"/>
    <col min="1797" max="1805" width="11.125" style="368" customWidth="1"/>
    <col min="1806" max="1806" width="22.375" style="368" customWidth="1"/>
    <col min="1807" max="2051" width="9" style="368"/>
    <col min="2052" max="2052" width="22.375" style="368" customWidth="1"/>
    <col min="2053" max="2061" width="11.125" style="368" customWidth="1"/>
    <col min="2062" max="2062" width="22.375" style="368" customWidth="1"/>
    <col min="2063" max="2307" width="9" style="368"/>
    <col min="2308" max="2308" width="22.375" style="368" customWidth="1"/>
    <col min="2309" max="2317" width="11.125" style="368" customWidth="1"/>
    <col min="2318" max="2318" width="22.375" style="368" customWidth="1"/>
    <col min="2319" max="2563" width="9" style="368"/>
    <col min="2564" max="2564" width="22.375" style="368" customWidth="1"/>
    <col min="2565" max="2573" width="11.125" style="368" customWidth="1"/>
    <col min="2574" max="2574" width="22.375" style="368" customWidth="1"/>
    <col min="2575" max="2819" width="9" style="368"/>
    <col min="2820" max="2820" width="22.375" style="368" customWidth="1"/>
    <col min="2821" max="2829" width="11.125" style="368" customWidth="1"/>
    <col min="2830" max="2830" width="22.375" style="368" customWidth="1"/>
    <col min="2831" max="3075" width="9" style="368"/>
    <col min="3076" max="3076" width="22.375" style="368" customWidth="1"/>
    <col min="3077" max="3085" width="11.125" style="368" customWidth="1"/>
    <col min="3086" max="3086" width="22.375" style="368" customWidth="1"/>
    <col min="3087" max="3331" width="9" style="368"/>
    <col min="3332" max="3332" width="22.375" style="368" customWidth="1"/>
    <col min="3333" max="3341" width="11.125" style="368" customWidth="1"/>
    <col min="3342" max="3342" width="22.375" style="368" customWidth="1"/>
    <col min="3343" max="3587" width="9" style="368"/>
    <col min="3588" max="3588" width="22.375" style="368" customWidth="1"/>
    <col min="3589" max="3597" width="11.125" style="368" customWidth="1"/>
    <col min="3598" max="3598" width="22.375" style="368" customWidth="1"/>
    <col min="3599" max="3843" width="9" style="368"/>
    <col min="3844" max="3844" width="22.375" style="368" customWidth="1"/>
    <col min="3845" max="3853" width="11.125" style="368" customWidth="1"/>
    <col min="3854" max="3854" width="22.375" style="368" customWidth="1"/>
    <col min="3855" max="4099" width="9" style="368"/>
    <col min="4100" max="4100" width="22.375" style="368" customWidth="1"/>
    <col min="4101" max="4109" width="11.125" style="368" customWidth="1"/>
    <col min="4110" max="4110" width="22.375" style="368" customWidth="1"/>
    <col min="4111" max="4355" width="9" style="368"/>
    <col min="4356" max="4356" width="22.375" style="368" customWidth="1"/>
    <col min="4357" max="4365" width="11.125" style="368" customWidth="1"/>
    <col min="4366" max="4366" width="22.375" style="368" customWidth="1"/>
    <col min="4367" max="4611" width="9" style="368"/>
    <col min="4612" max="4612" width="22.375" style="368" customWidth="1"/>
    <col min="4613" max="4621" width="11.125" style="368" customWidth="1"/>
    <col min="4622" max="4622" width="22.375" style="368" customWidth="1"/>
    <col min="4623" max="4867" width="9" style="368"/>
    <col min="4868" max="4868" width="22.375" style="368" customWidth="1"/>
    <col min="4869" max="4877" width="11.125" style="368" customWidth="1"/>
    <col min="4878" max="4878" width="22.375" style="368" customWidth="1"/>
    <col min="4879" max="5123" width="9" style="368"/>
    <col min="5124" max="5124" width="22.375" style="368" customWidth="1"/>
    <col min="5125" max="5133" width="11.125" style="368" customWidth="1"/>
    <col min="5134" max="5134" width="22.375" style="368" customWidth="1"/>
    <col min="5135" max="5379" width="9" style="368"/>
    <col min="5380" max="5380" width="22.375" style="368" customWidth="1"/>
    <col min="5381" max="5389" width="11.125" style="368" customWidth="1"/>
    <col min="5390" max="5390" width="22.375" style="368" customWidth="1"/>
    <col min="5391" max="5635" width="9" style="368"/>
    <col min="5636" max="5636" width="22.375" style="368" customWidth="1"/>
    <col min="5637" max="5645" width="11.125" style="368" customWidth="1"/>
    <col min="5646" max="5646" width="22.375" style="368" customWidth="1"/>
    <col min="5647" max="5891" width="9" style="368"/>
    <col min="5892" max="5892" width="22.375" style="368" customWidth="1"/>
    <col min="5893" max="5901" width="11.125" style="368" customWidth="1"/>
    <col min="5902" max="5902" width="22.375" style="368" customWidth="1"/>
    <col min="5903" max="6147" width="9" style="368"/>
    <col min="6148" max="6148" width="22.375" style="368" customWidth="1"/>
    <col min="6149" max="6157" width="11.125" style="368" customWidth="1"/>
    <col min="6158" max="6158" width="22.375" style="368" customWidth="1"/>
    <col min="6159" max="6403" width="9" style="368"/>
    <col min="6404" max="6404" width="22.375" style="368" customWidth="1"/>
    <col min="6405" max="6413" width="11.125" style="368" customWidth="1"/>
    <col min="6414" max="6414" width="22.375" style="368" customWidth="1"/>
    <col min="6415" max="6659" width="9" style="368"/>
    <col min="6660" max="6660" width="22.375" style="368" customWidth="1"/>
    <col min="6661" max="6669" width="11.125" style="368" customWidth="1"/>
    <col min="6670" max="6670" width="22.375" style="368" customWidth="1"/>
    <col min="6671" max="6915" width="9" style="368"/>
    <col min="6916" max="6916" width="22.375" style="368" customWidth="1"/>
    <col min="6917" max="6925" width="11.125" style="368" customWidth="1"/>
    <col min="6926" max="6926" width="22.375" style="368" customWidth="1"/>
    <col min="6927" max="7171" width="9" style="368"/>
    <col min="7172" max="7172" width="22.375" style="368" customWidth="1"/>
    <col min="7173" max="7181" width="11.125" style="368" customWidth="1"/>
    <col min="7182" max="7182" width="22.375" style="368" customWidth="1"/>
    <col min="7183" max="7427" width="9" style="368"/>
    <col min="7428" max="7428" width="22.375" style="368" customWidth="1"/>
    <col min="7429" max="7437" width="11.125" style="368" customWidth="1"/>
    <col min="7438" max="7438" width="22.375" style="368" customWidth="1"/>
    <col min="7439" max="7683" width="9" style="368"/>
    <col min="7684" max="7684" width="22.375" style="368" customWidth="1"/>
    <col min="7685" max="7693" width="11.125" style="368" customWidth="1"/>
    <col min="7694" max="7694" width="22.375" style="368" customWidth="1"/>
    <col min="7695" max="7939" width="9" style="368"/>
    <col min="7940" max="7940" width="22.375" style="368" customWidth="1"/>
    <col min="7941" max="7949" width="11.125" style="368" customWidth="1"/>
    <col min="7950" max="7950" width="22.375" style="368" customWidth="1"/>
    <col min="7951" max="8195" width="9" style="368"/>
    <col min="8196" max="8196" width="22.375" style="368" customWidth="1"/>
    <col min="8197" max="8205" width="11.125" style="368" customWidth="1"/>
    <col min="8206" max="8206" width="22.375" style="368" customWidth="1"/>
    <col min="8207" max="8451" width="9" style="368"/>
    <col min="8452" max="8452" width="22.375" style="368" customWidth="1"/>
    <col min="8453" max="8461" width="11.125" style="368" customWidth="1"/>
    <col min="8462" max="8462" width="22.375" style="368" customWidth="1"/>
    <col min="8463" max="8707" width="9" style="368"/>
    <col min="8708" max="8708" width="22.375" style="368" customWidth="1"/>
    <col min="8709" max="8717" width="11.125" style="368" customWidth="1"/>
    <col min="8718" max="8718" width="22.375" style="368" customWidth="1"/>
    <col min="8719" max="8963" width="9" style="368"/>
    <col min="8964" max="8964" width="22.375" style="368" customWidth="1"/>
    <col min="8965" max="8973" width="11.125" style="368" customWidth="1"/>
    <col min="8974" max="8974" width="22.375" style="368" customWidth="1"/>
    <col min="8975" max="9219" width="9" style="368"/>
    <col min="9220" max="9220" width="22.375" style="368" customWidth="1"/>
    <col min="9221" max="9229" width="11.125" style="368" customWidth="1"/>
    <col min="9230" max="9230" width="22.375" style="368" customWidth="1"/>
    <col min="9231" max="9475" width="9" style="368"/>
    <col min="9476" max="9476" width="22.375" style="368" customWidth="1"/>
    <col min="9477" max="9485" width="11.125" style="368" customWidth="1"/>
    <col min="9486" max="9486" width="22.375" style="368" customWidth="1"/>
    <col min="9487" max="9731" width="9" style="368"/>
    <col min="9732" max="9732" width="22.375" style="368" customWidth="1"/>
    <col min="9733" max="9741" width="11.125" style="368" customWidth="1"/>
    <col min="9742" max="9742" width="22.375" style="368" customWidth="1"/>
    <col min="9743" max="9987" width="9" style="368"/>
    <col min="9988" max="9988" width="22.375" style="368" customWidth="1"/>
    <col min="9989" max="9997" width="11.125" style="368" customWidth="1"/>
    <col min="9998" max="9998" width="22.375" style="368" customWidth="1"/>
    <col min="9999" max="10243" width="9" style="368"/>
    <col min="10244" max="10244" width="22.375" style="368" customWidth="1"/>
    <col min="10245" max="10253" width="11.125" style="368" customWidth="1"/>
    <col min="10254" max="10254" width="22.375" style="368" customWidth="1"/>
    <col min="10255" max="10499" width="9" style="368"/>
    <col min="10500" max="10500" width="22.375" style="368" customWidth="1"/>
    <col min="10501" max="10509" width="11.125" style="368" customWidth="1"/>
    <col min="10510" max="10510" width="22.375" style="368" customWidth="1"/>
    <col min="10511" max="10755" width="9" style="368"/>
    <col min="10756" max="10756" width="22.375" style="368" customWidth="1"/>
    <col min="10757" max="10765" width="11.125" style="368" customWidth="1"/>
    <col min="10766" max="10766" width="22.375" style="368" customWidth="1"/>
    <col min="10767" max="11011" width="9" style="368"/>
    <col min="11012" max="11012" width="22.375" style="368" customWidth="1"/>
    <col min="11013" max="11021" width="11.125" style="368" customWidth="1"/>
    <col min="11022" max="11022" width="22.375" style="368" customWidth="1"/>
    <col min="11023" max="11267" width="9" style="368"/>
    <col min="11268" max="11268" width="22.375" style="368" customWidth="1"/>
    <col min="11269" max="11277" width="11.125" style="368" customWidth="1"/>
    <col min="11278" max="11278" width="22.375" style="368" customWidth="1"/>
    <col min="11279" max="11523" width="9" style="368"/>
    <col min="11524" max="11524" width="22.375" style="368" customWidth="1"/>
    <col min="11525" max="11533" width="11.125" style="368" customWidth="1"/>
    <col min="11534" max="11534" width="22.375" style="368" customWidth="1"/>
    <col min="11535" max="11779" width="9" style="368"/>
    <col min="11780" max="11780" width="22.375" style="368" customWidth="1"/>
    <col min="11781" max="11789" width="11.125" style="368" customWidth="1"/>
    <col min="11790" max="11790" width="22.375" style="368" customWidth="1"/>
    <col min="11791" max="12035" width="9" style="368"/>
    <col min="12036" max="12036" width="22.375" style="368" customWidth="1"/>
    <col min="12037" max="12045" width="11.125" style="368" customWidth="1"/>
    <col min="12046" max="12046" width="22.375" style="368" customWidth="1"/>
    <col min="12047" max="12291" width="9" style="368"/>
    <col min="12292" max="12292" width="22.375" style="368" customWidth="1"/>
    <col min="12293" max="12301" width="11.125" style="368" customWidth="1"/>
    <col min="12302" max="12302" width="22.375" style="368" customWidth="1"/>
    <col min="12303" max="12547" width="9" style="368"/>
    <col min="12548" max="12548" width="22.375" style="368" customWidth="1"/>
    <col min="12549" max="12557" width="11.125" style="368" customWidth="1"/>
    <col min="12558" max="12558" width="22.375" style="368" customWidth="1"/>
    <col min="12559" max="12803" width="9" style="368"/>
    <col min="12804" max="12804" width="22.375" style="368" customWidth="1"/>
    <col min="12805" max="12813" width="11.125" style="368" customWidth="1"/>
    <col min="12814" max="12814" width="22.375" style="368" customWidth="1"/>
    <col min="12815" max="13059" width="9" style="368"/>
    <col min="13060" max="13060" width="22.375" style="368" customWidth="1"/>
    <col min="13061" max="13069" width="11.125" style="368" customWidth="1"/>
    <col min="13070" max="13070" width="22.375" style="368" customWidth="1"/>
    <col min="13071" max="13315" width="9" style="368"/>
    <col min="13316" max="13316" width="22.375" style="368" customWidth="1"/>
    <col min="13317" max="13325" width="11.125" style="368" customWidth="1"/>
    <col min="13326" max="13326" width="22.375" style="368" customWidth="1"/>
    <col min="13327" max="13571" width="9" style="368"/>
    <col min="13572" max="13572" width="22.375" style="368" customWidth="1"/>
    <col min="13573" max="13581" width="11.125" style="368" customWidth="1"/>
    <col min="13582" max="13582" width="22.375" style="368" customWidth="1"/>
    <col min="13583" max="13827" width="9" style="368"/>
    <col min="13828" max="13828" width="22.375" style="368" customWidth="1"/>
    <col min="13829" max="13837" width="11.125" style="368" customWidth="1"/>
    <col min="13838" max="13838" width="22.375" style="368" customWidth="1"/>
    <col min="13839" max="14083" width="9" style="368"/>
    <col min="14084" max="14084" width="22.375" style="368" customWidth="1"/>
    <col min="14085" max="14093" width="11.125" style="368" customWidth="1"/>
    <col min="14094" max="14094" width="22.375" style="368" customWidth="1"/>
    <col min="14095" max="14339" width="9" style="368"/>
    <col min="14340" max="14340" width="22.375" style="368" customWidth="1"/>
    <col min="14341" max="14349" width="11.125" style="368" customWidth="1"/>
    <col min="14350" max="14350" width="22.375" style="368" customWidth="1"/>
    <col min="14351" max="14595" width="9" style="368"/>
    <col min="14596" max="14596" width="22.375" style="368" customWidth="1"/>
    <col min="14597" max="14605" width="11.125" style="368" customWidth="1"/>
    <col min="14606" max="14606" width="22.375" style="368" customWidth="1"/>
    <col min="14607" max="14851" width="9" style="368"/>
    <col min="14852" max="14852" width="22.375" style="368" customWidth="1"/>
    <col min="14853" max="14861" width="11.125" style="368" customWidth="1"/>
    <col min="14862" max="14862" width="22.375" style="368" customWidth="1"/>
    <col min="14863" max="15107" width="9" style="368"/>
    <col min="15108" max="15108" width="22.375" style="368" customWidth="1"/>
    <col min="15109" max="15117" width="11.125" style="368" customWidth="1"/>
    <col min="15118" max="15118" width="22.375" style="368" customWidth="1"/>
    <col min="15119" max="15363" width="9" style="368"/>
    <col min="15364" max="15364" width="22.375" style="368" customWidth="1"/>
    <col min="15365" max="15373" width="11.125" style="368" customWidth="1"/>
    <col min="15374" max="15374" width="22.375" style="368" customWidth="1"/>
    <col min="15375" max="15619" width="9" style="368"/>
    <col min="15620" max="15620" width="22.375" style="368" customWidth="1"/>
    <col min="15621" max="15629" width="11.125" style="368" customWidth="1"/>
    <col min="15630" max="15630" width="22.375" style="368" customWidth="1"/>
    <col min="15631" max="15875" width="9" style="368"/>
    <col min="15876" max="15876" width="22.375" style="368" customWidth="1"/>
    <col min="15877" max="15885" width="11.125" style="368" customWidth="1"/>
    <col min="15886" max="15886" width="22.375" style="368" customWidth="1"/>
    <col min="15887" max="16131" width="9" style="368"/>
    <col min="16132" max="16132" width="22.375" style="368" customWidth="1"/>
    <col min="16133" max="16141" width="11.125" style="368" customWidth="1"/>
    <col min="16142" max="16142" width="22.375" style="368" customWidth="1"/>
    <col min="16143" max="16384" width="9" style="368"/>
  </cols>
  <sheetData>
    <row r="1" spans="1:15" s="370" customFormat="1" ht="20.100000000000001" customHeight="1">
      <c r="A1" s="367" t="s">
        <v>899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71"/>
      <c r="N1" s="369" t="s">
        <v>900</v>
      </c>
    </row>
    <row r="2" spans="1:15" s="370" customFormat="1" ht="30" customHeight="1">
      <c r="A2" s="368"/>
      <c r="B2" s="368"/>
      <c r="C2" s="603" t="s">
        <v>901</v>
      </c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371" t="s">
        <v>95</v>
      </c>
    </row>
    <row r="3" spans="1:15" s="370" customFormat="1" ht="30" customHeight="1">
      <c r="A3" s="368"/>
      <c r="B3" s="339" t="s">
        <v>142</v>
      </c>
      <c r="C3" s="603" t="s">
        <v>704</v>
      </c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371"/>
    </row>
    <row r="4" spans="1:15" s="370" customFormat="1" ht="20.100000000000001" customHeight="1">
      <c r="A4" s="384" t="s">
        <v>98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86" t="s">
        <v>99</v>
      </c>
    </row>
    <row r="5" spans="1:15" ht="20.100000000000001" customHeight="1">
      <c r="A5" s="548" t="s">
        <v>827</v>
      </c>
      <c r="B5" s="624" t="s">
        <v>876</v>
      </c>
      <c r="C5" s="625"/>
      <c r="D5" s="625"/>
      <c r="E5" s="625"/>
      <c r="F5" s="625"/>
      <c r="G5" s="625"/>
      <c r="H5" s="625"/>
      <c r="I5" s="625"/>
      <c r="J5" s="625"/>
      <c r="K5" s="625"/>
      <c r="L5" s="626"/>
      <c r="M5" s="373" t="s">
        <v>255</v>
      </c>
      <c r="N5" s="582" t="s">
        <v>828</v>
      </c>
    </row>
    <row r="6" spans="1:15" ht="20.100000000000001" customHeight="1">
      <c r="A6" s="579"/>
      <c r="B6" s="361" t="s">
        <v>152</v>
      </c>
      <c r="C6" s="361" t="s">
        <v>154</v>
      </c>
      <c r="D6" s="361" t="s">
        <v>156</v>
      </c>
      <c r="E6" s="361" t="s">
        <v>158</v>
      </c>
      <c r="F6" s="361" t="s">
        <v>212</v>
      </c>
      <c r="G6" s="361" t="s">
        <v>162</v>
      </c>
      <c r="H6" s="361" t="s">
        <v>164</v>
      </c>
      <c r="I6" s="361" t="s">
        <v>166</v>
      </c>
      <c r="J6" s="361" t="s">
        <v>168</v>
      </c>
      <c r="K6" s="361" t="s">
        <v>170</v>
      </c>
      <c r="L6" s="361" t="s">
        <v>878</v>
      </c>
      <c r="M6" s="373" t="s">
        <v>111</v>
      </c>
      <c r="N6" s="582"/>
    </row>
    <row r="7" spans="1:15" ht="20.100000000000001" customHeight="1">
      <c r="A7" s="387" t="s">
        <v>829</v>
      </c>
      <c r="B7" s="381">
        <v>36</v>
      </c>
      <c r="C7" s="381">
        <v>407</v>
      </c>
      <c r="D7" s="381">
        <v>953</v>
      </c>
      <c r="E7" s="381">
        <v>1011</v>
      </c>
      <c r="F7" s="381">
        <v>950</v>
      </c>
      <c r="G7" s="381">
        <v>567</v>
      </c>
      <c r="H7" s="381">
        <v>329</v>
      </c>
      <c r="I7" s="381">
        <v>201</v>
      </c>
      <c r="J7" s="381">
        <v>111</v>
      </c>
      <c r="K7" s="381">
        <v>30</v>
      </c>
      <c r="L7" s="381">
        <v>37</v>
      </c>
      <c r="M7" s="381">
        <v>4632</v>
      </c>
      <c r="N7" s="388" t="s">
        <v>830</v>
      </c>
    </row>
    <row r="8" spans="1:15" ht="20.100000000000001" customHeight="1">
      <c r="A8" s="389" t="s">
        <v>831</v>
      </c>
      <c r="B8" s="383">
        <v>85</v>
      </c>
      <c r="C8" s="383">
        <v>929</v>
      </c>
      <c r="D8" s="383">
        <v>2209</v>
      </c>
      <c r="E8" s="383">
        <v>2901</v>
      </c>
      <c r="F8" s="383">
        <v>2634</v>
      </c>
      <c r="G8" s="383">
        <v>1646</v>
      </c>
      <c r="H8" s="383">
        <v>835</v>
      </c>
      <c r="I8" s="383">
        <v>524</v>
      </c>
      <c r="J8" s="383">
        <v>251</v>
      </c>
      <c r="K8" s="383">
        <v>48</v>
      </c>
      <c r="L8" s="383">
        <v>11</v>
      </c>
      <c r="M8" s="383">
        <v>12073</v>
      </c>
      <c r="N8" s="390" t="s">
        <v>832</v>
      </c>
    </row>
    <row r="9" spans="1:15" ht="20.100000000000001" customHeight="1">
      <c r="A9" s="387" t="s">
        <v>833</v>
      </c>
      <c r="B9" s="381">
        <v>41</v>
      </c>
      <c r="C9" s="381">
        <v>542</v>
      </c>
      <c r="D9" s="381">
        <v>1381</v>
      </c>
      <c r="E9" s="381">
        <v>1607</v>
      </c>
      <c r="F9" s="381">
        <v>1741</v>
      </c>
      <c r="G9" s="381">
        <v>1126</v>
      </c>
      <c r="H9" s="381">
        <v>801</v>
      </c>
      <c r="I9" s="381">
        <v>479</v>
      </c>
      <c r="J9" s="381">
        <v>348</v>
      </c>
      <c r="K9" s="381">
        <v>100</v>
      </c>
      <c r="L9" s="381">
        <v>55</v>
      </c>
      <c r="M9" s="381">
        <v>8221</v>
      </c>
      <c r="N9" s="388" t="s">
        <v>834</v>
      </c>
    </row>
    <row r="10" spans="1:15" ht="20.100000000000001" customHeight="1">
      <c r="A10" s="389" t="s">
        <v>835</v>
      </c>
      <c r="B10" s="383">
        <v>4</v>
      </c>
      <c r="C10" s="383">
        <v>66</v>
      </c>
      <c r="D10" s="383">
        <v>206</v>
      </c>
      <c r="E10" s="383">
        <v>232</v>
      </c>
      <c r="F10" s="383">
        <v>175</v>
      </c>
      <c r="G10" s="383">
        <v>135</v>
      </c>
      <c r="H10" s="383">
        <v>77</v>
      </c>
      <c r="I10" s="383">
        <v>57</v>
      </c>
      <c r="J10" s="383">
        <v>28</v>
      </c>
      <c r="K10" s="383">
        <v>9</v>
      </c>
      <c r="L10" s="383">
        <v>17</v>
      </c>
      <c r="M10" s="383">
        <v>1006</v>
      </c>
      <c r="N10" s="414" t="s">
        <v>836</v>
      </c>
    </row>
    <row r="11" spans="1:15" ht="36">
      <c r="A11" s="387" t="s">
        <v>837</v>
      </c>
      <c r="B11" s="381">
        <v>7</v>
      </c>
      <c r="C11" s="381">
        <v>251</v>
      </c>
      <c r="D11" s="381">
        <v>725</v>
      </c>
      <c r="E11" s="381">
        <v>929</v>
      </c>
      <c r="F11" s="381">
        <v>730</v>
      </c>
      <c r="G11" s="381">
        <v>383</v>
      </c>
      <c r="H11" s="381">
        <v>232</v>
      </c>
      <c r="I11" s="381">
        <v>199</v>
      </c>
      <c r="J11" s="381">
        <v>104</v>
      </c>
      <c r="K11" s="381">
        <v>38</v>
      </c>
      <c r="L11" s="381">
        <v>18</v>
      </c>
      <c r="M11" s="381">
        <v>3616</v>
      </c>
      <c r="N11" s="388" t="s">
        <v>838</v>
      </c>
    </row>
    <row r="12" spans="1:15" ht="20.100000000000001" customHeight="1">
      <c r="A12" s="389" t="s">
        <v>839</v>
      </c>
      <c r="B12" s="383">
        <v>229</v>
      </c>
      <c r="C12" s="383">
        <v>2334</v>
      </c>
      <c r="D12" s="383">
        <v>5441</v>
      </c>
      <c r="E12" s="383">
        <v>6620</v>
      </c>
      <c r="F12" s="383">
        <v>5585</v>
      </c>
      <c r="G12" s="383">
        <v>2897</v>
      </c>
      <c r="H12" s="383">
        <v>1670</v>
      </c>
      <c r="I12" s="383">
        <v>1238</v>
      </c>
      <c r="J12" s="383">
        <v>676</v>
      </c>
      <c r="K12" s="383">
        <v>207</v>
      </c>
      <c r="L12" s="383">
        <v>178</v>
      </c>
      <c r="M12" s="383">
        <v>27075</v>
      </c>
      <c r="N12" s="390" t="s">
        <v>840</v>
      </c>
    </row>
    <row r="13" spans="1:15" ht="36">
      <c r="A13" s="387" t="s">
        <v>841</v>
      </c>
      <c r="B13" s="381">
        <v>187</v>
      </c>
      <c r="C13" s="381">
        <v>1546</v>
      </c>
      <c r="D13" s="381">
        <v>2648</v>
      </c>
      <c r="E13" s="381">
        <v>2629</v>
      </c>
      <c r="F13" s="381">
        <v>2829</v>
      </c>
      <c r="G13" s="381">
        <v>1511</v>
      </c>
      <c r="H13" s="381">
        <v>1397</v>
      </c>
      <c r="I13" s="381">
        <v>720</v>
      </c>
      <c r="J13" s="381">
        <v>447</v>
      </c>
      <c r="K13" s="381">
        <v>168</v>
      </c>
      <c r="L13" s="381">
        <v>152</v>
      </c>
      <c r="M13" s="381">
        <v>14234</v>
      </c>
      <c r="N13" s="388" t="s">
        <v>842</v>
      </c>
    </row>
    <row r="14" spans="1:15" ht="20.100000000000001" customHeight="1">
      <c r="A14" s="389" t="s">
        <v>843</v>
      </c>
      <c r="B14" s="383">
        <v>43</v>
      </c>
      <c r="C14" s="383">
        <v>1262</v>
      </c>
      <c r="D14" s="383">
        <v>1805</v>
      </c>
      <c r="E14" s="383">
        <v>1043</v>
      </c>
      <c r="F14" s="383">
        <v>1395</v>
      </c>
      <c r="G14" s="383">
        <v>472</v>
      </c>
      <c r="H14" s="383">
        <v>462</v>
      </c>
      <c r="I14" s="383">
        <v>162</v>
      </c>
      <c r="J14" s="383">
        <v>101</v>
      </c>
      <c r="K14" s="383">
        <v>28</v>
      </c>
      <c r="L14" s="383">
        <v>23</v>
      </c>
      <c r="M14" s="383">
        <v>6796</v>
      </c>
      <c r="N14" s="390" t="s">
        <v>844</v>
      </c>
    </row>
    <row r="15" spans="1:15" ht="20.100000000000001" customHeight="1">
      <c r="A15" s="387" t="s">
        <v>845</v>
      </c>
      <c r="B15" s="381">
        <v>56</v>
      </c>
      <c r="C15" s="381">
        <v>335</v>
      </c>
      <c r="D15" s="381">
        <v>822</v>
      </c>
      <c r="E15" s="381">
        <v>967</v>
      </c>
      <c r="F15" s="381">
        <v>787</v>
      </c>
      <c r="G15" s="381">
        <v>546</v>
      </c>
      <c r="H15" s="381">
        <v>447</v>
      </c>
      <c r="I15" s="381">
        <v>179</v>
      </c>
      <c r="J15" s="381">
        <v>108</v>
      </c>
      <c r="K15" s="381">
        <v>45</v>
      </c>
      <c r="L15" s="381">
        <v>47</v>
      </c>
      <c r="M15" s="381">
        <v>4339</v>
      </c>
      <c r="N15" s="388" t="s">
        <v>846</v>
      </c>
    </row>
    <row r="16" spans="1:15" ht="20.100000000000001" customHeight="1">
      <c r="A16" s="389" t="s">
        <v>847</v>
      </c>
      <c r="B16" s="383">
        <v>28</v>
      </c>
      <c r="C16" s="383">
        <v>257</v>
      </c>
      <c r="D16" s="383">
        <v>676</v>
      </c>
      <c r="E16" s="383">
        <v>749</v>
      </c>
      <c r="F16" s="383">
        <v>687</v>
      </c>
      <c r="G16" s="383">
        <v>435</v>
      </c>
      <c r="H16" s="383">
        <v>238</v>
      </c>
      <c r="I16" s="383">
        <v>191</v>
      </c>
      <c r="J16" s="383">
        <v>88</v>
      </c>
      <c r="K16" s="383">
        <v>22</v>
      </c>
      <c r="L16" s="383">
        <v>15</v>
      </c>
      <c r="M16" s="383">
        <v>3386</v>
      </c>
      <c r="N16" s="390" t="s">
        <v>848</v>
      </c>
    </row>
    <row r="17" spans="1:14" ht="20.100000000000001" customHeight="1">
      <c r="A17" s="387" t="s">
        <v>849</v>
      </c>
      <c r="B17" s="381">
        <v>2</v>
      </c>
      <c r="C17" s="381">
        <v>79</v>
      </c>
      <c r="D17" s="381">
        <v>176</v>
      </c>
      <c r="E17" s="381">
        <v>162</v>
      </c>
      <c r="F17" s="381">
        <v>180</v>
      </c>
      <c r="G17" s="381">
        <v>66</v>
      </c>
      <c r="H17" s="381">
        <v>68</v>
      </c>
      <c r="I17" s="381">
        <v>42</v>
      </c>
      <c r="J17" s="381">
        <v>14</v>
      </c>
      <c r="K17" s="381">
        <v>6</v>
      </c>
      <c r="L17" s="381">
        <v>5</v>
      </c>
      <c r="M17" s="381">
        <v>800</v>
      </c>
      <c r="N17" s="388" t="s">
        <v>850</v>
      </c>
    </row>
    <row r="18" spans="1:14" ht="20.100000000000001" customHeight="1">
      <c r="A18" s="387" t="s">
        <v>851</v>
      </c>
      <c r="B18" s="381">
        <v>3</v>
      </c>
      <c r="C18" s="381">
        <v>32</v>
      </c>
      <c r="D18" s="381">
        <v>135</v>
      </c>
      <c r="E18" s="381">
        <v>69</v>
      </c>
      <c r="F18" s="381">
        <v>52</v>
      </c>
      <c r="G18" s="381">
        <v>38</v>
      </c>
      <c r="H18" s="381">
        <v>26</v>
      </c>
      <c r="I18" s="381">
        <v>19</v>
      </c>
      <c r="J18" s="381">
        <v>7</v>
      </c>
      <c r="K18" s="381">
        <v>1</v>
      </c>
      <c r="L18" s="381">
        <v>0</v>
      </c>
      <c r="M18" s="381">
        <v>382</v>
      </c>
      <c r="N18" s="388" t="s">
        <v>852</v>
      </c>
    </row>
    <row r="19" spans="1:14" ht="20.100000000000001" customHeight="1">
      <c r="A19" s="387" t="s">
        <v>853</v>
      </c>
      <c r="B19" s="381">
        <v>4</v>
      </c>
      <c r="C19" s="381">
        <v>119</v>
      </c>
      <c r="D19" s="381">
        <v>271</v>
      </c>
      <c r="E19" s="381">
        <v>255</v>
      </c>
      <c r="F19" s="381">
        <v>200</v>
      </c>
      <c r="G19" s="381">
        <v>122</v>
      </c>
      <c r="H19" s="381">
        <v>312</v>
      </c>
      <c r="I19" s="381">
        <v>57</v>
      </c>
      <c r="J19" s="381">
        <v>32</v>
      </c>
      <c r="K19" s="381">
        <v>10</v>
      </c>
      <c r="L19" s="381">
        <v>6</v>
      </c>
      <c r="M19" s="381">
        <v>1388</v>
      </c>
      <c r="N19" s="388" t="s">
        <v>854</v>
      </c>
    </row>
    <row r="20" spans="1:14" ht="20.100000000000001" customHeight="1">
      <c r="A20" s="387" t="s">
        <v>855</v>
      </c>
      <c r="B20" s="381">
        <v>40</v>
      </c>
      <c r="C20" s="381">
        <v>965</v>
      </c>
      <c r="D20" s="381">
        <v>1636</v>
      </c>
      <c r="E20" s="381">
        <v>1855</v>
      </c>
      <c r="F20" s="381">
        <v>1712</v>
      </c>
      <c r="G20" s="381">
        <v>835</v>
      </c>
      <c r="H20" s="381">
        <v>511</v>
      </c>
      <c r="I20" s="381">
        <v>301</v>
      </c>
      <c r="J20" s="381">
        <v>130</v>
      </c>
      <c r="K20" s="381">
        <v>33</v>
      </c>
      <c r="L20" s="381">
        <v>23</v>
      </c>
      <c r="M20" s="381">
        <v>8041</v>
      </c>
      <c r="N20" s="388" t="s">
        <v>856</v>
      </c>
    </row>
    <row r="21" spans="1:14" ht="36">
      <c r="A21" s="387" t="s">
        <v>857</v>
      </c>
      <c r="B21" s="381">
        <v>18</v>
      </c>
      <c r="C21" s="381">
        <v>638</v>
      </c>
      <c r="D21" s="381">
        <v>1823</v>
      </c>
      <c r="E21" s="381">
        <v>2140</v>
      </c>
      <c r="F21" s="381">
        <v>1874</v>
      </c>
      <c r="G21" s="381">
        <v>1092</v>
      </c>
      <c r="H21" s="381">
        <v>661</v>
      </c>
      <c r="I21" s="381">
        <v>527</v>
      </c>
      <c r="J21" s="381">
        <v>207</v>
      </c>
      <c r="K21" s="381">
        <v>53</v>
      </c>
      <c r="L21" s="381">
        <v>17</v>
      </c>
      <c r="M21" s="381">
        <v>9050</v>
      </c>
      <c r="N21" s="388" t="s">
        <v>858</v>
      </c>
    </row>
    <row r="22" spans="1:14" ht="20.100000000000001" customHeight="1">
      <c r="A22" s="387" t="s">
        <v>859</v>
      </c>
      <c r="B22" s="381">
        <v>113</v>
      </c>
      <c r="C22" s="381">
        <v>1262</v>
      </c>
      <c r="D22" s="381">
        <v>3425</v>
      </c>
      <c r="E22" s="381">
        <v>4164</v>
      </c>
      <c r="F22" s="381">
        <v>4162</v>
      </c>
      <c r="G22" s="381">
        <v>3243</v>
      </c>
      <c r="H22" s="381">
        <v>2440</v>
      </c>
      <c r="I22" s="381">
        <v>1452</v>
      </c>
      <c r="J22" s="381">
        <v>715</v>
      </c>
      <c r="K22" s="381">
        <v>252</v>
      </c>
      <c r="L22" s="381">
        <v>109</v>
      </c>
      <c r="M22" s="381">
        <v>21337</v>
      </c>
      <c r="N22" s="388" t="s">
        <v>860</v>
      </c>
    </row>
    <row r="23" spans="1:14" ht="20.100000000000001" customHeight="1">
      <c r="A23" s="387" t="s">
        <v>861</v>
      </c>
      <c r="B23" s="381">
        <v>54</v>
      </c>
      <c r="C23" s="381">
        <v>4641</v>
      </c>
      <c r="D23" s="381">
        <v>15734</v>
      </c>
      <c r="E23" s="381">
        <v>16776</v>
      </c>
      <c r="F23" s="381">
        <v>14203</v>
      </c>
      <c r="G23" s="381">
        <v>9241</v>
      </c>
      <c r="H23" s="381">
        <v>5839</v>
      </c>
      <c r="I23" s="381">
        <v>4447</v>
      </c>
      <c r="J23" s="381">
        <v>2095</v>
      </c>
      <c r="K23" s="381">
        <v>502</v>
      </c>
      <c r="L23" s="381">
        <v>185</v>
      </c>
      <c r="M23" s="381">
        <v>73717</v>
      </c>
      <c r="N23" s="388" t="s">
        <v>862</v>
      </c>
    </row>
    <row r="24" spans="1:14" ht="20.100000000000001" customHeight="1">
      <c r="A24" s="387" t="s">
        <v>863</v>
      </c>
      <c r="B24" s="381">
        <v>17</v>
      </c>
      <c r="C24" s="381">
        <v>45</v>
      </c>
      <c r="D24" s="381">
        <v>80</v>
      </c>
      <c r="E24" s="381">
        <v>76</v>
      </c>
      <c r="F24" s="381">
        <v>69</v>
      </c>
      <c r="G24" s="381">
        <v>54</v>
      </c>
      <c r="H24" s="381">
        <v>37</v>
      </c>
      <c r="I24" s="381">
        <v>21</v>
      </c>
      <c r="J24" s="381">
        <v>18</v>
      </c>
      <c r="K24" s="381">
        <v>3</v>
      </c>
      <c r="L24" s="381">
        <v>4</v>
      </c>
      <c r="M24" s="381">
        <v>424</v>
      </c>
      <c r="N24" s="388" t="s">
        <v>864</v>
      </c>
    </row>
    <row r="25" spans="1:14" ht="20.100000000000001" customHeight="1">
      <c r="A25" s="387" t="s">
        <v>865</v>
      </c>
      <c r="B25" s="381">
        <v>162</v>
      </c>
      <c r="C25" s="381">
        <v>929</v>
      </c>
      <c r="D25" s="381">
        <v>1886</v>
      </c>
      <c r="E25" s="381">
        <v>1747</v>
      </c>
      <c r="F25" s="381">
        <v>1787</v>
      </c>
      <c r="G25" s="381">
        <v>1485</v>
      </c>
      <c r="H25" s="381">
        <v>1061</v>
      </c>
      <c r="I25" s="381">
        <v>659</v>
      </c>
      <c r="J25" s="381">
        <v>304</v>
      </c>
      <c r="K25" s="381">
        <v>79</v>
      </c>
      <c r="L25" s="381">
        <v>59</v>
      </c>
      <c r="M25" s="381">
        <v>10158</v>
      </c>
      <c r="N25" s="388" t="s">
        <v>866</v>
      </c>
    </row>
    <row r="26" spans="1:14" ht="20.100000000000001" customHeight="1">
      <c r="A26" s="387" t="s">
        <v>867</v>
      </c>
      <c r="B26" s="381">
        <v>3207</v>
      </c>
      <c r="C26" s="381">
        <v>38932</v>
      </c>
      <c r="D26" s="381">
        <v>91892</v>
      </c>
      <c r="E26" s="381">
        <v>118837</v>
      </c>
      <c r="F26" s="381">
        <v>107184</v>
      </c>
      <c r="G26" s="381">
        <v>58383</v>
      </c>
      <c r="H26" s="381">
        <v>26964</v>
      </c>
      <c r="I26" s="381">
        <v>11967</v>
      </c>
      <c r="J26" s="381">
        <v>3691</v>
      </c>
      <c r="K26" s="381">
        <v>1448</v>
      </c>
      <c r="L26" s="381">
        <v>779</v>
      </c>
      <c r="M26" s="381">
        <v>463284</v>
      </c>
      <c r="N26" s="388" t="s">
        <v>868</v>
      </c>
    </row>
    <row r="27" spans="1:14" ht="36">
      <c r="A27" s="387" t="s">
        <v>869</v>
      </c>
      <c r="B27" s="381">
        <v>3</v>
      </c>
      <c r="C27" s="381">
        <v>47</v>
      </c>
      <c r="D27" s="381">
        <v>108</v>
      </c>
      <c r="E27" s="381">
        <v>139</v>
      </c>
      <c r="F27" s="381">
        <v>162</v>
      </c>
      <c r="G27" s="381">
        <v>89</v>
      </c>
      <c r="H27" s="381">
        <v>117</v>
      </c>
      <c r="I27" s="381">
        <v>54</v>
      </c>
      <c r="J27" s="381">
        <v>43</v>
      </c>
      <c r="K27" s="381">
        <v>7</v>
      </c>
      <c r="L27" s="381">
        <v>4</v>
      </c>
      <c r="M27" s="381">
        <v>773</v>
      </c>
      <c r="N27" s="388" t="s">
        <v>870</v>
      </c>
    </row>
    <row r="28" spans="1:14" ht="20.100000000000001" customHeight="1" thickBot="1">
      <c r="A28" s="391" t="s">
        <v>871</v>
      </c>
      <c r="B28" s="378">
        <v>4339</v>
      </c>
      <c r="C28" s="378">
        <v>55618</v>
      </c>
      <c r="D28" s="378">
        <v>134032</v>
      </c>
      <c r="E28" s="378">
        <v>164908</v>
      </c>
      <c r="F28" s="378">
        <v>149098</v>
      </c>
      <c r="G28" s="378">
        <v>84366</v>
      </c>
      <c r="H28" s="378">
        <v>44524</v>
      </c>
      <c r="I28" s="378">
        <v>23496</v>
      </c>
      <c r="J28" s="378">
        <v>9518</v>
      </c>
      <c r="K28" s="378">
        <v>3089</v>
      </c>
      <c r="L28" s="378">
        <v>1744</v>
      </c>
      <c r="M28" s="378">
        <v>674732</v>
      </c>
      <c r="N28" s="392" t="s">
        <v>111</v>
      </c>
    </row>
    <row r="29" spans="1:14" ht="20.100000000000001" customHeight="1">
      <c r="A29" s="570" t="s">
        <v>751</v>
      </c>
      <c r="B29" s="570"/>
      <c r="C29" s="570"/>
      <c r="D29" s="570"/>
      <c r="E29" s="570"/>
    </row>
  </sheetData>
  <protectedRanges>
    <protectedRange sqref="A4" name="نطاق1_11_1"/>
    <protectedRange sqref="N4" name="نطاق1_10_1"/>
    <protectedRange sqref="A7:A27" name="نطاق1_1_2_1_1_1"/>
    <protectedRange sqref="N7:N27" name="نطاق1_3_1_1_1"/>
  </protectedRanges>
  <mergeCells count="6">
    <mergeCell ref="A29:E29"/>
    <mergeCell ref="C2:N2"/>
    <mergeCell ref="C3:N3"/>
    <mergeCell ref="A5:A6"/>
    <mergeCell ref="B5:L5"/>
    <mergeCell ref="N5:N6"/>
  </mergeCells>
  <hyperlinks>
    <hyperlink ref="O2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topLeftCell="A13" workbookViewId="0">
      <selection activeCell="C5" sqref="C5"/>
    </sheetView>
  </sheetViews>
  <sheetFormatPr defaultRowHeight="20.100000000000001" customHeight="1"/>
  <cols>
    <col min="1" max="1" width="47.375" style="368" customWidth="1"/>
    <col min="2" max="5" width="18.625" style="368" customWidth="1"/>
    <col min="6" max="6" width="49.125" style="368" bestFit="1" customWidth="1"/>
    <col min="7" max="251" width="9" style="368"/>
    <col min="252" max="252" width="22.375" style="368" customWidth="1"/>
    <col min="253" max="261" width="11.125" style="368" customWidth="1"/>
    <col min="262" max="262" width="22.375" style="368" customWidth="1"/>
    <col min="263" max="507" width="9" style="368"/>
    <col min="508" max="508" width="22.375" style="368" customWidth="1"/>
    <col min="509" max="517" width="11.125" style="368" customWidth="1"/>
    <col min="518" max="518" width="22.375" style="368" customWidth="1"/>
    <col min="519" max="763" width="9" style="368"/>
    <col min="764" max="764" width="22.375" style="368" customWidth="1"/>
    <col min="765" max="773" width="11.125" style="368" customWidth="1"/>
    <col min="774" max="774" width="22.375" style="368" customWidth="1"/>
    <col min="775" max="1019" width="9" style="368"/>
    <col min="1020" max="1020" width="22.375" style="368" customWidth="1"/>
    <col min="1021" max="1029" width="11.125" style="368" customWidth="1"/>
    <col min="1030" max="1030" width="22.375" style="368" customWidth="1"/>
    <col min="1031" max="1275" width="9" style="368"/>
    <col min="1276" max="1276" width="22.375" style="368" customWidth="1"/>
    <col min="1277" max="1285" width="11.125" style="368" customWidth="1"/>
    <col min="1286" max="1286" width="22.375" style="368" customWidth="1"/>
    <col min="1287" max="1531" width="9" style="368"/>
    <col min="1532" max="1532" width="22.375" style="368" customWidth="1"/>
    <col min="1533" max="1541" width="11.125" style="368" customWidth="1"/>
    <col min="1542" max="1542" width="22.375" style="368" customWidth="1"/>
    <col min="1543" max="1787" width="9" style="368"/>
    <col min="1788" max="1788" width="22.375" style="368" customWidth="1"/>
    <col min="1789" max="1797" width="11.125" style="368" customWidth="1"/>
    <col min="1798" max="1798" width="22.375" style="368" customWidth="1"/>
    <col min="1799" max="2043" width="9" style="368"/>
    <col min="2044" max="2044" width="22.375" style="368" customWidth="1"/>
    <col min="2045" max="2053" width="11.125" style="368" customWidth="1"/>
    <col min="2054" max="2054" width="22.375" style="368" customWidth="1"/>
    <col min="2055" max="2299" width="9" style="368"/>
    <col min="2300" max="2300" width="22.375" style="368" customWidth="1"/>
    <col min="2301" max="2309" width="11.125" style="368" customWidth="1"/>
    <col min="2310" max="2310" width="22.375" style="368" customWidth="1"/>
    <col min="2311" max="2555" width="9" style="368"/>
    <col min="2556" max="2556" width="22.375" style="368" customWidth="1"/>
    <col min="2557" max="2565" width="11.125" style="368" customWidth="1"/>
    <col min="2566" max="2566" width="22.375" style="368" customWidth="1"/>
    <col min="2567" max="2811" width="9" style="368"/>
    <col min="2812" max="2812" width="22.375" style="368" customWidth="1"/>
    <col min="2813" max="2821" width="11.125" style="368" customWidth="1"/>
    <col min="2822" max="2822" width="22.375" style="368" customWidth="1"/>
    <col min="2823" max="3067" width="9" style="368"/>
    <col min="3068" max="3068" width="22.375" style="368" customWidth="1"/>
    <col min="3069" max="3077" width="11.125" style="368" customWidth="1"/>
    <col min="3078" max="3078" width="22.375" style="368" customWidth="1"/>
    <col min="3079" max="3323" width="9" style="368"/>
    <col min="3324" max="3324" width="22.375" style="368" customWidth="1"/>
    <col min="3325" max="3333" width="11.125" style="368" customWidth="1"/>
    <col min="3334" max="3334" width="22.375" style="368" customWidth="1"/>
    <col min="3335" max="3579" width="9" style="368"/>
    <col min="3580" max="3580" width="22.375" style="368" customWidth="1"/>
    <col min="3581" max="3589" width="11.125" style="368" customWidth="1"/>
    <col min="3590" max="3590" width="22.375" style="368" customWidth="1"/>
    <col min="3591" max="3835" width="9" style="368"/>
    <col min="3836" max="3836" width="22.375" style="368" customWidth="1"/>
    <col min="3837" max="3845" width="11.125" style="368" customWidth="1"/>
    <col min="3846" max="3846" width="22.375" style="368" customWidth="1"/>
    <col min="3847" max="4091" width="9" style="368"/>
    <col min="4092" max="4092" width="22.375" style="368" customWidth="1"/>
    <col min="4093" max="4101" width="11.125" style="368" customWidth="1"/>
    <col min="4102" max="4102" width="22.375" style="368" customWidth="1"/>
    <col min="4103" max="4347" width="9" style="368"/>
    <col min="4348" max="4348" width="22.375" style="368" customWidth="1"/>
    <col min="4349" max="4357" width="11.125" style="368" customWidth="1"/>
    <col min="4358" max="4358" width="22.375" style="368" customWidth="1"/>
    <col min="4359" max="4603" width="9" style="368"/>
    <col min="4604" max="4604" width="22.375" style="368" customWidth="1"/>
    <col min="4605" max="4613" width="11.125" style="368" customWidth="1"/>
    <col min="4614" max="4614" width="22.375" style="368" customWidth="1"/>
    <col min="4615" max="4859" width="9" style="368"/>
    <col min="4860" max="4860" width="22.375" style="368" customWidth="1"/>
    <col min="4861" max="4869" width="11.125" style="368" customWidth="1"/>
    <col min="4870" max="4870" width="22.375" style="368" customWidth="1"/>
    <col min="4871" max="5115" width="9" style="368"/>
    <col min="5116" max="5116" width="22.375" style="368" customWidth="1"/>
    <col min="5117" max="5125" width="11.125" style="368" customWidth="1"/>
    <col min="5126" max="5126" width="22.375" style="368" customWidth="1"/>
    <col min="5127" max="5371" width="9" style="368"/>
    <col min="5372" max="5372" width="22.375" style="368" customWidth="1"/>
    <col min="5373" max="5381" width="11.125" style="368" customWidth="1"/>
    <col min="5382" max="5382" width="22.375" style="368" customWidth="1"/>
    <col min="5383" max="5627" width="9" style="368"/>
    <col min="5628" max="5628" width="22.375" style="368" customWidth="1"/>
    <col min="5629" max="5637" width="11.125" style="368" customWidth="1"/>
    <col min="5638" max="5638" width="22.375" style="368" customWidth="1"/>
    <col min="5639" max="5883" width="9" style="368"/>
    <col min="5884" max="5884" width="22.375" style="368" customWidth="1"/>
    <col min="5885" max="5893" width="11.125" style="368" customWidth="1"/>
    <col min="5894" max="5894" width="22.375" style="368" customWidth="1"/>
    <col min="5895" max="6139" width="9" style="368"/>
    <col min="6140" max="6140" width="22.375" style="368" customWidth="1"/>
    <col min="6141" max="6149" width="11.125" style="368" customWidth="1"/>
    <col min="6150" max="6150" width="22.375" style="368" customWidth="1"/>
    <col min="6151" max="6395" width="9" style="368"/>
    <col min="6396" max="6396" width="22.375" style="368" customWidth="1"/>
    <col min="6397" max="6405" width="11.125" style="368" customWidth="1"/>
    <col min="6406" max="6406" width="22.375" style="368" customWidth="1"/>
    <col min="6407" max="6651" width="9" style="368"/>
    <col min="6652" max="6652" width="22.375" style="368" customWidth="1"/>
    <col min="6653" max="6661" width="11.125" style="368" customWidth="1"/>
    <col min="6662" max="6662" width="22.375" style="368" customWidth="1"/>
    <col min="6663" max="6907" width="9" style="368"/>
    <col min="6908" max="6908" width="22.375" style="368" customWidth="1"/>
    <col min="6909" max="6917" width="11.125" style="368" customWidth="1"/>
    <col min="6918" max="6918" width="22.375" style="368" customWidth="1"/>
    <col min="6919" max="7163" width="9" style="368"/>
    <col min="7164" max="7164" width="22.375" style="368" customWidth="1"/>
    <col min="7165" max="7173" width="11.125" style="368" customWidth="1"/>
    <col min="7174" max="7174" width="22.375" style="368" customWidth="1"/>
    <col min="7175" max="7419" width="9" style="368"/>
    <col min="7420" max="7420" width="22.375" style="368" customWidth="1"/>
    <col min="7421" max="7429" width="11.125" style="368" customWidth="1"/>
    <col min="7430" max="7430" width="22.375" style="368" customWidth="1"/>
    <col min="7431" max="7675" width="9" style="368"/>
    <col min="7676" max="7676" width="22.375" style="368" customWidth="1"/>
    <col min="7677" max="7685" width="11.125" style="368" customWidth="1"/>
    <col min="7686" max="7686" width="22.375" style="368" customWidth="1"/>
    <col min="7687" max="7931" width="9" style="368"/>
    <col min="7932" max="7932" width="22.375" style="368" customWidth="1"/>
    <col min="7933" max="7941" width="11.125" style="368" customWidth="1"/>
    <col min="7942" max="7942" width="22.375" style="368" customWidth="1"/>
    <col min="7943" max="8187" width="9" style="368"/>
    <col min="8188" max="8188" width="22.375" style="368" customWidth="1"/>
    <col min="8189" max="8197" width="11.125" style="368" customWidth="1"/>
    <col min="8198" max="8198" width="22.375" style="368" customWidth="1"/>
    <col min="8199" max="8443" width="9" style="368"/>
    <col min="8444" max="8444" width="22.375" style="368" customWidth="1"/>
    <col min="8445" max="8453" width="11.125" style="368" customWidth="1"/>
    <col min="8454" max="8454" width="22.375" style="368" customWidth="1"/>
    <col min="8455" max="8699" width="9" style="368"/>
    <col min="8700" max="8700" width="22.375" style="368" customWidth="1"/>
    <col min="8701" max="8709" width="11.125" style="368" customWidth="1"/>
    <col min="8710" max="8710" width="22.375" style="368" customWidth="1"/>
    <col min="8711" max="8955" width="9" style="368"/>
    <col min="8956" max="8956" width="22.375" style="368" customWidth="1"/>
    <col min="8957" max="8965" width="11.125" style="368" customWidth="1"/>
    <col min="8966" max="8966" width="22.375" style="368" customWidth="1"/>
    <col min="8967" max="9211" width="9" style="368"/>
    <col min="9212" max="9212" width="22.375" style="368" customWidth="1"/>
    <col min="9213" max="9221" width="11.125" style="368" customWidth="1"/>
    <col min="9222" max="9222" width="22.375" style="368" customWidth="1"/>
    <col min="9223" max="9467" width="9" style="368"/>
    <col min="9468" max="9468" width="22.375" style="368" customWidth="1"/>
    <col min="9469" max="9477" width="11.125" style="368" customWidth="1"/>
    <col min="9478" max="9478" width="22.375" style="368" customWidth="1"/>
    <col min="9479" max="9723" width="9" style="368"/>
    <col min="9724" max="9724" width="22.375" style="368" customWidth="1"/>
    <col min="9725" max="9733" width="11.125" style="368" customWidth="1"/>
    <col min="9734" max="9734" width="22.375" style="368" customWidth="1"/>
    <col min="9735" max="9979" width="9" style="368"/>
    <col min="9980" max="9980" width="22.375" style="368" customWidth="1"/>
    <col min="9981" max="9989" width="11.125" style="368" customWidth="1"/>
    <col min="9990" max="9990" width="22.375" style="368" customWidth="1"/>
    <col min="9991" max="10235" width="9" style="368"/>
    <col min="10236" max="10236" width="22.375" style="368" customWidth="1"/>
    <col min="10237" max="10245" width="11.125" style="368" customWidth="1"/>
    <col min="10246" max="10246" width="22.375" style="368" customWidth="1"/>
    <col min="10247" max="10491" width="9" style="368"/>
    <col min="10492" max="10492" width="22.375" style="368" customWidth="1"/>
    <col min="10493" max="10501" width="11.125" style="368" customWidth="1"/>
    <col min="10502" max="10502" width="22.375" style="368" customWidth="1"/>
    <col min="10503" max="10747" width="9" style="368"/>
    <col min="10748" max="10748" width="22.375" style="368" customWidth="1"/>
    <col min="10749" max="10757" width="11.125" style="368" customWidth="1"/>
    <col min="10758" max="10758" width="22.375" style="368" customWidth="1"/>
    <col min="10759" max="11003" width="9" style="368"/>
    <col min="11004" max="11004" width="22.375" style="368" customWidth="1"/>
    <col min="11005" max="11013" width="11.125" style="368" customWidth="1"/>
    <col min="11014" max="11014" width="22.375" style="368" customWidth="1"/>
    <col min="11015" max="11259" width="9" style="368"/>
    <col min="11260" max="11260" width="22.375" style="368" customWidth="1"/>
    <col min="11261" max="11269" width="11.125" style="368" customWidth="1"/>
    <col min="11270" max="11270" width="22.375" style="368" customWidth="1"/>
    <col min="11271" max="11515" width="9" style="368"/>
    <col min="11516" max="11516" width="22.375" style="368" customWidth="1"/>
    <col min="11517" max="11525" width="11.125" style="368" customWidth="1"/>
    <col min="11526" max="11526" width="22.375" style="368" customWidth="1"/>
    <col min="11527" max="11771" width="9" style="368"/>
    <col min="11772" max="11772" width="22.375" style="368" customWidth="1"/>
    <col min="11773" max="11781" width="11.125" style="368" customWidth="1"/>
    <col min="11782" max="11782" width="22.375" style="368" customWidth="1"/>
    <col min="11783" max="12027" width="9" style="368"/>
    <col min="12028" max="12028" width="22.375" style="368" customWidth="1"/>
    <col min="12029" max="12037" width="11.125" style="368" customWidth="1"/>
    <col min="12038" max="12038" width="22.375" style="368" customWidth="1"/>
    <col min="12039" max="12283" width="9" style="368"/>
    <col min="12284" max="12284" width="22.375" style="368" customWidth="1"/>
    <col min="12285" max="12293" width="11.125" style="368" customWidth="1"/>
    <col min="12294" max="12294" width="22.375" style="368" customWidth="1"/>
    <col min="12295" max="12539" width="9" style="368"/>
    <col min="12540" max="12540" width="22.375" style="368" customWidth="1"/>
    <col min="12541" max="12549" width="11.125" style="368" customWidth="1"/>
    <col min="12550" max="12550" width="22.375" style="368" customWidth="1"/>
    <col min="12551" max="12795" width="9" style="368"/>
    <col min="12796" max="12796" width="22.375" style="368" customWidth="1"/>
    <col min="12797" max="12805" width="11.125" style="368" customWidth="1"/>
    <col min="12806" max="12806" width="22.375" style="368" customWidth="1"/>
    <col min="12807" max="13051" width="9" style="368"/>
    <col min="13052" max="13052" width="22.375" style="368" customWidth="1"/>
    <col min="13053" max="13061" width="11.125" style="368" customWidth="1"/>
    <col min="13062" max="13062" width="22.375" style="368" customWidth="1"/>
    <col min="13063" max="13307" width="9" style="368"/>
    <col min="13308" max="13308" width="22.375" style="368" customWidth="1"/>
    <col min="13309" max="13317" width="11.125" style="368" customWidth="1"/>
    <col min="13318" max="13318" width="22.375" style="368" customWidth="1"/>
    <col min="13319" max="13563" width="9" style="368"/>
    <col min="13564" max="13564" width="22.375" style="368" customWidth="1"/>
    <col min="13565" max="13573" width="11.125" style="368" customWidth="1"/>
    <col min="13574" max="13574" width="22.375" style="368" customWidth="1"/>
    <col min="13575" max="13819" width="9" style="368"/>
    <col min="13820" max="13820" width="22.375" style="368" customWidth="1"/>
    <col min="13821" max="13829" width="11.125" style="368" customWidth="1"/>
    <col min="13830" max="13830" width="22.375" style="368" customWidth="1"/>
    <col min="13831" max="14075" width="9" style="368"/>
    <col min="14076" max="14076" width="22.375" style="368" customWidth="1"/>
    <col min="14077" max="14085" width="11.125" style="368" customWidth="1"/>
    <col min="14086" max="14086" width="22.375" style="368" customWidth="1"/>
    <col min="14087" max="14331" width="9" style="368"/>
    <col min="14332" max="14332" width="22.375" style="368" customWidth="1"/>
    <col min="14333" max="14341" width="11.125" style="368" customWidth="1"/>
    <col min="14342" max="14342" width="22.375" style="368" customWidth="1"/>
    <col min="14343" max="14587" width="9" style="368"/>
    <col min="14588" max="14588" width="22.375" style="368" customWidth="1"/>
    <col min="14589" max="14597" width="11.125" style="368" customWidth="1"/>
    <col min="14598" max="14598" width="22.375" style="368" customWidth="1"/>
    <col min="14599" max="14843" width="9" style="368"/>
    <col min="14844" max="14844" width="22.375" style="368" customWidth="1"/>
    <col min="14845" max="14853" width="11.125" style="368" customWidth="1"/>
    <col min="14854" max="14854" width="22.375" style="368" customWidth="1"/>
    <col min="14855" max="15099" width="9" style="368"/>
    <col min="15100" max="15100" width="22.375" style="368" customWidth="1"/>
    <col min="15101" max="15109" width="11.125" style="368" customWidth="1"/>
    <col min="15110" max="15110" width="22.375" style="368" customWidth="1"/>
    <col min="15111" max="15355" width="9" style="368"/>
    <col min="15356" max="15356" width="22.375" style="368" customWidth="1"/>
    <col min="15357" max="15365" width="11.125" style="368" customWidth="1"/>
    <col min="15366" max="15366" width="22.375" style="368" customWidth="1"/>
    <col min="15367" max="15611" width="9" style="368"/>
    <col min="15612" max="15612" width="22.375" style="368" customWidth="1"/>
    <col min="15613" max="15621" width="11.125" style="368" customWidth="1"/>
    <col min="15622" max="15622" width="22.375" style="368" customWidth="1"/>
    <col min="15623" max="15867" width="9" style="368"/>
    <col min="15868" max="15868" width="22.375" style="368" customWidth="1"/>
    <col min="15869" max="15877" width="11.125" style="368" customWidth="1"/>
    <col min="15878" max="15878" width="22.375" style="368" customWidth="1"/>
    <col min="15879" max="16123" width="9" style="368"/>
    <col min="16124" max="16124" width="22.375" style="368" customWidth="1"/>
    <col min="16125" max="16133" width="11.125" style="368" customWidth="1"/>
    <col min="16134" max="16134" width="22.375" style="368" customWidth="1"/>
    <col min="16135" max="16384" width="9" style="368"/>
  </cols>
  <sheetData>
    <row r="1" spans="1:7" s="370" customFormat="1" ht="20.100000000000001" customHeight="1">
      <c r="A1" s="367" t="s">
        <v>902</v>
      </c>
      <c r="B1" s="368"/>
      <c r="C1" s="368"/>
      <c r="D1" s="368"/>
      <c r="E1" s="368"/>
      <c r="F1" s="369" t="s">
        <v>903</v>
      </c>
    </row>
    <row r="2" spans="1:7" s="370" customFormat="1" ht="30" customHeight="1">
      <c r="A2" s="368"/>
      <c r="B2" s="577" t="s">
        <v>706</v>
      </c>
      <c r="C2" s="577"/>
      <c r="D2" s="577"/>
      <c r="E2" s="577"/>
      <c r="F2" s="577"/>
      <c r="G2" s="371"/>
    </row>
    <row r="3" spans="1:7" s="370" customFormat="1" ht="30" customHeight="1">
      <c r="A3" s="339" t="s">
        <v>142</v>
      </c>
      <c r="B3" s="577" t="s">
        <v>707</v>
      </c>
      <c r="C3" s="577"/>
      <c r="D3" s="577"/>
      <c r="E3" s="577"/>
      <c r="F3" s="577"/>
      <c r="G3" s="371" t="s">
        <v>95</v>
      </c>
    </row>
    <row r="4" spans="1:7" s="370" customFormat="1" ht="20.100000000000001" customHeight="1" thickBot="1">
      <c r="A4" s="384" t="s">
        <v>98</v>
      </c>
      <c r="B4" s="368"/>
      <c r="C4" s="368"/>
      <c r="D4" s="368"/>
      <c r="E4" s="368"/>
      <c r="F4" s="386" t="s">
        <v>99</v>
      </c>
    </row>
    <row r="5" spans="1:7" ht="20.100000000000001" customHeight="1">
      <c r="A5" s="578" t="s">
        <v>827</v>
      </c>
      <c r="B5" s="415" t="s">
        <v>780</v>
      </c>
      <c r="C5" s="415" t="s">
        <v>781</v>
      </c>
      <c r="D5" s="415" t="s">
        <v>782</v>
      </c>
      <c r="E5" s="415" t="s">
        <v>255</v>
      </c>
      <c r="F5" s="581" t="s">
        <v>828</v>
      </c>
    </row>
    <row r="6" spans="1:7" ht="20.100000000000001" customHeight="1">
      <c r="A6" s="579"/>
      <c r="B6" s="361" t="s">
        <v>783</v>
      </c>
      <c r="C6" s="373" t="s">
        <v>784</v>
      </c>
      <c r="D6" s="373" t="s">
        <v>785</v>
      </c>
      <c r="E6" s="373" t="s">
        <v>111</v>
      </c>
      <c r="F6" s="582"/>
    </row>
    <row r="7" spans="1:7" ht="20.100000000000001" customHeight="1">
      <c r="A7" s="387" t="s">
        <v>829</v>
      </c>
      <c r="B7" s="381">
        <v>19887</v>
      </c>
      <c r="C7" s="381">
        <v>27594</v>
      </c>
      <c r="D7" s="381">
        <v>345628</v>
      </c>
      <c r="E7" s="381">
        <v>393109</v>
      </c>
      <c r="F7" s="388" t="s">
        <v>830</v>
      </c>
    </row>
    <row r="8" spans="1:7" ht="20.100000000000001" customHeight="1">
      <c r="A8" s="389" t="s">
        <v>831</v>
      </c>
      <c r="B8" s="383">
        <v>855</v>
      </c>
      <c r="C8" s="383">
        <v>1266</v>
      </c>
      <c r="D8" s="383">
        <v>137290</v>
      </c>
      <c r="E8" s="383">
        <v>139411</v>
      </c>
      <c r="F8" s="390" t="s">
        <v>832</v>
      </c>
    </row>
    <row r="9" spans="1:7" ht="20.100000000000001" customHeight="1">
      <c r="A9" s="387" t="s">
        <v>833</v>
      </c>
      <c r="B9" s="381">
        <v>6290</v>
      </c>
      <c r="C9" s="381">
        <v>4152</v>
      </c>
      <c r="D9" s="381">
        <v>464844</v>
      </c>
      <c r="E9" s="381">
        <v>475286</v>
      </c>
      <c r="F9" s="388" t="s">
        <v>834</v>
      </c>
    </row>
    <row r="10" spans="1:7" ht="20.100000000000001" customHeight="1">
      <c r="A10" s="389" t="s">
        <v>835</v>
      </c>
      <c r="B10" s="383">
        <v>712</v>
      </c>
      <c r="C10" s="383">
        <v>879</v>
      </c>
      <c r="D10" s="383">
        <v>113848</v>
      </c>
      <c r="E10" s="383">
        <v>115439</v>
      </c>
      <c r="F10" s="414" t="s">
        <v>836</v>
      </c>
    </row>
    <row r="11" spans="1:7" ht="20.100000000000001" customHeight="1">
      <c r="A11" s="387" t="s">
        <v>837</v>
      </c>
      <c r="B11" s="381">
        <v>1272</v>
      </c>
      <c r="C11" s="381">
        <v>1329</v>
      </c>
      <c r="D11" s="381">
        <v>131744</v>
      </c>
      <c r="E11" s="381">
        <v>134345</v>
      </c>
      <c r="F11" s="388" t="s">
        <v>838</v>
      </c>
    </row>
    <row r="12" spans="1:7" ht="20.100000000000001" customHeight="1">
      <c r="A12" s="389" t="s">
        <v>839</v>
      </c>
      <c r="B12" s="383">
        <v>109202</v>
      </c>
      <c r="C12" s="383">
        <v>26029</v>
      </c>
      <c r="D12" s="383">
        <v>1513883</v>
      </c>
      <c r="E12" s="383">
        <v>1649114</v>
      </c>
      <c r="F12" s="390" t="s">
        <v>840</v>
      </c>
    </row>
    <row r="13" spans="1:7" ht="20.100000000000001" customHeight="1">
      <c r="A13" s="387" t="s">
        <v>841</v>
      </c>
      <c r="B13" s="381">
        <v>120802</v>
      </c>
      <c r="C13" s="381">
        <v>49800</v>
      </c>
      <c r="D13" s="381">
        <v>1028545</v>
      </c>
      <c r="E13" s="381">
        <v>1199147</v>
      </c>
      <c r="F13" s="388" t="s">
        <v>842</v>
      </c>
    </row>
    <row r="14" spans="1:7" ht="20.100000000000001" customHeight="1">
      <c r="A14" s="389" t="s">
        <v>843</v>
      </c>
      <c r="B14" s="383">
        <v>14656</v>
      </c>
      <c r="C14" s="383">
        <v>11775</v>
      </c>
      <c r="D14" s="383">
        <v>281953</v>
      </c>
      <c r="E14" s="383">
        <v>308384</v>
      </c>
      <c r="F14" s="390" t="s">
        <v>844</v>
      </c>
    </row>
    <row r="15" spans="1:7" ht="20.100000000000001" customHeight="1">
      <c r="A15" s="387" t="s">
        <v>845</v>
      </c>
      <c r="B15" s="381">
        <v>4073</v>
      </c>
      <c r="C15" s="381">
        <v>4292</v>
      </c>
      <c r="D15" s="381">
        <v>263716</v>
      </c>
      <c r="E15" s="381">
        <v>272081</v>
      </c>
      <c r="F15" s="388" t="s">
        <v>846</v>
      </c>
    </row>
    <row r="16" spans="1:7" ht="20.100000000000001" customHeight="1">
      <c r="A16" s="389" t="s">
        <v>847</v>
      </c>
      <c r="B16" s="383">
        <v>4319</v>
      </c>
      <c r="C16" s="383">
        <v>1839</v>
      </c>
      <c r="D16" s="383">
        <v>224268</v>
      </c>
      <c r="E16" s="383">
        <v>230426</v>
      </c>
      <c r="F16" s="390" t="s">
        <v>848</v>
      </c>
    </row>
    <row r="17" spans="1:6" ht="20.100000000000001" customHeight="1">
      <c r="A17" s="387" t="s">
        <v>849</v>
      </c>
      <c r="B17" s="381">
        <v>1410</v>
      </c>
      <c r="C17" s="381">
        <v>1081</v>
      </c>
      <c r="D17" s="381">
        <v>131459</v>
      </c>
      <c r="E17" s="381">
        <v>133950</v>
      </c>
      <c r="F17" s="388" t="s">
        <v>850</v>
      </c>
    </row>
    <row r="18" spans="1:6" ht="20.100000000000001" customHeight="1">
      <c r="A18" s="387" t="s">
        <v>851</v>
      </c>
      <c r="B18" s="381">
        <v>11058</v>
      </c>
      <c r="C18" s="381">
        <v>11451</v>
      </c>
      <c r="D18" s="381">
        <v>54484</v>
      </c>
      <c r="E18" s="381">
        <v>76993</v>
      </c>
      <c r="F18" s="388" t="s">
        <v>852</v>
      </c>
    </row>
    <row r="19" spans="1:6" ht="20.100000000000001" customHeight="1">
      <c r="A19" s="387" t="s">
        <v>853</v>
      </c>
      <c r="B19" s="381">
        <v>2246</v>
      </c>
      <c r="C19" s="381">
        <v>1516</v>
      </c>
      <c r="D19" s="381">
        <v>66741</v>
      </c>
      <c r="E19" s="381">
        <v>70503</v>
      </c>
      <c r="F19" s="388" t="s">
        <v>854</v>
      </c>
    </row>
    <row r="20" spans="1:6" ht="20.100000000000001" customHeight="1">
      <c r="A20" s="387" t="s">
        <v>855</v>
      </c>
      <c r="B20" s="381">
        <v>38182</v>
      </c>
      <c r="C20" s="381">
        <v>3784</v>
      </c>
      <c r="D20" s="381">
        <v>223575</v>
      </c>
      <c r="E20" s="381">
        <v>265541</v>
      </c>
      <c r="F20" s="388" t="s">
        <v>856</v>
      </c>
    </row>
    <row r="21" spans="1:6" ht="20.100000000000001" customHeight="1">
      <c r="A21" s="387" t="s">
        <v>857</v>
      </c>
      <c r="B21" s="381">
        <v>1594</v>
      </c>
      <c r="C21" s="381">
        <v>1217</v>
      </c>
      <c r="D21" s="381">
        <v>1681593</v>
      </c>
      <c r="E21" s="381">
        <v>1684404</v>
      </c>
      <c r="F21" s="388" t="s">
        <v>858</v>
      </c>
    </row>
    <row r="22" spans="1:6" ht="20.100000000000001" customHeight="1">
      <c r="A22" s="387" t="s">
        <v>859</v>
      </c>
      <c r="B22" s="381">
        <v>1056</v>
      </c>
      <c r="C22" s="381">
        <v>1791</v>
      </c>
      <c r="D22" s="381">
        <v>1024850</v>
      </c>
      <c r="E22" s="381">
        <v>1027697</v>
      </c>
      <c r="F22" s="388" t="s">
        <v>860</v>
      </c>
    </row>
    <row r="23" spans="1:6" ht="20.100000000000001" customHeight="1">
      <c r="A23" s="387" t="s">
        <v>861</v>
      </c>
      <c r="B23" s="381">
        <v>10965</v>
      </c>
      <c r="C23" s="381">
        <v>1161</v>
      </c>
      <c r="D23" s="381">
        <v>445117</v>
      </c>
      <c r="E23" s="381">
        <v>457243</v>
      </c>
      <c r="F23" s="388" t="s">
        <v>862</v>
      </c>
    </row>
    <row r="24" spans="1:6" ht="20.100000000000001" customHeight="1">
      <c r="A24" s="387" t="s">
        <v>863</v>
      </c>
      <c r="B24" s="381">
        <v>272</v>
      </c>
      <c r="C24" s="381">
        <v>253</v>
      </c>
      <c r="D24" s="381">
        <v>13828</v>
      </c>
      <c r="E24" s="381">
        <v>14353</v>
      </c>
      <c r="F24" s="388" t="s">
        <v>864</v>
      </c>
    </row>
    <row r="25" spans="1:6" ht="20.100000000000001" customHeight="1">
      <c r="A25" s="387" t="s">
        <v>865</v>
      </c>
      <c r="B25" s="381">
        <v>51552</v>
      </c>
      <c r="C25" s="381">
        <v>8404</v>
      </c>
      <c r="D25" s="381">
        <v>216529</v>
      </c>
      <c r="E25" s="381">
        <v>276485</v>
      </c>
      <c r="F25" s="388" t="s">
        <v>866</v>
      </c>
    </row>
    <row r="26" spans="1:6" ht="20.100000000000001" customHeight="1">
      <c r="A26" s="387" t="s">
        <v>867</v>
      </c>
      <c r="B26" s="381">
        <v>18496</v>
      </c>
      <c r="C26" s="381">
        <v>7460</v>
      </c>
      <c r="D26" s="381">
        <v>786350</v>
      </c>
      <c r="E26" s="381">
        <v>812306</v>
      </c>
      <c r="F26" s="388" t="s">
        <v>868</v>
      </c>
    </row>
    <row r="27" spans="1:6" ht="20.100000000000001" customHeight="1">
      <c r="A27" s="387" t="s">
        <v>869</v>
      </c>
      <c r="B27" s="381">
        <v>20</v>
      </c>
      <c r="C27" s="381">
        <v>39</v>
      </c>
      <c r="D27" s="381">
        <v>5953</v>
      </c>
      <c r="E27" s="381">
        <v>6012</v>
      </c>
      <c r="F27" s="388" t="s">
        <v>870</v>
      </c>
    </row>
    <row r="28" spans="1:6" ht="20.100000000000001" customHeight="1" thickBot="1">
      <c r="A28" s="391" t="s">
        <v>871</v>
      </c>
      <c r="B28" s="378">
        <v>418919</v>
      </c>
      <c r="C28" s="378">
        <v>167112</v>
      </c>
      <c r="D28" s="378">
        <v>9156198</v>
      </c>
      <c r="E28" s="378">
        <v>9742229</v>
      </c>
      <c r="F28" s="392" t="s">
        <v>111</v>
      </c>
    </row>
    <row r="29" spans="1:6" ht="20.100000000000001" customHeight="1">
      <c r="A29" s="570" t="s">
        <v>751</v>
      </c>
      <c r="B29" s="570"/>
      <c r="C29" s="570"/>
    </row>
  </sheetData>
  <protectedRanges>
    <protectedRange sqref="A4" name="نطاق1_11_1"/>
    <protectedRange sqref="F4" name="نطاق1_10_1"/>
    <protectedRange sqref="A7:A27" name="نطاق1_1_2_1_1_1"/>
    <protectedRange sqref="F7:F27" name="نطاق1_3_1_1_1"/>
  </protectedRanges>
  <mergeCells count="5">
    <mergeCell ref="B2:F2"/>
    <mergeCell ref="B3:F3"/>
    <mergeCell ref="A5:A6"/>
    <mergeCell ref="F5:F6"/>
    <mergeCell ref="A29:C29"/>
  </mergeCells>
  <hyperlinks>
    <hyperlink ref="G3" location="الفهرس!A1" display="R"/>
  </hyperlink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topLeftCell="A13" workbookViewId="0">
      <selection activeCell="C5" sqref="C5"/>
    </sheetView>
  </sheetViews>
  <sheetFormatPr defaultRowHeight="20.100000000000001" customHeight="1"/>
  <cols>
    <col min="1" max="1" width="46.625" style="368" customWidth="1"/>
    <col min="2" max="3" width="15.625" style="368" customWidth="1"/>
    <col min="4" max="4" width="17.125" style="368" bestFit="1" customWidth="1"/>
    <col min="5" max="5" width="15.625" style="368" customWidth="1"/>
    <col min="6" max="6" width="48.375" style="368" customWidth="1"/>
    <col min="7" max="251" width="9" style="368"/>
    <col min="252" max="252" width="22.375" style="368" customWidth="1"/>
    <col min="253" max="261" width="11.125" style="368" customWidth="1"/>
    <col min="262" max="262" width="22.375" style="368" customWidth="1"/>
    <col min="263" max="507" width="9" style="368"/>
    <col min="508" max="508" width="22.375" style="368" customWidth="1"/>
    <col min="509" max="517" width="11.125" style="368" customWidth="1"/>
    <col min="518" max="518" width="22.375" style="368" customWidth="1"/>
    <col min="519" max="763" width="9" style="368"/>
    <col min="764" max="764" width="22.375" style="368" customWidth="1"/>
    <col min="765" max="773" width="11.125" style="368" customWidth="1"/>
    <col min="774" max="774" width="22.375" style="368" customWidth="1"/>
    <col min="775" max="1019" width="9" style="368"/>
    <col min="1020" max="1020" width="22.375" style="368" customWidth="1"/>
    <col min="1021" max="1029" width="11.125" style="368" customWidth="1"/>
    <col min="1030" max="1030" width="22.375" style="368" customWidth="1"/>
    <col min="1031" max="1275" width="9" style="368"/>
    <col min="1276" max="1276" width="22.375" style="368" customWidth="1"/>
    <col min="1277" max="1285" width="11.125" style="368" customWidth="1"/>
    <col min="1286" max="1286" width="22.375" style="368" customWidth="1"/>
    <col min="1287" max="1531" width="9" style="368"/>
    <col min="1532" max="1532" width="22.375" style="368" customWidth="1"/>
    <col min="1533" max="1541" width="11.125" style="368" customWidth="1"/>
    <col min="1542" max="1542" width="22.375" style="368" customWidth="1"/>
    <col min="1543" max="1787" width="9" style="368"/>
    <col min="1788" max="1788" width="22.375" style="368" customWidth="1"/>
    <col min="1789" max="1797" width="11.125" style="368" customWidth="1"/>
    <col min="1798" max="1798" width="22.375" style="368" customWidth="1"/>
    <col min="1799" max="2043" width="9" style="368"/>
    <col min="2044" max="2044" width="22.375" style="368" customWidth="1"/>
    <col min="2045" max="2053" width="11.125" style="368" customWidth="1"/>
    <col min="2054" max="2054" width="22.375" style="368" customWidth="1"/>
    <col min="2055" max="2299" width="9" style="368"/>
    <col min="2300" max="2300" width="22.375" style="368" customWidth="1"/>
    <col min="2301" max="2309" width="11.125" style="368" customWidth="1"/>
    <col min="2310" max="2310" width="22.375" style="368" customWidth="1"/>
    <col min="2311" max="2555" width="9" style="368"/>
    <col min="2556" max="2556" width="22.375" style="368" customWidth="1"/>
    <col min="2557" max="2565" width="11.125" style="368" customWidth="1"/>
    <col min="2566" max="2566" width="22.375" style="368" customWidth="1"/>
    <col min="2567" max="2811" width="9" style="368"/>
    <col min="2812" max="2812" width="22.375" style="368" customWidth="1"/>
    <col min="2813" max="2821" width="11.125" style="368" customWidth="1"/>
    <col min="2822" max="2822" width="22.375" style="368" customWidth="1"/>
    <col min="2823" max="3067" width="9" style="368"/>
    <col min="3068" max="3068" width="22.375" style="368" customWidth="1"/>
    <col min="3069" max="3077" width="11.125" style="368" customWidth="1"/>
    <col min="3078" max="3078" width="22.375" style="368" customWidth="1"/>
    <col min="3079" max="3323" width="9" style="368"/>
    <col min="3324" max="3324" width="22.375" style="368" customWidth="1"/>
    <col min="3325" max="3333" width="11.125" style="368" customWidth="1"/>
    <col min="3334" max="3334" width="22.375" style="368" customWidth="1"/>
    <col min="3335" max="3579" width="9" style="368"/>
    <col min="3580" max="3580" width="22.375" style="368" customWidth="1"/>
    <col min="3581" max="3589" width="11.125" style="368" customWidth="1"/>
    <col min="3590" max="3590" width="22.375" style="368" customWidth="1"/>
    <col min="3591" max="3835" width="9" style="368"/>
    <col min="3836" max="3836" width="22.375" style="368" customWidth="1"/>
    <col min="3837" max="3845" width="11.125" style="368" customWidth="1"/>
    <col min="3846" max="3846" width="22.375" style="368" customWidth="1"/>
    <col min="3847" max="4091" width="9" style="368"/>
    <col min="4092" max="4092" width="22.375" style="368" customWidth="1"/>
    <col min="4093" max="4101" width="11.125" style="368" customWidth="1"/>
    <col min="4102" max="4102" width="22.375" style="368" customWidth="1"/>
    <col min="4103" max="4347" width="9" style="368"/>
    <col min="4348" max="4348" width="22.375" style="368" customWidth="1"/>
    <col min="4349" max="4357" width="11.125" style="368" customWidth="1"/>
    <col min="4358" max="4358" width="22.375" style="368" customWidth="1"/>
    <col min="4359" max="4603" width="9" style="368"/>
    <col min="4604" max="4604" width="22.375" style="368" customWidth="1"/>
    <col min="4605" max="4613" width="11.125" style="368" customWidth="1"/>
    <col min="4614" max="4614" width="22.375" style="368" customWidth="1"/>
    <col min="4615" max="4859" width="9" style="368"/>
    <col min="4860" max="4860" width="22.375" style="368" customWidth="1"/>
    <col min="4861" max="4869" width="11.125" style="368" customWidth="1"/>
    <col min="4870" max="4870" width="22.375" style="368" customWidth="1"/>
    <col min="4871" max="5115" width="9" style="368"/>
    <col min="5116" max="5116" width="22.375" style="368" customWidth="1"/>
    <col min="5117" max="5125" width="11.125" style="368" customWidth="1"/>
    <col min="5126" max="5126" width="22.375" style="368" customWidth="1"/>
    <col min="5127" max="5371" width="9" style="368"/>
    <col min="5372" max="5372" width="22.375" style="368" customWidth="1"/>
    <col min="5373" max="5381" width="11.125" style="368" customWidth="1"/>
    <col min="5382" max="5382" width="22.375" style="368" customWidth="1"/>
    <col min="5383" max="5627" width="9" style="368"/>
    <col min="5628" max="5628" width="22.375" style="368" customWidth="1"/>
    <col min="5629" max="5637" width="11.125" style="368" customWidth="1"/>
    <col min="5638" max="5638" width="22.375" style="368" customWidth="1"/>
    <col min="5639" max="5883" width="9" style="368"/>
    <col min="5884" max="5884" width="22.375" style="368" customWidth="1"/>
    <col min="5885" max="5893" width="11.125" style="368" customWidth="1"/>
    <col min="5894" max="5894" width="22.375" style="368" customWidth="1"/>
    <col min="5895" max="6139" width="9" style="368"/>
    <col min="6140" max="6140" width="22.375" style="368" customWidth="1"/>
    <col min="6141" max="6149" width="11.125" style="368" customWidth="1"/>
    <col min="6150" max="6150" width="22.375" style="368" customWidth="1"/>
    <col min="6151" max="6395" width="9" style="368"/>
    <col min="6396" max="6396" width="22.375" style="368" customWidth="1"/>
    <col min="6397" max="6405" width="11.125" style="368" customWidth="1"/>
    <col min="6406" max="6406" width="22.375" style="368" customWidth="1"/>
    <col min="6407" max="6651" width="9" style="368"/>
    <col min="6652" max="6652" width="22.375" style="368" customWidth="1"/>
    <col min="6653" max="6661" width="11.125" style="368" customWidth="1"/>
    <col min="6662" max="6662" width="22.375" style="368" customWidth="1"/>
    <col min="6663" max="6907" width="9" style="368"/>
    <col min="6908" max="6908" width="22.375" style="368" customWidth="1"/>
    <col min="6909" max="6917" width="11.125" style="368" customWidth="1"/>
    <col min="6918" max="6918" width="22.375" style="368" customWidth="1"/>
    <col min="6919" max="7163" width="9" style="368"/>
    <col min="7164" max="7164" width="22.375" style="368" customWidth="1"/>
    <col min="7165" max="7173" width="11.125" style="368" customWidth="1"/>
    <col min="7174" max="7174" width="22.375" style="368" customWidth="1"/>
    <col min="7175" max="7419" width="9" style="368"/>
    <col min="7420" max="7420" width="22.375" style="368" customWidth="1"/>
    <col min="7421" max="7429" width="11.125" style="368" customWidth="1"/>
    <col min="7430" max="7430" width="22.375" style="368" customWidth="1"/>
    <col min="7431" max="7675" width="9" style="368"/>
    <col min="7676" max="7676" width="22.375" style="368" customWidth="1"/>
    <col min="7677" max="7685" width="11.125" style="368" customWidth="1"/>
    <col min="7686" max="7686" width="22.375" style="368" customWidth="1"/>
    <col min="7687" max="7931" width="9" style="368"/>
    <col min="7932" max="7932" width="22.375" style="368" customWidth="1"/>
    <col min="7933" max="7941" width="11.125" style="368" customWidth="1"/>
    <col min="7942" max="7942" width="22.375" style="368" customWidth="1"/>
    <col min="7943" max="8187" width="9" style="368"/>
    <col min="8188" max="8188" width="22.375" style="368" customWidth="1"/>
    <col min="8189" max="8197" width="11.125" style="368" customWidth="1"/>
    <col min="8198" max="8198" width="22.375" style="368" customWidth="1"/>
    <col min="8199" max="8443" width="9" style="368"/>
    <col min="8444" max="8444" width="22.375" style="368" customWidth="1"/>
    <col min="8445" max="8453" width="11.125" style="368" customWidth="1"/>
    <col min="8454" max="8454" width="22.375" style="368" customWidth="1"/>
    <col min="8455" max="8699" width="9" style="368"/>
    <col min="8700" max="8700" width="22.375" style="368" customWidth="1"/>
    <col min="8701" max="8709" width="11.125" style="368" customWidth="1"/>
    <col min="8710" max="8710" width="22.375" style="368" customWidth="1"/>
    <col min="8711" max="8955" width="9" style="368"/>
    <col min="8956" max="8956" width="22.375" style="368" customWidth="1"/>
    <col min="8957" max="8965" width="11.125" style="368" customWidth="1"/>
    <col min="8966" max="8966" width="22.375" style="368" customWidth="1"/>
    <col min="8967" max="9211" width="9" style="368"/>
    <col min="9212" max="9212" width="22.375" style="368" customWidth="1"/>
    <col min="9213" max="9221" width="11.125" style="368" customWidth="1"/>
    <col min="9222" max="9222" width="22.375" style="368" customWidth="1"/>
    <col min="9223" max="9467" width="9" style="368"/>
    <col min="9468" max="9468" width="22.375" style="368" customWidth="1"/>
    <col min="9469" max="9477" width="11.125" style="368" customWidth="1"/>
    <col min="9478" max="9478" width="22.375" style="368" customWidth="1"/>
    <col min="9479" max="9723" width="9" style="368"/>
    <col min="9724" max="9724" width="22.375" style="368" customWidth="1"/>
    <col min="9725" max="9733" width="11.125" style="368" customWidth="1"/>
    <col min="9734" max="9734" width="22.375" style="368" customWidth="1"/>
    <col min="9735" max="9979" width="9" style="368"/>
    <col min="9980" max="9980" width="22.375" style="368" customWidth="1"/>
    <col min="9981" max="9989" width="11.125" style="368" customWidth="1"/>
    <col min="9990" max="9990" width="22.375" style="368" customWidth="1"/>
    <col min="9991" max="10235" width="9" style="368"/>
    <col min="10236" max="10236" width="22.375" style="368" customWidth="1"/>
    <col min="10237" max="10245" width="11.125" style="368" customWidth="1"/>
    <col min="10246" max="10246" width="22.375" style="368" customWidth="1"/>
    <col min="10247" max="10491" width="9" style="368"/>
    <col min="10492" max="10492" width="22.375" style="368" customWidth="1"/>
    <col min="10493" max="10501" width="11.125" style="368" customWidth="1"/>
    <col min="10502" max="10502" width="22.375" style="368" customWidth="1"/>
    <col min="10503" max="10747" width="9" style="368"/>
    <col min="10748" max="10748" width="22.375" style="368" customWidth="1"/>
    <col min="10749" max="10757" width="11.125" style="368" customWidth="1"/>
    <col min="10758" max="10758" width="22.375" style="368" customWidth="1"/>
    <col min="10759" max="11003" width="9" style="368"/>
    <col min="11004" max="11004" width="22.375" style="368" customWidth="1"/>
    <col min="11005" max="11013" width="11.125" style="368" customWidth="1"/>
    <col min="11014" max="11014" width="22.375" style="368" customWidth="1"/>
    <col min="11015" max="11259" width="9" style="368"/>
    <col min="11260" max="11260" width="22.375" style="368" customWidth="1"/>
    <col min="11261" max="11269" width="11.125" style="368" customWidth="1"/>
    <col min="11270" max="11270" width="22.375" style="368" customWidth="1"/>
    <col min="11271" max="11515" width="9" style="368"/>
    <col min="11516" max="11516" width="22.375" style="368" customWidth="1"/>
    <col min="11517" max="11525" width="11.125" style="368" customWidth="1"/>
    <col min="11526" max="11526" width="22.375" style="368" customWidth="1"/>
    <col min="11527" max="11771" width="9" style="368"/>
    <col min="11772" max="11772" width="22.375" style="368" customWidth="1"/>
    <col min="11773" max="11781" width="11.125" style="368" customWidth="1"/>
    <col min="11782" max="11782" width="22.375" style="368" customWidth="1"/>
    <col min="11783" max="12027" width="9" style="368"/>
    <col min="12028" max="12028" width="22.375" style="368" customWidth="1"/>
    <col min="12029" max="12037" width="11.125" style="368" customWidth="1"/>
    <col min="12038" max="12038" width="22.375" style="368" customWidth="1"/>
    <col min="12039" max="12283" width="9" style="368"/>
    <col min="12284" max="12284" width="22.375" style="368" customWidth="1"/>
    <col min="12285" max="12293" width="11.125" style="368" customWidth="1"/>
    <col min="12294" max="12294" width="22.375" style="368" customWidth="1"/>
    <col min="12295" max="12539" width="9" style="368"/>
    <col min="12540" max="12540" width="22.375" style="368" customWidth="1"/>
    <col min="12541" max="12549" width="11.125" style="368" customWidth="1"/>
    <col min="12550" max="12550" width="22.375" style="368" customWidth="1"/>
    <col min="12551" max="12795" width="9" style="368"/>
    <col min="12796" max="12796" width="22.375" style="368" customWidth="1"/>
    <col min="12797" max="12805" width="11.125" style="368" customWidth="1"/>
    <col min="12806" max="12806" width="22.375" style="368" customWidth="1"/>
    <col min="12807" max="13051" width="9" style="368"/>
    <col min="13052" max="13052" width="22.375" style="368" customWidth="1"/>
    <col min="13053" max="13061" width="11.125" style="368" customWidth="1"/>
    <col min="13062" max="13062" width="22.375" style="368" customWidth="1"/>
    <col min="13063" max="13307" width="9" style="368"/>
    <col min="13308" max="13308" width="22.375" style="368" customWidth="1"/>
    <col min="13309" max="13317" width="11.125" style="368" customWidth="1"/>
    <col min="13318" max="13318" width="22.375" style="368" customWidth="1"/>
    <col min="13319" max="13563" width="9" style="368"/>
    <col min="13564" max="13564" width="22.375" style="368" customWidth="1"/>
    <col min="13565" max="13573" width="11.125" style="368" customWidth="1"/>
    <col min="13574" max="13574" width="22.375" style="368" customWidth="1"/>
    <col min="13575" max="13819" width="9" style="368"/>
    <col min="13820" max="13820" width="22.375" style="368" customWidth="1"/>
    <col min="13821" max="13829" width="11.125" style="368" customWidth="1"/>
    <col min="13830" max="13830" width="22.375" style="368" customWidth="1"/>
    <col min="13831" max="14075" width="9" style="368"/>
    <col min="14076" max="14076" width="22.375" style="368" customWidth="1"/>
    <col min="14077" max="14085" width="11.125" style="368" customWidth="1"/>
    <col min="14086" max="14086" width="22.375" style="368" customWidth="1"/>
    <col min="14087" max="14331" width="9" style="368"/>
    <col min="14332" max="14332" width="22.375" style="368" customWidth="1"/>
    <col min="14333" max="14341" width="11.125" style="368" customWidth="1"/>
    <col min="14342" max="14342" width="22.375" style="368" customWidth="1"/>
    <col min="14343" max="14587" width="9" style="368"/>
    <col min="14588" max="14588" width="22.375" style="368" customWidth="1"/>
    <col min="14589" max="14597" width="11.125" style="368" customWidth="1"/>
    <col min="14598" max="14598" width="22.375" style="368" customWidth="1"/>
    <col min="14599" max="14843" width="9" style="368"/>
    <col min="14844" max="14844" width="22.375" style="368" customWidth="1"/>
    <col min="14845" max="14853" width="11.125" style="368" customWidth="1"/>
    <col min="14854" max="14854" width="22.375" style="368" customWidth="1"/>
    <col min="14855" max="15099" width="9" style="368"/>
    <col min="15100" max="15100" width="22.375" style="368" customWidth="1"/>
    <col min="15101" max="15109" width="11.125" style="368" customWidth="1"/>
    <col min="15110" max="15110" width="22.375" style="368" customWidth="1"/>
    <col min="15111" max="15355" width="9" style="368"/>
    <col min="15356" max="15356" width="22.375" style="368" customWidth="1"/>
    <col min="15357" max="15365" width="11.125" style="368" customWidth="1"/>
    <col min="15366" max="15366" width="22.375" style="368" customWidth="1"/>
    <col min="15367" max="15611" width="9" style="368"/>
    <col min="15612" max="15612" width="22.375" style="368" customWidth="1"/>
    <col min="15613" max="15621" width="11.125" style="368" customWidth="1"/>
    <col min="15622" max="15622" width="22.375" style="368" customWidth="1"/>
    <col min="15623" max="15867" width="9" style="368"/>
    <col min="15868" max="15868" width="22.375" style="368" customWidth="1"/>
    <col min="15869" max="15877" width="11.125" style="368" customWidth="1"/>
    <col min="15878" max="15878" width="22.375" style="368" customWidth="1"/>
    <col min="15879" max="16123" width="9" style="368"/>
    <col min="16124" max="16124" width="22.375" style="368" customWidth="1"/>
    <col min="16125" max="16133" width="11.125" style="368" customWidth="1"/>
    <col min="16134" max="16134" width="22.375" style="368" customWidth="1"/>
    <col min="16135" max="16384" width="9" style="368"/>
  </cols>
  <sheetData>
    <row r="1" spans="1:7" s="370" customFormat="1" ht="20.100000000000001" customHeight="1">
      <c r="A1" s="367" t="s">
        <v>904</v>
      </c>
      <c r="B1" s="368"/>
      <c r="C1" s="368"/>
      <c r="D1" s="368"/>
      <c r="E1" s="368"/>
      <c r="F1" s="369" t="s">
        <v>905</v>
      </c>
      <c r="G1" s="371" t="s">
        <v>95</v>
      </c>
    </row>
    <row r="2" spans="1:7" s="370" customFormat="1" ht="30" customHeight="1">
      <c r="A2" s="368"/>
      <c r="B2" s="627" t="s">
        <v>688</v>
      </c>
      <c r="C2" s="627"/>
      <c r="D2" s="627"/>
      <c r="E2" s="627"/>
      <c r="F2" s="627"/>
      <c r="G2" s="371"/>
    </row>
    <row r="3" spans="1:7" s="370" customFormat="1" ht="30" customHeight="1">
      <c r="A3" s="368"/>
      <c r="B3" s="627" t="s">
        <v>689</v>
      </c>
      <c r="C3" s="627"/>
      <c r="D3" s="627"/>
      <c r="E3" s="627"/>
      <c r="F3" s="627"/>
    </row>
    <row r="4" spans="1:7" s="370" customFormat="1" ht="20.100000000000001" customHeight="1">
      <c r="A4" s="384" t="s">
        <v>98</v>
      </c>
      <c r="B4" s="368"/>
      <c r="C4" s="368"/>
      <c r="D4" s="368"/>
      <c r="E4" s="368"/>
      <c r="F4" s="386" t="s">
        <v>99</v>
      </c>
    </row>
    <row r="5" spans="1:7" ht="20.100000000000001" customHeight="1">
      <c r="A5" s="548" t="s">
        <v>827</v>
      </c>
      <c r="B5" s="373" t="s">
        <v>780</v>
      </c>
      <c r="C5" s="373" t="s">
        <v>781</v>
      </c>
      <c r="D5" s="373" t="s">
        <v>782</v>
      </c>
      <c r="E5" s="416" t="s">
        <v>255</v>
      </c>
      <c r="F5" s="582" t="s">
        <v>828</v>
      </c>
    </row>
    <row r="6" spans="1:7" ht="20.100000000000001" customHeight="1">
      <c r="A6" s="579"/>
      <c r="B6" s="361" t="s">
        <v>783</v>
      </c>
      <c r="C6" s="373" t="s">
        <v>784</v>
      </c>
      <c r="D6" s="373" t="s">
        <v>785</v>
      </c>
      <c r="E6" s="417" t="s">
        <v>111</v>
      </c>
      <c r="F6" s="582"/>
    </row>
    <row r="7" spans="1:7" ht="20.100000000000001" customHeight="1">
      <c r="A7" s="387" t="s">
        <v>829</v>
      </c>
      <c r="B7" s="381">
        <v>18167</v>
      </c>
      <c r="C7" s="381">
        <v>23481</v>
      </c>
      <c r="D7" s="381">
        <v>30325</v>
      </c>
      <c r="E7" s="381">
        <v>71973</v>
      </c>
      <c r="F7" s="388" t="s">
        <v>830</v>
      </c>
    </row>
    <row r="8" spans="1:7" ht="20.100000000000001" customHeight="1">
      <c r="A8" s="389" t="s">
        <v>831</v>
      </c>
      <c r="B8" s="383">
        <v>624</v>
      </c>
      <c r="C8" s="383">
        <v>603</v>
      </c>
      <c r="D8" s="383">
        <v>77846</v>
      </c>
      <c r="E8" s="383">
        <v>79073</v>
      </c>
      <c r="F8" s="390" t="s">
        <v>832</v>
      </c>
    </row>
    <row r="9" spans="1:7" ht="20.100000000000001" customHeight="1">
      <c r="A9" s="387" t="s">
        <v>833</v>
      </c>
      <c r="B9" s="381">
        <v>4593</v>
      </c>
      <c r="C9" s="381">
        <v>1170</v>
      </c>
      <c r="D9" s="381">
        <v>113728</v>
      </c>
      <c r="E9" s="381">
        <v>119491</v>
      </c>
      <c r="F9" s="388" t="s">
        <v>834</v>
      </c>
    </row>
    <row r="10" spans="1:7" ht="20.100000000000001" customHeight="1">
      <c r="A10" s="389" t="s">
        <v>835</v>
      </c>
      <c r="B10" s="383">
        <v>472</v>
      </c>
      <c r="C10" s="383">
        <v>338</v>
      </c>
      <c r="D10" s="383">
        <v>64613</v>
      </c>
      <c r="E10" s="383">
        <v>65423</v>
      </c>
      <c r="F10" s="414" t="s">
        <v>836</v>
      </c>
    </row>
    <row r="11" spans="1:7" ht="20.100000000000001" customHeight="1">
      <c r="A11" s="387" t="s">
        <v>837</v>
      </c>
      <c r="B11" s="381">
        <v>780</v>
      </c>
      <c r="C11" s="381">
        <v>463</v>
      </c>
      <c r="D11" s="381">
        <v>35157</v>
      </c>
      <c r="E11" s="381">
        <v>36400</v>
      </c>
      <c r="F11" s="388" t="s">
        <v>838</v>
      </c>
    </row>
    <row r="12" spans="1:7" ht="20.100000000000001" customHeight="1">
      <c r="A12" s="389" t="s">
        <v>839</v>
      </c>
      <c r="B12" s="383">
        <v>66133</v>
      </c>
      <c r="C12" s="383">
        <v>12843</v>
      </c>
      <c r="D12" s="383">
        <v>162118</v>
      </c>
      <c r="E12" s="383">
        <v>241094</v>
      </c>
      <c r="F12" s="390" t="s">
        <v>840</v>
      </c>
    </row>
    <row r="13" spans="1:7" ht="20.100000000000001" customHeight="1">
      <c r="A13" s="387" t="s">
        <v>841</v>
      </c>
      <c r="B13" s="381">
        <v>99440</v>
      </c>
      <c r="C13" s="381">
        <v>33901</v>
      </c>
      <c r="D13" s="381">
        <v>189880</v>
      </c>
      <c r="E13" s="381">
        <v>323221</v>
      </c>
      <c r="F13" s="388" t="s">
        <v>842</v>
      </c>
    </row>
    <row r="14" spans="1:7" ht="20.100000000000001" customHeight="1">
      <c r="A14" s="389" t="s">
        <v>843</v>
      </c>
      <c r="B14" s="383">
        <v>9129</v>
      </c>
      <c r="C14" s="383">
        <v>8803</v>
      </c>
      <c r="D14" s="383">
        <v>116497</v>
      </c>
      <c r="E14" s="383">
        <v>134429</v>
      </c>
      <c r="F14" s="390" t="s">
        <v>844</v>
      </c>
    </row>
    <row r="15" spans="1:7" ht="20.100000000000001" customHeight="1">
      <c r="A15" s="387" t="s">
        <v>845</v>
      </c>
      <c r="B15" s="381">
        <v>2281</v>
      </c>
      <c r="C15" s="381">
        <v>1404</v>
      </c>
      <c r="D15" s="381">
        <v>31872</v>
      </c>
      <c r="E15" s="381">
        <v>35557</v>
      </c>
      <c r="F15" s="388" t="s">
        <v>846</v>
      </c>
    </row>
    <row r="16" spans="1:7" ht="20.100000000000001" customHeight="1">
      <c r="A16" s="389" t="s">
        <v>847</v>
      </c>
      <c r="B16" s="383">
        <v>1109</v>
      </c>
      <c r="C16" s="383">
        <v>1452</v>
      </c>
      <c r="D16" s="383">
        <v>166335</v>
      </c>
      <c r="E16" s="383">
        <v>168896</v>
      </c>
      <c r="F16" s="390" t="s">
        <v>848</v>
      </c>
    </row>
    <row r="17" spans="1:6" ht="20.100000000000001" customHeight="1">
      <c r="A17" s="387" t="s">
        <v>849</v>
      </c>
      <c r="B17" s="381">
        <v>1214</v>
      </c>
      <c r="C17" s="381">
        <v>732</v>
      </c>
      <c r="D17" s="381">
        <v>103280</v>
      </c>
      <c r="E17" s="381">
        <v>105226</v>
      </c>
      <c r="F17" s="388" t="s">
        <v>850</v>
      </c>
    </row>
    <row r="18" spans="1:6" ht="20.100000000000001" customHeight="1">
      <c r="A18" s="387" t="s">
        <v>851</v>
      </c>
      <c r="B18" s="381">
        <v>10523</v>
      </c>
      <c r="C18" s="381">
        <v>11001</v>
      </c>
      <c r="D18" s="381">
        <v>17685</v>
      </c>
      <c r="E18" s="381">
        <v>39209</v>
      </c>
      <c r="F18" s="388" t="s">
        <v>852</v>
      </c>
    </row>
    <row r="19" spans="1:6" ht="20.100000000000001" customHeight="1">
      <c r="A19" s="387" t="s">
        <v>853</v>
      </c>
      <c r="B19" s="381">
        <v>1855</v>
      </c>
      <c r="C19" s="381">
        <v>691</v>
      </c>
      <c r="D19" s="381">
        <v>12047</v>
      </c>
      <c r="E19" s="381">
        <v>14593</v>
      </c>
      <c r="F19" s="388" t="s">
        <v>854</v>
      </c>
    </row>
    <row r="20" spans="1:6" ht="20.100000000000001" customHeight="1">
      <c r="A20" s="387" t="s">
        <v>855</v>
      </c>
      <c r="B20" s="381">
        <v>37484</v>
      </c>
      <c r="C20" s="381">
        <v>2569</v>
      </c>
      <c r="D20" s="381">
        <v>91442</v>
      </c>
      <c r="E20" s="381">
        <v>131495</v>
      </c>
      <c r="F20" s="388" t="s">
        <v>856</v>
      </c>
    </row>
    <row r="21" spans="1:6" ht="20.100000000000001" customHeight="1">
      <c r="A21" s="387" t="s">
        <v>857</v>
      </c>
      <c r="B21" s="381">
        <v>1369</v>
      </c>
      <c r="C21" s="381">
        <v>774</v>
      </c>
      <c r="D21" s="381">
        <v>1597127</v>
      </c>
      <c r="E21" s="381">
        <v>1599270</v>
      </c>
      <c r="F21" s="388" t="s">
        <v>858</v>
      </c>
    </row>
    <row r="22" spans="1:6" ht="20.100000000000001" customHeight="1">
      <c r="A22" s="387" t="s">
        <v>859</v>
      </c>
      <c r="B22" s="381">
        <v>564</v>
      </c>
      <c r="C22" s="381">
        <v>451</v>
      </c>
      <c r="D22" s="381">
        <v>931260</v>
      </c>
      <c r="E22" s="381">
        <v>932275</v>
      </c>
      <c r="F22" s="388" t="s">
        <v>860</v>
      </c>
    </row>
    <row r="23" spans="1:6" ht="20.100000000000001" customHeight="1">
      <c r="A23" s="387" t="s">
        <v>861</v>
      </c>
      <c r="B23" s="381">
        <v>10058</v>
      </c>
      <c r="C23" s="381">
        <v>322</v>
      </c>
      <c r="D23" s="381">
        <v>254284</v>
      </c>
      <c r="E23" s="381">
        <v>264664</v>
      </c>
      <c r="F23" s="388" t="s">
        <v>862</v>
      </c>
    </row>
    <row r="24" spans="1:6" ht="20.100000000000001" customHeight="1">
      <c r="A24" s="387" t="s">
        <v>863</v>
      </c>
      <c r="B24" s="381">
        <v>237</v>
      </c>
      <c r="C24" s="381">
        <v>141</v>
      </c>
      <c r="D24" s="381">
        <v>3074</v>
      </c>
      <c r="E24" s="381">
        <v>3452</v>
      </c>
      <c r="F24" s="388" t="s">
        <v>864</v>
      </c>
    </row>
    <row r="25" spans="1:6" ht="20.100000000000001" customHeight="1">
      <c r="A25" s="387" t="s">
        <v>865</v>
      </c>
      <c r="B25" s="381">
        <v>41621</v>
      </c>
      <c r="C25" s="381">
        <v>5165</v>
      </c>
      <c r="D25" s="381">
        <v>28095</v>
      </c>
      <c r="E25" s="381">
        <v>74881</v>
      </c>
      <c r="F25" s="388" t="s">
        <v>866</v>
      </c>
    </row>
    <row r="26" spans="1:6" ht="20.100000000000001" customHeight="1">
      <c r="A26" s="387" t="s">
        <v>867</v>
      </c>
      <c r="B26" s="381">
        <v>11143</v>
      </c>
      <c r="C26" s="381">
        <v>2030</v>
      </c>
      <c r="D26" s="381">
        <v>37662</v>
      </c>
      <c r="E26" s="381">
        <v>50835</v>
      </c>
      <c r="F26" s="388" t="s">
        <v>868</v>
      </c>
    </row>
    <row r="27" spans="1:6" ht="20.100000000000001" customHeight="1">
      <c r="A27" s="387" t="s">
        <v>869</v>
      </c>
      <c r="B27" s="381">
        <v>12</v>
      </c>
      <c r="C27" s="381">
        <v>8</v>
      </c>
      <c r="D27" s="381">
        <v>800</v>
      </c>
      <c r="E27" s="381">
        <v>820</v>
      </c>
      <c r="F27" s="388" t="s">
        <v>870</v>
      </c>
    </row>
    <row r="28" spans="1:6" ht="20.100000000000001" customHeight="1" thickBot="1">
      <c r="A28" s="391" t="s">
        <v>871</v>
      </c>
      <c r="B28" s="378">
        <v>318808</v>
      </c>
      <c r="C28" s="378">
        <v>108342</v>
      </c>
      <c r="D28" s="378">
        <v>4065127</v>
      </c>
      <c r="E28" s="378">
        <v>4492277</v>
      </c>
      <c r="F28" s="392" t="s">
        <v>111</v>
      </c>
    </row>
    <row r="29" spans="1:6" ht="20.100000000000001" customHeight="1">
      <c r="A29" s="570" t="s">
        <v>751</v>
      </c>
      <c r="B29" s="570"/>
      <c r="C29" s="570"/>
    </row>
  </sheetData>
  <protectedRanges>
    <protectedRange sqref="A4" name="نطاق1_11_1"/>
    <protectedRange sqref="F4" name="نطاق1_10_1"/>
    <protectedRange sqref="A7:A27" name="نطاق1_1_2_1_1_1"/>
    <protectedRange sqref="F7:F27" name="نطاق1_3_1_1_1"/>
  </protectedRanges>
  <mergeCells count="5">
    <mergeCell ref="B2:F2"/>
    <mergeCell ref="B3:F3"/>
    <mergeCell ref="A5:A6"/>
    <mergeCell ref="F5:F6"/>
    <mergeCell ref="A29:C29"/>
  </mergeCells>
  <hyperlinks>
    <hyperlink ref="G1" location="الفهرس!A1" display="R"/>
  </hyperlinks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topLeftCell="A13" workbookViewId="0">
      <selection activeCell="C5" sqref="C5"/>
    </sheetView>
  </sheetViews>
  <sheetFormatPr defaultRowHeight="20.100000000000001" customHeight="1"/>
  <cols>
    <col min="1" max="1" width="46.375" style="368" customWidth="1"/>
    <col min="2" max="5" width="19.375" style="368" customWidth="1"/>
    <col min="6" max="6" width="49.125" style="368" bestFit="1" customWidth="1"/>
    <col min="7" max="7" width="7.25" style="368" customWidth="1"/>
    <col min="8" max="251" width="9" style="368"/>
    <col min="252" max="252" width="22.375" style="368" customWidth="1"/>
    <col min="253" max="261" width="11.125" style="368" customWidth="1"/>
    <col min="262" max="262" width="22.375" style="368" customWidth="1"/>
    <col min="263" max="507" width="9" style="368"/>
    <col min="508" max="508" width="22.375" style="368" customWidth="1"/>
    <col min="509" max="517" width="11.125" style="368" customWidth="1"/>
    <col min="518" max="518" width="22.375" style="368" customWidth="1"/>
    <col min="519" max="763" width="9" style="368"/>
    <col min="764" max="764" width="22.375" style="368" customWidth="1"/>
    <col min="765" max="773" width="11.125" style="368" customWidth="1"/>
    <col min="774" max="774" width="22.375" style="368" customWidth="1"/>
    <col min="775" max="1019" width="9" style="368"/>
    <col min="1020" max="1020" width="22.375" style="368" customWidth="1"/>
    <col min="1021" max="1029" width="11.125" style="368" customWidth="1"/>
    <col min="1030" max="1030" width="22.375" style="368" customWidth="1"/>
    <col min="1031" max="1275" width="9" style="368"/>
    <col min="1276" max="1276" width="22.375" style="368" customWidth="1"/>
    <col min="1277" max="1285" width="11.125" style="368" customWidth="1"/>
    <col min="1286" max="1286" width="22.375" style="368" customWidth="1"/>
    <col min="1287" max="1531" width="9" style="368"/>
    <col min="1532" max="1532" width="22.375" style="368" customWidth="1"/>
    <col min="1533" max="1541" width="11.125" style="368" customWidth="1"/>
    <col min="1542" max="1542" width="22.375" style="368" customWidth="1"/>
    <col min="1543" max="1787" width="9" style="368"/>
    <col min="1788" max="1788" width="22.375" style="368" customWidth="1"/>
    <col min="1789" max="1797" width="11.125" style="368" customWidth="1"/>
    <col min="1798" max="1798" width="22.375" style="368" customWidth="1"/>
    <col min="1799" max="2043" width="9" style="368"/>
    <col min="2044" max="2044" width="22.375" style="368" customWidth="1"/>
    <col min="2045" max="2053" width="11.125" style="368" customWidth="1"/>
    <col min="2054" max="2054" width="22.375" style="368" customWidth="1"/>
    <col min="2055" max="2299" width="9" style="368"/>
    <col min="2300" max="2300" width="22.375" style="368" customWidth="1"/>
    <col min="2301" max="2309" width="11.125" style="368" customWidth="1"/>
    <col min="2310" max="2310" width="22.375" style="368" customWidth="1"/>
    <col min="2311" max="2555" width="9" style="368"/>
    <col min="2556" max="2556" width="22.375" style="368" customWidth="1"/>
    <col min="2557" max="2565" width="11.125" style="368" customWidth="1"/>
    <col min="2566" max="2566" width="22.375" style="368" customWidth="1"/>
    <col min="2567" max="2811" width="9" style="368"/>
    <col min="2812" max="2812" width="22.375" style="368" customWidth="1"/>
    <col min="2813" max="2821" width="11.125" style="368" customWidth="1"/>
    <col min="2822" max="2822" width="22.375" style="368" customWidth="1"/>
    <col min="2823" max="3067" width="9" style="368"/>
    <col min="3068" max="3068" width="22.375" style="368" customWidth="1"/>
    <col min="3069" max="3077" width="11.125" style="368" customWidth="1"/>
    <col min="3078" max="3078" width="22.375" style="368" customWidth="1"/>
    <col min="3079" max="3323" width="9" style="368"/>
    <col min="3324" max="3324" width="22.375" style="368" customWidth="1"/>
    <col min="3325" max="3333" width="11.125" style="368" customWidth="1"/>
    <col min="3334" max="3334" width="22.375" style="368" customWidth="1"/>
    <col min="3335" max="3579" width="9" style="368"/>
    <col min="3580" max="3580" width="22.375" style="368" customWidth="1"/>
    <col min="3581" max="3589" width="11.125" style="368" customWidth="1"/>
    <col min="3590" max="3590" width="22.375" style="368" customWidth="1"/>
    <col min="3591" max="3835" width="9" style="368"/>
    <col min="3836" max="3836" width="22.375" style="368" customWidth="1"/>
    <col min="3837" max="3845" width="11.125" style="368" customWidth="1"/>
    <col min="3846" max="3846" width="22.375" style="368" customWidth="1"/>
    <col min="3847" max="4091" width="9" style="368"/>
    <col min="4092" max="4092" width="22.375" style="368" customWidth="1"/>
    <col min="4093" max="4101" width="11.125" style="368" customWidth="1"/>
    <col min="4102" max="4102" width="22.375" style="368" customWidth="1"/>
    <col min="4103" max="4347" width="9" style="368"/>
    <col min="4348" max="4348" width="22.375" style="368" customWidth="1"/>
    <col min="4349" max="4357" width="11.125" style="368" customWidth="1"/>
    <col min="4358" max="4358" width="22.375" style="368" customWidth="1"/>
    <col min="4359" max="4603" width="9" style="368"/>
    <col min="4604" max="4604" width="22.375" style="368" customWidth="1"/>
    <col min="4605" max="4613" width="11.125" style="368" customWidth="1"/>
    <col min="4614" max="4614" width="22.375" style="368" customWidth="1"/>
    <col min="4615" max="4859" width="9" style="368"/>
    <col min="4860" max="4860" width="22.375" style="368" customWidth="1"/>
    <col min="4861" max="4869" width="11.125" style="368" customWidth="1"/>
    <col min="4870" max="4870" width="22.375" style="368" customWidth="1"/>
    <col min="4871" max="5115" width="9" style="368"/>
    <col min="5116" max="5116" width="22.375" style="368" customWidth="1"/>
    <col min="5117" max="5125" width="11.125" style="368" customWidth="1"/>
    <col min="5126" max="5126" width="22.375" style="368" customWidth="1"/>
    <col min="5127" max="5371" width="9" style="368"/>
    <col min="5372" max="5372" width="22.375" style="368" customWidth="1"/>
    <col min="5373" max="5381" width="11.125" style="368" customWidth="1"/>
    <col min="5382" max="5382" width="22.375" style="368" customWidth="1"/>
    <col min="5383" max="5627" width="9" style="368"/>
    <col min="5628" max="5628" width="22.375" style="368" customWidth="1"/>
    <col min="5629" max="5637" width="11.125" style="368" customWidth="1"/>
    <col min="5638" max="5638" width="22.375" style="368" customWidth="1"/>
    <col min="5639" max="5883" width="9" style="368"/>
    <col min="5884" max="5884" width="22.375" style="368" customWidth="1"/>
    <col min="5885" max="5893" width="11.125" style="368" customWidth="1"/>
    <col min="5894" max="5894" width="22.375" style="368" customWidth="1"/>
    <col min="5895" max="6139" width="9" style="368"/>
    <col min="6140" max="6140" width="22.375" style="368" customWidth="1"/>
    <col min="6141" max="6149" width="11.125" style="368" customWidth="1"/>
    <col min="6150" max="6150" width="22.375" style="368" customWidth="1"/>
    <col min="6151" max="6395" width="9" style="368"/>
    <col min="6396" max="6396" width="22.375" style="368" customWidth="1"/>
    <col min="6397" max="6405" width="11.125" style="368" customWidth="1"/>
    <col min="6406" max="6406" width="22.375" style="368" customWidth="1"/>
    <col min="6407" max="6651" width="9" style="368"/>
    <col min="6652" max="6652" width="22.375" style="368" customWidth="1"/>
    <col min="6653" max="6661" width="11.125" style="368" customWidth="1"/>
    <col min="6662" max="6662" width="22.375" style="368" customWidth="1"/>
    <col min="6663" max="6907" width="9" style="368"/>
    <col min="6908" max="6908" width="22.375" style="368" customWidth="1"/>
    <col min="6909" max="6917" width="11.125" style="368" customWidth="1"/>
    <col min="6918" max="6918" width="22.375" style="368" customWidth="1"/>
    <col min="6919" max="7163" width="9" style="368"/>
    <col min="7164" max="7164" width="22.375" style="368" customWidth="1"/>
    <col min="7165" max="7173" width="11.125" style="368" customWidth="1"/>
    <col min="7174" max="7174" width="22.375" style="368" customWidth="1"/>
    <col min="7175" max="7419" width="9" style="368"/>
    <col min="7420" max="7420" width="22.375" style="368" customWidth="1"/>
    <col min="7421" max="7429" width="11.125" style="368" customWidth="1"/>
    <col min="7430" max="7430" width="22.375" style="368" customWidth="1"/>
    <col min="7431" max="7675" width="9" style="368"/>
    <col min="7676" max="7676" width="22.375" style="368" customWidth="1"/>
    <col min="7677" max="7685" width="11.125" style="368" customWidth="1"/>
    <col min="7686" max="7686" width="22.375" style="368" customWidth="1"/>
    <col min="7687" max="7931" width="9" style="368"/>
    <col min="7932" max="7932" width="22.375" style="368" customWidth="1"/>
    <col min="7933" max="7941" width="11.125" style="368" customWidth="1"/>
    <col min="7942" max="7942" width="22.375" style="368" customWidth="1"/>
    <col min="7943" max="8187" width="9" style="368"/>
    <col min="8188" max="8188" width="22.375" style="368" customWidth="1"/>
    <col min="8189" max="8197" width="11.125" style="368" customWidth="1"/>
    <col min="8198" max="8198" width="22.375" style="368" customWidth="1"/>
    <col min="8199" max="8443" width="9" style="368"/>
    <col min="8444" max="8444" width="22.375" style="368" customWidth="1"/>
    <col min="8445" max="8453" width="11.125" style="368" customWidth="1"/>
    <col min="8454" max="8454" width="22.375" style="368" customWidth="1"/>
    <col min="8455" max="8699" width="9" style="368"/>
    <col min="8700" max="8700" width="22.375" style="368" customWidth="1"/>
    <col min="8701" max="8709" width="11.125" style="368" customWidth="1"/>
    <col min="8710" max="8710" width="22.375" style="368" customWidth="1"/>
    <col min="8711" max="8955" width="9" style="368"/>
    <col min="8956" max="8956" width="22.375" style="368" customWidth="1"/>
    <col min="8957" max="8965" width="11.125" style="368" customWidth="1"/>
    <col min="8966" max="8966" width="22.375" style="368" customWidth="1"/>
    <col min="8967" max="9211" width="9" style="368"/>
    <col min="9212" max="9212" width="22.375" style="368" customWidth="1"/>
    <col min="9213" max="9221" width="11.125" style="368" customWidth="1"/>
    <col min="9222" max="9222" width="22.375" style="368" customWidth="1"/>
    <col min="9223" max="9467" width="9" style="368"/>
    <col min="9468" max="9468" width="22.375" style="368" customWidth="1"/>
    <col min="9469" max="9477" width="11.125" style="368" customWidth="1"/>
    <col min="9478" max="9478" width="22.375" style="368" customWidth="1"/>
    <col min="9479" max="9723" width="9" style="368"/>
    <col min="9724" max="9724" width="22.375" style="368" customWidth="1"/>
    <col min="9725" max="9733" width="11.125" style="368" customWidth="1"/>
    <col min="9734" max="9734" width="22.375" style="368" customWidth="1"/>
    <col min="9735" max="9979" width="9" style="368"/>
    <col min="9980" max="9980" width="22.375" style="368" customWidth="1"/>
    <col min="9981" max="9989" width="11.125" style="368" customWidth="1"/>
    <col min="9990" max="9990" width="22.375" style="368" customWidth="1"/>
    <col min="9991" max="10235" width="9" style="368"/>
    <col min="10236" max="10236" width="22.375" style="368" customWidth="1"/>
    <col min="10237" max="10245" width="11.125" style="368" customWidth="1"/>
    <col min="10246" max="10246" width="22.375" style="368" customWidth="1"/>
    <col min="10247" max="10491" width="9" style="368"/>
    <col min="10492" max="10492" width="22.375" style="368" customWidth="1"/>
    <col min="10493" max="10501" width="11.125" style="368" customWidth="1"/>
    <col min="10502" max="10502" width="22.375" style="368" customWidth="1"/>
    <col min="10503" max="10747" width="9" style="368"/>
    <col min="10748" max="10748" width="22.375" style="368" customWidth="1"/>
    <col min="10749" max="10757" width="11.125" style="368" customWidth="1"/>
    <col min="10758" max="10758" width="22.375" style="368" customWidth="1"/>
    <col min="10759" max="11003" width="9" style="368"/>
    <col min="11004" max="11004" width="22.375" style="368" customWidth="1"/>
    <col min="11005" max="11013" width="11.125" style="368" customWidth="1"/>
    <col min="11014" max="11014" width="22.375" style="368" customWidth="1"/>
    <col min="11015" max="11259" width="9" style="368"/>
    <col min="11260" max="11260" width="22.375" style="368" customWidth="1"/>
    <col min="11261" max="11269" width="11.125" style="368" customWidth="1"/>
    <col min="11270" max="11270" width="22.375" style="368" customWidth="1"/>
    <col min="11271" max="11515" width="9" style="368"/>
    <col min="11516" max="11516" width="22.375" style="368" customWidth="1"/>
    <col min="11517" max="11525" width="11.125" style="368" customWidth="1"/>
    <col min="11526" max="11526" width="22.375" style="368" customWidth="1"/>
    <col min="11527" max="11771" width="9" style="368"/>
    <col min="11772" max="11772" width="22.375" style="368" customWidth="1"/>
    <col min="11773" max="11781" width="11.125" style="368" customWidth="1"/>
    <col min="11782" max="11782" width="22.375" style="368" customWidth="1"/>
    <col min="11783" max="12027" width="9" style="368"/>
    <col min="12028" max="12028" width="22.375" style="368" customWidth="1"/>
    <col min="12029" max="12037" width="11.125" style="368" customWidth="1"/>
    <col min="12038" max="12038" width="22.375" style="368" customWidth="1"/>
    <col min="12039" max="12283" width="9" style="368"/>
    <col min="12284" max="12284" width="22.375" style="368" customWidth="1"/>
    <col min="12285" max="12293" width="11.125" style="368" customWidth="1"/>
    <col min="12294" max="12294" width="22.375" style="368" customWidth="1"/>
    <col min="12295" max="12539" width="9" style="368"/>
    <col min="12540" max="12540" width="22.375" style="368" customWidth="1"/>
    <col min="12541" max="12549" width="11.125" style="368" customWidth="1"/>
    <col min="12550" max="12550" width="22.375" style="368" customWidth="1"/>
    <col min="12551" max="12795" width="9" style="368"/>
    <col min="12796" max="12796" width="22.375" style="368" customWidth="1"/>
    <col min="12797" max="12805" width="11.125" style="368" customWidth="1"/>
    <col min="12806" max="12806" width="22.375" style="368" customWidth="1"/>
    <col min="12807" max="13051" width="9" style="368"/>
    <col min="13052" max="13052" width="22.375" style="368" customWidth="1"/>
    <col min="13053" max="13061" width="11.125" style="368" customWidth="1"/>
    <col min="13062" max="13062" width="22.375" style="368" customWidth="1"/>
    <col min="13063" max="13307" width="9" style="368"/>
    <col min="13308" max="13308" width="22.375" style="368" customWidth="1"/>
    <col min="13309" max="13317" width="11.125" style="368" customWidth="1"/>
    <col min="13318" max="13318" width="22.375" style="368" customWidth="1"/>
    <col min="13319" max="13563" width="9" style="368"/>
    <col min="13564" max="13564" width="22.375" style="368" customWidth="1"/>
    <col min="13565" max="13573" width="11.125" style="368" customWidth="1"/>
    <col min="13574" max="13574" width="22.375" style="368" customWidth="1"/>
    <col min="13575" max="13819" width="9" style="368"/>
    <col min="13820" max="13820" width="22.375" style="368" customWidth="1"/>
    <col min="13821" max="13829" width="11.125" style="368" customWidth="1"/>
    <col min="13830" max="13830" width="22.375" style="368" customWidth="1"/>
    <col min="13831" max="14075" width="9" style="368"/>
    <col min="14076" max="14076" width="22.375" style="368" customWidth="1"/>
    <col min="14077" max="14085" width="11.125" style="368" customWidth="1"/>
    <col min="14086" max="14086" width="22.375" style="368" customWidth="1"/>
    <col min="14087" max="14331" width="9" style="368"/>
    <col min="14332" max="14332" width="22.375" style="368" customWidth="1"/>
    <col min="14333" max="14341" width="11.125" style="368" customWidth="1"/>
    <col min="14342" max="14342" width="22.375" style="368" customWidth="1"/>
    <col min="14343" max="14587" width="9" style="368"/>
    <col min="14588" max="14588" width="22.375" style="368" customWidth="1"/>
    <col min="14589" max="14597" width="11.125" style="368" customWidth="1"/>
    <col min="14598" max="14598" width="22.375" style="368" customWidth="1"/>
    <col min="14599" max="14843" width="9" style="368"/>
    <col min="14844" max="14844" width="22.375" style="368" customWidth="1"/>
    <col min="14845" max="14853" width="11.125" style="368" customWidth="1"/>
    <col min="14854" max="14854" width="22.375" style="368" customWidth="1"/>
    <col min="14855" max="15099" width="9" style="368"/>
    <col min="15100" max="15100" width="22.375" style="368" customWidth="1"/>
    <col min="15101" max="15109" width="11.125" style="368" customWidth="1"/>
    <col min="15110" max="15110" width="22.375" style="368" customWidth="1"/>
    <col min="15111" max="15355" width="9" style="368"/>
    <col min="15356" max="15356" width="22.375" style="368" customWidth="1"/>
    <col min="15357" max="15365" width="11.125" style="368" customWidth="1"/>
    <col min="15366" max="15366" width="22.375" style="368" customWidth="1"/>
    <col min="15367" max="15611" width="9" style="368"/>
    <col min="15612" max="15612" width="22.375" style="368" customWidth="1"/>
    <col min="15613" max="15621" width="11.125" style="368" customWidth="1"/>
    <col min="15622" max="15622" width="22.375" style="368" customWidth="1"/>
    <col min="15623" max="15867" width="9" style="368"/>
    <col min="15868" max="15868" width="22.375" style="368" customWidth="1"/>
    <col min="15869" max="15877" width="11.125" style="368" customWidth="1"/>
    <col min="15878" max="15878" width="22.375" style="368" customWidth="1"/>
    <col min="15879" max="16123" width="9" style="368"/>
    <col min="16124" max="16124" width="22.375" style="368" customWidth="1"/>
    <col min="16125" max="16133" width="11.125" style="368" customWidth="1"/>
    <col min="16134" max="16134" width="22.375" style="368" customWidth="1"/>
    <col min="16135" max="16384" width="9" style="368"/>
  </cols>
  <sheetData>
    <row r="1" spans="1:7" s="370" customFormat="1" ht="20.100000000000001" customHeight="1">
      <c r="A1" s="367" t="s">
        <v>906</v>
      </c>
      <c r="B1" s="368"/>
      <c r="C1" s="368"/>
      <c r="D1" s="368"/>
      <c r="E1" s="368"/>
      <c r="F1" s="369" t="s">
        <v>907</v>
      </c>
    </row>
    <row r="2" spans="1:7" s="370" customFormat="1" ht="30" customHeight="1">
      <c r="A2" s="368"/>
      <c r="B2" s="577" t="s">
        <v>895</v>
      </c>
      <c r="C2" s="577"/>
      <c r="D2" s="577"/>
      <c r="E2" s="577"/>
      <c r="F2" s="577"/>
      <c r="G2" s="371" t="s">
        <v>95</v>
      </c>
    </row>
    <row r="3" spans="1:7" s="370" customFormat="1" ht="30" customHeight="1">
      <c r="A3" s="368"/>
      <c r="B3" s="577" t="s">
        <v>698</v>
      </c>
      <c r="C3" s="577"/>
      <c r="D3" s="577"/>
      <c r="E3" s="577"/>
      <c r="F3" s="577"/>
      <c r="G3" s="371"/>
    </row>
    <row r="4" spans="1:7" s="370" customFormat="1" ht="20.100000000000001" customHeight="1">
      <c r="A4" s="384" t="s">
        <v>98</v>
      </c>
      <c r="B4" s="368"/>
      <c r="C4" s="368"/>
      <c r="D4" s="368"/>
      <c r="E4" s="368"/>
      <c r="F4" s="386" t="s">
        <v>99</v>
      </c>
    </row>
    <row r="5" spans="1:7" ht="20.100000000000001" customHeight="1">
      <c r="A5" s="548" t="s">
        <v>827</v>
      </c>
      <c r="B5" s="373" t="s">
        <v>780</v>
      </c>
      <c r="C5" s="373" t="s">
        <v>781</v>
      </c>
      <c r="D5" s="373" t="s">
        <v>782</v>
      </c>
      <c r="E5" s="416" t="s">
        <v>255</v>
      </c>
      <c r="F5" s="582" t="s">
        <v>828</v>
      </c>
    </row>
    <row r="6" spans="1:7" ht="20.100000000000001" customHeight="1">
      <c r="A6" s="579"/>
      <c r="B6" s="361" t="s">
        <v>783</v>
      </c>
      <c r="C6" s="373" t="s">
        <v>784</v>
      </c>
      <c r="D6" s="373" t="s">
        <v>785</v>
      </c>
      <c r="E6" s="417" t="s">
        <v>111</v>
      </c>
      <c r="F6" s="582"/>
    </row>
    <row r="7" spans="1:7" ht="20.100000000000001" customHeight="1">
      <c r="A7" s="387" t="s">
        <v>829</v>
      </c>
      <c r="B7" s="381">
        <v>1720</v>
      </c>
      <c r="C7" s="381">
        <v>4113</v>
      </c>
      <c r="D7" s="381">
        <v>315303</v>
      </c>
      <c r="E7" s="381">
        <v>321136</v>
      </c>
      <c r="F7" s="388" t="s">
        <v>830</v>
      </c>
    </row>
    <row r="8" spans="1:7" ht="20.100000000000001" customHeight="1">
      <c r="A8" s="389" t="s">
        <v>831</v>
      </c>
      <c r="B8" s="383">
        <v>231</v>
      </c>
      <c r="C8" s="383">
        <v>663</v>
      </c>
      <c r="D8" s="383">
        <v>59444</v>
      </c>
      <c r="E8" s="383">
        <v>60338</v>
      </c>
      <c r="F8" s="390" t="s">
        <v>832</v>
      </c>
    </row>
    <row r="9" spans="1:7" ht="20.100000000000001" customHeight="1">
      <c r="A9" s="387" t="s">
        <v>833</v>
      </c>
      <c r="B9" s="381">
        <v>1697</v>
      </c>
      <c r="C9" s="381">
        <v>2982</v>
      </c>
      <c r="D9" s="381">
        <v>351116</v>
      </c>
      <c r="E9" s="381">
        <v>355795</v>
      </c>
      <c r="F9" s="388" t="s">
        <v>834</v>
      </c>
    </row>
    <row r="10" spans="1:7" ht="20.100000000000001" customHeight="1">
      <c r="A10" s="389" t="s">
        <v>835</v>
      </c>
      <c r="B10" s="383">
        <v>240</v>
      </c>
      <c r="C10" s="383">
        <v>541</v>
      </c>
      <c r="D10" s="383">
        <v>49235</v>
      </c>
      <c r="E10" s="383">
        <v>50016</v>
      </c>
      <c r="F10" s="414" t="s">
        <v>836</v>
      </c>
    </row>
    <row r="11" spans="1:7" ht="20.100000000000001" customHeight="1">
      <c r="A11" s="387" t="s">
        <v>837</v>
      </c>
      <c r="B11" s="381">
        <v>492</v>
      </c>
      <c r="C11" s="381">
        <v>866</v>
      </c>
      <c r="D11" s="381">
        <v>96587</v>
      </c>
      <c r="E11" s="381">
        <v>97945</v>
      </c>
      <c r="F11" s="388" t="s">
        <v>838</v>
      </c>
    </row>
    <row r="12" spans="1:7" ht="20.100000000000001" customHeight="1">
      <c r="A12" s="389" t="s">
        <v>839</v>
      </c>
      <c r="B12" s="383">
        <v>43069</v>
      </c>
      <c r="C12" s="383">
        <v>13186</v>
      </c>
      <c r="D12" s="383">
        <v>1351765</v>
      </c>
      <c r="E12" s="383">
        <v>1408020</v>
      </c>
      <c r="F12" s="390" t="s">
        <v>840</v>
      </c>
    </row>
    <row r="13" spans="1:7" ht="20.100000000000001" customHeight="1">
      <c r="A13" s="418" t="s">
        <v>841</v>
      </c>
      <c r="B13" s="381">
        <v>21362</v>
      </c>
      <c r="C13" s="381">
        <v>15899</v>
      </c>
      <c r="D13" s="381">
        <v>838665</v>
      </c>
      <c r="E13" s="381">
        <v>875926</v>
      </c>
      <c r="F13" s="388" t="s">
        <v>842</v>
      </c>
    </row>
    <row r="14" spans="1:7" ht="20.100000000000001" customHeight="1">
      <c r="A14" s="389" t="s">
        <v>843</v>
      </c>
      <c r="B14" s="383">
        <v>5527</v>
      </c>
      <c r="C14" s="383">
        <v>2972</v>
      </c>
      <c r="D14" s="383">
        <v>165456</v>
      </c>
      <c r="E14" s="383">
        <v>173955</v>
      </c>
      <c r="F14" s="390" t="s">
        <v>844</v>
      </c>
    </row>
    <row r="15" spans="1:7" ht="20.100000000000001" customHeight="1">
      <c r="A15" s="387" t="s">
        <v>845</v>
      </c>
      <c r="B15" s="381">
        <v>1792</v>
      </c>
      <c r="C15" s="381">
        <v>2888</v>
      </c>
      <c r="D15" s="381">
        <v>231844</v>
      </c>
      <c r="E15" s="381">
        <v>236524</v>
      </c>
      <c r="F15" s="388" t="s">
        <v>846</v>
      </c>
    </row>
    <row r="16" spans="1:7" ht="20.100000000000001" customHeight="1">
      <c r="A16" s="389" t="s">
        <v>847</v>
      </c>
      <c r="B16" s="383">
        <v>3210</v>
      </c>
      <c r="C16" s="383">
        <v>387</v>
      </c>
      <c r="D16" s="383">
        <v>57933</v>
      </c>
      <c r="E16" s="383">
        <v>61530</v>
      </c>
      <c r="F16" s="390" t="s">
        <v>848</v>
      </c>
    </row>
    <row r="17" spans="1:6" ht="20.100000000000001" customHeight="1">
      <c r="A17" s="387" t="s">
        <v>849</v>
      </c>
      <c r="B17" s="381">
        <v>196</v>
      </c>
      <c r="C17" s="381">
        <v>349</v>
      </c>
      <c r="D17" s="381">
        <v>28179</v>
      </c>
      <c r="E17" s="381">
        <v>28724</v>
      </c>
      <c r="F17" s="388" t="s">
        <v>850</v>
      </c>
    </row>
    <row r="18" spans="1:6" ht="20.100000000000001" customHeight="1">
      <c r="A18" s="387" t="s">
        <v>851</v>
      </c>
      <c r="B18" s="381">
        <v>535</v>
      </c>
      <c r="C18" s="381">
        <v>450</v>
      </c>
      <c r="D18" s="381">
        <v>36799</v>
      </c>
      <c r="E18" s="381">
        <v>37784</v>
      </c>
      <c r="F18" s="388" t="s">
        <v>852</v>
      </c>
    </row>
    <row r="19" spans="1:6" ht="20.100000000000001" customHeight="1">
      <c r="A19" s="387" t="s">
        <v>853</v>
      </c>
      <c r="B19" s="381">
        <v>391</v>
      </c>
      <c r="C19" s="381">
        <v>825</v>
      </c>
      <c r="D19" s="381">
        <v>54694</v>
      </c>
      <c r="E19" s="381">
        <v>55910</v>
      </c>
      <c r="F19" s="388" t="s">
        <v>854</v>
      </c>
    </row>
    <row r="20" spans="1:6" ht="20.100000000000001" customHeight="1">
      <c r="A20" s="387" t="s">
        <v>855</v>
      </c>
      <c r="B20" s="381">
        <v>698</v>
      </c>
      <c r="C20" s="381">
        <v>1215</v>
      </c>
      <c r="D20" s="381">
        <v>132133</v>
      </c>
      <c r="E20" s="381">
        <v>134046</v>
      </c>
      <c r="F20" s="388" t="s">
        <v>856</v>
      </c>
    </row>
    <row r="21" spans="1:6" ht="20.100000000000001" customHeight="1">
      <c r="A21" s="387" t="s">
        <v>857</v>
      </c>
      <c r="B21" s="381">
        <v>225</v>
      </c>
      <c r="C21" s="381">
        <v>443</v>
      </c>
      <c r="D21" s="381">
        <v>84466</v>
      </c>
      <c r="E21" s="381">
        <v>85134</v>
      </c>
      <c r="F21" s="388" t="s">
        <v>858</v>
      </c>
    </row>
    <row r="22" spans="1:6" ht="20.100000000000001" customHeight="1">
      <c r="A22" s="387" t="s">
        <v>859</v>
      </c>
      <c r="B22" s="381">
        <v>492</v>
      </c>
      <c r="C22" s="381">
        <v>1340</v>
      </c>
      <c r="D22" s="381">
        <v>93590</v>
      </c>
      <c r="E22" s="381">
        <v>95422</v>
      </c>
      <c r="F22" s="388" t="s">
        <v>860</v>
      </c>
    </row>
    <row r="23" spans="1:6" ht="20.100000000000001" customHeight="1">
      <c r="A23" s="387" t="s">
        <v>861</v>
      </c>
      <c r="B23" s="381">
        <v>907</v>
      </c>
      <c r="C23" s="381">
        <v>839</v>
      </c>
      <c r="D23" s="381">
        <v>190833</v>
      </c>
      <c r="E23" s="381">
        <v>192579</v>
      </c>
      <c r="F23" s="388" t="s">
        <v>862</v>
      </c>
    </row>
    <row r="24" spans="1:6" ht="20.100000000000001" customHeight="1">
      <c r="A24" s="387" t="s">
        <v>863</v>
      </c>
      <c r="B24" s="381">
        <v>35</v>
      </c>
      <c r="C24" s="381">
        <v>112</v>
      </c>
      <c r="D24" s="381">
        <v>10754</v>
      </c>
      <c r="E24" s="381">
        <v>10901</v>
      </c>
      <c r="F24" s="388" t="s">
        <v>864</v>
      </c>
    </row>
    <row r="25" spans="1:6" ht="20.100000000000001" customHeight="1">
      <c r="A25" s="387" t="s">
        <v>865</v>
      </c>
      <c r="B25" s="381">
        <v>9931</v>
      </c>
      <c r="C25" s="381">
        <v>3239</v>
      </c>
      <c r="D25" s="381">
        <v>188434</v>
      </c>
      <c r="E25" s="381">
        <v>201604</v>
      </c>
      <c r="F25" s="388" t="s">
        <v>866</v>
      </c>
    </row>
    <row r="26" spans="1:6" ht="20.100000000000001" customHeight="1">
      <c r="A26" s="387" t="s">
        <v>867</v>
      </c>
      <c r="B26" s="381">
        <v>7353</v>
      </c>
      <c r="C26" s="381">
        <v>5430</v>
      </c>
      <c r="D26" s="381">
        <v>748688</v>
      </c>
      <c r="E26" s="381">
        <v>761471</v>
      </c>
      <c r="F26" s="388" t="s">
        <v>868</v>
      </c>
    </row>
    <row r="27" spans="1:6" ht="20.100000000000001" customHeight="1">
      <c r="A27" s="387" t="s">
        <v>869</v>
      </c>
      <c r="B27" s="381">
        <v>8</v>
      </c>
      <c r="C27" s="381">
        <v>31</v>
      </c>
      <c r="D27" s="381">
        <v>5153</v>
      </c>
      <c r="E27" s="381">
        <v>5192</v>
      </c>
      <c r="F27" s="388" t="s">
        <v>870</v>
      </c>
    </row>
    <row r="28" spans="1:6" ht="20.100000000000001" customHeight="1" thickBot="1">
      <c r="A28" s="391" t="s">
        <v>871</v>
      </c>
      <c r="B28" s="378">
        <v>100111</v>
      </c>
      <c r="C28" s="378">
        <v>58770</v>
      </c>
      <c r="D28" s="378">
        <v>5091071</v>
      </c>
      <c r="E28" s="378">
        <v>5249952</v>
      </c>
      <c r="F28" s="392" t="s">
        <v>111</v>
      </c>
    </row>
    <row r="29" spans="1:6" ht="20.100000000000001" customHeight="1">
      <c r="A29" s="570" t="s">
        <v>751</v>
      </c>
      <c r="B29" s="570"/>
      <c r="C29" s="570"/>
    </row>
  </sheetData>
  <protectedRanges>
    <protectedRange sqref="A4" name="نطاق1_11_1"/>
    <protectedRange sqref="F4" name="نطاق1_10_1"/>
    <protectedRange sqref="A7:A27" name="نطاق1_1_2_1_1_1"/>
    <protectedRange sqref="F7:F27" name="نطاق1_3_1_1_1"/>
  </protectedRanges>
  <mergeCells count="5">
    <mergeCell ref="B2:F2"/>
    <mergeCell ref="B3:F3"/>
    <mergeCell ref="A5:A6"/>
    <mergeCell ref="F5:F6"/>
    <mergeCell ref="A29:C29"/>
  </mergeCells>
  <hyperlinks>
    <hyperlink ref="G2" location="الفهرس!A1" display="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116</vt:i4>
      </vt:variant>
      <vt:variant>
        <vt:lpstr>Named Ranges</vt:lpstr>
      </vt:variant>
      <vt:variant>
        <vt:i4>89</vt:i4>
      </vt:variant>
    </vt:vector>
  </HeadingPairs>
  <TitlesOfParts>
    <vt:vector size="205" baseType="lpstr">
      <vt:lpstr>الفهرس الشامل</vt:lpstr>
      <vt:lpstr>الفهرس</vt:lpstr>
      <vt:lpstr>1</vt:lpstr>
      <vt:lpstr>2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4-1</vt:lpstr>
      <vt:lpstr>4-2</vt:lpstr>
      <vt:lpstr>4-3</vt:lpstr>
      <vt:lpstr>5 -1</vt:lpstr>
      <vt:lpstr>5-2</vt:lpstr>
      <vt:lpstr>5 -3</vt:lpstr>
      <vt:lpstr>6-1</vt:lpstr>
      <vt:lpstr>6-2</vt:lpstr>
      <vt:lpstr>6-3</vt:lpstr>
      <vt:lpstr>7-1</vt:lpstr>
      <vt:lpstr>7-2</vt:lpstr>
      <vt:lpstr>7-3</vt:lpstr>
      <vt:lpstr>7-4</vt:lpstr>
      <vt:lpstr>7-5</vt:lpstr>
      <vt:lpstr>7-6</vt:lpstr>
      <vt:lpstr>7-7</vt:lpstr>
      <vt:lpstr>7-8</vt:lpstr>
      <vt:lpstr>7-9</vt:lpstr>
      <vt:lpstr>الفهرس (2)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9-1</vt:lpstr>
      <vt:lpstr>9-2</vt:lpstr>
      <vt:lpstr>9-3</vt:lpstr>
      <vt:lpstr>9-4</vt:lpstr>
      <vt:lpstr>9-5</vt:lpstr>
      <vt:lpstr>9-6</vt:lpstr>
      <vt:lpstr>9-7</vt:lpstr>
      <vt:lpstr>9-8</vt:lpstr>
      <vt:lpstr>9-9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12-1</vt:lpstr>
      <vt:lpstr>12-2</vt:lpstr>
      <vt:lpstr>12-3</vt:lpstr>
      <vt:lpstr>الفهرس (3)</vt:lpstr>
      <vt:lpstr>1-13</vt:lpstr>
      <vt:lpstr>2-13</vt:lpstr>
      <vt:lpstr>3-13</vt:lpstr>
      <vt:lpstr>1-14</vt:lpstr>
      <vt:lpstr>2-14</vt:lpstr>
      <vt:lpstr>3-14</vt:lpstr>
      <vt:lpstr>1-15</vt:lpstr>
      <vt:lpstr>2-15</vt:lpstr>
      <vt:lpstr>3-15</vt:lpstr>
      <vt:lpstr>1-16</vt:lpstr>
      <vt:lpstr>2-16</vt:lpstr>
      <vt:lpstr>3-16</vt:lpstr>
      <vt:lpstr>1-17</vt:lpstr>
      <vt:lpstr>2-17</vt:lpstr>
      <vt:lpstr>3-17</vt:lpstr>
      <vt:lpstr>1-22</vt:lpstr>
      <vt:lpstr>2-22</vt:lpstr>
      <vt:lpstr>3-22</vt:lpstr>
      <vt:lpstr>4-22</vt:lpstr>
      <vt:lpstr>5-22</vt:lpstr>
      <vt:lpstr>6-22</vt:lpstr>
      <vt:lpstr>7-22</vt:lpstr>
      <vt:lpstr>8-22</vt:lpstr>
      <vt:lpstr>9-22</vt:lpstr>
      <vt:lpstr>1-23</vt:lpstr>
      <vt:lpstr>2-23</vt:lpstr>
      <vt:lpstr>3-23</vt:lpstr>
      <vt:lpstr>1-25</vt:lpstr>
      <vt:lpstr>2-25</vt:lpstr>
      <vt:lpstr>3-25</vt:lpstr>
      <vt:lpstr>الفهرس (4)</vt:lpstr>
      <vt:lpstr>26-1</vt:lpstr>
      <vt:lpstr>26-2</vt:lpstr>
      <vt:lpstr>26-3</vt:lpstr>
      <vt:lpstr>27</vt:lpstr>
      <vt:lpstr>28-1</vt:lpstr>
      <vt:lpstr>28-2</vt:lpstr>
      <vt:lpstr>28-3</vt:lpstr>
      <vt:lpstr>29-1</vt:lpstr>
      <vt:lpstr>29-2</vt:lpstr>
      <vt:lpstr>29-3</vt:lpstr>
      <vt:lpstr>30-1</vt:lpstr>
      <vt:lpstr>30-2</vt:lpstr>
      <vt:lpstr>30-3</vt:lpstr>
      <vt:lpstr>'1'!Print_Area</vt:lpstr>
      <vt:lpstr>'10-1'!Print_Area</vt:lpstr>
      <vt:lpstr>'10-2'!Print_Area</vt:lpstr>
      <vt:lpstr>'10-3'!Print_Area</vt:lpstr>
      <vt:lpstr>'10-4'!Print_Area</vt:lpstr>
      <vt:lpstr>'10-5'!Print_Area</vt:lpstr>
      <vt:lpstr>'10-6'!Print_Area</vt:lpstr>
      <vt:lpstr>'10-7'!Print_Area</vt:lpstr>
      <vt:lpstr>'10-8'!Print_Area</vt:lpstr>
      <vt:lpstr>'10-9'!Print_Area</vt:lpstr>
      <vt:lpstr>'11-1'!Print_Area</vt:lpstr>
      <vt:lpstr>'11-2'!Print_Area</vt:lpstr>
      <vt:lpstr>'11-3'!Print_Area</vt:lpstr>
      <vt:lpstr>'11-4'!Print_Area</vt:lpstr>
      <vt:lpstr>'11-5'!Print_Area</vt:lpstr>
      <vt:lpstr>'11-6'!Print_Area</vt:lpstr>
      <vt:lpstr>'11-7'!Print_Area</vt:lpstr>
      <vt:lpstr>'11-8'!Print_Area</vt:lpstr>
      <vt:lpstr>'11-9'!Print_Area</vt:lpstr>
      <vt:lpstr>'12-1'!Print_Area</vt:lpstr>
      <vt:lpstr>'12-2'!Print_Area</vt:lpstr>
      <vt:lpstr>'1-22'!Print_Area</vt:lpstr>
      <vt:lpstr>'12-3'!Print_Area</vt:lpstr>
      <vt:lpstr>'2'!Print_Area</vt:lpstr>
      <vt:lpstr>'2-22'!Print_Area</vt:lpstr>
      <vt:lpstr>'26-1'!Print_Area</vt:lpstr>
      <vt:lpstr>'26-2'!Print_Area</vt:lpstr>
      <vt:lpstr>'26-3'!Print_Area</vt:lpstr>
      <vt:lpstr>'27'!Print_Area</vt:lpstr>
      <vt:lpstr>'28-1'!Print_Area</vt:lpstr>
      <vt:lpstr>'28-2'!Print_Area</vt:lpstr>
      <vt:lpstr>'28-3'!Print_Area</vt:lpstr>
      <vt:lpstr>'29-1'!Print_Area</vt:lpstr>
      <vt:lpstr>'29-2'!Print_Area</vt:lpstr>
      <vt:lpstr>'29-3'!Print_Area</vt:lpstr>
      <vt:lpstr>'30-1'!Print_Area</vt:lpstr>
      <vt:lpstr>'30-2'!Print_Area</vt:lpstr>
      <vt:lpstr>'30-3'!Print_Area</vt:lpstr>
      <vt:lpstr>'3-1'!Print_Area</vt:lpstr>
      <vt:lpstr>'3-2'!Print_Area</vt:lpstr>
      <vt:lpstr>'3-22'!Print_Area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'4-1'!Print_Area</vt:lpstr>
      <vt:lpstr>'4-2'!Print_Area</vt:lpstr>
      <vt:lpstr>'4-22'!Print_Area</vt:lpstr>
      <vt:lpstr>'4-3'!Print_Area</vt:lpstr>
      <vt:lpstr>'5 -1'!Print_Area</vt:lpstr>
      <vt:lpstr>'5 -3'!Print_Area</vt:lpstr>
      <vt:lpstr>'5-2'!Print_Area</vt:lpstr>
      <vt:lpstr>'5-22'!Print_Area</vt:lpstr>
      <vt:lpstr>'6-1'!Print_Area</vt:lpstr>
      <vt:lpstr>'6-2'!Print_Area</vt:lpstr>
      <vt:lpstr>'6-22'!Print_Area</vt:lpstr>
      <vt:lpstr>'6-3'!Print_Area</vt:lpstr>
      <vt:lpstr>'7-1'!Print_Area</vt:lpstr>
      <vt:lpstr>'7-2'!Print_Area</vt:lpstr>
      <vt:lpstr>'7-22'!Print_Area</vt:lpstr>
      <vt:lpstr>'7-3'!Print_Area</vt:lpstr>
      <vt:lpstr>'7-4'!Print_Area</vt:lpstr>
      <vt:lpstr>'7-5'!Print_Area</vt:lpstr>
      <vt:lpstr>'7-6'!Print_Area</vt:lpstr>
      <vt:lpstr>'7-7'!Print_Area</vt:lpstr>
      <vt:lpstr>'7-8'!Print_Area</vt:lpstr>
      <vt:lpstr>'7-9'!Print_Area</vt:lpstr>
      <vt:lpstr>'8-1'!Print_Area</vt:lpstr>
      <vt:lpstr>'8-2'!Print_Area</vt:lpstr>
      <vt:lpstr>'8-22'!Print_Area</vt:lpstr>
      <vt:lpstr>'8-3'!Print_Area</vt:lpstr>
      <vt:lpstr>'8-4'!Print_Area</vt:lpstr>
      <vt:lpstr>'8-5'!Print_Area</vt:lpstr>
      <vt:lpstr>'8-6'!Print_Area</vt:lpstr>
      <vt:lpstr>'8-7'!Print_Area</vt:lpstr>
      <vt:lpstr>'8-8'!Print_Area</vt:lpstr>
      <vt:lpstr>'8-9'!Print_Area</vt:lpstr>
      <vt:lpstr>'9-1'!Print_Area</vt:lpstr>
      <vt:lpstr>'9-2'!Print_Area</vt:lpstr>
      <vt:lpstr>'9-3'!Print_Area</vt:lpstr>
      <vt:lpstr>'9-4'!Print_Area</vt:lpstr>
      <vt:lpstr>'9-5'!Print_Area</vt:lpstr>
      <vt:lpstr>'9-6'!Print_Area</vt:lpstr>
      <vt:lpstr>'9-7'!Print_Area</vt:lpstr>
      <vt:lpstr>'9-8'!Print_Area</vt:lpstr>
      <vt:lpstr>'9-9'!Print_Area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2016-10-10T10:09:53Z</dcterms:created>
  <dcterms:modified xsi:type="dcterms:W3CDTF">2016-11-22T07:54:14Z</dcterms:modified>
</cp:coreProperties>
</file>