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1595"/>
  </bookViews>
  <sheets>
    <sheet name="ورقة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9" i="1"/>
  <c r="I9" i="1"/>
  <c r="I6" i="1"/>
  <c r="H6" i="1"/>
  <c r="G7" i="1"/>
  <c r="G8" i="1"/>
  <c r="G9" i="1"/>
  <c r="G6" i="1"/>
  <c r="D7" i="1"/>
  <c r="D8" i="1"/>
  <c r="D9" i="1"/>
  <c r="D6" i="1"/>
  <c r="J6" i="1" s="1"/>
  <c r="J7" i="1" l="1"/>
  <c r="J8" i="1"/>
  <c r="J9" i="1"/>
</calcChain>
</file>

<file path=xl/sharedStrings.xml><?xml version="1.0" encoding="utf-8"?>
<sst xmlns="http://schemas.openxmlformats.org/spreadsheetml/2006/main" count="18" uniqueCount="13">
  <si>
    <t>1431هـ (2010م)</t>
  </si>
  <si>
    <t>1425هـ (2004م)</t>
  </si>
  <si>
    <t>1413هـ ( 1992م)</t>
  </si>
  <si>
    <t>1394هـ (1974م)</t>
  </si>
  <si>
    <t>Distribution of KSA Population by Sex and Nationality (Saudis &amp; Non-Saudis)  According to Preliminary Results of the Census 1431H
Compared to Previous Censuses</t>
  </si>
  <si>
    <t>Census Date</t>
  </si>
  <si>
    <r>
      <rPr>
        <b/>
        <sz val="14"/>
        <color theme="0"/>
        <rFont val="Arial"/>
        <family val="2"/>
      </rPr>
      <t>Saudis</t>
    </r>
  </si>
  <si>
    <t>Non saudis</t>
  </si>
  <si>
    <t>Total</t>
  </si>
  <si>
    <r>
      <rPr>
        <b/>
        <sz val="10"/>
        <color theme="0"/>
        <rFont val="Arial"/>
        <family val="2"/>
      </rPr>
      <t>Male</t>
    </r>
  </si>
  <si>
    <r>
      <rPr>
        <b/>
        <sz val="10"/>
        <color theme="0"/>
        <rFont val="Arial"/>
        <family val="2"/>
      </rPr>
      <t>Female</t>
    </r>
  </si>
  <si>
    <r>
      <rPr>
        <b/>
        <sz val="10"/>
        <color theme="0"/>
        <rFont val="Arial"/>
        <family val="2"/>
      </rPr>
      <t>Total</t>
    </r>
  </si>
  <si>
    <r>
      <rPr>
        <sz val="10"/>
        <color theme="0"/>
        <rFont val="Arial"/>
        <family val="2"/>
      </rPr>
      <t>Male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</si>
</sst>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"/>
      <family val="2"/>
      <scheme val="minor"/>
    </font>
    <font>
      <sz val="10"/>
      <color rgb="FF9BA8C2"/>
      <name val="Frutiger LT Arabic 55 Roman"/>
    </font>
    <font>
      <sz val="10"/>
      <color theme="0"/>
      <name val="Frutiger LT Arabic 55 Roman"/>
    </font>
    <font>
      <sz val="10"/>
      <color indexed="8"/>
      <name val="Frutiger LT Arabic 55 Roman"/>
    </font>
    <font>
      <b/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readingOrder="2"/>
    </xf>
    <xf numFmtId="0" fontId="2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0" fillId="0" borderId="0" xfId="0" applyBorder="1" applyAlignment="1">
      <alignment horizontal="center" vertical="center" readingOrder="2"/>
    </xf>
    <xf numFmtId="0" fontId="2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 readingOrder="2"/>
    </xf>
    <xf numFmtId="1" fontId="3" fillId="4" borderId="1" xfId="0" applyNumberFormat="1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BA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0</xdr:row>
      <xdr:rowOff>9525</xdr:rowOff>
    </xdr:from>
    <xdr:to>
      <xdr:col>10</xdr:col>
      <xdr:colOff>95250</xdr:colOff>
      <xdr:row>0</xdr:row>
      <xdr:rowOff>600075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52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A10" sqref="A10:D10"/>
    </sheetView>
  </sheetViews>
  <sheetFormatPr defaultRowHeight="20.100000000000001" customHeight="1" x14ac:dyDescent="0.2"/>
  <cols>
    <col min="1" max="1" width="17.625" style="1" bestFit="1" customWidth="1"/>
    <col min="2" max="3" width="10.75" style="1" bestFit="1" customWidth="1"/>
    <col min="4" max="4" width="12.125" style="1" bestFit="1" customWidth="1"/>
    <col min="5" max="7" width="10.75" style="1" bestFit="1" customWidth="1"/>
    <col min="8" max="10" width="12.125" style="1" bestFit="1" customWidth="1"/>
    <col min="11" max="16384" width="9" style="1"/>
  </cols>
  <sheetData>
    <row r="1" spans="1:10" ht="49.5" customHeight="1" x14ac:dyDescent="0.2"/>
    <row r="2" spans="1:10" ht="51.75" customHeight="1" x14ac:dyDescent="0.2">
      <c r="A2" s="6" t="s">
        <v>4</v>
      </c>
      <c r="B2" s="7"/>
      <c r="C2" s="7"/>
      <c r="D2" s="7"/>
      <c r="E2" s="7"/>
      <c r="F2" s="7"/>
      <c r="G2" s="7"/>
      <c r="H2" s="7"/>
      <c r="I2" s="7"/>
      <c r="J2" s="7"/>
    </row>
    <row r="3" spans="1:10" ht="20.100000000000001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ht="27" customHeight="1" x14ac:dyDescent="0.2">
      <c r="A4" s="9" t="s">
        <v>5</v>
      </c>
      <c r="B4" s="9" t="s">
        <v>6</v>
      </c>
      <c r="C4" s="9"/>
      <c r="D4" s="9"/>
      <c r="E4" s="9" t="s">
        <v>7</v>
      </c>
      <c r="F4" s="9"/>
      <c r="G4" s="9"/>
      <c r="H4" s="9" t="s">
        <v>8</v>
      </c>
      <c r="I4" s="9"/>
      <c r="J4" s="9"/>
    </row>
    <row r="5" spans="1:10" ht="27" customHeight="1" x14ac:dyDescent="0.2">
      <c r="A5" s="9"/>
      <c r="B5" s="2" t="s">
        <v>9</v>
      </c>
      <c r="C5" s="2" t="s">
        <v>10</v>
      </c>
      <c r="D5" s="2" t="s">
        <v>11</v>
      </c>
      <c r="E5" s="2" t="s">
        <v>12</v>
      </c>
      <c r="F5" s="2" t="s">
        <v>10</v>
      </c>
      <c r="G5" s="2" t="s">
        <v>11</v>
      </c>
      <c r="H5" s="2" t="s">
        <v>9</v>
      </c>
      <c r="I5" s="2" t="s">
        <v>10</v>
      </c>
      <c r="J5" s="2" t="s">
        <v>11</v>
      </c>
    </row>
    <row r="6" spans="1:10" ht="20.100000000000001" customHeight="1" x14ac:dyDescent="0.2">
      <c r="A6" s="10" t="s">
        <v>0</v>
      </c>
      <c r="B6" s="3">
        <v>9527173</v>
      </c>
      <c r="C6" s="3">
        <v>9180403</v>
      </c>
      <c r="D6" s="3">
        <f>SUM(B6:C6)</f>
        <v>18707576</v>
      </c>
      <c r="E6" s="3">
        <v>5932974</v>
      </c>
      <c r="F6" s="3">
        <v>2496427</v>
      </c>
      <c r="G6" s="3">
        <f>SUM(E6:F6)</f>
        <v>8429401</v>
      </c>
      <c r="H6" s="3">
        <f>B6+E6</f>
        <v>15460147</v>
      </c>
      <c r="I6" s="3">
        <f t="shared" ref="I6:J6" si="0">C6+F6</f>
        <v>11676830</v>
      </c>
      <c r="J6" s="3">
        <f t="shared" si="0"/>
        <v>27136977</v>
      </c>
    </row>
    <row r="7" spans="1:10" ht="20.100000000000001" customHeight="1" x14ac:dyDescent="0.2">
      <c r="A7" s="11" t="s">
        <v>1</v>
      </c>
      <c r="B7" s="4">
        <v>8287370</v>
      </c>
      <c r="C7" s="4">
        <v>8239970</v>
      </c>
      <c r="D7" s="4">
        <f t="shared" ref="D7:D9" si="1">SUM(B7:C7)</f>
        <v>16527340</v>
      </c>
      <c r="E7" s="4">
        <v>4269870</v>
      </c>
      <c r="F7" s="4">
        <v>1881052</v>
      </c>
      <c r="G7" s="4">
        <f t="shared" ref="G7:G9" si="2">SUM(E7:F7)</f>
        <v>6150922</v>
      </c>
      <c r="H7" s="4">
        <f t="shared" ref="H7:H9" si="3">B7+E7</f>
        <v>12557240</v>
      </c>
      <c r="I7" s="4">
        <f t="shared" ref="I7:I9" si="4">C7+F7</f>
        <v>10121022</v>
      </c>
      <c r="J7" s="4">
        <f t="shared" ref="J7:J9" si="5">D7+G7</f>
        <v>22678262</v>
      </c>
    </row>
    <row r="8" spans="1:10" ht="20.100000000000001" customHeight="1" x14ac:dyDescent="0.2">
      <c r="A8" s="10" t="s">
        <v>2</v>
      </c>
      <c r="B8" s="3">
        <v>6215793</v>
      </c>
      <c r="C8" s="3">
        <v>6094260</v>
      </c>
      <c r="D8" s="3">
        <f t="shared" si="1"/>
        <v>12310053</v>
      </c>
      <c r="E8" s="3">
        <v>3264180</v>
      </c>
      <c r="F8" s="3">
        <v>1374155</v>
      </c>
      <c r="G8" s="3">
        <f t="shared" si="2"/>
        <v>4638335</v>
      </c>
      <c r="H8" s="3">
        <f t="shared" si="3"/>
        <v>9479973</v>
      </c>
      <c r="I8" s="3">
        <f t="shared" si="4"/>
        <v>7468415</v>
      </c>
      <c r="J8" s="3">
        <f t="shared" si="5"/>
        <v>16948388</v>
      </c>
    </row>
    <row r="9" spans="1:10" ht="20.100000000000001" customHeight="1" x14ac:dyDescent="0.2">
      <c r="A9" s="11" t="s">
        <v>3</v>
      </c>
      <c r="B9" s="4">
        <v>3193544</v>
      </c>
      <c r="C9" s="4">
        <v>3024817</v>
      </c>
      <c r="D9" s="4">
        <f t="shared" si="1"/>
        <v>6218361</v>
      </c>
      <c r="E9" s="4">
        <v>528671</v>
      </c>
      <c r="F9" s="4">
        <v>262434</v>
      </c>
      <c r="G9" s="4">
        <f t="shared" si="2"/>
        <v>791105</v>
      </c>
      <c r="H9" s="4">
        <f t="shared" si="3"/>
        <v>3722215</v>
      </c>
      <c r="I9" s="4">
        <f t="shared" si="4"/>
        <v>3287251</v>
      </c>
      <c r="J9" s="4">
        <f t="shared" si="5"/>
        <v>7009466</v>
      </c>
    </row>
    <row r="10" spans="1:10" ht="20.100000000000001" customHeight="1" x14ac:dyDescent="0.45">
      <c r="A10" s="5"/>
      <c r="B10" s="5"/>
      <c r="C10" s="5"/>
      <c r="D10" s="5"/>
    </row>
  </sheetData>
  <mergeCells count="6">
    <mergeCell ref="A10:D10"/>
    <mergeCell ref="A4:A5"/>
    <mergeCell ref="B4:D4"/>
    <mergeCell ref="E4:G4"/>
    <mergeCell ref="H4:J4"/>
    <mergeCell ref="A2:J2"/>
  </mergeCells>
  <pageMargins left="0.7" right="0.7" top="0.75" bottom="0.75" header="0.3" footer="0.3"/>
  <pageSetup paperSize="1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2016-11-14T10:15:08Z</dcterms:modified>
</cp:coreProperties>
</file>