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tat-my.sharepoint.com/personal/lymousa_stats_gov_sa/Documents/Desktop/Work Files/المهام/مسح ثقة الأعمال/2026/نتائج المسح/1-الشهرية/jun/النشر/2/"/>
    </mc:Choice>
  </mc:AlternateContent>
  <xr:revisionPtr revIDLastSave="113" documentId="8_{D250A004-75C2-448B-AB5D-0A75A570FF91}" xr6:coauthVersionLast="47" xr6:coauthVersionMax="47" xr10:uidLastSave="{E08E5A41-0A85-4923-96EE-F9242EC3B43D}"/>
  <bookViews>
    <workbookView xWindow="-110" yWindow="-110" windowWidth="21820" windowHeight="14020" tabRatio="789" activeTab="3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externalReferences>
    <externalReference r:id="rId5"/>
  </externalReference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2" i="5" l="1"/>
  <c r="AR11" i="5"/>
  <c r="AR10" i="5"/>
  <c r="AR9" i="5"/>
</calcChain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<sst xmlns="http://schemas.openxmlformats.org/spreadsheetml/2006/main" count="61" uniqueCount="27">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</sst>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#,##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  <charset val="178"/>
    </font>
    <font>
      <sz val="18"/>
      <color theme="7" tint="-0.249977111117893"/>
      <name val="Sakkal Majalla"/>
      <charset val="178"/>
    </font>
    <font>
      <sz val="20"/>
      <color rgb="FF3366CC"/>
      <name val="Sakkal Majalla"/>
      <charset val="178"/>
    </font>
    <font>
      <b/>
      <sz val="14"/>
      <color theme="0"/>
      <name val="Sakkal Majalla"/>
      <charset val="178"/>
    </font>
    <font>
      <u/>
      <sz val="10"/>
      <color theme="10"/>
      <name val="Arial"/>
      <family val="2"/>
    </font>
    <font>
      <b/>
      <sz val="12"/>
      <color theme="4"/>
      <name val="Sakkal Majalla"/>
      <charset val="178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  <charset val="178"/>
    </font>
    <font>
      <b/>
      <sz val="12"/>
      <color theme="0"/>
      <name val="Sakkal Majalla"/>
      <charset val="178"/>
    </font>
    <font>
      <sz val="8"/>
      <color rgb="FF2F75B5"/>
      <name val="Sakkal Majalla"/>
      <charset val="178"/>
    </font>
    <font>
      <sz val="10"/>
      <name val="Sakkal Majalla"/>
      <charset val="178"/>
    </font>
    <font>
      <sz val="8"/>
      <name val="Frutiger LT Arabic 45 Light"/>
    </font>
    <font>
      <sz val="12"/>
      <color theme="1"/>
      <name val="Sakkal Majalla"/>
      <charset val="178"/>
    </font>
    <font>
      <sz val="12"/>
      <color theme="7" tint="-0.249977111117893"/>
      <name val="Sakkal Majalla"/>
      <charset val="178"/>
    </font>
    <font>
      <b/>
      <sz val="14"/>
      <color theme="4" tint="-0.249977111117893"/>
      <name val="Sakkal Majalla"/>
      <charset val="178"/>
    </font>
    <font>
      <b/>
      <sz val="14"/>
      <color theme="1"/>
      <name val="Sakkal Majalla"/>
      <charset val="178"/>
    </font>
    <font>
      <b/>
      <sz val="11"/>
      <color theme="4" tint="-0.249977111117893"/>
      <name val="Sakkal Majalla"/>
      <charset val="178"/>
    </font>
    <font>
      <u/>
      <sz val="11"/>
      <color theme="10"/>
      <name val="Sakkal Majalla"/>
      <charset val="17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5" fontId="16" fillId="5" borderId="0" xfId="7" applyNumberFormat="1" applyFont="1" applyFill="1" applyAlignment="1">
      <alignment horizontal="center" vertical="center"/>
    </xf>
    <xf numFmtId="165" fontId="10" fillId="5" borderId="0" xfId="7" applyNumberFormat="1" applyFont="1" applyFill="1" applyAlignment="1">
      <alignment horizontal="center" vertical="center"/>
    </xf>
    <xf numFmtId="43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43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5" fontId="5" fillId="5" borderId="0" xfId="1" applyNumberFormat="1" applyFont="1" applyFill="1" applyAlignment="1">
      <alignment horizontal="center" vertical="center" readingOrder="1"/>
    </xf>
    <xf numFmtId="43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4" fontId="21" fillId="6" borderId="4" xfId="6" applyNumberFormat="1" applyFont="1" applyFill="1" applyBorder="1" applyAlignment="1">
      <alignment horizontal="center" vertical="center" wrapText="1"/>
    </xf>
    <xf numFmtId="165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4" fontId="21" fillId="3" borderId="4" xfId="6" applyNumberFormat="1" applyFont="1" applyFill="1" applyBorder="1" applyAlignment="1">
      <alignment horizontal="center" vertical="center" wrapText="1"/>
    </xf>
    <xf numFmtId="165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4" fontId="21" fillId="6" borderId="4" xfId="6" quotePrefix="1" applyNumberFormat="1" applyFont="1" applyFill="1" applyBorder="1" applyAlignment="1">
      <alignment horizontal="center" vertical="center" wrapText="1"/>
    </xf>
    <xf numFmtId="164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165" fontId="4" fillId="5" borderId="0" xfId="10" applyNumberFormat="1" applyFont="1" applyFill="1"/>
    <xf numFmtId="43" fontId="16" fillId="5" borderId="0" xfId="11" applyFont="1" applyFill="1" applyAlignment="1">
      <alignment horizontal="center" vertical="center"/>
    </xf>
    <xf numFmtId="164" fontId="5" fillId="5" borderId="0" xfId="1" applyNumberFormat="1" applyFont="1" applyFill="1" applyAlignment="1">
      <alignment horizontal="center" vertical="center" readingOrder="1"/>
    </xf>
    <xf numFmtId="166" fontId="16" fillId="5" borderId="0" xfId="4" applyNumberFormat="1" applyFont="1" applyFill="1" applyAlignment="1">
      <alignment horizontal="center" vertical="center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8" xfId="6" quotePrefix="1" applyFont="1" applyFill="1" applyBorder="1" applyAlignment="1">
      <alignment horizontal="center" vertical="center" wrapText="1"/>
    </xf>
    <xf numFmtId="0" fontId="14" fillId="2" borderId="5" xfId="6" quotePrefix="1" applyFont="1" applyFill="1" applyBorder="1" applyAlignment="1">
      <alignment horizontal="center" vertical="center" wrapText="1"/>
    </xf>
    <xf numFmtId="0" fontId="14" fillId="2" borderId="7" xfId="6" quotePrefix="1" applyFont="1" applyFill="1" applyBorder="1" applyAlignment="1">
      <alignment horizontal="center" vertical="center" wrapText="1"/>
    </xf>
    <xf numFmtId="0" fontId="14" fillId="2" borderId="1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9" xfId="6" applyNumberFormat="1" applyFont="1" applyFill="1" applyBorder="1" applyAlignment="1">
      <alignment horizontal="center" vertical="center"/>
    </xf>
    <xf numFmtId="17" fontId="14" fillId="2" borderId="0" xfId="6" applyNumberFormat="1" applyFont="1" applyFill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" xfId="9" builtinId="8"/>
    <cellStyle name="Hyperlink 2" xfId="2" xr:uid="{6A59DE30-B694-4FD9-9EB5-7853DB2835B6}"/>
    <cellStyle name="Hyperlink 3" xfId="3" xr:uid="{03C1EDAA-D8C4-4113-8F6B-C7D4CA5F3489}"/>
    <cellStyle name="Normal" xfId="0" builtinId="0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306418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154018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584</xdr:col>
      <xdr:colOff>525189</xdr:colOff>
      <xdr:row>0</xdr:row>
      <xdr:rowOff>127000</xdr:rowOff>
    </xdr:from>
    <xdr:to>
      <xdr:col>589</xdr:col>
      <xdr:colOff>306416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584</xdr:col>
      <xdr:colOff>372789</xdr:colOff>
      <xdr:row>0</xdr:row>
      <xdr:rowOff>279400</xdr:rowOff>
    </xdr:from>
    <xdr:to>
      <xdr:col>589</xdr:col>
      <xdr:colOff>154016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astat-my.sharepoint.com/personal/lymousa_stats_gov_sa/Documents/Desktop/Work%20Files/&#1575;&#1604;&#1605;&#1607;&#1575;&#1605;/&#1605;&#1587;&#1581;%20&#1579;&#1602;&#1577;%20&#1575;&#1604;&#1571;&#1593;&#1605;&#1575;&#1604;/2026/&#1606;&#1578;&#1575;&#1574;&#1580;%20&#1575;&#1604;&#1605;&#1587;&#1581;/1-&#1575;&#1604;&#1588;&#1607;&#1585;&#1610;&#1577;/jun/Data/output_2026-07-01_Round_ID(2621018_Data_Lake)%20-%20To_Share/new_a_table(2621018).xlsx" TargetMode="External"/><Relationship Id="rId2" Type="http://schemas.microsoft.com/office/2019/04/relationships/externalLinkLongPath" Target="/personal/lymousa_stats_gov_sa/Documents/Desktop/Work%20Files/&#1575;&#1604;&#1605;&#1607;&#1575;&#1605;/&#1605;&#1587;&#1581;%20&#1579;&#1602;&#1577;%20&#1575;&#1604;&#1571;&#1593;&#1605;&#1575;&#1604;/2026/&#1606;&#1578;&#1575;&#1574;&#1580;%20&#1575;&#1604;&#1605;&#1587;&#1581;/1-&#1575;&#1604;&#1588;&#1607;&#1585;&#1610;&#1577;/jun/Data/output_2026-07-01_Round_ID(2621018_Data_Lake)%20-%20To_Share/new_a_table(2621018).xlsx?1DC846BD" TargetMode="External"/><Relationship Id="rId1" Type="http://schemas.openxmlformats.org/officeDocument/2006/relationships/externalLinkPath" Target="file:///\\1DC846BD\new_a_table(2621018).xlsx" TargetMode="External"/><Relationship Id="rId4" Type="http://schemas.openxmlformats.org/officeDocument/2006/relationships/externalLinkPath" Target="../../Data/output_2026-07-01_Round_ID(2621018_Data_Lake)%20-%20To_Share/new_a_table(2621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new_a_table(2621018)"/>
      <sheetName val="imputation%"/>
      <sheetName val="sample bci"/>
      <sheetName val="final bci"/>
    </sheetNames>
    <sheetDataSet>
      <sheetData sheetId="0" refreshError="1"/>
      <sheetData sheetId="1" refreshError="1"/>
      <sheetData sheetId="2" refreshError="1"/>
      <sheetData sheetId="3">
        <row r="21">
          <cell r="H21">
            <v>56.571728149306736</v>
          </cell>
        </row>
        <row r="42">
          <cell r="H42">
            <v>54.991064871739766</v>
          </cell>
        </row>
        <row r="63">
          <cell r="H63">
            <v>57.799556617984024</v>
          </cell>
        </row>
        <row r="84">
          <cell r="H84">
            <v>55.499161943095231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zoomScale="75" zoomScaleNormal="75" zoomScaleSheetLayoutView="100" workbookViewId="0">
      <selection activeCell="A5" sqref="A5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70" t="s">
        <v>0</v>
      </c>
      <c r="C2" s="70"/>
      <c r="D2" s="71"/>
      <c r="E2" s="71"/>
      <c r="F2" s="71"/>
      <c r="G2" s="71"/>
      <c r="H2" s="71"/>
    </row>
    <row r="3" spans="1:8" ht="21.75" customHeight="1" x14ac:dyDescent="0.55000000000000004">
      <c r="A3" s="1"/>
      <c r="B3" s="70" t="s">
        <v>1</v>
      </c>
      <c r="C3" s="70"/>
      <c r="D3" s="71"/>
      <c r="E3" s="71"/>
      <c r="F3" s="71"/>
      <c r="G3" s="71"/>
      <c r="H3" s="71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72" t="s">
        <v>10</v>
      </c>
      <c r="C9" s="73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75" zoomScaleNormal="75" workbookViewId="0">
      <selection activeCell="F12" sqref="F8:F12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18.81640625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4"/>
      <c r="B2" s="64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69" t="s">
        <v>4</v>
      </c>
      <c r="C4" s="69"/>
      <c r="D4" s="69"/>
      <c r="E4" s="69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69" t="s">
        <v>5</v>
      </c>
      <c r="C5" s="69"/>
      <c r="D5" s="69"/>
      <c r="E5" s="69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3" t="s">
        <v>11</v>
      </c>
      <c r="B7" s="63" t="s">
        <v>12</v>
      </c>
      <c r="C7" s="65" t="s">
        <v>13</v>
      </c>
      <c r="D7" s="66"/>
      <c r="E7" s="67" t="s">
        <v>14</v>
      </c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3"/>
      <c r="B8" s="63"/>
      <c r="C8" s="49">
        <v>46174</v>
      </c>
      <c r="D8" s="49">
        <v>46143</v>
      </c>
      <c r="E8" s="68"/>
      <c r="F8" s="16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56.571728149306736</v>
      </c>
      <c r="D9" s="39">
        <v>55.580724999999902</v>
      </c>
      <c r="E9" s="40">
        <v>1.7829978815620637E-2</v>
      </c>
      <c r="F9" s="62"/>
      <c r="G9" s="6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54.991064871739766</v>
      </c>
      <c r="D10" s="44">
        <v>54.291042857142799</v>
      </c>
      <c r="E10" s="45">
        <v>1.289387673835905E-2</v>
      </c>
      <c r="F10" s="62"/>
      <c r="G10" s="6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55.499161943095231</v>
      </c>
      <c r="D11" s="39">
        <v>54.555574999999997</v>
      </c>
      <c r="E11" s="40">
        <v>1.7295884849444512E-2</v>
      </c>
      <c r="F11" s="62"/>
      <c r="G11" s="6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57.799556617984024</v>
      </c>
      <c r="D12" s="44">
        <v>56.710307142857097</v>
      </c>
      <c r="E12" s="45">
        <v>1.9207257551665764E-2</v>
      </c>
      <c r="F12" s="62"/>
      <c r="G12" s="6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7" x14ac:dyDescent="0.55000000000000004">
      <c r="A13" s="57" t="s">
        <v>25</v>
      </c>
      <c r="B13" s="58" t="s">
        <v>26</v>
      </c>
      <c r="C13" s="28"/>
      <c r="D13" s="20"/>
      <c r="E13" s="20"/>
      <c r="F13" s="61"/>
      <c r="G13" s="6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E14" s="20"/>
      <c r="F14" s="20"/>
    </row>
    <row r="15" spans="1:33" s="21" customFormat="1" ht="20.149999999999999" customHeight="1" x14ac:dyDescent="0.5">
      <c r="A15" s="20"/>
      <c r="B15" s="20"/>
      <c r="C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S71"/>
  <sheetViews>
    <sheetView rightToLeft="1" topLeftCell="N1" zoomScale="75" zoomScaleNormal="75" workbookViewId="0">
      <selection activeCell="AS9" sqref="AS9:AS12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21" width="7.7265625" style="12"/>
    <col min="22" max="22" width="8.81640625" style="12" bestFit="1" customWidth="1"/>
    <col min="23" max="23" width="7.81640625" style="12" bestFit="1" customWidth="1"/>
    <col min="24" max="31" width="7.7265625" style="12"/>
    <col min="32" max="33" width="7.7265625" style="12" customWidth="1"/>
    <col min="34" max="34" width="8.81640625" style="12" bestFit="1" customWidth="1"/>
    <col min="35" max="35" width="9" style="12" customWidth="1"/>
    <col min="36" max="36" width="9.1796875" style="12" bestFit="1" customWidth="1"/>
    <col min="37" max="16384" width="7.7265625" style="12"/>
  </cols>
  <sheetData>
    <row r="1" spans="1:45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5" s="9" customFormat="1" ht="19.5" customHeight="1" x14ac:dyDescent="0.35">
      <c r="A2" s="64"/>
      <c r="B2" s="64"/>
      <c r="C2" s="8"/>
      <c r="D2" s="8"/>
      <c r="E2" s="8"/>
      <c r="F2" s="8"/>
      <c r="G2" s="8"/>
      <c r="H2" s="74"/>
      <c r="I2" s="74"/>
      <c r="J2" s="6"/>
      <c r="K2" s="6"/>
    </row>
    <row r="3" spans="1:45" ht="20.149999999999999" customHeight="1" x14ac:dyDescent="0.25">
      <c r="B3" s="11"/>
      <c r="C3" s="69" t="s">
        <v>6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</row>
    <row r="4" spans="1:45" ht="20.149999999999999" customHeight="1" x14ac:dyDescent="0.25">
      <c r="B4" s="11"/>
      <c r="C4" s="69" t="s">
        <v>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</row>
    <row r="5" spans="1:45" s="15" customFormat="1" ht="20.149999999999999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5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5" s="17" customFormat="1" ht="35.5" customHeight="1" x14ac:dyDescent="0.55000000000000004">
      <c r="A7" s="63" t="s">
        <v>11</v>
      </c>
      <c r="B7" s="63" t="s">
        <v>12</v>
      </c>
      <c r="C7" s="76" t="s">
        <v>13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</row>
    <row r="8" spans="1:45" s="17" customFormat="1" ht="18.5" x14ac:dyDescent="0.55000000000000004">
      <c r="A8" s="63"/>
      <c r="B8" s="63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  <c r="AR8" s="49">
        <v>46174</v>
      </c>
    </row>
    <row r="9" spans="1:45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9">
        <v>52.061525000000003</v>
      </c>
      <c r="AP9" s="39">
        <v>54.457053571428567</v>
      </c>
      <c r="AQ9" s="39">
        <v>55.580724999999902</v>
      </c>
      <c r="AR9" s="39">
        <f>'[1]final bci'!$H$21</f>
        <v>56.571728149306736</v>
      </c>
      <c r="AS9" s="59"/>
    </row>
    <row r="10" spans="1:45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44">
        <v>60.361199999999997</v>
      </c>
      <c r="AO10" s="44">
        <v>50.805332142857146</v>
      </c>
      <c r="AP10" s="44">
        <v>53.544396428571432</v>
      </c>
      <c r="AQ10" s="44">
        <v>54.291042857142799</v>
      </c>
      <c r="AR10" s="44">
        <f>'[1]final bci'!$H$42</f>
        <v>54.991064871739766</v>
      </c>
      <c r="AS10" s="59"/>
    </row>
    <row r="11" spans="1:45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9">
        <v>51.956699999999998</v>
      </c>
      <c r="AP11" s="39">
        <v>53.903399999999998</v>
      </c>
      <c r="AQ11" s="39">
        <v>54.555574999999997</v>
      </c>
      <c r="AR11" s="39">
        <f>'[1]final bci'!$H$84</f>
        <v>55.499161943095231</v>
      </c>
      <c r="AS11" s="59"/>
    </row>
    <row r="12" spans="1:45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44">
        <v>53.008417857142902</v>
      </c>
      <c r="AP12" s="44">
        <v>55.690507142857143</v>
      </c>
      <c r="AQ12" s="44">
        <v>56.710307142857097</v>
      </c>
      <c r="AR12" s="44">
        <f>'[1]final bci'!$H$63</f>
        <v>57.799556617984024</v>
      </c>
      <c r="AS12" s="59"/>
    </row>
    <row r="13" spans="1:45" s="17" customFormat="1" ht="25" x14ac:dyDescent="0.55000000000000004">
      <c r="A13" s="57" t="s">
        <v>25</v>
      </c>
      <c r="B13" s="58" t="s">
        <v>26</v>
      </c>
    </row>
    <row r="14" spans="1:45" s="17" customFormat="1" ht="16.5" x14ac:dyDescent="0.55000000000000004">
      <c r="A14" s="18"/>
      <c r="B14" s="19"/>
    </row>
    <row r="15" spans="1:45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5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R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S71"/>
  <sheetViews>
    <sheetView rightToLeft="1" tabSelected="1" topLeftCell="AB1" zoomScale="75" zoomScaleNormal="75" workbookViewId="0">
      <selection activeCell="AN11" sqref="AN11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5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5" s="9" customFormat="1" ht="19.5" customHeight="1" x14ac:dyDescent="0.35">
      <c r="A2" s="64"/>
      <c r="B2" s="64"/>
      <c r="C2" s="8"/>
      <c r="D2" s="8"/>
      <c r="E2" s="8"/>
      <c r="F2" s="8"/>
      <c r="G2" s="8"/>
      <c r="H2" s="74"/>
      <c r="I2" s="74"/>
      <c r="J2" s="6"/>
      <c r="K2" s="6"/>
    </row>
    <row r="3" spans="1:45" ht="20.149999999999999" customHeight="1" x14ac:dyDescent="0.25">
      <c r="B3" s="11"/>
      <c r="C3" s="69" t="s">
        <v>8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</row>
    <row r="4" spans="1:45" ht="20.149999999999999" customHeight="1" x14ac:dyDescent="0.25">
      <c r="B4" s="11"/>
      <c r="C4" s="69" t="s">
        <v>9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</row>
    <row r="5" spans="1:45" s="15" customFormat="1" ht="20.149999999999999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5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5" s="17" customFormat="1" ht="32.5" customHeight="1" x14ac:dyDescent="0.55000000000000004">
      <c r="A7" s="63" t="s">
        <v>11</v>
      </c>
      <c r="B7" s="63" t="s">
        <v>12</v>
      </c>
      <c r="C7" s="76" t="s">
        <v>23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</row>
    <row r="8" spans="1:45" s="17" customFormat="1" ht="18.5" x14ac:dyDescent="0.55000000000000004">
      <c r="A8" s="63"/>
      <c r="B8" s="63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  <c r="AR8" s="49">
        <v>46174</v>
      </c>
    </row>
    <row r="9" spans="1:45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4.7597324501898602E-2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  <c r="AO9" s="40">
        <v>-0.14198403845584501</v>
      </c>
      <c r="AP9" s="40">
        <v>4.6013415308686474E-2</v>
      </c>
      <c r="AQ9" s="40">
        <v>2.0634084198063923E-2</v>
      </c>
      <c r="AR9" s="40">
        <v>1.7829978815620637E-2</v>
      </c>
      <c r="AS9" s="59"/>
    </row>
    <row r="10" spans="1:45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  <c r="AO10" s="45">
        <v>-0.15831142948024299</v>
      </c>
      <c r="AP10" s="45">
        <v>5.3912929414818858E-2</v>
      </c>
      <c r="AQ10" s="45">
        <v>1.3944436362587411E-2</v>
      </c>
      <c r="AR10" s="45">
        <v>1.289387673835905E-2</v>
      </c>
      <c r="AS10" s="59"/>
    </row>
    <row r="11" spans="1:45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-3.5173466718573746E-3</v>
      </c>
      <c r="AO11" s="40">
        <v>-0.14920208944367053</v>
      </c>
      <c r="AP11" s="40">
        <v>3.7467737558389967E-2</v>
      </c>
      <c r="AQ11" s="40">
        <v>1.2098958507255567E-2</v>
      </c>
      <c r="AR11" s="40">
        <v>1.7295884849444512E-2</v>
      </c>
      <c r="AS11" s="59"/>
    </row>
    <row r="12" spans="1:45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  <c r="AO12" s="45">
        <v>-0.12589099023885933</v>
      </c>
      <c r="AP12" s="45">
        <v>5.0597421959328079E-2</v>
      </c>
      <c r="AQ12" s="45">
        <v>1.8311917996795497E-2</v>
      </c>
      <c r="AR12" s="45">
        <v>1.9207257551665764E-2</v>
      </c>
      <c r="AS12" s="59"/>
    </row>
    <row r="13" spans="1:45" s="17" customFormat="1" ht="25" x14ac:dyDescent="0.55000000000000004">
      <c r="A13" s="57" t="s">
        <v>25</v>
      </c>
      <c r="B13" s="58" t="s">
        <v>26</v>
      </c>
      <c r="AM13" s="33"/>
    </row>
    <row r="14" spans="1:45" s="17" customFormat="1" ht="16.5" x14ac:dyDescent="0.55000000000000004">
      <c r="A14" s="18"/>
      <c r="B14" s="19"/>
    </row>
    <row r="15" spans="1:45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5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R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لمياء آل موسى - Lamya Almousa</cp:lastModifiedBy>
  <cp:revision/>
  <dcterms:created xsi:type="dcterms:W3CDTF">2025-10-05T07:57:27Z</dcterms:created>
  <dcterms:modified xsi:type="dcterms:W3CDTF">2026-07-07T08:21:40Z</dcterms:modified>
  <cp:category/>
  <cp:contentStatus/>
</cp:coreProperties>
</file>