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afyabes_stats_gov_sa/Documents/Documents/Environment Agriculture and Energy Statistics/المنتجات/الزراعة/المنتجات الاحصائية/نشرة الأمن الغذائي/2023/ملفات النشرة النهائية/نهائي ملفات منصة المحتوى/بعد اجتماع الرئيس/"/>
    </mc:Choice>
  </mc:AlternateContent>
  <xr:revisionPtr revIDLastSave="226" documentId="8_{B7735564-2CAD-4825-85AB-A1D629F5109F}" xr6:coauthVersionLast="47" xr6:coauthVersionMax="47" xr10:uidLastSave="{C679D885-D651-44BA-B55E-C162F0546D0A}"/>
  <bookViews>
    <workbookView xWindow="-110" yWindow="-110" windowWidth="21820" windowHeight="13900" tabRatio="968" xr2:uid="{3B22909E-8F4B-4386-B8AC-F21E9460F0CD}"/>
  </bookViews>
  <sheets>
    <sheet name="Index" sheetId="31" r:id="rId1"/>
    <sheet name="1-1" sheetId="3" r:id="rId2"/>
    <sheet name="1-2" sheetId="13" r:id="rId3"/>
    <sheet name="1-3" sheetId="34" r:id="rId4"/>
    <sheet name="1-4" sheetId="35" r:id="rId5"/>
    <sheet name="1-5" sheetId="26" r:id="rId6"/>
    <sheet name="1-6" sheetId="39" r:id="rId7"/>
    <sheet name="1-7" sheetId="28" r:id="rId8"/>
    <sheet name="2-1" sheetId="23" r:id="rId9"/>
    <sheet name="2-2" sheetId="18" r:id="rId10"/>
    <sheet name="2-3" sheetId="20" r:id="rId11"/>
    <sheet name="2-4" sheetId="21" r:id="rId12"/>
    <sheet name="3-1" sheetId="17" r:id="rId13"/>
    <sheet name="3-2" sheetId="14" r:id="rId14"/>
    <sheet name="4-1" sheetId="9" r:id="rId15"/>
    <sheet name="4-2" sheetId="32" r:id="rId16"/>
    <sheet name="4-3" sheetId="29" r:id="rId17"/>
    <sheet name="4-4" sheetId="30" r:id="rId18"/>
  </sheets>
  <definedNames>
    <definedName name="_xlnm._FilterDatabase" localSheetId="5" hidden="1">'1-5'!$A$4:$B$13</definedName>
    <definedName name="_xlnm._FilterDatabase" localSheetId="12" hidden="1">'3-1'!$A$5:$F$19</definedName>
    <definedName name="_xlnm.Print_Area" localSheetId="1">'1-1'!$A$1:$C$31</definedName>
    <definedName name="_xlnm.Print_Area" localSheetId="2">'1-2'!$A$1:$B$14</definedName>
    <definedName name="_xlnm.Print_Area" localSheetId="3">'1-3'!$A$1:$C$40</definedName>
    <definedName name="_xlnm.Print_Area" localSheetId="4">'1-4'!$A$1:$C$14</definedName>
    <definedName name="_xlnm.Print_Area" localSheetId="5">'1-5'!$A$1:$B$17</definedName>
    <definedName name="_xlnm.Print_Area" localSheetId="6">'1-6'!$A$1:$B$20</definedName>
    <definedName name="_xlnm.Print_Area" localSheetId="7">'1-7'!$A$1:$C$24</definedName>
    <definedName name="_xlnm.Print_Area" localSheetId="8">'2-1'!$A$1:$B$6</definedName>
    <definedName name="_xlnm.Print_Area" localSheetId="9">'2-2'!$A$1:$G$7</definedName>
    <definedName name="_xlnm.Print_Area" localSheetId="10">'2-3'!$A$1:$D$6</definedName>
    <definedName name="_xlnm.Print_Area" localSheetId="11">'2-4'!$A$1:$D$6</definedName>
    <definedName name="_xlnm.Print_Area" localSheetId="12">'3-1'!$A$1:$F$20</definedName>
    <definedName name="_xlnm.Print_Area" localSheetId="13">'3-2'!$A$1:$C$26</definedName>
    <definedName name="_xlnm.Print_Area" localSheetId="14">'4-1'!$A$1:$B$8</definedName>
    <definedName name="_xlnm.Print_Area" localSheetId="15">'4-2'!$A$1:$B$20</definedName>
    <definedName name="_xlnm.Print_Area" localSheetId="16">'4-3'!$A$1:$J$20</definedName>
    <definedName name="_xlnm.Print_Area" localSheetId="17">'4-4'!$A$1:$D$9</definedName>
    <definedName name="_xlnm.Print_Area" localSheetId="0">Index!$A$1:$B$24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6" l="1"/>
  <c r="F6" i="17" l="1"/>
  <c r="F7" i="17"/>
  <c r="F8" i="17"/>
  <c r="F9" i="17"/>
  <c r="F10" i="17"/>
  <c r="F11" i="17"/>
  <c r="F12" i="17"/>
  <c r="F13" i="17"/>
  <c r="F14" i="17"/>
  <c r="F15" i="17"/>
  <c r="F16" i="17"/>
  <c r="F17" i="17"/>
  <c r="F18" i="17"/>
</calcChain>
</file>

<file path=xl/sharedStrings.xml><?xml version="1.0" encoding="utf-8"?>
<sst xmlns="http://schemas.openxmlformats.org/spreadsheetml/2006/main" count="385" uniqueCount="256">
  <si>
    <t>Contents</t>
  </si>
  <si>
    <t>First dimension: Availability</t>
  </si>
  <si>
    <t>Table No</t>
  </si>
  <si>
    <t>Self-sufficiency rate of plant products in the Kingdom for the year 2023</t>
  </si>
  <si>
    <t>1-1</t>
  </si>
  <si>
    <t xml:space="preserve">The self-sufficiency rate of livestock products in the Kingdom for the year 2023 </t>
  </si>
  <si>
    <t>1-2</t>
  </si>
  <si>
    <t xml:space="preserve">Per capita share of the total supply (available for consumption) of plant products in the Kingdom for the year 2023 </t>
  </si>
  <si>
    <t>1-3</t>
  </si>
  <si>
    <t xml:space="preserve">Per capita share of the total supply (available for consumption) of livestock products in the Kingdom for the year 2023 </t>
  </si>
  <si>
    <t>1-4</t>
  </si>
  <si>
    <t xml:space="preserve">The total quantity of wheat imported according to import sources during the year 2023 </t>
  </si>
  <si>
    <t>1-6</t>
  </si>
  <si>
    <t xml:space="preserve"> The total wheat production quantity in the Kingdom for the year 2023</t>
  </si>
  <si>
    <t>1-7</t>
  </si>
  <si>
    <t>The total exports and imports of food products (plant and livestock) in the Kingdom for the year 2023</t>
  </si>
  <si>
    <t>Second dimension: Access</t>
  </si>
  <si>
    <t>The total per capita share of Gross Domestic Product (GDP) for the year 2023</t>
  </si>
  <si>
    <t>2-1</t>
  </si>
  <si>
    <t>Percentage of the population with access to at least basic drinking water services in the Kingdom</t>
  </si>
  <si>
    <t>2-2</t>
  </si>
  <si>
    <t xml:space="preserve">Percentage of the population with access to basic sanitation in Saudi Arabia </t>
  </si>
  <si>
    <t>2-3</t>
  </si>
  <si>
    <t xml:space="preserve">Percentage of the population with access to safely managed sanitation services in Saudi Arabia </t>
  </si>
  <si>
    <t>2-4</t>
  </si>
  <si>
    <t>Third dimension: Stability</t>
  </si>
  <si>
    <t>Investment credit service loans (food security projects) since the establishment of the fund until the fiscal year 2023</t>
  </si>
  <si>
    <t>3-1</t>
  </si>
  <si>
    <t>Percentage of food loss and waste in Saudi Arabia</t>
  </si>
  <si>
    <t>3-2</t>
  </si>
  <si>
    <t>Fourth dimension: Utilization</t>
  </si>
  <si>
    <t>Percentage of children under the age of 5 who suffer from overweight by sex in the Kingdom for the year 2023</t>
  </si>
  <si>
    <t>4-1</t>
  </si>
  <si>
    <t>Percentage of obesity among adults (15 years and older) by gender and nationality at the administrative region level in the Kingdom for the year 2023</t>
  </si>
  <si>
    <t>4-2</t>
  </si>
  <si>
    <t>4-3</t>
  </si>
  <si>
    <t>Percentage of low birth weight by administrative regions in the Kingdom for the year 2023.</t>
  </si>
  <si>
    <t>4-4</t>
  </si>
  <si>
    <t>Table 1-1</t>
  </si>
  <si>
    <t>Plant groups</t>
  </si>
  <si>
    <t>Crop type</t>
  </si>
  <si>
    <t xml:space="preserve">Self-sufficiency rate </t>
  </si>
  <si>
    <t>(%)</t>
  </si>
  <si>
    <t>Vegetables</t>
  </si>
  <si>
    <t>Eggplant</t>
  </si>
  <si>
    <t>Okra</t>
  </si>
  <si>
    <t>Cucumber</t>
  </si>
  <si>
    <t>Zucchini</t>
  </si>
  <si>
    <t>Watermelon</t>
  </si>
  <si>
    <t>Pumpkin</t>
  </si>
  <si>
    <t>Potatoes</t>
  </si>
  <si>
    <t>Pepper</t>
  </si>
  <si>
    <t>Melon</t>
  </si>
  <si>
    <t>Tomatos</t>
  </si>
  <si>
    <t>Carrots</t>
  </si>
  <si>
    <t>Onion</t>
  </si>
  <si>
    <t>Fruits</t>
  </si>
  <si>
    <t>Dates</t>
  </si>
  <si>
    <t>Fig</t>
  </si>
  <si>
    <t>Grapes</t>
  </si>
  <si>
    <t>Mango</t>
  </si>
  <si>
    <t>Peach</t>
  </si>
  <si>
    <t>Lemon</t>
  </si>
  <si>
    <t>Pomegranate</t>
  </si>
  <si>
    <t>Strawberries</t>
  </si>
  <si>
    <t>Orange</t>
  </si>
  <si>
    <t>Banana</t>
  </si>
  <si>
    <t>Berries</t>
  </si>
  <si>
    <t>Apples</t>
  </si>
  <si>
    <t>Source: Ministry of Environment, Water and Agriculture</t>
  </si>
  <si>
    <t xml:space="preserve"> Self-sufficiency rate definition: Self-sufficiency is measured by the total percentage of national production plus the percentage of imported food relative to total domestic consumption.</t>
  </si>
  <si>
    <t>Back to index</t>
  </si>
  <si>
    <t>Table 1-2</t>
  </si>
  <si>
    <t>Type of product</t>
  </si>
  <si>
    <t xml:space="preserve">Self-sufficiency rate  </t>
  </si>
  <si>
    <t>Shrimp</t>
  </si>
  <si>
    <t>Dairy products</t>
  </si>
  <si>
    <t>Table eggs</t>
  </si>
  <si>
    <t>Poultry meats</t>
  </si>
  <si>
    <t>Red meat</t>
  </si>
  <si>
    <t>Fishs</t>
  </si>
  <si>
    <t>Self-sufficiency rate definition: Self-sufficiency is measured by the total percentage of national production plus the percentage of imported food relative to total domestic consumption.</t>
  </si>
  <si>
    <t>Table 1-3</t>
  </si>
  <si>
    <t>Plant products*</t>
  </si>
  <si>
    <t>Per capita plant products (kg/year)**</t>
  </si>
  <si>
    <t>Grain</t>
  </si>
  <si>
    <t>Rice</t>
  </si>
  <si>
    <t>Sesame</t>
  </si>
  <si>
    <t>Millet</t>
  </si>
  <si>
    <t xml:space="preserve">Tomatos </t>
  </si>
  <si>
    <t xml:space="preserve">Eggplant </t>
  </si>
  <si>
    <t>Bell pepper</t>
  </si>
  <si>
    <t xml:space="preserve">Melon </t>
  </si>
  <si>
    <t>Chili</t>
  </si>
  <si>
    <t>Green onion</t>
  </si>
  <si>
    <t xml:space="preserve">Okra </t>
  </si>
  <si>
    <t>Cauliflower</t>
  </si>
  <si>
    <t>Cabbage</t>
  </si>
  <si>
    <t>Beans</t>
  </si>
  <si>
    <t>The Fruits</t>
  </si>
  <si>
    <t>Coffee</t>
  </si>
  <si>
    <t>Apricots</t>
  </si>
  <si>
    <t xml:space="preserve"> Papai</t>
  </si>
  <si>
    <t>* Does not include all plant products in the Kingdom</t>
  </si>
  <si>
    <t xml:space="preserve">** Estimated data </t>
  </si>
  <si>
    <t xml:space="preserve"> The General Authority for Food Security’s loss and waste report for 2019 was used to calculate per capita</t>
  </si>
  <si>
    <t>Table 1-4</t>
  </si>
  <si>
    <t>Livestock products*</t>
  </si>
  <si>
    <t>Unit</t>
  </si>
  <si>
    <t>Per capita consumption of livestock products per year **</t>
  </si>
  <si>
    <t>Milk</t>
  </si>
  <si>
    <t>Liter</t>
  </si>
  <si>
    <t>Eggs</t>
  </si>
  <si>
    <t>Egg</t>
  </si>
  <si>
    <t>in kilogram</t>
  </si>
  <si>
    <t>Honey</t>
  </si>
  <si>
    <t>* Does not include all livestock products in the Kingdom</t>
  </si>
  <si>
    <t>The General Authority for Food Security’s loss and waste report for 2019 was used to calculate per capita</t>
  </si>
  <si>
    <t>Indicator</t>
  </si>
  <si>
    <t>Table 1-6</t>
  </si>
  <si>
    <t>Import Source</t>
  </si>
  <si>
    <t>Quantity (ton)</t>
  </si>
  <si>
    <t>Russia</t>
  </si>
  <si>
    <t>Romania</t>
  </si>
  <si>
    <t>Brazil</t>
  </si>
  <si>
    <t>Germany</t>
  </si>
  <si>
    <t>Lithuania</t>
  </si>
  <si>
    <t>Ukraine</t>
  </si>
  <si>
    <t>Latvia</t>
  </si>
  <si>
    <t>Poland</t>
  </si>
  <si>
    <t>Estonia</t>
  </si>
  <si>
    <t>Total</t>
  </si>
  <si>
    <t>Source: Public Food Security Authority</t>
  </si>
  <si>
    <t>The amount includes the quantities of Saudi investors abroad</t>
  </si>
  <si>
    <t>Table 1-7</t>
  </si>
  <si>
    <t>Administrative regions</t>
  </si>
  <si>
    <t>Total production quantity (tons)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</si>
  <si>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</si>
  <si>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</si>
  <si>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</si>
  <si>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</si>
  <si>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</si>
  <si>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</si>
  <si>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</si>
  <si>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</si>
  <si>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</si>
  <si>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</si>
  <si>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</si>
  <si>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</si>
  <si>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</si>
  <si>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 xml:space="preserve">Total </t>
  </si>
  <si>
    <t>Source: General Authority for Statistics</t>
  </si>
  <si>
    <t>The total exports and imports of food commodities (plant and livestock) in the Kingdom for the year 2023</t>
  </si>
  <si>
    <t>Commodity (class description)</t>
  </si>
  <si>
    <t>Export Quantity (kg)</t>
  </si>
  <si>
    <t>Import Quantity (kg)</t>
  </si>
  <si>
    <t>Edible live animals</t>
  </si>
  <si>
    <t>Edible meats, offal, and parts</t>
  </si>
  <si>
    <t>Fish, crustaceans, mollusks, and other aquatic invertebrates.</t>
  </si>
  <si>
    <t>Dairy and its products; eggs; natural honey; other edible products</t>
  </si>
  <si>
    <t>Living trees, shrubs and shrubs, grafted or not, of species that carry edible fruits and fruits</t>
  </si>
  <si>
    <t>Edible vbleegetables, plants, roots and food tubers</t>
  </si>
  <si>
    <t>Edible fruits; citrus peels and watermelon or melons peels</t>
  </si>
  <si>
    <t>Coffee, tea, mate, spices and condiments</t>
  </si>
  <si>
    <t>Milling products; active malt (malt); starch; inulin and wheat gluten</t>
  </si>
  <si>
    <t>Plant plaiting  and other products of plant origin</t>
  </si>
  <si>
    <t>Animal or vegetable fats, oils, and waxes of animal or vegetable origin</t>
  </si>
  <si>
    <t>Processing of meat, fish, crustaceans, mollusks, or other aquatic invertebrates</t>
  </si>
  <si>
    <t>Sugar and sugary products</t>
  </si>
  <si>
    <t>Cocoa and its preparations</t>
  </si>
  <si>
    <t>Preparations based on cereals, flour, starch, or milk; pastries</t>
  </si>
  <si>
    <t>Preparations of vegetables, fruits, nuts, or other parts of plants</t>
  </si>
  <si>
    <t>Various food preparations</t>
  </si>
  <si>
    <t>Beverages, liquids, and vinegar</t>
  </si>
  <si>
    <t>Table 2-1</t>
  </si>
  <si>
    <t>value</t>
  </si>
  <si>
    <t xml:space="preserve">The total per capita share of GDP at current prices (in Riyals) </t>
  </si>
  <si>
    <t xml:space="preserve">Percentage of the population with access to at least basic drinking water services in the Kingdom </t>
  </si>
  <si>
    <t>Table 2-2</t>
  </si>
  <si>
    <t>Year</t>
  </si>
  <si>
    <t>Percentage of the population benefiting from at least basic drinking water services (%)</t>
  </si>
  <si>
    <t>Percentage of the population with access to basic sanitation in Saudi Arabia</t>
  </si>
  <si>
    <t>Table 2-3</t>
  </si>
  <si>
    <t>Percentage of the population with access to at least basic sanitation (%)</t>
  </si>
  <si>
    <t>Percentage of the population with access to safely managed sanitation services in Saudi Arabia</t>
  </si>
  <si>
    <t>Table 2-4</t>
  </si>
  <si>
    <t>Table 3-1</t>
  </si>
  <si>
    <t>Type of project</t>
  </si>
  <si>
    <t>Number of projects</t>
  </si>
  <si>
    <t xml:space="preserve">Energy </t>
  </si>
  <si>
    <t>Value of loans (SAR)</t>
  </si>
  <si>
    <t>Percentage distribution of loans by project</t>
  </si>
  <si>
    <t xml:space="preserve">Broiler chickens </t>
  </si>
  <si>
    <t>1,000 birds/ cycle</t>
  </si>
  <si>
    <t>Greenhouses</t>
  </si>
  <si>
    <t>Ton/year</t>
  </si>
  <si>
    <t>Laying chicken</t>
  </si>
  <si>
    <t>1,000 eggs/year</t>
  </si>
  <si>
    <t>Agricultural investment abroad</t>
  </si>
  <si>
    <t>Sheep breeding and fattening</t>
  </si>
  <si>
    <t>One sheep/year</t>
  </si>
  <si>
    <t>Production of cow milk</t>
  </si>
  <si>
    <t>Cow</t>
  </si>
  <si>
    <t>Shrimp farming</t>
  </si>
  <si>
    <t>Fish farming using cage systems</t>
  </si>
  <si>
    <t>Fish</t>
  </si>
  <si>
    <t xml:space="preserve">Cattle fattening </t>
  </si>
  <si>
    <t>One calf/year</t>
  </si>
  <si>
    <t>Caviar fish and eggs</t>
  </si>
  <si>
    <t>Fish and shrimp</t>
  </si>
  <si>
    <t>Fishing boats</t>
  </si>
  <si>
    <t>_ _</t>
  </si>
  <si>
    <t>Source: Agricultural Development Fund</t>
  </si>
  <si>
    <t xml:space="preserve">Percentage of food loss and waste in Saudi Arabia </t>
  </si>
  <si>
    <t>Table 3-2</t>
  </si>
  <si>
    <t>Name of the crop</t>
  </si>
  <si>
    <t>Total loss percentage%</t>
  </si>
  <si>
    <t>Total waste percentage%</t>
  </si>
  <si>
    <t>Wheat (flour, bread)</t>
  </si>
  <si>
    <t>Potatos</t>
  </si>
  <si>
    <t>Sheep meat</t>
  </si>
  <si>
    <t>Camel meat</t>
  </si>
  <si>
    <t>Poultry</t>
  </si>
  <si>
    <t>Unclassified meat</t>
  </si>
  <si>
    <t>Other fruit</t>
  </si>
  <si>
    <t>Other</t>
  </si>
  <si>
    <t>Source: The General Food Security Authority</t>
  </si>
  <si>
    <t>The data available to date are the results of the baseline study of the Food loss and waste Index in Saudi Arabia for 2019</t>
  </si>
  <si>
    <t>The percentage of children under the age of 5 who suffer from overweight by sex in the Kingdom for the year 2023</t>
  </si>
  <si>
    <t>Table 4-1</t>
  </si>
  <si>
    <t>Sex</t>
  </si>
  <si>
    <t>Overweight (children under 5 years old)</t>
  </si>
  <si>
    <t>Males</t>
  </si>
  <si>
    <t>Females</t>
  </si>
  <si>
    <t>The percentage of low birth weight by administrative regions in the Kingdom for the year 2023.</t>
  </si>
  <si>
    <t>Table 4-2</t>
  </si>
  <si>
    <t>Administrative region</t>
  </si>
  <si>
    <t xml:space="preserve">Less than 2.5 kilos (low weight than normal) </t>
  </si>
  <si>
    <t>The percentage of obesity among adults (15 years and older) by gender and nationality at the administrative region level in the Kingdom for the year 2023</t>
  </si>
  <si>
    <t>Table 4-3</t>
  </si>
  <si>
    <t>Saudi</t>
  </si>
  <si>
    <t>Non-Saudi</t>
  </si>
  <si>
    <t xml:space="preserve">Male </t>
  </si>
  <si>
    <t>Female</t>
  </si>
  <si>
    <t>Prevalence rate of anemia among women aged 15-49 years (self-reported) for 2023</t>
  </si>
  <si>
    <t>Table 4-4</t>
  </si>
  <si>
    <t>Saudi women</t>
  </si>
  <si>
    <t>Non-Saudi women</t>
  </si>
  <si>
    <t>Yes, during pregnancy or lactation</t>
  </si>
  <si>
    <t>Yes, but not during pregnancy or lactation</t>
  </si>
  <si>
    <t>No</t>
  </si>
  <si>
    <t>Prevalence rate of anemia among women aged 15-49 years (self-reported) for the year 2023</t>
  </si>
  <si>
    <t>Percentage</t>
  </si>
  <si>
    <t>Food Security Statistics</t>
  </si>
  <si>
    <t>1-5</t>
  </si>
  <si>
    <t>Table 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</si>
</sst>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-* #,##0.00\ _ر_._س_._‏_-;\-* #,##0.00\ _ر_._س_._‏_-;_-* &quot;-&quot;??\ _ر_._س_._‏_-;_-@_-"/>
    <numFmt numFmtId="166" formatCode="0.0%"/>
    <numFmt numFmtId="167" formatCode="0.0"/>
    <numFmt numFmtId="168" formatCode="_(* #,##0_);_(* \(#,##0\);_(* &quot;-&quot;??_);_(@_)"/>
    <numFmt numFmtId="169" formatCode="0.00000000000000%"/>
  </numFmts>
  <fonts count="39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color rgb="FF5C78B0"/>
      <name val="Frutiger LT Arabic 55 Roman"/>
    </font>
    <font>
      <sz val="11"/>
      <name val="Frutiger LT Arabic 55 Roman"/>
    </font>
    <font>
      <sz val="7"/>
      <color rgb="FF8C96A7"/>
      <name val="Frutiger LT Arabic 55 Roman"/>
    </font>
    <font>
      <sz val="8"/>
      <color theme="1"/>
      <name val="Frutiger LT Arabic 45 Light"/>
    </font>
    <font>
      <sz val="10"/>
      <name val="Frutiger LT Arabic 45 Light"/>
    </font>
    <font>
      <u/>
      <sz val="11"/>
      <color theme="10"/>
      <name val="Arial"/>
      <family val="2"/>
      <scheme val="minor"/>
    </font>
    <font>
      <b/>
      <sz val="12"/>
      <color theme="4" tint="-0.249977111117893"/>
      <name val="Frutiger LT Arabic 55 Roman"/>
    </font>
    <font>
      <sz val="10"/>
      <color indexed="8"/>
      <name val="Arial"/>
      <family val="2"/>
    </font>
    <font>
      <sz val="11"/>
      <color indexed="8"/>
      <name val="Frutiger LT Arabic 45 Light"/>
    </font>
    <font>
      <sz val="13"/>
      <color indexed="9"/>
      <name val="Sakkal Majalla"/>
    </font>
    <font>
      <sz val="11"/>
      <color theme="1"/>
      <name val="Arial"/>
      <family val="2"/>
      <charset val="178"/>
      <scheme val="minor"/>
    </font>
    <font>
      <sz val="10"/>
      <color theme="1"/>
      <name val="Times New Roman"/>
      <family val="2"/>
      <scheme val="major"/>
    </font>
    <font>
      <b/>
      <sz val="12"/>
      <color rgb="FF5C78B0"/>
      <name val="Frutiger LT Arabic 45 Light"/>
    </font>
    <font>
      <sz val="12"/>
      <color theme="0"/>
      <name val="Frutiger LT Arabic 55 Roman"/>
    </font>
    <font>
      <sz val="11"/>
      <color theme="1"/>
      <name val="Frutiger LT Arabic 45 Light"/>
    </font>
    <font>
      <sz val="12"/>
      <name val="Neo Sans Arabic"/>
      <family val="2"/>
      <charset val="178"/>
    </font>
    <font>
      <b/>
      <sz val="11"/>
      <color indexed="11"/>
      <name val="Frutiger LT Arabic 55 Roman"/>
    </font>
    <font>
      <sz val="8"/>
      <name val="Frutiger LT Arabic 55 Roman"/>
    </font>
    <font>
      <u/>
      <sz val="10"/>
      <color theme="10"/>
      <name val="Arial"/>
      <family val="2"/>
    </font>
    <font>
      <sz val="11"/>
      <color theme="2" tint="-0.749992370372631"/>
      <name val="Frutiger LT Arabic 55 Roman"/>
    </font>
    <font>
      <sz val="8"/>
      <color theme="0"/>
      <name val="Frutiger LT Arabic 55 Roman"/>
    </font>
    <font>
      <sz val="10"/>
      <name val="Arial (Arabic)"/>
      <charset val="178"/>
    </font>
    <font>
      <sz val="8"/>
      <color rgb="FF8C96A7"/>
      <name val="Frutiger LT Arabic 55 Roman"/>
    </font>
    <font>
      <sz val="8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000000"/>
      <name val="Calibri"/>
      <family val="2"/>
    </font>
    <font>
      <b/>
      <sz val="12"/>
      <color rgb="FF44546A"/>
      <name val="Frutiger LT Arabic 55 Roman"/>
    </font>
    <font>
      <u/>
      <sz val="9"/>
      <color theme="10"/>
      <name val="Frutiger LT Arabic 55 Roman"/>
    </font>
    <font>
      <b/>
      <sz val="11"/>
      <color theme="1"/>
      <name val="Arial"/>
      <family val="2"/>
      <charset val="178"/>
      <scheme val="minor"/>
    </font>
    <font>
      <b/>
      <sz val="16"/>
      <color rgb="FF44546A"/>
      <name val="Frutiger LT Arabic 55 Roman"/>
    </font>
    <font>
      <sz val="10"/>
      <color theme="0"/>
      <name val="Frutiger LT Arabic 45 Light"/>
    </font>
    <font>
      <sz val="8"/>
      <color indexed="8"/>
      <name val="Frutiger LT Arabic 55 Roman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5">
    <xf numFmtId="0" fontId="0" fillId="0" borderId="0"/>
    <xf numFmtId="0" fontId="5" fillId="0" borderId="0"/>
    <xf numFmtId="0" fontId="5" fillId="0" borderId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4" fillId="0" borderId="0">
      <alignment vertical="top"/>
    </xf>
    <xf numFmtId="0" fontId="6" fillId="0" borderId="0"/>
    <xf numFmtId="0" fontId="6" fillId="0" borderId="0"/>
    <xf numFmtId="9" fontId="17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17" fillId="0" borderId="0"/>
    <xf numFmtId="0" fontId="17" fillId="0" borderId="0"/>
    <xf numFmtId="164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7" fillId="0" borderId="0"/>
    <xf numFmtId="164" fontId="4" fillId="0" borderId="0" applyFont="0" applyFill="0" applyBorder="0" applyAlignment="0" applyProtection="0"/>
    <xf numFmtId="0" fontId="28" fillId="0" borderId="0"/>
    <xf numFmtId="0" fontId="12" fillId="0" borderId="0" applyNumberFormat="0" applyFill="0" applyBorder="0" applyAlignment="0" applyProtection="0"/>
    <xf numFmtId="0" fontId="3" fillId="0" borderId="0"/>
    <xf numFmtId="0" fontId="17" fillId="0" borderId="0"/>
    <xf numFmtId="0" fontId="31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3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0" fontId="32" fillId="0" borderId="0"/>
    <xf numFmtId="164" fontId="17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</cellStyleXfs>
  <cellXfs count="140">
    <xf numFmtId="0" fontId="0" fillId="0" borderId="0" xfId="0"/>
    <xf numFmtId="0" fontId="9" fillId="2" borderId="0" xfId="3" applyFont="1" applyFill="1" applyAlignment="1">
      <alignment vertical="center"/>
    </xf>
    <xf numFmtId="0" fontId="11" fillId="0" borderId="0" xfId="2" applyFont="1"/>
    <xf numFmtId="0" fontId="5" fillId="0" borderId="0" xfId="2"/>
    <xf numFmtId="0" fontId="11" fillId="2" borderId="0" xfId="2" applyFont="1" applyFill="1"/>
    <xf numFmtId="0" fontId="5" fillId="2" borderId="0" xfId="2" applyFill="1"/>
    <xf numFmtId="0" fontId="11" fillId="2" borderId="0" xfId="10" applyFont="1" applyFill="1" applyAlignment="1">
      <alignment vertical="center"/>
    </xf>
    <xf numFmtId="0" fontId="10" fillId="2" borderId="0" xfId="9" applyFont="1" applyFill="1" applyAlignment="1">
      <alignment horizontal="right" indent="1"/>
    </xf>
    <xf numFmtId="0" fontId="10" fillId="2" borderId="0" xfId="9" applyFont="1" applyFill="1" applyAlignment="1">
      <alignment vertical="center" wrapText="1"/>
    </xf>
    <xf numFmtId="0" fontId="0" fillId="2" borderId="0" xfId="0" applyFill="1"/>
    <xf numFmtId="3" fontId="11" fillId="2" borderId="0" xfId="10" applyNumberFormat="1" applyFont="1" applyFill="1" applyAlignment="1">
      <alignment vertical="center"/>
    </xf>
    <xf numFmtId="0" fontId="21" fillId="0" borderId="0" xfId="14" applyFont="1" applyAlignment="1">
      <alignment horizontal="center" vertical="center" wrapText="1"/>
    </xf>
    <xf numFmtId="0" fontId="13" fillId="2" borderId="0" xfId="3" applyFont="1" applyFill="1" applyAlignment="1">
      <alignment vertical="center" wrapText="1"/>
    </xf>
    <xf numFmtId="0" fontId="23" fillId="2" borderId="0" xfId="3" applyFont="1" applyFill="1" applyAlignment="1">
      <alignment horizontal="right" vertical="center" wrapText="1"/>
    </xf>
    <xf numFmtId="0" fontId="23" fillId="2" borderId="0" xfId="3" applyFont="1" applyFill="1" applyAlignment="1">
      <alignment horizontal="center" vertical="center" wrapText="1"/>
    </xf>
    <xf numFmtId="0" fontId="8" fillId="2" borderId="0" xfId="3" applyFont="1" applyFill="1"/>
    <xf numFmtId="0" fontId="24" fillId="2" borderId="0" xfId="3" applyFont="1" applyFill="1"/>
    <xf numFmtId="0" fontId="20" fillId="6" borderId="3" xfId="0" applyFont="1" applyFill="1" applyBorder="1" applyAlignment="1">
      <alignment horizontal="center" vertical="center" wrapText="1"/>
    </xf>
    <xf numFmtId="0" fontId="22" fillId="2" borderId="0" xfId="14" applyFont="1" applyFill="1" applyAlignment="1">
      <alignment vertical="center" wrapText="1"/>
    </xf>
    <xf numFmtId="0" fontId="17" fillId="2" borderId="0" xfId="14" applyFill="1"/>
    <xf numFmtId="0" fontId="8" fillId="2" borderId="0" xfId="3" applyFont="1" applyFill="1" applyAlignment="1">
      <alignment horizontal="right"/>
    </xf>
    <xf numFmtId="0" fontId="8" fillId="2" borderId="0" xfId="3" applyFont="1" applyFill="1" applyAlignment="1">
      <alignment horizontal="right" wrapText="1"/>
    </xf>
    <xf numFmtId="49" fontId="8" fillId="2" borderId="0" xfId="3" applyNumberFormat="1" applyFont="1" applyFill="1" applyAlignment="1">
      <alignment wrapText="1"/>
    </xf>
    <xf numFmtId="0" fontId="7" fillId="2" borderId="0" xfId="3" applyFont="1" applyFill="1" applyAlignment="1">
      <alignment vertical="center" wrapText="1"/>
    </xf>
    <xf numFmtId="0" fontId="18" fillId="2" borderId="0" xfId="2" applyFont="1" applyFill="1" applyAlignment="1">
      <alignment vertical="center"/>
    </xf>
    <xf numFmtId="0" fontId="19" fillId="3" borderId="0" xfId="8" applyFont="1" applyFill="1" applyAlignment="1">
      <alignment vertical="center" wrapText="1"/>
    </xf>
    <xf numFmtId="9" fontId="5" fillId="2" borderId="0" xfId="11" applyFont="1" applyFill="1"/>
    <xf numFmtId="49" fontId="26" fillId="0" borderId="3" xfId="0" applyNumberFormat="1" applyFont="1" applyBorder="1" applyAlignment="1">
      <alignment horizontal="center" vertical="center" wrapText="1"/>
    </xf>
    <xf numFmtId="49" fontId="26" fillId="8" borderId="3" xfId="0" applyNumberFormat="1" applyFont="1" applyFill="1" applyBorder="1" applyAlignment="1">
      <alignment horizontal="center" vertical="center" wrapText="1"/>
    </xf>
    <xf numFmtId="0" fontId="27" fillId="6" borderId="3" xfId="28" applyFont="1" applyFill="1" applyBorder="1" applyAlignment="1">
      <alignment horizontal="center" vertical="center" wrapText="1" shrinkToFit="1"/>
    </xf>
    <xf numFmtId="0" fontId="27" fillId="6" borderId="4" xfId="28" applyFont="1" applyFill="1" applyBorder="1" applyAlignment="1">
      <alignment horizontal="center" vertical="center" wrapText="1" shrinkToFit="1"/>
    </xf>
    <xf numFmtId="3" fontId="24" fillId="2" borderId="3" xfId="29" applyNumberFormat="1" applyFont="1" applyFill="1" applyBorder="1" applyAlignment="1">
      <alignment horizontal="center" vertical="center" shrinkToFit="1"/>
    </xf>
    <xf numFmtId="3" fontId="24" fillId="9" borderId="3" xfId="29" applyNumberFormat="1" applyFont="1" applyFill="1" applyBorder="1" applyAlignment="1">
      <alignment horizontal="center" vertical="center" shrinkToFit="1"/>
    </xf>
    <xf numFmtId="9" fontId="24" fillId="9" borderId="3" xfId="11" applyFont="1" applyFill="1" applyBorder="1" applyAlignment="1">
      <alignment horizontal="center" vertical="center" shrinkToFit="1"/>
    </xf>
    <xf numFmtId="9" fontId="24" fillId="2" borderId="3" xfId="11" applyFont="1" applyFill="1" applyBorder="1" applyAlignment="1">
      <alignment horizontal="center" vertical="center" shrinkToFit="1"/>
    </xf>
    <xf numFmtId="0" fontId="27" fillId="6" borderId="9" xfId="28" applyFont="1" applyFill="1" applyBorder="1" applyAlignment="1">
      <alignment horizontal="center" vertical="center" wrapText="1" shrinkToFit="1"/>
    </xf>
    <xf numFmtId="0" fontId="27" fillId="6" borderId="10" xfId="28" applyFont="1" applyFill="1" applyBorder="1" applyAlignment="1">
      <alignment horizontal="center" vertical="center" wrapText="1" shrinkToFit="1"/>
    </xf>
    <xf numFmtId="4" fontId="24" fillId="9" borderId="3" xfId="29" applyNumberFormat="1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27" fillId="6" borderId="3" xfId="28" applyNumberFormat="1" applyFont="1" applyFill="1" applyBorder="1" applyAlignment="1">
      <alignment horizontal="center" vertical="center" wrapText="1" shrinkToFit="1"/>
    </xf>
    <xf numFmtId="0" fontId="27" fillId="6" borderId="8" xfId="28" applyFont="1" applyFill="1" applyBorder="1" applyAlignment="1">
      <alignment horizontal="center" vertical="center" wrapText="1" shrinkToFit="1"/>
    </xf>
    <xf numFmtId="9" fontId="11" fillId="2" borderId="0" xfId="11" applyFont="1" applyFill="1"/>
    <xf numFmtId="3" fontId="27" fillId="6" borderId="8" xfId="28" applyNumberFormat="1" applyFont="1" applyFill="1" applyBorder="1" applyAlignment="1">
      <alignment horizontal="center" vertical="center" wrapText="1" shrinkToFit="1"/>
    </xf>
    <xf numFmtId="9" fontId="15" fillId="2" borderId="3" xfId="11" applyFont="1" applyFill="1" applyBorder="1" applyAlignment="1">
      <alignment horizontal="center" vertical="center" wrapText="1"/>
    </xf>
    <xf numFmtId="9" fontId="16" fillId="6" borderId="8" xfId="11" applyFont="1" applyFill="1" applyBorder="1" applyAlignment="1">
      <alignment horizontal="center" vertical="center" wrapText="1"/>
    </xf>
    <xf numFmtId="0" fontId="9" fillId="0" borderId="0" xfId="14" applyFont="1" applyAlignment="1">
      <alignment vertical="center"/>
    </xf>
    <xf numFmtId="9" fontId="11" fillId="0" borderId="0" xfId="11" applyFont="1"/>
    <xf numFmtId="166" fontId="24" fillId="7" borderId="3" xfId="11" applyNumberFormat="1" applyFont="1" applyFill="1" applyBorder="1" applyAlignment="1">
      <alignment horizontal="center" vertical="center" wrapText="1" shrinkToFit="1"/>
    </xf>
    <xf numFmtId="166" fontId="24" fillId="2" borderId="3" xfId="11" applyNumberFormat="1" applyFont="1" applyFill="1" applyBorder="1" applyAlignment="1">
      <alignment horizontal="center" vertical="center" wrapText="1" shrinkToFit="1"/>
    </xf>
    <xf numFmtId="9" fontId="27" fillId="6" borderId="15" xfId="11" applyFont="1" applyFill="1" applyBorder="1" applyAlignment="1">
      <alignment horizontal="center" vertical="center" wrapText="1" shrinkToFit="1"/>
    </xf>
    <xf numFmtId="1" fontId="27" fillId="6" borderId="15" xfId="11" applyNumberFormat="1" applyFont="1" applyFill="1" applyBorder="1" applyAlignment="1">
      <alignment horizontal="center" vertical="center" wrapText="1" shrinkToFit="1"/>
    </xf>
    <xf numFmtId="2" fontId="24" fillId="2" borderId="3" xfId="11" applyNumberFormat="1" applyFont="1" applyFill="1" applyBorder="1" applyAlignment="1">
      <alignment horizontal="center" vertical="center" shrinkToFit="1"/>
    </xf>
    <xf numFmtId="166" fontId="27" fillId="6" borderId="15" xfId="11" applyNumberFormat="1" applyFont="1" applyFill="1" applyBorder="1" applyAlignment="1">
      <alignment horizontal="center" vertical="center" wrapText="1" shrinkToFit="1"/>
    </xf>
    <xf numFmtId="0" fontId="27" fillId="6" borderId="12" xfId="28" applyFont="1" applyFill="1" applyBorder="1" applyAlignment="1">
      <alignment horizontal="center" vertical="center" wrapText="1" shrinkToFit="1"/>
    </xf>
    <xf numFmtId="9" fontId="15" fillId="7" borderId="3" xfId="11" applyFont="1" applyFill="1" applyBorder="1" applyAlignment="1">
      <alignment horizontal="center" vertical="center" wrapText="1"/>
    </xf>
    <xf numFmtId="0" fontId="27" fillId="6" borderId="2" xfId="14" applyFont="1" applyFill="1" applyBorder="1" applyAlignment="1">
      <alignment vertical="center" wrapText="1" shrinkToFit="1"/>
    </xf>
    <xf numFmtId="0" fontId="27" fillId="6" borderId="9" xfId="14" applyFont="1" applyFill="1" applyBorder="1" applyAlignment="1">
      <alignment horizontal="center" vertical="center" wrapText="1" shrinkToFit="1"/>
    </xf>
    <xf numFmtId="0" fontId="27" fillId="6" borderId="13" xfId="14" applyFont="1" applyFill="1" applyBorder="1" applyAlignment="1">
      <alignment horizontal="center" vertical="center" wrapText="1" shrinkToFit="1"/>
    </xf>
    <xf numFmtId="167" fontId="24" fillId="11" borderId="3" xfId="14" applyNumberFormat="1" applyFont="1" applyFill="1" applyBorder="1" applyAlignment="1">
      <alignment horizontal="center" vertical="center" wrapText="1" shrinkToFit="1"/>
    </xf>
    <xf numFmtId="167" fontId="24" fillId="2" borderId="3" xfId="14" applyNumberFormat="1" applyFont="1" applyFill="1" applyBorder="1" applyAlignment="1">
      <alignment horizontal="center" vertical="center" wrapText="1" shrinkToFit="1"/>
    </xf>
    <xf numFmtId="0" fontId="9" fillId="0" borderId="0" xfId="28" applyFont="1" applyAlignment="1">
      <alignment horizontal="right" vertical="center"/>
    </xf>
    <xf numFmtId="4" fontId="24" fillId="9" borderId="9" xfId="29" applyNumberFormat="1" applyFont="1" applyFill="1" applyBorder="1" applyAlignment="1">
      <alignment horizontal="center" vertical="center" shrinkToFit="1"/>
    </xf>
    <xf numFmtId="4" fontId="24" fillId="2" borderId="9" xfId="29" applyNumberFormat="1" applyFont="1" applyFill="1" applyBorder="1" applyAlignment="1">
      <alignment horizontal="center" vertical="center" shrinkToFit="1"/>
    </xf>
    <xf numFmtId="164" fontId="11" fillId="2" borderId="0" xfId="31" applyFont="1" applyFill="1"/>
    <xf numFmtId="4" fontId="0" fillId="2" borderId="0" xfId="0" applyNumberFormat="1" applyFill="1"/>
    <xf numFmtId="168" fontId="0" fillId="2" borderId="0" xfId="31" applyNumberFormat="1" applyFont="1" applyFill="1"/>
    <xf numFmtId="0" fontId="33" fillId="2" borderId="12" xfId="30" applyFont="1" applyFill="1" applyBorder="1" applyAlignment="1">
      <alignment horizontal="center" vertical="center" wrapText="1"/>
    </xf>
    <xf numFmtId="168" fontId="0" fillId="2" borderId="0" xfId="0" applyNumberFormat="1" applyFill="1"/>
    <xf numFmtId="0" fontId="9" fillId="2" borderId="0" xfId="28" applyFont="1" applyFill="1" applyAlignment="1">
      <alignment horizontal="right" vertical="center"/>
    </xf>
    <xf numFmtId="168" fontId="27" fillId="6" borderId="1" xfId="5" applyNumberFormat="1" applyFont="1" applyFill="1" applyBorder="1" applyAlignment="1">
      <alignment horizontal="center" vertical="center" wrapText="1" shrinkToFit="1"/>
    </xf>
    <xf numFmtId="0" fontId="33" fillId="0" borderId="13" xfId="30" applyFont="1" applyBorder="1" applyAlignment="1">
      <alignment horizontal="center" vertical="center" wrapText="1"/>
    </xf>
    <xf numFmtId="0" fontId="33" fillId="2" borderId="0" xfId="30" applyFont="1" applyFill="1" applyAlignment="1">
      <alignment horizontal="center" vertical="center" wrapText="1"/>
    </xf>
    <xf numFmtId="0" fontId="33" fillId="2" borderId="6" xfId="30" applyFont="1" applyFill="1" applyBorder="1" applyAlignment="1">
      <alignment horizontal="center" vertical="center" wrapText="1"/>
    </xf>
    <xf numFmtId="0" fontId="29" fillId="2" borderId="9" xfId="8" applyFont="1" applyFill="1" applyBorder="1" applyAlignment="1">
      <alignment vertical="center"/>
    </xf>
    <xf numFmtId="0" fontId="33" fillId="2" borderId="6" xfId="30" applyFont="1" applyFill="1" applyBorder="1" applyAlignment="1">
      <alignment vertical="center" wrapText="1"/>
    </xf>
    <xf numFmtId="3" fontId="38" fillId="7" borderId="3" xfId="9" applyNumberFormat="1" applyFont="1" applyFill="1" applyBorder="1" applyAlignment="1">
      <alignment horizontal="center" vertical="center" wrapText="1"/>
    </xf>
    <xf numFmtId="166" fontId="38" fillId="7" borderId="3" xfId="11" applyNumberFormat="1" applyFont="1" applyFill="1" applyBorder="1" applyAlignment="1">
      <alignment horizontal="center" vertical="center" wrapText="1"/>
    </xf>
    <xf numFmtId="3" fontId="38" fillId="12" borderId="3" xfId="9" applyNumberFormat="1" applyFont="1" applyFill="1" applyBorder="1" applyAlignment="1">
      <alignment horizontal="center" vertical="center" wrapText="1"/>
    </xf>
    <xf numFmtId="166" fontId="38" fillId="12" borderId="3" xfId="11" applyNumberFormat="1" applyFont="1" applyFill="1" applyBorder="1" applyAlignment="1">
      <alignment horizontal="center" vertical="center" wrapText="1"/>
    </xf>
    <xf numFmtId="0" fontId="27" fillId="10" borderId="3" xfId="3" applyFont="1" applyFill="1" applyBorder="1" applyAlignment="1">
      <alignment horizontal="center" vertical="center" wrapText="1"/>
    </xf>
    <xf numFmtId="0" fontId="9" fillId="2" borderId="0" xfId="14" applyFont="1" applyFill="1" applyAlignment="1">
      <alignment vertical="center"/>
    </xf>
    <xf numFmtId="10" fontId="0" fillId="0" borderId="0" xfId="0" applyNumberFormat="1"/>
    <xf numFmtId="169" fontId="0" fillId="0" borderId="0" xfId="0" applyNumberFormat="1"/>
    <xf numFmtId="0" fontId="26" fillId="0" borderId="3" xfId="21" applyFont="1" applyFill="1" applyBorder="1" applyAlignment="1">
      <alignment horizontal="left" vertical="center" wrapText="1"/>
    </xf>
    <xf numFmtId="0" fontId="26" fillId="8" borderId="3" xfId="21" applyFont="1" applyFill="1" applyBorder="1" applyAlignment="1">
      <alignment horizontal="left" vertical="center" wrapText="1"/>
    </xf>
    <xf numFmtId="0" fontId="29" fillId="2" borderId="9" xfId="8" applyFont="1" applyFill="1" applyBorder="1" applyAlignment="1">
      <alignment horizontal="right" vertical="center"/>
    </xf>
    <xf numFmtId="0" fontId="9" fillId="0" borderId="3" xfId="28" applyFont="1" applyBorder="1" applyAlignment="1">
      <alignment horizontal="left" vertical="center"/>
    </xf>
    <xf numFmtId="0" fontId="34" fillId="2" borderId="0" xfId="17" applyFont="1" applyFill="1" applyAlignment="1">
      <alignment horizontal="right" vertical="center"/>
    </xf>
    <xf numFmtId="3" fontId="24" fillId="9" borderId="9" xfId="29" applyNumberFormat="1" applyFont="1" applyFill="1" applyBorder="1" applyAlignment="1">
      <alignment horizontal="center" vertical="center" shrinkToFit="1"/>
    </xf>
    <xf numFmtId="0" fontId="9" fillId="2" borderId="3" xfId="28" applyFont="1" applyFill="1" applyBorder="1" applyAlignment="1">
      <alignment horizontal="left" vertical="center"/>
    </xf>
    <xf numFmtId="0" fontId="34" fillId="2" borderId="3" xfId="17" applyFont="1" applyFill="1" applyBorder="1" applyAlignment="1">
      <alignment horizontal="right" vertical="center"/>
    </xf>
    <xf numFmtId="0" fontId="20" fillId="6" borderId="9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vertical="center" wrapText="1"/>
    </xf>
    <xf numFmtId="0" fontId="36" fillId="0" borderId="9" xfId="30" applyFont="1" applyBorder="1" applyAlignment="1">
      <alignment horizontal="center" vertical="center" wrapText="1"/>
    </xf>
    <xf numFmtId="0" fontId="36" fillId="0" borderId="12" xfId="30" applyFont="1" applyBorder="1" applyAlignment="1">
      <alignment horizontal="center" vertical="center" wrapText="1"/>
    </xf>
    <xf numFmtId="0" fontId="9" fillId="0" borderId="13" xfId="28" applyFont="1" applyBorder="1" applyAlignment="1">
      <alignment horizontal="left" vertical="center" wrapText="1"/>
    </xf>
    <xf numFmtId="0" fontId="33" fillId="0" borderId="6" xfId="30" applyFont="1" applyBorder="1" applyAlignment="1">
      <alignment horizontal="center" vertical="center" wrapText="1"/>
    </xf>
    <xf numFmtId="0" fontId="27" fillId="6" borderId="4" xfId="28" applyFont="1" applyFill="1" applyBorder="1" applyAlignment="1">
      <alignment horizontal="center" vertical="center" wrapText="1" shrinkToFit="1"/>
    </xf>
    <xf numFmtId="0" fontId="27" fillId="6" borderId="1" xfId="28" applyFont="1" applyFill="1" applyBorder="1" applyAlignment="1">
      <alignment horizontal="center" vertical="center" wrapText="1" shrinkToFit="1"/>
    </xf>
    <xf numFmtId="0" fontId="37" fillId="6" borderId="4" xfId="2" applyFont="1" applyFill="1" applyBorder="1" applyAlignment="1">
      <alignment horizontal="center" vertical="center"/>
    </xf>
    <xf numFmtId="0" fontId="37" fillId="6" borderId="2" xfId="2" applyFont="1" applyFill="1" applyBorder="1" applyAlignment="1">
      <alignment horizontal="center" vertical="center"/>
    </xf>
    <xf numFmtId="0" fontId="37" fillId="6" borderId="1" xfId="2" applyFont="1" applyFill="1" applyBorder="1" applyAlignment="1">
      <alignment horizontal="center" vertical="center"/>
    </xf>
    <xf numFmtId="0" fontId="37" fillId="6" borderId="7" xfId="2" applyFont="1" applyFill="1" applyBorder="1" applyAlignment="1">
      <alignment horizontal="center" vertical="center"/>
    </xf>
    <xf numFmtId="0" fontId="33" fillId="0" borderId="9" xfId="30" applyFont="1" applyBorder="1" applyAlignment="1">
      <alignment horizontal="center" vertical="center" wrapText="1"/>
    </xf>
    <xf numFmtId="0" fontId="33" fillId="0" borderId="12" xfId="30" applyFont="1" applyBorder="1" applyAlignment="1">
      <alignment horizontal="center" vertical="center" wrapText="1"/>
    </xf>
    <xf numFmtId="0" fontId="9" fillId="0" borderId="0" xfId="28" applyFont="1" applyAlignment="1">
      <alignment horizontal="left" vertical="center" wrapText="1"/>
    </xf>
    <xf numFmtId="0" fontId="9" fillId="0" borderId="0" xfId="28" applyFont="1" applyAlignment="1">
      <alignment horizontal="left" vertical="center"/>
    </xf>
    <xf numFmtId="0" fontId="27" fillId="6" borderId="2" xfId="28" applyFont="1" applyFill="1" applyBorder="1" applyAlignment="1">
      <alignment horizontal="center" vertical="center" wrapText="1" shrinkToFit="1"/>
    </xf>
    <xf numFmtId="0" fontId="27" fillId="6" borderId="11" xfId="28" applyFont="1" applyFill="1" applyBorder="1" applyAlignment="1">
      <alignment horizontal="center" vertical="center" wrapText="1" shrinkToFit="1"/>
    </xf>
    <xf numFmtId="0" fontId="33" fillId="2" borderId="10" xfId="30" applyFont="1" applyFill="1" applyBorder="1" applyAlignment="1">
      <alignment horizontal="center" vertical="center" wrapText="1"/>
    </xf>
    <xf numFmtId="0" fontId="33" fillId="2" borderId="12" xfId="30" applyFont="1" applyFill="1" applyBorder="1" applyAlignment="1">
      <alignment horizontal="center" vertical="center" wrapText="1"/>
    </xf>
    <xf numFmtId="0" fontId="27" fillId="6" borderId="10" xfId="28" applyFont="1" applyFill="1" applyBorder="1" applyAlignment="1">
      <alignment horizontal="center" vertical="center" wrapText="1" shrinkToFit="1"/>
    </xf>
    <xf numFmtId="0" fontId="27" fillId="6" borderId="3" xfId="28" applyFont="1" applyFill="1" applyBorder="1" applyAlignment="1">
      <alignment horizontal="center" vertical="center" wrapText="1" shrinkToFit="1"/>
    </xf>
    <xf numFmtId="0" fontId="9" fillId="2" borderId="0" xfId="28" applyFont="1" applyFill="1" applyAlignment="1">
      <alignment horizontal="left" vertical="center"/>
    </xf>
    <xf numFmtId="0" fontId="9" fillId="0" borderId="13" xfId="28" applyFont="1" applyBorder="1" applyAlignment="1">
      <alignment horizontal="left" vertical="center"/>
    </xf>
    <xf numFmtId="0" fontId="9" fillId="2" borderId="5" xfId="28" applyFont="1" applyFill="1" applyBorder="1" applyAlignment="1">
      <alignment horizontal="left" vertical="center"/>
    </xf>
    <xf numFmtId="0" fontId="9" fillId="2" borderId="6" xfId="28" applyFont="1" applyFill="1" applyBorder="1" applyAlignment="1">
      <alignment horizontal="left" vertical="center"/>
    </xf>
    <xf numFmtId="0" fontId="33" fillId="2" borderId="9" xfId="30" applyFont="1" applyFill="1" applyBorder="1" applyAlignment="1">
      <alignment horizontal="center" vertical="center" wrapText="1"/>
    </xf>
    <xf numFmtId="0" fontId="33" fillId="0" borderId="8" xfId="30" applyFont="1" applyBorder="1" applyAlignment="1">
      <alignment horizontal="center" vertical="center" wrapText="1"/>
    </xf>
    <xf numFmtId="0" fontId="33" fillId="0" borderId="13" xfId="30" applyFont="1" applyBorder="1" applyAlignment="1">
      <alignment horizontal="center" vertical="center" wrapText="1"/>
    </xf>
    <xf numFmtId="0" fontId="27" fillId="6" borderId="9" xfId="28" applyFont="1" applyFill="1" applyBorder="1" applyAlignment="1">
      <alignment horizontal="center" vertical="center" wrapText="1" shrinkToFit="1"/>
    </xf>
    <xf numFmtId="0" fontId="27" fillId="6" borderId="12" xfId="28" applyFont="1" applyFill="1" applyBorder="1" applyAlignment="1">
      <alignment horizontal="center" vertical="center" wrapText="1" shrinkToFit="1"/>
    </xf>
    <xf numFmtId="0" fontId="27" fillId="6" borderId="5" xfId="28" applyFont="1" applyFill="1" applyBorder="1" applyAlignment="1">
      <alignment horizontal="center" vertical="center" wrapText="1" shrinkToFit="1"/>
    </xf>
    <xf numFmtId="0" fontId="27" fillId="6" borderId="6" xfId="28" applyFont="1" applyFill="1" applyBorder="1" applyAlignment="1">
      <alignment horizontal="center" vertical="center" wrapText="1" shrinkToFit="1"/>
    </xf>
    <xf numFmtId="0" fontId="27" fillId="6" borderId="14" xfId="28" applyFont="1" applyFill="1" applyBorder="1" applyAlignment="1">
      <alignment horizontal="center" vertical="center" wrapText="1" shrinkToFit="1"/>
    </xf>
    <xf numFmtId="0" fontId="9" fillId="0" borderId="8" xfId="28" applyFont="1" applyBorder="1" applyAlignment="1">
      <alignment horizontal="left" vertical="center" wrapText="1"/>
    </xf>
    <xf numFmtId="0" fontId="9" fillId="2" borderId="13" xfId="22" applyFont="1" applyFill="1" applyBorder="1" applyAlignment="1">
      <alignment horizontal="left" vertical="center" wrapText="1"/>
    </xf>
    <xf numFmtId="0" fontId="29" fillId="2" borderId="13" xfId="22" applyFont="1" applyFill="1" applyBorder="1" applyAlignment="1">
      <alignment horizontal="left" vertical="center" wrapText="1"/>
    </xf>
    <xf numFmtId="0" fontId="9" fillId="2" borderId="0" xfId="3" applyFont="1" applyFill="1" applyAlignment="1">
      <alignment horizontal="left" vertical="center"/>
    </xf>
    <xf numFmtId="0" fontId="9" fillId="0" borderId="0" xfId="14" applyFont="1" applyAlignment="1">
      <alignment horizontal="left" vertical="center"/>
    </xf>
    <xf numFmtId="0" fontId="27" fillId="10" borderId="4" xfId="3" applyFont="1" applyFill="1" applyBorder="1" applyAlignment="1">
      <alignment horizontal="center" vertical="center" wrapText="1"/>
    </xf>
    <xf numFmtId="0" fontId="27" fillId="10" borderId="1" xfId="3" applyFont="1" applyFill="1" applyBorder="1" applyAlignment="1">
      <alignment horizontal="center" vertical="center" wrapText="1"/>
    </xf>
    <xf numFmtId="0" fontId="27" fillId="10" borderId="5" xfId="3" applyFont="1" applyFill="1" applyBorder="1" applyAlignment="1">
      <alignment horizontal="center" vertical="center" wrapText="1"/>
    </xf>
    <xf numFmtId="0" fontId="27" fillId="10" borderId="6" xfId="3" applyFont="1" applyFill="1" applyBorder="1" applyAlignment="1">
      <alignment horizontal="center" vertical="center" wrapText="1"/>
    </xf>
    <xf numFmtId="0" fontId="27" fillId="10" borderId="14" xfId="3" applyFont="1" applyFill="1" applyBorder="1" applyAlignment="1">
      <alignment horizontal="center" vertical="center" wrapText="1"/>
    </xf>
    <xf numFmtId="0" fontId="27" fillId="10" borderId="9" xfId="3" applyFont="1" applyFill="1" applyBorder="1" applyAlignment="1">
      <alignment horizontal="center" vertical="center" wrapText="1"/>
    </xf>
    <xf numFmtId="0" fontId="27" fillId="10" borderId="12" xfId="3" applyFont="1" applyFill="1" applyBorder="1" applyAlignment="1">
      <alignment horizontal="center" vertical="center" wrapText="1"/>
    </xf>
    <xf numFmtId="0" fontId="27" fillId="10" borderId="10" xfId="3" applyFont="1" applyFill="1" applyBorder="1" applyAlignment="1">
      <alignment horizontal="center" vertical="center" wrapText="1"/>
    </xf>
  </cellXfs>
  <cellStyles count="45">
    <cellStyle name="20% - تمييز4 2" xfId="12" xr:uid="{83F1F0E8-B550-4032-ADD4-2DED2BAFDE66}"/>
    <cellStyle name="20% - تمييز4 2 2" xfId="38" xr:uid="{3573DCEB-0654-478B-A35D-3DD1C99EF7EA}"/>
    <cellStyle name="40% - تمييز1 2" xfId="13" xr:uid="{FE325141-8884-4515-9E98-B1DA2FFA8635}"/>
    <cellStyle name="40% - تمييز1 2 2" xfId="39" xr:uid="{B3E4BFE6-3714-4CD1-BCD1-67657F44DA22}"/>
    <cellStyle name="Comma" xfId="31" builtinId="3"/>
    <cellStyle name="Comma 2" xfId="4" xr:uid="{DB4A074D-EFC6-47F8-AF1B-1D7F49E41F12}"/>
    <cellStyle name="Comma 2 2" xfId="5" xr:uid="{20620D60-05A1-4F35-856E-9746DAB3D3BB}"/>
    <cellStyle name="Comma 2 2 2" xfId="29" xr:uid="{8B342040-F1B2-49E3-A0E5-B3F3550D6491}"/>
    <cellStyle name="Comma 2 3" xfId="7" xr:uid="{30EE749A-F51B-4689-9EEE-6E39172D527E}"/>
    <cellStyle name="Comma 3" xfId="19" xr:uid="{6C4A658B-9E1B-4FB5-8A17-CA325FAB6A7B}"/>
    <cellStyle name="Comma 3 2" xfId="40" xr:uid="{86A4FE45-7975-4314-94C3-621A9D1F057B}"/>
    <cellStyle name="Comma 3 3 3" xfId="16" xr:uid="{F4D7CA5A-3A00-49D5-81BB-80F2122EFE5F}"/>
    <cellStyle name="Comma 4" xfId="44" xr:uid="{C5489BA3-8378-4913-AFE6-89E0C0243DAA}"/>
    <cellStyle name="Hyperlink 2" xfId="24" xr:uid="{CAEC1AF8-9C2A-47BC-B588-F0BA390A7310}"/>
    <cellStyle name="Normal 2" xfId="8" xr:uid="{AB5B2219-6FFF-4C09-84C8-3CDE3E79042D}"/>
    <cellStyle name="Normal 2 19" xfId="23" xr:uid="{5A1BA9C9-685D-4B13-A65C-50747EB44FAE}"/>
    <cellStyle name="Normal 2 2" xfId="3" xr:uid="{DB219437-6AD1-4BDE-B214-270BEDF5E5F7}"/>
    <cellStyle name="Normal 2 3" xfId="14" xr:uid="{5C5675FE-E81D-44BC-946F-7906B882AC25}"/>
    <cellStyle name="Normal 2 4" xfId="30" xr:uid="{F9B471EC-46CF-47EA-8F0A-2F3C7C7F76C2}"/>
    <cellStyle name="Normal 2 6" xfId="26" xr:uid="{9CDB8567-A514-4563-955A-159275E4E341}"/>
    <cellStyle name="Normal 2 6 2" xfId="27" xr:uid="{8A2BAC12-81F9-4B17-82C2-2E578DAEB6AE}"/>
    <cellStyle name="Normal 2 6 2 2" xfId="43" xr:uid="{811F0BCD-DA6D-42CA-8BF3-D85C398F3826}"/>
    <cellStyle name="Normal 2 6 2 2 2" xfId="15" xr:uid="{612E9C2E-5D43-4F5B-AB36-5E4958B2F6C9}"/>
    <cellStyle name="Normal 2 6 3" xfId="42" xr:uid="{1CD2A433-2A9F-4AC7-BB42-51A40EB658BD}"/>
    <cellStyle name="Normal 3" xfId="20" xr:uid="{A4CB5C58-D0A1-4366-B037-62BF1684A8D0}"/>
    <cellStyle name="Normal 4" xfId="22" xr:uid="{49279926-C6B7-48DF-A426-70D6EDC422AB}"/>
    <cellStyle name="Normal 4 2" xfId="41" xr:uid="{AD65B98F-C654-46CD-B3D4-1303DDF8907D}"/>
    <cellStyle name="Normal 5" xfId="33" xr:uid="{3840CBC9-A989-4559-8D04-3F14BEC6BBC0}"/>
    <cellStyle name="Normal 6" xfId="32" xr:uid="{EFDD92BB-B428-4B37-87D0-368FB3097748}"/>
    <cellStyle name="Percent" xfId="11" builtinId="5"/>
    <cellStyle name="Percent 2" xfId="6" xr:uid="{83DA7F40-C18C-471A-8797-2A4B697ACE06}"/>
    <cellStyle name="Percent 2 2" xfId="36" xr:uid="{064E3979-6F17-4D63-B9E4-F47ACFB64955}"/>
    <cellStyle name="Percent 3" xfId="25" xr:uid="{00FE8E41-1561-491D-B074-663B43B9FBA3}"/>
    <cellStyle name="Percent 4" xfId="37" xr:uid="{AA8D0901-C691-4519-9861-8D0C0F4E6064}"/>
    <cellStyle name="ارتباط تشعبي 2" xfId="17" xr:uid="{0621AFA7-8AD9-4BD1-86F7-7C4258348D68}"/>
    <cellStyle name="ارتباط تشعبي 2 2" xfId="21" xr:uid="{94968906-BEE1-4D4A-B708-D5E6BE3156F5}"/>
    <cellStyle name="عادي" xfId="0" builtinId="0"/>
    <cellStyle name="عادي 2" xfId="2" xr:uid="{091C20AE-AFC9-408F-8D4C-78E116E1E7BA}"/>
    <cellStyle name="عادي 2 2" xfId="9" xr:uid="{FAF55FD9-F850-456E-81C4-84A2D7D2B7EC}"/>
    <cellStyle name="عادي 2 3" xfId="35" xr:uid="{05615E88-47A1-4424-A3AC-6B720ADA95C0}"/>
    <cellStyle name="عادي 2 3 2" xfId="28" xr:uid="{4ACF6EFE-0BC6-4FF8-A555-F4F4C3B70C6D}"/>
    <cellStyle name="عادي 2 3 2 2 2 5" xfId="18" xr:uid="{53B53E18-7C0E-47A5-8E8E-8EFB7AB46D1D}"/>
    <cellStyle name="عادي 3" xfId="1" xr:uid="{00000000-0005-0000-0000-000031000000}"/>
    <cellStyle name="عادي 3 2" xfId="10" xr:uid="{328F2F88-E44F-47D9-AC29-B097F0C64D4B}"/>
    <cellStyle name="عادي 3 3" xfId="34" xr:uid="{FB4C579B-CF1A-41D8-8600-FDEEB4D78346}"/>
  </cellStyles>
  <dxfs count="0"/>
  <tableStyles count="0" defaultTableStyle="TableStyleMedium2" defaultPivotStyle="PivotStyleLight16"/>
  <colors>
    <mruColors>
      <color rgb="FFD6DCE4"/>
      <color rgb="FF44546A"/>
      <color rgb="FF8497B0"/>
      <color rgb="FFFFFFFF"/>
      <color rgb="FFF2F2F2"/>
      <color rgb="FFF0F2F6"/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48335</xdr:colOff>
      <xdr:row>0</xdr:row>
      <xdr:rowOff>36631</xdr:rowOff>
    </xdr:from>
    <xdr:to>
      <xdr:col>0</xdr:col>
      <xdr:colOff>1653197</xdr:colOff>
      <xdr:row>1</xdr:row>
      <xdr:rowOff>178525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6C1BE7B-1363-44E1-8DA9-52AB7D2FA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5" y="36631"/>
          <a:ext cx="1598512" cy="405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15876</xdr:colOff>
      <xdr:row>0</xdr:row>
      <xdr:rowOff>10584</xdr:rowOff>
    </xdr:from>
    <xdr:ext cx="1031875" cy="324808"/>
    <xdr:pic>
      <xdr:nvPicPr>
        <xdr:cNvPr id="16" name="صورة 2">
          <a:extLst>
            <a:ext uri="{FF2B5EF4-FFF2-40B4-BE49-F238E27FC236}">
              <a16:creationId xmlns:a16="http://schemas.microsoft.com/office/drawing/2014/main" id="{528CEDAC-98AD-4F6C-B51F-67A17FDC9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1113957" y="10584"/>
          <a:ext cx="1031875" cy="324808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16074</xdr:rowOff>
    </xdr:from>
    <xdr:ext cx="775532" cy="244115"/>
    <xdr:pic>
      <xdr:nvPicPr>
        <xdr:cNvPr id="2" name="صورة 2">
          <a:extLst>
            <a:ext uri="{FF2B5EF4-FFF2-40B4-BE49-F238E27FC236}">
              <a16:creationId xmlns:a16="http://schemas.microsoft.com/office/drawing/2014/main" id="{9850CC9D-3DF2-485C-AA51-A358E449B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8259246" y="16074"/>
          <a:ext cx="775532" cy="24411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20771</xdr:colOff>
      <xdr:row>0</xdr:row>
      <xdr:rowOff>24535</xdr:rowOff>
    </xdr:from>
    <xdr:ext cx="775532" cy="244115"/>
    <xdr:pic>
      <xdr:nvPicPr>
        <xdr:cNvPr id="2" name="صورة 2">
          <a:extLst>
            <a:ext uri="{FF2B5EF4-FFF2-40B4-BE49-F238E27FC236}">
              <a16:creationId xmlns:a16="http://schemas.microsoft.com/office/drawing/2014/main" id="{B409AC46-D9C8-4BC2-BB51-C972727C3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71" y="24535"/>
          <a:ext cx="775532" cy="24411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83499</xdr:colOff>
      <xdr:row>0</xdr:row>
      <xdr:rowOff>19465</xdr:rowOff>
    </xdr:from>
    <xdr:to>
      <xdr:col>1</xdr:col>
      <xdr:colOff>468832</xdr:colOff>
      <xdr:row>1</xdr:row>
      <xdr:rowOff>165508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EA4E8C6F-5EC0-40C4-86F6-98CBA80E6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99" y="19465"/>
          <a:ext cx="2023277" cy="3300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9819</xdr:colOff>
      <xdr:row>0</xdr:row>
      <xdr:rowOff>23528</xdr:rowOff>
    </xdr:from>
    <xdr:to>
      <xdr:col>0</xdr:col>
      <xdr:colOff>1209969</xdr:colOff>
      <xdr:row>1</xdr:row>
      <xdr:rowOff>87388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5A9309A2-D718-46D6-B6C4-70204245D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4494926" y="23528"/>
          <a:ext cx="1196975" cy="24872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8304</xdr:rowOff>
    </xdr:from>
    <xdr:to>
      <xdr:col>0</xdr:col>
      <xdr:colOff>1235075</xdr:colOff>
      <xdr:row>1</xdr:row>
      <xdr:rowOff>66530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D073593A-7CD7-4717-8148-FC50D8956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304"/>
          <a:ext cx="1196975" cy="24028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0</xdr:col>
      <xdr:colOff>1435164</xdr:colOff>
      <xdr:row>1</xdr:row>
      <xdr:rowOff>155223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DFBDE3FB-96F8-47D2-A9D3-A0B9706B6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3211994" y="44450"/>
          <a:ext cx="1438339" cy="2942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39394</xdr:colOff>
      <xdr:row>0</xdr:row>
      <xdr:rowOff>19599</xdr:rowOff>
    </xdr:from>
    <xdr:to>
      <xdr:col>0</xdr:col>
      <xdr:colOff>1273920</xdr:colOff>
      <xdr:row>1</xdr:row>
      <xdr:rowOff>111490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5FC2F61-DB8C-4457-852E-401BD5EC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94" y="19599"/>
          <a:ext cx="1234526" cy="27611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9622</xdr:colOff>
      <xdr:row>0</xdr:row>
      <xdr:rowOff>19244</xdr:rowOff>
    </xdr:from>
    <xdr:to>
      <xdr:col>0</xdr:col>
      <xdr:colOff>1209325</xdr:colOff>
      <xdr:row>1</xdr:row>
      <xdr:rowOff>105494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2CFBD3F3-D73D-4525-8B87-EF439467B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2931464" y="19244"/>
          <a:ext cx="1196528" cy="272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11385</xdr:colOff>
      <xdr:row>0</xdr:row>
      <xdr:rowOff>36018</xdr:rowOff>
    </xdr:from>
    <xdr:ext cx="1116287" cy="294725"/>
    <xdr:pic>
      <xdr:nvPicPr>
        <xdr:cNvPr id="3" name="صورة 2">
          <a:extLst>
            <a:ext uri="{FF2B5EF4-FFF2-40B4-BE49-F238E27FC236}">
              <a16:creationId xmlns:a16="http://schemas.microsoft.com/office/drawing/2014/main" id="{E78CC747-090C-4A17-909F-707B24F9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5" y="36018"/>
          <a:ext cx="1116287" cy="29472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17707</xdr:rowOff>
    </xdr:from>
    <xdr:ext cx="1232691" cy="388016"/>
    <xdr:pic>
      <xdr:nvPicPr>
        <xdr:cNvPr id="2" name="صورة 2">
          <a:extLst>
            <a:ext uri="{FF2B5EF4-FFF2-40B4-BE49-F238E27FC236}">
              <a16:creationId xmlns:a16="http://schemas.microsoft.com/office/drawing/2014/main" id="{69D02166-7C4F-41E4-9E18-8434BC5D6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11929930" y="17707"/>
          <a:ext cx="1232691" cy="38801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50591</xdr:colOff>
      <xdr:row>0</xdr:row>
      <xdr:rowOff>20082</xdr:rowOff>
    </xdr:from>
    <xdr:ext cx="908050" cy="285828"/>
    <xdr:pic>
      <xdr:nvPicPr>
        <xdr:cNvPr id="4" name="صورة 2">
          <a:extLst>
            <a:ext uri="{FF2B5EF4-FFF2-40B4-BE49-F238E27FC236}">
              <a16:creationId xmlns:a16="http://schemas.microsoft.com/office/drawing/2014/main" id="{471A433D-FC43-404F-93E8-FC940F628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1" y="20082"/>
          <a:ext cx="908050" cy="28582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18016</xdr:colOff>
      <xdr:row>0</xdr:row>
      <xdr:rowOff>28372</xdr:rowOff>
    </xdr:from>
    <xdr:ext cx="819645" cy="258001"/>
    <xdr:pic>
      <xdr:nvPicPr>
        <xdr:cNvPr id="16" name="صورة 2">
          <a:extLst>
            <a:ext uri="{FF2B5EF4-FFF2-40B4-BE49-F238E27FC236}">
              <a16:creationId xmlns:a16="http://schemas.microsoft.com/office/drawing/2014/main" id="{4847AFFF-AD6E-4EAA-BA57-624C627AF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6595211" y="28372"/>
          <a:ext cx="819645" cy="25800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33872</xdr:rowOff>
    </xdr:from>
    <xdr:ext cx="908050" cy="285828"/>
    <xdr:pic>
      <xdr:nvPicPr>
        <xdr:cNvPr id="2" name="صورة 2">
          <a:extLst>
            <a:ext uri="{FF2B5EF4-FFF2-40B4-BE49-F238E27FC236}">
              <a16:creationId xmlns:a16="http://schemas.microsoft.com/office/drawing/2014/main" id="{99863423-7849-4A43-8B8B-BDBCC2819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57400" y="33872"/>
          <a:ext cx="908050" cy="2858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35279</xdr:colOff>
      <xdr:row>0</xdr:row>
      <xdr:rowOff>35278</xdr:rowOff>
    </xdr:from>
    <xdr:ext cx="926041" cy="291492"/>
    <xdr:pic>
      <xdr:nvPicPr>
        <xdr:cNvPr id="2" name="صورة 2">
          <a:extLst>
            <a:ext uri="{FF2B5EF4-FFF2-40B4-BE49-F238E27FC236}">
              <a16:creationId xmlns:a16="http://schemas.microsoft.com/office/drawing/2014/main" id="{6A1CF7D0-DD0F-4339-89DC-3F3516FE7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2286944" y="35278"/>
          <a:ext cx="926041" cy="29149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73269</xdr:colOff>
      <xdr:row>0</xdr:row>
      <xdr:rowOff>36635</xdr:rowOff>
    </xdr:from>
    <xdr:to>
      <xdr:col>0</xdr:col>
      <xdr:colOff>1003116</xdr:colOff>
      <xdr:row>0</xdr:row>
      <xdr:rowOff>332443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480B042-4FF9-DD7D-C4D4-305E45CA1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6309290" y="36635"/>
          <a:ext cx="926672" cy="2926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15309</xdr:colOff>
      <xdr:row>0</xdr:row>
      <xdr:rowOff>10843</xdr:rowOff>
    </xdr:from>
    <xdr:ext cx="966055" cy="304087"/>
    <xdr:pic>
      <xdr:nvPicPr>
        <xdr:cNvPr id="8" name="صورة 2">
          <a:extLst>
            <a:ext uri="{FF2B5EF4-FFF2-40B4-BE49-F238E27FC236}">
              <a16:creationId xmlns:a16="http://schemas.microsoft.com/office/drawing/2014/main" id="{F02CB6AB-CE8E-4433-98F5-F4F61812E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09" y="10843"/>
          <a:ext cx="966055" cy="30408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9813</xdr:colOff>
      <xdr:row>0</xdr:row>
      <xdr:rowOff>46471</xdr:rowOff>
    </xdr:from>
    <xdr:ext cx="938357" cy="295368"/>
    <xdr:pic>
      <xdr:nvPicPr>
        <xdr:cNvPr id="2" name="صورة 2">
          <a:extLst>
            <a:ext uri="{FF2B5EF4-FFF2-40B4-BE49-F238E27FC236}">
              <a16:creationId xmlns:a16="http://schemas.microsoft.com/office/drawing/2014/main" id="{AB096BEC-A776-4FDC-9F17-9C8B70AA3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35793955" y="46471"/>
          <a:ext cx="938357" cy="2953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FAB95-3EAA-48A8-9741-57411E5B8D3C}">
  <sheetPr>
    <pageSetUpPr fitToPage="1"/>
  </sheetPr>
  <dimension ref="A1:C24"/>
  <sheetViews>
    <sheetView tabSelected="1" view="pageBreakPreview" zoomScaleNormal="146" zoomScaleSheetLayoutView="100" workbookViewId="0">
      <selection activeCell="A22" sqref="A22"/>
    </sheetView>
  </sheetViews>
  <sheetFormatPr defaultColWidth="8.4140625" defaultRowHeight="21" customHeight="1"/>
  <cols>
    <col min="1" max="1" width="127.83203125" style="21" customWidth="1"/>
    <col min="2" max="2" width="11.83203125" style="22" customWidth="1"/>
    <col min="3" max="16384" width="8.4140625" style="15"/>
  </cols>
  <sheetData>
    <row r="1" spans="1:3" ht="21" customHeight="1">
      <c r="A1" s="13"/>
      <c r="B1" s="14"/>
    </row>
    <row r="2" spans="1:3" s="16" customFormat="1" ht="40.4" customHeight="1">
      <c r="A2" s="95" t="s">
        <v>253</v>
      </c>
      <c r="B2" s="96"/>
    </row>
    <row r="3" spans="1:3" s="20" customFormat="1" ht="21" customHeight="1">
      <c r="A3" s="93" t="s">
        <v>0</v>
      </c>
      <c r="B3" s="94"/>
      <c r="C3" s="16"/>
    </row>
    <row r="4" spans="1:3" s="20" customFormat="1" ht="21" customHeight="1">
      <c r="A4" s="17" t="s">
        <v>1</v>
      </c>
      <c r="B4" s="17" t="s">
        <v>2</v>
      </c>
      <c r="C4" s="16"/>
    </row>
    <row r="5" spans="1:3" s="20" customFormat="1" ht="21" customHeight="1">
      <c r="A5" s="85" t="s">
        <v>3</v>
      </c>
      <c r="B5" s="27" t="s">
        <v>4</v>
      </c>
    </row>
    <row r="6" spans="1:3" s="20" customFormat="1" ht="21" customHeight="1">
      <c r="A6" s="86" t="s">
        <v>5</v>
      </c>
      <c r="B6" s="28" t="s">
        <v>6</v>
      </c>
    </row>
    <row r="7" spans="1:3" s="20" customFormat="1" ht="21" customHeight="1">
      <c r="A7" s="85" t="s">
        <v>7</v>
      </c>
      <c r="B7" s="27" t="s">
        <v>8</v>
      </c>
    </row>
    <row r="8" spans="1:3" s="20" customFormat="1" ht="21" customHeight="1">
      <c r="A8" s="86" t="s">
        <v>9</v>
      </c>
      <c r="B8" s="28" t="s">
        <v>10</v>
      </c>
    </row>
    <row r="9" spans="1:3" s="20" customFormat="1" ht="21" customHeight="1">
      <c r="A9" s="85" t="s">
        <v>11</v>
      </c>
      <c r="B9" s="27" t="s">
        <v>254</v>
      </c>
    </row>
    <row r="10" spans="1:3" s="20" customFormat="1" ht="21" customHeight="1">
      <c r="A10" s="86" t="s">
        <v>13</v>
      </c>
      <c r="B10" s="28" t="s">
        <v>12</v>
      </c>
    </row>
    <row r="11" spans="1:3" s="20" customFormat="1" ht="21" customHeight="1">
      <c r="A11" s="85" t="s">
        <v>15</v>
      </c>
      <c r="B11" s="27" t="s">
        <v>14</v>
      </c>
    </row>
    <row r="12" spans="1:3" s="20" customFormat="1" ht="21" customHeight="1">
      <c r="A12" s="17" t="s">
        <v>16</v>
      </c>
      <c r="B12" s="17" t="s">
        <v>2</v>
      </c>
      <c r="C12" s="16"/>
    </row>
    <row r="13" spans="1:3" s="20" customFormat="1" ht="19">
      <c r="A13" s="85" t="s">
        <v>17</v>
      </c>
      <c r="B13" s="27" t="s">
        <v>18</v>
      </c>
    </row>
    <row r="14" spans="1:3" ht="21" customHeight="1">
      <c r="A14" s="86" t="s">
        <v>19</v>
      </c>
      <c r="B14" s="28" t="s">
        <v>20</v>
      </c>
    </row>
    <row r="15" spans="1:3" ht="21" customHeight="1">
      <c r="A15" s="85" t="s">
        <v>21</v>
      </c>
      <c r="B15" s="27" t="s">
        <v>22</v>
      </c>
    </row>
    <row r="16" spans="1:3" ht="21" customHeight="1">
      <c r="A16" s="86" t="s">
        <v>23</v>
      </c>
      <c r="B16" s="28" t="s">
        <v>24</v>
      </c>
    </row>
    <row r="17" spans="1:3" s="20" customFormat="1" ht="21" customHeight="1">
      <c r="A17" s="17" t="s">
        <v>25</v>
      </c>
      <c r="B17" s="17" t="s">
        <v>2</v>
      </c>
      <c r="C17" s="16"/>
    </row>
    <row r="18" spans="1:3" ht="21" customHeight="1">
      <c r="A18" s="85" t="s">
        <v>26</v>
      </c>
      <c r="B18" s="27" t="s">
        <v>27</v>
      </c>
    </row>
    <row r="19" spans="1:3" ht="21" customHeight="1">
      <c r="A19" s="86" t="s">
        <v>28</v>
      </c>
      <c r="B19" s="28" t="s">
        <v>29</v>
      </c>
    </row>
    <row r="20" spans="1:3" s="20" customFormat="1" ht="21" customHeight="1">
      <c r="A20" s="17" t="s">
        <v>30</v>
      </c>
      <c r="B20" s="17" t="s">
        <v>2</v>
      </c>
      <c r="C20" s="16"/>
    </row>
    <row r="21" spans="1:3" ht="21" customHeight="1">
      <c r="A21" s="85" t="s">
        <v>31</v>
      </c>
      <c r="B21" s="27" t="s">
        <v>32</v>
      </c>
    </row>
    <row r="22" spans="1:3" ht="21" customHeight="1">
      <c r="A22" s="86" t="s">
        <v>36</v>
      </c>
      <c r="B22" s="28" t="s">
        <v>34</v>
      </c>
    </row>
    <row r="23" spans="1:3" ht="38">
      <c r="A23" s="85" t="s">
        <v>33</v>
      </c>
      <c r="B23" s="27" t="s">
        <v>35</v>
      </c>
    </row>
    <row r="24" spans="1:3" ht="21" customHeight="1">
      <c r="A24" s="86" t="s">
        <v>251</v>
      </c>
      <c r="B24" s="28" t="s">
        <v>37</v>
      </c>
    </row>
  </sheetData>
  <mergeCells count="1">
    <mergeCell ref="A2:B2"/>
  </mergeCells>
  <phoneticPr fontId="30" type="noConversion"/>
  <hyperlinks>
    <hyperlink ref="A5" location="'1-1'!Print_Area" display="Self-sufficiency rate of plant products in the Kingdom for the year 2023" xr:uid="{010E49FD-E22E-42FA-860D-CF2BFDAC3BEE}"/>
    <hyperlink ref="A6" location="'1-2'!Print_Area" display="The self-sufficiency rate of livestock products in the Kingdom for the year 2023 " xr:uid="{9E02D05E-6038-4D6D-A436-D90583948098}"/>
    <hyperlink ref="A7" location="'1-3'!Print_Area" display="Per capita share of the total supply (available for consumption) of plant products in the Kingdom for the year 2023 " xr:uid="{AE42F72D-EEFC-4A0A-A292-67D5ACEED25A}"/>
    <hyperlink ref="A8" location="'1-4'!Print_Area" display="Per capita share of the total supply (available for consumption) of livestock products in the Kingdom for the year 2023 " xr:uid="{3891B8C9-6B7C-4BE0-BC20-2D4C372A60F6}"/>
    <hyperlink ref="A9" location="'1-5'!A1" display="The total quantity of wheat imported according to import sources during the year 2023 " xr:uid="{7EF490D8-32A0-457F-9628-A6F8B34609AB}"/>
    <hyperlink ref="A10" location="'1-6'!A1" display=" The total wheat production quantity in the Kingdom for the year 2023" xr:uid="{42B4BB58-079C-4A52-AD00-D216F3B2874B}"/>
    <hyperlink ref="A11" location="'1-7'!A1" display="The total exports and imports of food products (plant and livestock) in the Kingdom for the year 2023" xr:uid="{9A9CD821-057B-491B-8294-BE9288E94A15}"/>
    <hyperlink ref="A13" location="'2-1'!Print_Area" display="The total per capita share of Gross Domestic Product (GDP) for the year 2023" xr:uid="{723E92D2-B928-4F78-B0A0-0B2A2C47F25B}"/>
    <hyperlink ref="A14" location="'2-2'!Print_Area" display="Percentage of the population with access to at least basic drinking water services in the Kingdom" xr:uid="{1AEC90A1-3D4D-479F-9690-5AFA4D8F9904}"/>
    <hyperlink ref="A15" location="'2-3'!Print_Area" display="Percentage of the population with access to basic sanitation in Saudi Arabia " xr:uid="{B4CD7D3E-071A-43F2-A8A8-ECD0D222369D}"/>
    <hyperlink ref="A16" location="'2-4'!Print_Area" display="Percentage of the population with access to safely managed sanitation services in Saudi Arabia " xr:uid="{6D1CFC05-06C8-43D3-A031-3064A65B7F2E}"/>
    <hyperlink ref="A18" location="'3-1'!Print_Area" display="Investment credit service loans (food security projects) since the establishment of the fund until the fiscal year 2023" xr:uid="{6960A017-6732-4381-92DB-AA75550FD035}"/>
    <hyperlink ref="A19" location="'3-2'!Print_Area" display="Percentage of food loss and waste in Saudi Arabia" xr:uid="{628C9B06-9CEB-4A57-96E2-C0190ECD4CE3}"/>
    <hyperlink ref="A21" location="'4-1'!Print_Area" display="Percentage of children under the age of 5 who suffer from overweight by sex in the Kingdom for the year 2023" xr:uid="{C6D55BC4-18DE-450D-8A28-E4EB1F2D9BF8}"/>
    <hyperlink ref="A22" location="'4-2'!Print_Area" display="Percentage of low birth weight by administrative regions in the Kingdom for the year 2023." xr:uid="{7CDF9FF4-4483-41EA-B5BC-48E73F4BCFB6}"/>
    <hyperlink ref="A23" location="'4-3'!Print_Area" display="Percentage of obesity among adults (15 years and older) by gender and nationality at the administrative region level in the Kingdom for the year 2023" xr:uid="{7D6F0EAF-EA79-450D-9CA3-B9CE62F2E34D}"/>
    <hyperlink ref="A24" location="'4-4'!Print_Area" display="Prevalence rate of anemia among women aged 15-49 years (self-reported) for the year 2023" xr:uid="{AED62C65-1A98-4473-8F6F-689AED723865}"/>
  </hyperlinks>
  <pageMargins left="0.7" right="0.7" top="0.75" bottom="0.75" header="0.3" footer="0.3"/>
  <pageSetup paperSize="9"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125B-446E-4BED-8791-815374F60E27}">
  <sheetPr>
    <pageSetUpPr fitToPage="1"/>
  </sheetPr>
  <dimension ref="A1:G7"/>
  <sheetViews>
    <sheetView view="pageBreakPreview" zoomScaleNormal="76" zoomScaleSheetLayoutView="100" workbookViewId="0">
      <selection activeCell="I24" sqref="I24"/>
    </sheetView>
  </sheetViews>
  <sheetFormatPr defaultRowHeight="14"/>
  <cols>
    <col min="1" max="1" width="34.83203125" customWidth="1"/>
    <col min="5" max="5" width="10.4140625" customWidth="1"/>
    <col min="6" max="6" width="10.1640625" customWidth="1"/>
    <col min="7" max="7" width="12.33203125" customWidth="1"/>
  </cols>
  <sheetData>
    <row r="1" spans="1:7" ht="26.15" customHeight="1">
      <c r="B1" s="25"/>
      <c r="C1" s="25"/>
      <c r="D1" s="25"/>
      <c r="E1" s="25"/>
      <c r="F1" s="25"/>
      <c r="G1" s="25"/>
    </row>
    <row r="2" spans="1:7" ht="55" customHeight="1">
      <c r="A2" s="120" t="s">
        <v>177</v>
      </c>
      <c r="B2" s="121"/>
      <c r="C2" s="121"/>
      <c r="D2" s="121"/>
      <c r="E2" s="121"/>
      <c r="F2" s="121"/>
      <c r="G2" s="121"/>
    </row>
    <row r="3" spans="1:7" ht="21" customHeight="1">
      <c r="A3" s="75" t="s">
        <v>178</v>
      </c>
      <c r="B3" s="76"/>
      <c r="C3" s="76"/>
      <c r="D3" s="76"/>
      <c r="E3" s="76"/>
      <c r="F3" s="76"/>
      <c r="G3" s="87" t="s">
        <v>252</v>
      </c>
    </row>
    <row r="4" spans="1:7" ht="21" customHeight="1">
      <c r="A4" s="99" t="s">
        <v>118</v>
      </c>
      <c r="B4" s="122" t="s">
        <v>179</v>
      </c>
      <c r="C4" s="123"/>
      <c r="D4" s="123"/>
      <c r="E4" s="123"/>
      <c r="F4" s="123"/>
      <c r="G4" s="123"/>
    </row>
    <row r="5" spans="1:7" ht="21" customHeight="1">
      <c r="A5" s="100"/>
      <c r="B5" s="29">
        <v>2016</v>
      </c>
      <c r="C5" s="29">
        <v>2017</v>
      </c>
      <c r="D5" s="29">
        <v>2018</v>
      </c>
      <c r="E5" s="29">
        <v>2019</v>
      </c>
      <c r="F5" s="29">
        <v>2020</v>
      </c>
      <c r="G5" s="29">
        <v>2022</v>
      </c>
    </row>
    <row r="6" spans="1:7" ht="28">
      <c r="A6" s="29" t="s">
        <v>180</v>
      </c>
      <c r="B6" s="37">
        <v>99.4</v>
      </c>
      <c r="C6" s="37">
        <v>99.4</v>
      </c>
      <c r="D6" s="37">
        <v>99.7</v>
      </c>
      <c r="E6" s="37">
        <v>99.7</v>
      </c>
      <c r="F6" s="37">
        <v>99.16</v>
      </c>
      <c r="G6" s="37">
        <v>99.907165180123698</v>
      </c>
    </row>
    <row r="7" spans="1:7" ht="21" customHeight="1">
      <c r="A7" s="88" t="s">
        <v>151</v>
      </c>
      <c r="C7" s="24"/>
      <c r="D7" s="24"/>
      <c r="E7" s="24"/>
      <c r="F7" s="24"/>
      <c r="G7" s="89" t="s">
        <v>71</v>
      </c>
    </row>
  </sheetData>
  <mergeCells count="3">
    <mergeCell ref="A4:A5"/>
    <mergeCell ref="B4:G4"/>
    <mergeCell ref="A2:G2"/>
  </mergeCells>
  <hyperlinks>
    <hyperlink ref="G7" location="'Index'!A1" display="العودة إلى الفهرس" xr:uid="{15E49A9E-FEE6-42A8-AB85-E96F685A948F}"/>
  </hyperlinks>
  <pageMargins left="0.7" right="0.7" top="0.75" bottom="0.75" header="0.3" footer="0.3"/>
  <pageSetup paperSize="9" scale="8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9BCA-28BF-4C53-BEC6-258D10A26202}">
  <sheetPr>
    <pageSetUpPr fitToPage="1"/>
  </sheetPr>
  <dimension ref="A1:D6"/>
  <sheetViews>
    <sheetView view="pageBreakPreview" zoomScaleNormal="170" zoomScaleSheetLayoutView="100" workbookViewId="0">
      <selection activeCell="F12" sqref="F12"/>
    </sheetView>
  </sheetViews>
  <sheetFormatPr defaultRowHeight="14"/>
  <cols>
    <col min="1" max="1" width="10.83203125" customWidth="1"/>
    <col min="2" max="2" width="10.1640625" customWidth="1"/>
    <col min="3" max="3" width="18.25" customWidth="1"/>
    <col min="4" max="4" width="19.1640625" customWidth="1"/>
  </cols>
  <sheetData>
    <row r="1" spans="1:4" s="9" customFormat="1"/>
    <row r="2" spans="1:4" s="9" customFormat="1" ht="55" customHeight="1">
      <c r="A2" s="120" t="s">
        <v>181</v>
      </c>
      <c r="B2" s="121"/>
      <c r="C2" s="121"/>
      <c r="D2" s="121"/>
    </row>
    <row r="3" spans="1:4" ht="21" customHeight="1">
      <c r="A3" s="75" t="s">
        <v>182</v>
      </c>
      <c r="B3" s="76"/>
      <c r="C3" s="76"/>
      <c r="D3" s="87" t="s">
        <v>252</v>
      </c>
    </row>
    <row r="4" spans="1:4" ht="21" customHeight="1">
      <c r="A4" s="124" t="s">
        <v>118</v>
      </c>
      <c r="B4" s="125"/>
      <c r="C4" s="126"/>
      <c r="D4" s="29">
        <v>2022</v>
      </c>
    </row>
    <row r="5" spans="1:4" ht="30" customHeight="1">
      <c r="A5" s="122" t="s">
        <v>183</v>
      </c>
      <c r="B5" s="123"/>
      <c r="C5" s="113"/>
      <c r="D5" s="37">
        <v>99.025245783661305</v>
      </c>
    </row>
    <row r="6" spans="1:4" s="9" customFormat="1" ht="21" customHeight="1">
      <c r="A6" s="127" t="s">
        <v>151</v>
      </c>
      <c r="B6" s="97"/>
      <c r="C6" s="97"/>
      <c r="D6" s="89" t="s">
        <v>71</v>
      </c>
    </row>
  </sheetData>
  <mergeCells count="4">
    <mergeCell ref="A5:C5"/>
    <mergeCell ref="A2:D2"/>
    <mergeCell ref="A4:C4"/>
    <mergeCell ref="A6:C6"/>
  </mergeCells>
  <hyperlinks>
    <hyperlink ref="D6" location="'Index'!A1" display="العودة إلى الفهرس" xr:uid="{4220628A-0C68-4ACD-9B81-52607CC029C1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80E6-0C3E-4B89-93BE-77F7332FFDB4}">
  <sheetPr>
    <pageSetUpPr fitToPage="1"/>
  </sheetPr>
  <dimension ref="A1:D7"/>
  <sheetViews>
    <sheetView view="pageBreakPreview" zoomScaleNormal="225" zoomScaleSheetLayoutView="100" workbookViewId="0">
      <selection activeCell="D15" sqref="D15"/>
    </sheetView>
  </sheetViews>
  <sheetFormatPr defaultRowHeight="14"/>
  <cols>
    <col min="1" max="1" width="11.1640625" customWidth="1"/>
    <col min="2" max="2" width="10.83203125" customWidth="1"/>
    <col min="3" max="3" width="15.1640625" customWidth="1"/>
    <col min="4" max="4" width="14.83203125" customWidth="1"/>
    <col min="5" max="7" width="14.75" customWidth="1"/>
  </cols>
  <sheetData>
    <row r="1" spans="1:4" s="9" customFormat="1" ht="23.5" customHeight="1"/>
    <row r="2" spans="1:4" s="9" customFormat="1" ht="55" customHeight="1">
      <c r="A2" s="120" t="s">
        <v>184</v>
      </c>
      <c r="B2" s="121"/>
      <c r="C2" s="121"/>
      <c r="D2" s="121"/>
    </row>
    <row r="3" spans="1:4" s="9" customFormat="1" ht="21" customHeight="1">
      <c r="A3" s="75" t="s">
        <v>185</v>
      </c>
      <c r="B3" s="73"/>
      <c r="C3" s="73"/>
      <c r="D3" s="87"/>
    </row>
    <row r="4" spans="1:4" ht="21" customHeight="1">
      <c r="A4" s="122" t="s">
        <v>118</v>
      </c>
      <c r="B4" s="123"/>
      <c r="C4" s="113"/>
      <c r="D4" s="29">
        <v>2022</v>
      </c>
    </row>
    <row r="5" spans="1:4" ht="29.5" customHeight="1">
      <c r="A5" s="122" t="s">
        <v>23</v>
      </c>
      <c r="B5" s="123"/>
      <c r="C5" s="113"/>
      <c r="D5" s="53">
        <v>79.269873241232105</v>
      </c>
    </row>
    <row r="6" spans="1:4" s="9" customFormat="1" ht="21" customHeight="1">
      <c r="A6" s="127" t="s">
        <v>151</v>
      </c>
      <c r="B6" s="97"/>
      <c r="C6" s="97"/>
      <c r="D6" s="89" t="s">
        <v>71</v>
      </c>
    </row>
    <row r="7" spans="1:4" s="9" customFormat="1"/>
  </sheetData>
  <mergeCells count="4">
    <mergeCell ref="A5:C5"/>
    <mergeCell ref="A6:C6"/>
    <mergeCell ref="A2:D2"/>
    <mergeCell ref="A4:C4"/>
  </mergeCells>
  <hyperlinks>
    <hyperlink ref="D6" location="'Index'!A1" display="العودة إلى الفهرس" xr:uid="{C9CC5240-F303-4583-BE95-DF0DEE1C5C3E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640C-8326-4A22-B70F-1F59B990C5E6}">
  <sheetPr>
    <pageSetUpPr fitToPage="1"/>
  </sheetPr>
  <dimension ref="A3:G20"/>
  <sheetViews>
    <sheetView view="pageBreakPreview" topLeftCell="A3" zoomScaleNormal="100" zoomScaleSheetLayoutView="100" workbookViewId="0">
      <selection activeCell="G8" sqref="G8"/>
    </sheetView>
  </sheetViews>
  <sheetFormatPr defaultColWidth="8.4140625" defaultRowHeight="14"/>
  <cols>
    <col min="1" max="6" width="23.4140625" style="5" customWidth="1"/>
    <col min="7" max="16384" width="8.4140625" style="5"/>
  </cols>
  <sheetData>
    <row r="3" spans="1:7" ht="55" customHeight="1">
      <c r="A3" s="120" t="s">
        <v>26</v>
      </c>
      <c r="B3" s="121"/>
      <c r="C3" s="121"/>
      <c r="D3" s="121"/>
      <c r="E3" s="121"/>
      <c r="F3" s="121"/>
    </row>
    <row r="4" spans="1:7" ht="21" customHeight="1">
      <c r="A4" s="75" t="s">
        <v>186</v>
      </c>
      <c r="B4" s="76"/>
      <c r="C4" s="76"/>
      <c r="D4" s="76"/>
      <c r="E4" s="76"/>
      <c r="F4" s="76"/>
    </row>
    <row r="5" spans="1:7" ht="28">
      <c r="A5" s="42" t="s">
        <v>187</v>
      </c>
      <c r="B5" s="42" t="s">
        <v>188</v>
      </c>
      <c r="C5" s="42" t="s">
        <v>189</v>
      </c>
      <c r="D5" s="42" t="s">
        <v>108</v>
      </c>
      <c r="E5" s="42" t="s">
        <v>190</v>
      </c>
      <c r="F5" s="42" t="s">
        <v>191</v>
      </c>
    </row>
    <row r="6" spans="1:7" ht="21" customHeight="1">
      <c r="A6" s="42" t="s">
        <v>192</v>
      </c>
      <c r="B6" s="77">
        <v>1033</v>
      </c>
      <c r="C6" s="77">
        <v>10881628</v>
      </c>
      <c r="D6" s="77" t="s">
        <v>193</v>
      </c>
      <c r="E6" s="77">
        <v>4363112428</v>
      </c>
      <c r="F6" s="78">
        <f>E6/$E$19</f>
        <v>0.33900074275969233</v>
      </c>
      <c r="G6" s="26"/>
    </row>
    <row r="7" spans="1:7" ht="21" customHeight="1">
      <c r="A7" s="42" t="s">
        <v>194</v>
      </c>
      <c r="B7" s="79">
        <v>496</v>
      </c>
      <c r="C7" s="79">
        <v>1408339</v>
      </c>
      <c r="D7" s="79" t="s">
        <v>195</v>
      </c>
      <c r="E7" s="79">
        <v>3534697410</v>
      </c>
      <c r="F7" s="80">
        <f t="shared" ref="F7:F18" si="0">E7/$E$19</f>
        <v>0.27463538178181474</v>
      </c>
    </row>
    <row r="8" spans="1:7" ht="21" customHeight="1">
      <c r="A8" s="42" t="s">
        <v>196</v>
      </c>
      <c r="B8" s="77">
        <v>300</v>
      </c>
      <c r="C8" s="77">
        <v>109464154</v>
      </c>
      <c r="D8" s="77" t="s">
        <v>197</v>
      </c>
      <c r="E8" s="77">
        <v>1196184147</v>
      </c>
      <c r="F8" s="78">
        <f t="shared" si="0"/>
        <v>9.2939918693832238E-2</v>
      </c>
    </row>
    <row r="9" spans="1:7" ht="21" customHeight="1">
      <c r="A9" s="42" t="s">
        <v>198</v>
      </c>
      <c r="B9" s="79">
        <v>3</v>
      </c>
      <c r="C9" s="79">
        <v>957364</v>
      </c>
      <c r="D9" s="79" t="s">
        <v>195</v>
      </c>
      <c r="E9" s="79">
        <v>925467000</v>
      </c>
      <c r="F9" s="80">
        <f t="shared" si="0"/>
        <v>7.1906008744174438E-2</v>
      </c>
    </row>
    <row r="10" spans="1:7" ht="21" customHeight="1">
      <c r="A10" s="42" t="s">
        <v>199</v>
      </c>
      <c r="B10" s="77">
        <v>170</v>
      </c>
      <c r="C10" s="77">
        <v>315343</v>
      </c>
      <c r="D10" s="77" t="s">
        <v>200</v>
      </c>
      <c r="E10" s="77">
        <v>879703117</v>
      </c>
      <c r="F10" s="78">
        <f t="shared" si="0"/>
        <v>6.8350292364049187E-2</v>
      </c>
    </row>
    <row r="11" spans="1:7" ht="21" customHeight="1">
      <c r="A11" s="42" t="s">
        <v>201</v>
      </c>
      <c r="B11" s="79">
        <v>71</v>
      </c>
      <c r="C11" s="79">
        <v>37450</v>
      </c>
      <c r="D11" s="79" t="s">
        <v>202</v>
      </c>
      <c r="E11" s="79">
        <v>748148231</v>
      </c>
      <c r="F11" s="80">
        <f t="shared" si="0"/>
        <v>5.8128872493805439E-2</v>
      </c>
    </row>
    <row r="12" spans="1:7" ht="21" customHeight="1">
      <c r="A12" s="42" t="s">
        <v>203</v>
      </c>
      <c r="B12" s="77">
        <v>22</v>
      </c>
      <c r="C12" s="77">
        <v>127898</v>
      </c>
      <c r="D12" s="77" t="s">
        <v>195</v>
      </c>
      <c r="E12" s="77">
        <v>728750586</v>
      </c>
      <c r="F12" s="78">
        <f t="shared" si="0"/>
        <v>5.6621733686061465E-2</v>
      </c>
    </row>
    <row r="13" spans="1:7" ht="21" customHeight="1">
      <c r="A13" s="42" t="s">
        <v>204</v>
      </c>
      <c r="B13" s="79">
        <v>3</v>
      </c>
      <c r="C13" s="79">
        <v>25300</v>
      </c>
      <c r="D13" s="79" t="s">
        <v>195</v>
      </c>
      <c r="E13" s="79">
        <v>190563983</v>
      </c>
      <c r="F13" s="80">
        <f t="shared" si="0"/>
        <v>1.4806249631723993E-2</v>
      </c>
    </row>
    <row r="14" spans="1:7" ht="21" customHeight="1">
      <c r="A14" s="42" t="s">
        <v>205</v>
      </c>
      <c r="B14" s="77">
        <v>41</v>
      </c>
      <c r="C14" s="77">
        <v>8536</v>
      </c>
      <c r="D14" s="77" t="s">
        <v>195</v>
      </c>
      <c r="E14" s="77">
        <v>190543991</v>
      </c>
      <c r="F14" s="78">
        <f t="shared" si="0"/>
        <v>1.4804696313316299E-2</v>
      </c>
    </row>
    <row r="15" spans="1:7" ht="21" customHeight="1">
      <c r="A15" s="42" t="s">
        <v>206</v>
      </c>
      <c r="B15" s="79">
        <v>16</v>
      </c>
      <c r="C15" s="79">
        <v>47600</v>
      </c>
      <c r="D15" s="79" t="s">
        <v>207</v>
      </c>
      <c r="E15" s="79">
        <v>79085583</v>
      </c>
      <c r="F15" s="80">
        <f t="shared" si="0"/>
        <v>6.1447124778475446E-3</v>
      </c>
    </row>
    <row r="16" spans="1:7" ht="21" customHeight="1">
      <c r="A16" s="42" t="s">
        <v>208</v>
      </c>
      <c r="B16" s="77">
        <v>2</v>
      </c>
      <c r="C16" s="77">
        <v>420</v>
      </c>
      <c r="D16" s="77" t="s">
        <v>195</v>
      </c>
      <c r="E16" s="77">
        <v>15254490</v>
      </c>
      <c r="F16" s="78">
        <f t="shared" si="0"/>
        <v>1.185228097088196E-3</v>
      </c>
    </row>
    <row r="17" spans="1:6" ht="21" customHeight="1">
      <c r="A17" s="42" t="s">
        <v>209</v>
      </c>
      <c r="B17" s="79">
        <v>5</v>
      </c>
      <c r="C17" s="79">
        <v>645</v>
      </c>
      <c r="D17" s="79" t="s">
        <v>195</v>
      </c>
      <c r="E17" s="79">
        <v>11119280</v>
      </c>
      <c r="F17" s="80">
        <f t="shared" si="0"/>
        <v>8.6393468909093895E-4</v>
      </c>
    </row>
    <row r="18" spans="1:6" ht="21" customHeight="1">
      <c r="A18" s="42" t="s">
        <v>210</v>
      </c>
      <c r="B18" s="77">
        <v>7</v>
      </c>
      <c r="C18" s="77">
        <v>2161</v>
      </c>
      <c r="D18" s="77" t="s">
        <v>195</v>
      </c>
      <c r="E18" s="77">
        <v>7879690</v>
      </c>
      <c r="F18" s="78">
        <f t="shared" si="0"/>
        <v>6.1222826750319986E-4</v>
      </c>
    </row>
    <row r="19" spans="1:6" ht="21" customHeight="1">
      <c r="A19" s="42" t="s">
        <v>131</v>
      </c>
      <c r="B19" s="42">
        <v>2169</v>
      </c>
      <c r="C19" s="42" t="s">
        <v>211</v>
      </c>
      <c r="D19" s="42" t="s">
        <v>211</v>
      </c>
      <c r="E19" s="44">
        <v>12870509936</v>
      </c>
      <c r="F19" s="46">
        <v>0.99996845698747705</v>
      </c>
    </row>
    <row r="20" spans="1:6" ht="21" customHeight="1">
      <c r="A20" s="128" t="s">
        <v>212</v>
      </c>
      <c r="B20" s="129"/>
      <c r="C20" s="6"/>
      <c r="D20" s="6"/>
      <c r="E20" s="10"/>
      <c r="F20" s="89" t="s">
        <v>71</v>
      </c>
    </row>
  </sheetData>
  <mergeCells count="2">
    <mergeCell ref="A20:B20"/>
    <mergeCell ref="A3:F3"/>
  </mergeCells>
  <hyperlinks>
    <hyperlink ref="F20" location="'Index'!A1" display="العودة إلى الفهرس" xr:uid="{8DBFA752-60AE-4F09-9FC1-D00E37E705C5}"/>
  </hyperlinks>
  <pageMargins left="0.7" right="0.7" top="0.75" bottom="0.75" header="0.3" footer="0.3"/>
  <pageSetup paperSize="9" scale="5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3A332-48B4-42A7-8D7B-771E9EF35897}">
  <sheetPr>
    <pageSetUpPr fitToPage="1"/>
  </sheetPr>
  <dimension ref="A1:C26"/>
  <sheetViews>
    <sheetView view="pageBreakPreview" zoomScaleNormal="100" zoomScaleSheetLayoutView="100" workbookViewId="0">
      <selection activeCell="F8" sqref="F8"/>
    </sheetView>
  </sheetViews>
  <sheetFormatPr defaultColWidth="8.4140625" defaultRowHeight="14"/>
  <cols>
    <col min="1" max="3" width="25.4140625" style="3" customWidth="1"/>
    <col min="4" max="16384" width="8.4140625" style="3"/>
  </cols>
  <sheetData>
    <row r="1" spans="1:3" ht="14.15" customHeight="1">
      <c r="B1" s="23"/>
      <c r="C1" s="23"/>
    </row>
    <row r="2" spans="1:3" ht="55" customHeight="1">
      <c r="A2" s="120" t="s">
        <v>213</v>
      </c>
      <c r="B2" s="121"/>
      <c r="C2" s="121"/>
    </row>
    <row r="3" spans="1:3" ht="21" customHeight="1">
      <c r="A3" s="75" t="s">
        <v>214</v>
      </c>
      <c r="B3" s="76"/>
      <c r="C3" s="87"/>
    </row>
    <row r="4" spans="1:3" ht="21" customHeight="1">
      <c r="A4" s="42" t="s">
        <v>215</v>
      </c>
      <c r="B4" s="42" t="s">
        <v>216</v>
      </c>
      <c r="C4" s="42" t="s">
        <v>217</v>
      </c>
    </row>
    <row r="5" spans="1:3" ht="21" customHeight="1">
      <c r="A5" s="42" t="s">
        <v>218</v>
      </c>
      <c r="B5" s="56">
        <v>0.05</v>
      </c>
      <c r="C5" s="56">
        <v>0.25</v>
      </c>
    </row>
    <row r="6" spans="1:3" ht="21" customHeight="1">
      <c r="A6" s="42" t="s">
        <v>86</v>
      </c>
      <c r="B6" s="45">
        <v>0.03</v>
      </c>
      <c r="C6" s="45">
        <v>0.31</v>
      </c>
    </row>
    <row r="7" spans="1:3" ht="21" customHeight="1">
      <c r="A7" s="42" t="s">
        <v>48</v>
      </c>
      <c r="B7" s="56">
        <v>0.32</v>
      </c>
      <c r="C7" s="56">
        <v>0.09</v>
      </c>
    </row>
    <row r="8" spans="1:3" ht="21" customHeight="1">
      <c r="A8" s="42" t="s">
        <v>47</v>
      </c>
      <c r="B8" s="45">
        <v>0.26</v>
      </c>
      <c r="C8" s="45">
        <v>0.15</v>
      </c>
    </row>
    <row r="9" spans="1:3" ht="21" customHeight="1">
      <c r="A9" s="42" t="s">
        <v>46</v>
      </c>
      <c r="B9" s="56">
        <v>0.26</v>
      </c>
      <c r="C9" s="56">
        <v>0.17</v>
      </c>
    </row>
    <row r="10" spans="1:3" ht="21" customHeight="1">
      <c r="A10" s="42" t="s">
        <v>54</v>
      </c>
      <c r="B10" s="45">
        <v>0.16</v>
      </c>
      <c r="C10" s="45">
        <v>0.15</v>
      </c>
    </row>
    <row r="11" spans="1:3" ht="21" customHeight="1">
      <c r="A11" s="42" t="s">
        <v>53</v>
      </c>
      <c r="B11" s="56">
        <v>0.23</v>
      </c>
      <c r="C11" s="56">
        <v>0.17</v>
      </c>
    </row>
    <row r="12" spans="1:3" ht="21" customHeight="1">
      <c r="A12" s="42" t="s">
        <v>55</v>
      </c>
      <c r="B12" s="45">
        <v>8.5000000000000006E-2</v>
      </c>
      <c r="C12" s="45">
        <v>0.17499999999999999</v>
      </c>
    </row>
    <row r="13" spans="1:3" ht="21" customHeight="1">
      <c r="A13" s="42" t="s">
        <v>219</v>
      </c>
      <c r="B13" s="56">
        <v>0.28000000000000003</v>
      </c>
      <c r="C13" s="56">
        <v>0.14000000000000001</v>
      </c>
    </row>
    <row r="14" spans="1:3" ht="21" customHeight="1">
      <c r="A14" s="42" t="s">
        <v>60</v>
      </c>
      <c r="B14" s="45">
        <v>0.17</v>
      </c>
      <c r="C14" s="45">
        <v>0.09</v>
      </c>
    </row>
    <row r="15" spans="1:3" ht="21" customHeight="1">
      <c r="A15" s="42" t="s">
        <v>65</v>
      </c>
      <c r="B15" s="56">
        <v>0.14499999999999999</v>
      </c>
      <c r="C15" s="56">
        <v>0.13500000000000001</v>
      </c>
    </row>
    <row r="16" spans="1:3" ht="21" customHeight="1">
      <c r="A16" s="42" t="s">
        <v>57</v>
      </c>
      <c r="B16" s="45">
        <v>0.16</v>
      </c>
      <c r="C16" s="45">
        <v>5.5E-2</v>
      </c>
    </row>
    <row r="17" spans="1:3" ht="21" customHeight="1">
      <c r="A17" s="42" t="s">
        <v>220</v>
      </c>
      <c r="B17" s="56">
        <v>7.0000000000000007E-2</v>
      </c>
      <c r="C17" s="56">
        <v>0.08</v>
      </c>
    </row>
    <row r="18" spans="1:3" ht="21" customHeight="1">
      <c r="A18" s="42" t="s">
        <v>221</v>
      </c>
      <c r="B18" s="45">
        <v>0.14499999999999999</v>
      </c>
      <c r="C18" s="45">
        <v>0.19500000000000001</v>
      </c>
    </row>
    <row r="19" spans="1:3" ht="21" customHeight="1">
      <c r="A19" s="42" t="s">
        <v>222</v>
      </c>
      <c r="B19" s="56">
        <v>0.13</v>
      </c>
      <c r="C19" s="56">
        <v>0.16</v>
      </c>
    </row>
    <row r="20" spans="1:3" ht="21" customHeight="1">
      <c r="A20" s="42" t="s">
        <v>205</v>
      </c>
      <c r="B20" s="45">
        <v>0.185</v>
      </c>
      <c r="C20" s="45">
        <v>0.14499999999999999</v>
      </c>
    </row>
    <row r="21" spans="1:3" ht="21" customHeight="1">
      <c r="A21" s="42" t="s">
        <v>223</v>
      </c>
      <c r="B21" s="56">
        <v>0.24</v>
      </c>
      <c r="C21" s="56">
        <v>0.19</v>
      </c>
    </row>
    <row r="22" spans="1:3" ht="21" customHeight="1">
      <c r="A22" s="42" t="s">
        <v>224</v>
      </c>
      <c r="B22" s="45">
        <v>0.22500000000000001</v>
      </c>
      <c r="C22" s="45">
        <v>0.17499999999999999</v>
      </c>
    </row>
    <row r="23" spans="1:3" ht="21" customHeight="1">
      <c r="A23" s="42" t="s">
        <v>225</v>
      </c>
      <c r="B23" s="56">
        <v>0.27500000000000002</v>
      </c>
      <c r="C23" s="56">
        <v>0.16500000000000001</v>
      </c>
    </row>
    <row r="24" spans="1:3" ht="21" customHeight="1">
      <c r="A24" s="1" t="s">
        <v>226</v>
      </c>
      <c r="B24" s="5"/>
      <c r="C24" s="5"/>
    </row>
    <row r="25" spans="1:3" ht="21" customHeight="1">
      <c r="A25" s="130" t="s">
        <v>227</v>
      </c>
      <c r="B25" s="130"/>
      <c r="C25" s="130"/>
    </row>
    <row r="26" spans="1:3" ht="15.5">
      <c r="A26" s="5"/>
      <c r="B26" s="5"/>
      <c r="C26" s="89" t="s">
        <v>71</v>
      </c>
    </row>
  </sheetData>
  <mergeCells count="2">
    <mergeCell ref="A2:C2"/>
    <mergeCell ref="A25:C25"/>
  </mergeCells>
  <hyperlinks>
    <hyperlink ref="C26" location="'Index'!A1" display="العودة إلى الفهرس" xr:uid="{B96E5C44-F85E-41FA-AA9C-F05B96B390C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4223-565F-4CE7-B17E-25185A8FB4C3}">
  <sheetPr>
    <pageSetUpPr fitToPage="1"/>
  </sheetPr>
  <dimension ref="A1:C8"/>
  <sheetViews>
    <sheetView view="pageBreakPreview" zoomScaleNormal="100" zoomScaleSheetLayoutView="100" workbookViewId="0">
      <selection activeCell="B15" sqref="B15"/>
    </sheetView>
  </sheetViews>
  <sheetFormatPr defaultRowHeight="14"/>
  <cols>
    <col min="1" max="1" width="22.25" customWidth="1"/>
    <col min="2" max="2" width="46.83203125" customWidth="1"/>
    <col min="3" max="3" width="1.75" style="9" customWidth="1"/>
  </cols>
  <sheetData>
    <row r="1" spans="1:3" s="9" customFormat="1"/>
    <row r="2" spans="1:3" ht="55" customHeight="1">
      <c r="A2" s="120" t="s">
        <v>228</v>
      </c>
      <c r="B2" s="121"/>
      <c r="C2" s="12"/>
    </row>
    <row r="3" spans="1:3" ht="21" customHeight="1">
      <c r="A3" s="75" t="s">
        <v>229</v>
      </c>
      <c r="B3" s="87"/>
      <c r="C3" s="12"/>
    </row>
    <row r="4" spans="1:3" ht="21" customHeight="1">
      <c r="A4" s="42" t="s">
        <v>230</v>
      </c>
      <c r="B4" s="42" t="s">
        <v>231</v>
      </c>
    </row>
    <row r="5" spans="1:3" ht="21" customHeight="1">
      <c r="A5" s="42" t="s">
        <v>232</v>
      </c>
      <c r="B5" s="49">
        <v>0.16365555140062715</v>
      </c>
    </row>
    <row r="6" spans="1:3" ht="21" customHeight="1">
      <c r="A6" s="42" t="s">
        <v>233</v>
      </c>
      <c r="B6" s="50">
        <v>0.15167391442563161</v>
      </c>
    </row>
    <row r="7" spans="1:3" ht="21" customHeight="1">
      <c r="A7" s="42" t="s">
        <v>131</v>
      </c>
      <c r="B7" s="49">
        <v>0.15780276009236055</v>
      </c>
    </row>
    <row r="8" spans="1:3" ht="21" customHeight="1">
      <c r="A8" s="1" t="s">
        <v>151</v>
      </c>
      <c r="B8" s="89" t="s">
        <v>71</v>
      </c>
    </row>
  </sheetData>
  <mergeCells count="1">
    <mergeCell ref="A2:B2"/>
  </mergeCells>
  <hyperlinks>
    <hyperlink ref="B8" location="'Index'!A1" display="العودة إلى الفهرس" xr:uid="{AE85DA66-F486-4C06-884C-8FE5AD6738EF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300A1-CB3E-41FA-9961-CB3CBD94C978}">
  <sheetPr>
    <pageSetUpPr fitToPage="1"/>
  </sheetPr>
  <dimension ref="A3:F20"/>
  <sheetViews>
    <sheetView view="pageBreakPreview" zoomScaleNormal="100" zoomScaleSheetLayoutView="100" workbookViewId="0">
      <selection activeCell="D8" sqref="D8"/>
    </sheetView>
  </sheetViews>
  <sheetFormatPr defaultColWidth="8.75" defaultRowHeight="14"/>
  <cols>
    <col min="1" max="1" width="22.1640625" style="9" customWidth="1"/>
    <col min="2" max="2" width="41" style="9" customWidth="1"/>
    <col min="3" max="16384" width="8.75" style="9"/>
  </cols>
  <sheetData>
    <row r="3" spans="1:6" ht="55" customHeight="1">
      <c r="A3" s="120" t="s">
        <v>234</v>
      </c>
      <c r="B3" s="121"/>
      <c r="C3" s="18"/>
      <c r="D3" s="18"/>
      <c r="E3" s="18"/>
      <c r="F3" s="19"/>
    </row>
    <row r="4" spans="1:6" ht="21" customHeight="1">
      <c r="A4" s="75" t="s">
        <v>235</v>
      </c>
      <c r="B4" s="87"/>
      <c r="C4" s="19"/>
      <c r="D4" s="19"/>
    </row>
    <row r="5" spans="1:6" ht="21" customHeight="1">
      <c r="A5" s="51" t="s">
        <v>236</v>
      </c>
      <c r="B5" s="42" t="s">
        <v>237</v>
      </c>
    </row>
    <row r="6" spans="1:6" ht="21" customHeight="1">
      <c r="A6" s="51" t="s">
        <v>137</v>
      </c>
      <c r="B6" s="49">
        <v>0.14551505726627342</v>
      </c>
    </row>
    <row r="7" spans="1:6" ht="21" customHeight="1">
      <c r="A7" s="51" t="s">
        <v>138</v>
      </c>
      <c r="B7" s="50">
        <v>0.20028877202990028</v>
      </c>
    </row>
    <row r="8" spans="1:6" ht="21" customHeight="1">
      <c r="A8" s="51" t="s">
        <v>139</v>
      </c>
      <c r="B8" s="49">
        <v>0.25831849542178126</v>
      </c>
    </row>
    <row r="9" spans="1:6" ht="21" customHeight="1">
      <c r="A9" s="51" t="s">
        <v>140</v>
      </c>
      <c r="B9" s="50">
        <v>9.1159988175001108E-2</v>
      </c>
    </row>
    <row r="10" spans="1:6" ht="21" customHeight="1">
      <c r="A10" s="51" t="s">
        <v>141</v>
      </c>
      <c r="B10" s="49">
        <v>0.10729634173663657</v>
      </c>
    </row>
    <row r="11" spans="1:6" ht="21" customHeight="1">
      <c r="A11" s="51" t="s">
        <v>142</v>
      </c>
      <c r="B11" s="50">
        <v>9.7259533415094274E-2</v>
      </c>
    </row>
    <row r="12" spans="1:6" ht="21" customHeight="1">
      <c r="A12" s="51" t="s">
        <v>143</v>
      </c>
      <c r="B12" s="49">
        <v>0.22711587314519374</v>
      </c>
    </row>
    <row r="13" spans="1:6" ht="21" customHeight="1">
      <c r="A13" s="51" t="s">
        <v>144</v>
      </c>
      <c r="B13" s="50">
        <v>9.8574809262473057E-2</v>
      </c>
    </row>
    <row r="14" spans="1:6" ht="21" customHeight="1">
      <c r="A14" s="51" t="s">
        <v>145</v>
      </c>
      <c r="B14" s="49">
        <v>0.13705253552015634</v>
      </c>
    </row>
    <row r="15" spans="1:6" ht="21" customHeight="1">
      <c r="A15" s="51" t="s">
        <v>146</v>
      </c>
      <c r="B15" s="50">
        <v>0.16050562129191898</v>
      </c>
    </row>
    <row r="16" spans="1:6" ht="21" customHeight="1">
      <c r="A16" s="51" t="s">
        <v>147</v>
      </c>
      <c r="B16" s="49">
        <v>0.1060674128505831</v>
      </c>
    </row>
    <row r="17" spans="1:6" ht="21" customHeight="1">
      <c r="A17" s="51" t="s">
        <v>148</v>
      </c>
      <c r="B17" s="50">
        <v>0.18197403628232831</v>
      </c>
    </row>
    <row r="18" spans="1:6" ht="21" customHeight="1">
      <c r="A18" s="51" t="s">
        <v>149</v>
      </c>
      <c r="B18" s="49">
        <v>3.0807795995868366E-2</v>
      </c>
    </row>
    <row r="19" spans="1:6" ht="21" customHeight="1">
      <c r="A19" s="42" t="s">
        <v>131</v>
      </c>
      <c r="B19" s="51">
        <v>0.15265993028254926</v>
      </c>
    </row>
    <row r="20" spans="1:6" ht="21" customHeight="1">
      <c r="A20" s="1" t="s">
        <v>151</v>
      </c>
      <c r="B20" s="89" t="s">
        <v>71</v>
      </c>
      <c r="C20" s="19"/>
      <c r="D20" s="19"/>
      <c r="E20" s="19"/>
      <c r="F20" s="19"/>
    </row>
  </sheetData>
  <mergeCells count="1">
    <mergeCell ref="A3:B3"/>
  </mergeCells>
  <hyperlinks>
    <hyperlink ref="B20" location="'Index'!A1" display="العودة إلى الفهرس" xr:uid="{89048839-C13F-48B3-A7F2-B3E412D7E76D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43280-3002-476C-A259-3220F3F19B27}">
  <sheetPr>
    <pageSetUpPr fitToPage="1"/>
  </sheetPr>
  <dimension ref="A1:J24"/>
  <sheetViews>
    <sheetView view="pageBreakPreview" topLeftCell="A2" zoomScaleNormal="120" zoomScaleSheetLayoutView="100" workbookViewId="0">
      <selection activeCell="L5" sqref="L5"/>
    </sheetView>
  </sheetViews>
  <sheetFormatPr defaultRowHeight="14"/>
  <cols>
    <col min="1" max="1" width="18.25" customWidth="1"/>
    <col min="2" max="10" width="14.25" customWidth="1"/>
  </cols>
  <sheetData>
    <row r="1" spans="1:10" s="9" customFormat="1"/>
    <row r="2" spans="1:10" ht="55" customHeight="1">
      <c r="A2" s="120" t="s">
        <v>238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s="9" customFormat="1" ht="21" customHeight="1">
      <c r="A3" s="75" t="s">
        <v>239</v>
      </c>
      <c r="B3" s="74"/>
      <c r="C3" s="74"/>
      <c r="D3" s="74"/>
      <c r="E3" s="74"/>
      <c r="F3" s="74"/>
      <c r="G3" s="74"/>
      <c r="H3" s="74"/>
      <c r="I3" s="74"/>
      <c r="J3" s="87"/>
    </row>
    <row r="4" spans="1:10" ht="21" customHeight="1">
      <c r="A4" s="132" t="s">
        <v>236</v>
      </c>
      <c r="B4" s="134" t="s">
        <v>240</v>
      </c>
      <c r="C4" s="135"/>
      <c r="D4" s="136"/>
      <c r="E4" s="137" t="s">
        <v>241</v>
      </c>
      <c r="F4" s="138"/>
      <c r="G4" s="139"/>
      <c r="H4" s="137" t="s">
        <v>131</v>
      </c>
      <c r="I4" s="138"/>
      <c r="J4" s="139"/>
    </row>
    <row r="5" spans="1:10" ht="21" customHeight="1">
      <c r="A5" s="133"/>
      <c r="B5" s="81" t="s">
        <v>242</v>
      </c>
      <c r="C5" s="81" t="s">
        <v>243</v>
      </c>
      <c r="D5" s="81" t="s">
        <v>131</v>
      </c>
      <c r="E5" s="81" t="s">
        <v>242</v>
      </c>
      <c r="F5" s="81" t="s">
        <v>243</v>
      </c>
      <c r="G5" s="81" t="s">
        <v>131</v>
      </c>
      <c r="H5" s="81" t="s">
        <v>242</v>
      </c>
      <c r="I5" s="81" t="s">
        <v>243</v>
      </c>
      <c r="J5" s="81" t="s">
        <v>131</v>
      </c>
    </row>
    <row r="6" spans="1:10" ht="21" customHeight="1">
      <c r="A6" s="81" t="s">
        <v>137</v>
      </c>
      <c r="B6" s="49">
        <v>0.24276152421768701</v>
      </c>
      <c r="C6" s="49">
        <v>0.23871313118470799</v>
      </c>
      <c r="D6" s="49">
        <v>0.24075227906808966</v>
      </c>
      <c r="E6" s="49">
        <v>0.2032753275354344</v>
      </c>
      <c r="F6" s="49">
        <v>0.19171604196883119</v>
      </c>
      <c r="G6" s="49">
        <v>0.2008592515057499</v>
      </c>
      <c r="H6" s="49">
        <v>0.2158000747798702</v>
      </c>
      <c r="I6" s="49">
        <v>0.22151194149808817</v>
      </c>
      <c r="J6" s="49">
        <v>0.21768610526110727</v>
      </c>
    </row>
    <row r="7" spans="1:10" ht="21" customHeight="1">
      <c r="A7" s="81" t="s">
        <v>138</v>
      </c>
      <c r="B7" s="50">
        <v>0.26703217929132755</v>
      </c>
      <c r="C7" s="50">
        <v>0.26941791523327452</v>
      </c>
      <c r="D7" s="50">
        <v>0.26823761331744717</v>
      </c>
      <c r="E7" s="50">
        <v>0.26036431618585087</v>
      </c>
      <c r="F7" s="50">
        <v>0.26006711744085237</v>
      </c>
      <c r="G7" s="50">
        <v>0.26029447679499979</v>
      </c>
      <c r="H7" s="50">
        <v>0.2625775928265412</v>
      </c>
      <c r="I7" s="50">
        <v>0.2658918772021357</v>
      </c>
      <c r="J7" s="50">
        <v>0.26374561795611484</v>
      </c>
    </row>
    <row r="8" spans="1:10" ht="21" customHeight="1">
      <c r="A8" s="81" t="s">
        <v>139</v>
      </c>
      <c r="B8" s="49">
        <v>0.22883741247804293</v>
      </c>
      <c r="C8" s="49">
        <v>0.18991171952652675</v>
      </c>
      <c r="D8" s="49">
        <v>0.20905657178477471</v>
      </c>
      <c r="E8" s="49">
        <v>0.23955997595095685</v>
      </c>
      <c r="F8" s="49">
        <v>0.32349200707248432</v>
      </c>
      <c r="G8" s="49">
        <v>0.25582968225487657</v>
      </c>
      <c r="H8" s="49">
        <v>0.23520191826679862</v>
      </c>
      <c r="I8" s="49">
        <v>0.22379549221851475</v>
      </c>
      <c r="J8" s="49">
        <v>0.23109483667600417</v>
      </c>
    </row>
    <row r="9" spans="1:10" ht="21" customHeight="1">
      <c r="A9" s="81" t="s">
        <v>140</v>
      </c>
      <c r="B9" s="50">
        <v>0.19828525086688437</v>
      </c>
      <c r="C9" s="50">
        <v>0.25360176818965818</v>
      </c>
      <c r="D9" s="50">
        <v>0.22636406647801635</v>
      </c>
      <c r="E9" s="50">
        <v>0.16159189827379922</v>
      </c>
      <c r="F9" s="50">
        <v>0.38715395877072256</v>
      </c>
      <c r="G9" s="50">
        <v>0.19661586336411435</v>
      </c>
      <c r="H9" s="50">
        <v>0.17864501844909553</v>
      </c>
      <c r="I9" s="50">
        <v>0.27635545743657347</v>
      </c>
      <c r="J9" s="50">
        <v>0.21441487499790021</v>
      </c>
    </row>
    <row r="10" spans="1:10" ht="21" customHeight="1">
      <c r="A10" s="81" t="s">
        <v>141</v>
      </c>
      <c r="B10" s="49">
        <v>0.28866748896750571</v>
      </c>
      <c r="C10" s="49">
        <v>0.27321052446958033</v>
      </c>
      <c r="D10" s="49">
        <v>0.28110859463218091</v>
      </c>
      <c r="E10" s="49">
        <v>0.28520908943756484</v>
      </c>
      <c r="F10" s="49">
        <v>0.1432580959638885</v>
      </c>
      <c r="G10" s="49">
        <v>0.26276012240000385</v>
      </c>
      <c r="H10" s="49">
        <v>0.28640834484478689</v>
      </c>
      <c r="I10" s="49">
        <v>0.23813073140482394</v>
      </c>
      <c r="J10" s="49">
        <v>0.27132063712060217</v>
      </c>
    </row>
    <row r="11" spans="1:10" ht="21" customHeight="1">
      <c r="A11" s="81" t="s">
        <v>142</v>
      </c>
      <c r="B11" s="50">
        <v>0.22897017965245314</v>
      </c>
      <c r="C11" s="50">
        <v>0.22374175133378971</v>
      </c>
      <c r="D11" s="50">
        <v>0.22629511661040724</v>
      </c>
      <c r="E11" s="50">
        <v>0.21644085352893369</v>
      </c>
      <c r="F11" s="50">
        <v>7.624805197956569E-2</v>
      </c>
      <c r="G11" s="50">
        <v>0.19880864323601258</v>
      </c>
      <c r="H11" s="50">
        <v>0.22261458306841173</v>
      </c>
      <c r="I11" s="50">
        <v>0.20547369798486634</v>
      </c>
      <c r="J11" s="50">
        <v>0.21625952828142092</v>
      </c>
    </row>
    <row r="12" spans="1:10" ht="21" customHeight="1">
      <c r="A12" s="81" t="s">
        <v>143</v>
      </c>
      <c r="B12" s="49">
        <v>0.1603718592132104</v>
      </c>
      <c r="C12" s="49">
        <v>0.25707605981174814</v>
      </c>
      <c r="D12" s="49">
        <v>0.20850396102379853</v>
      </c>
      <c r="E12" s="49">
        <v>0.20697165567284156</v>
      </c>
      <c r="F12" s="49">
        <v>0.13493347451245699</v>
      </c>
      <c r="G12" s="49">
        <v>0.19757981527579871</v>
      </c>
      <c r="H12" s="49">
        <v>0.18489055628277365</v>
      </c>
      <c r="I12" s="49">
        <v>0.23950849058828466</v>
      </c>
      <c r="J12" s="49">
        <v>0.20423546001255036</v>
      </c>
    </row>
    <row r="13" spans="1:10" ht="21" customHeight="1">
      <c r="A13" s="81" t="s">
        <v>144</v>
      </c>
      <c r="B13" s="50">
        <v>0.19184038695904601</v>
      </c>
      <c r="C13" s="50">
        <v>0.24629343047887975</v>
      </c>
      <c r="D13" s="50">
        <v>0.21909511877843293</v>
      </c>
      <c r="E13" s="50">
        <v>0.19180292587392189</v>
      </c>
      <c r="F13" s="50">
        <v>0</v>
      </c>
      <c r="G13" s="50">
        <v>0.16076504023923385</v>
      </c>
      <c r="H13" s="50">
        <v>0.19182072414303555</v>
      </c>
      <c r="I13" s="50">
        <v>0.20307040770857332</v>
      </c>
      <c r="J13" s="50">
        <v>0.1959387799993918</v>
      </c>
    </row>
    <row r="14" spans="1:10" ht="21" customHeight="1">
      <c r="A14" s="81" t="s">
        <v>145</v>
      </c>
      <c r="B14" s="49">
        <v>0.22375290553394564</v>
      </c>
      <c r="C14" s="49">
        <v>0.24778756701487817</v>
      </c>
      <c r="D14" s="49">
        <v>0.23579326583330887</v>
      </c>
      <c r="E14" s="49">
        <v>0.29182553399206052</v>
      </c>
      <c r="F14" s="49">
        <v>0.12350037903861308</v>
      </c>
      <c r="G14" s="49">
        <v>0.26554367409986679</v>
      </c>
      <c r="H14" s="49">
        <v>0.25669244314314088</v>
      </c>
      <c r="I14" s="49">
        <v>0.22947411520707789</v>
      </c>
      <c r="J14" s="49">
        <v>0.24640487188893881</v>
      </c>
    </row>
    <row r="15" spans="1:10" ht="21" customHeight="1">
      <c r="A15" s="81" t="s">
        <v>146</v>
      </c>
      <c r="B15" s="50">
        <v>0.20935412826015642</v>
      </c>
      <c r="C15" s="50">
        <v>0.18284489530838027</v>
      </c>
      <c r="D15" s="50">
        <v>0.19584933691715561</v>
      </c>
      <c r="E15" s="50">
        <v>0.2055529969461117</v>
      </c>
      <c r="F15" s="50">
        <v>0.1830385010449524</v>
      </c>
      <c r="G15" s="50">
        <v>0.20086550752510471</v>
      </c>
      <c r="H15" s="50">
        <v>0.20757684298534701</v>
      </c>
      <c r="I15" s="50">
        <v>0.18288011345723229</v>
      </c>
      <c r="J15" s="50">
        <v>0.19761684820063258</v>
      </c>
    </row>
    <row r="16" spans="1:10" ht="21" customHeight="1">
      <c r="A16" s="81" t="s">
        <v>147</v>
      </c>
      <c r="B16" s="49">
        <v>0.13866195869356282</v>
      </c>
      <c r="C16" s="49">
        <v>0.22950853895537446</v>
      </c>
      <c r="D16" s="49">
        <v>0.18412323554298912</v>
      </c>
      <c r="E16" s="49">
        <v>0.20383250926469482</v>
      </c>
      <c r="F16" s="49">
        <v>0.17645702097683591</v>
      </c>
      <c r="G16" s="49">
        <v>0.19922900624314241</v>
      </c>
      <c r="H16" s="49">
        <v>0.17581340800249828</v>
      </c>
      <c r="I16" s="49">
        <v>0.21830902916761336</v>
      </c>
      <c r="J16" s="49">
        <v>0.19081973261675575</v>
      </c>
    </row>
    <row r="17" spans="1:10" ht="21" customHeight="1">
      <c r="A17" s="81" t="s">
        <v>148</v>
      </c>
      <c r="B17" s="50">
        <v>0.20228663812423933</v>
      </c>
      <c r="C17" s="50">
        <v>0.227602123802225</v>
      </c>
      <c r="D17" s="50">
        <v>0.21501825065332864</v>
      </c>
      <c r="E17" s="50">
        <v>0.2167026335379505</v>
      </c>
      <c r="F17" s="50">
        <v>0</v>
      </c>
      <c r="G17" s="50">
        <v>0.18833882650101838</v>
      </c>
      <c r="H17" s="50">
        <v>0.20882461337195354</v>
      </c>
      <c r="I17" s="50">
        <v>0.20257722230839081</v>
      </c>
      <c r="J17" s="50">
        <v>0.20643079638666459</v>
      </c>
    </row>
    <row r="18" spans="1:10" ht="21" customHeight="1">
      <c r="A18" s="81" t="s">
        <v>149</v>
      </c>
      <c r="B18" s="49">
        <v>0.18387025651233155</v>
      </c>
      <c r="C18" s="49">
        <v>0.20438480478956553</v>
      </c>
      <c r="D18" s="49">
        <v>0.19419795544673177</v>
      </c>
      <c r="E18" s="49">
        <v>0.34208896255255872</v>
      </c>
      <c r="F18" s="49">
        <v>0.29939941063494202</v>
      </c>
      <c r="G18" s="49">
        <v>0.33637665737933514</v>
      </c>
      <c r="H18" s="49">
        <v>0.26622608510428197</v>
      </c>
      <c r="I18" s="49">
        <v>0.21787093892477216</v>
      </c>
      <c r="J18" s="49">
        <v>0.24873879010563671</v>
      </c>
    </row>
    <row r="19" spans="1:10" ht="21" customHeight="1">
      <c r="A19" s="81" t="s">
        <v>131</v>
      </c>
      <c r="B19" s="54">
        <v>0.24173561247387451</v>
      </c>
      <c r="C19" s="54">
        <v>0.24402946616595764</v>
      </c>
      <c r="D19" s="54">
        <v>0.24288481889674193</v>
      </c>
      <c r="E19" s="54">
        <v>0.2511676451694197</v>
      </c>
      <c r="F19" s="54">
        <v>0.21348149909272449</v>
      </c>
      <c r="G19" s="54">
        <v>0.2323245721310721</v>
      </c>
      <c r="H19" s="54">
        <v>0.23872207162342629</v>
      </c>
      <c r="I19" s="54">
        <v>0.23506635075474414</v>
      </c>
      <c r="J19" s="54">
        <v>0.23746126580431393</v>
      </c>
    </row>
    <row r="20" spans="1:10" ht="21" customHeight="1">
      <c r="A20" s="131" t="s">
        <v>151</v>
      </c>
      <c r="B20" s="131"/>
      <c r="C20" s="131"/>
      <c r="D20" s="131"/>
      <c r="E20" s="131"/>
      <c r="F20" s="131"/>
      <c r="G20" s="131"/>
      <c r="H20" s="131"/>
      <c r="I20" s="11"/>
      <c r="J20" s="89" t="s">
        <v>71</v>
      </c>
    </row>
    <row r="21" spans="1:10">
      <c r="E21" s="83"/>
    </row>
    <row r="22" spans="1:10">
      <c r="E22" s="83"/>
    </row>
    <row r="24" spans="1:10">
      <c r="F24" s="84"/>
      <c r="G24" s="84"/>
    </row>
  </sheetData>
  <mergeCells count="6">
    <mergeCell ref="A2:J2"/>
    <mergeCell ref="A20:H20"/>
    <mergeCell ref="A4:A5"/>
    <mergeCell ref="B4:D4"/>
    <mergeCell ref="E4:G4"/>
    <mergeCell ref="H4:J4"/>
  </mergeCells>
  <hyperlinks>
    <hyperlink ref="J20" location="'Index'!A1" display="العودة إلى الفهرس" xr:uid="{1F794469-BE83-42A3-9F7C-032FEA570C89}"/>
  </hyperlinks>
  <pageMargins left="0.7" right="0.7" top="0.75" bottom="0.75" header="0.3" footer="0.3"/>
  <pageSetup paperSize="9" scale="5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DC0F-C72B-4A7D-B8D5-0B42B43DE16B}">
  <sheetPr>
    <pageSetUpPr fitToPage="1"/>
  </sheetPr>
  <dimension ref="A1:H11"/>
  <sheetViews>
    <sheetView view="pageBreakPreview" zoomScaleNormal="100" zoomScaleSheetLayoutView="100" workbookViewId="0">
      <selection activeCell="D14" sqref="D14"/>
    </sheetView>
  </sheetViews>
  <sheetFormatPr defaultRowHeight="14"/>
  <cols>
    <col min="1" max="1" width="33.25" bestFit="1" customWidth="1"/>
    <col min="2" max="4" width="21.4140625" customWidth="1"/>
  </cols>
  <sheetData>
    <row r="1" spans="1:8" s="9" customFormat="1"/>
    <row r="2" spans="1:8" ht="55" customHeight="1">
      <c r="A2" s="120" t="s">
        <v>244</v>
      </c>
      <c r="B2" s="121"/>
      <c r="C2" s="121"/>
      <c r="D2" s="121"/>
    </row>
    <row r="3" spans="1:8" ht="21" customHeight="1">
      <c r="A3" s="75" t="s">
        <v>245</v>
      </c>
      <c r="B3" s="74"/>
      <c r="C3" s="74"/>
      <c r="D3" s="87"/>
    </row>
    <row r="4" spans="1:8" ht="21" customHeight="1">
      <c r="A4" s="57"/>
      <c r="B4" s="58" t="s">
        <v>246</v>
      </c>
      <c r="C4" s="58" t="s">
        <v>247</v>
      </c>
      <c r="D4" s="58" t="s">
        <v>131</v>
      </c>
    </row>
    <row r="5" spans="1:8" ht="21" customHeight="1">
      <c r="A5" s="59" t="s">
        <v>248</v>
      </c>
      <c r="B5" s="60">
        <v>19.696938774068077</v>
      </c>
      <c r="C5" s="60">
        <v>21.489632495418981</v>
      </c>
      <c r="D5" s="60">
        <v>20.246664097720046</v>
      </c>
    </row>
    <row r="6" spans="1:8" ht="21" customHeight="1">
      <c r="A6" s="59" t="s">
        <v>249</v>
      </c>
      <c r="B6" s="61">
        <v>20.816634145416081</v>
      </c>
      <c r="C6" s="61">
        <v>16.988533001320587</v>
      </c>
      <c r="D6" s="61">
        <v>19.642755911032257</v>
      </c>
    </row>
    <row r="7" spans="1:8" ht="21" customHeight="1">
      <c r="A7" s="59" t="s">
        <v>250</v>
      </c>
      <c r="B7" s="60">
        <v>59.486427080515838</v>
      </c>
      <c r="C7" s="60">
        <v>61.521834503260422</v>
      </c>
      <c r="D7" s="60">
        <v>60.11057999124769</v>
      </c>
    </row>
    <row r="8" spans="1:8" ht="21" customHeight="1">
      <c r="A8" s="59" t="s">
        <v>131</v>
      </c>
      <c r="B8" s="52">
        <v>100</v>
      </c>
      <c r="C8" s="52">
        <v>99.999999999999986</v>
      </c>
      <c r="D8" s="52">
        <v>100</v>
      </c>
    </row>
    <row r="9" spans="1:8" s="9" customFormat="1" ht="21" customHeight="1">
      <c r="A9" s="82" t="s">
        <v>151</v>
      </c>
      <c r="B9" s="82"/>
      <c r="C9" s="82"/>
      <c r="D9" s="89" t="s">
        <v>71</v>
      </c>
      <c r="E9" s="47"/>
      <c r="F9" s="47"/>
      <c r="G9" s="47"/>
      <c r="H9" s="47"/>
    </row>
    <row r="10" spans="1:8" s="9" customFormat="1"/>
    <row r="11" spans="1:8" s="9" customFormat="1"/>
  </sheetData>
  <mergeCells count="1">
    <mergeCell ref="A2:D2"/>
  </mergeCells>
  <hyperlinks>
    <hyperlink ref="D9" location="'Index'!A1" display="العودة إلى الفهرس" xr:uid="{BC2FC114-97D5-46B0-83F6-99D9CA8C64DF}"/>
  </hyperlinks>
  <pageMargins left="0.7" right="0.7" top="0.75" bottom="0.75" header="0.3" footer="0.3"/>
  <pageSetup paperSize="9" scale="82" orientation="portrait" r:id="rId1"/>
  <colBreaks count="1" manualBreakCount="1">
    <brk id="4" max="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EE33-808C-4773-A536-3BF3247F5E1D}">
  <sheetPr>
    <pageSetUpPr fitToPage="1"/>
  </sheetPr>
  <dimension ref="A1:K32"/>
  <sheetViews>
    <sheetView view="pageBreakPreview" topLeftCell="A3" zoomScaleNormal="98" zoomScaleSheetLayoutView="100" workbookViewId="0">
      <selection activeCell="G9" sqref="G9"/>
    </sheetView>
  </sheetViews>
  <sheetFormatPr defaultColWidth="8.4140625" defaultRowHeight="21" customHeight="1"/>
  <cols>
    <col min="1" max="1" width="33.75" style="2" bestFit="1" customWidth="1"/>
    <col min="2" max="2" width="22.4140625" style="2" customWidth="1"/>
    <col min="3" max="3" width="22.83203125" style="2" customWidth="1"/>
    <col min="4" max="4" width="8.4140625" style="4"/>
    <col min="5" max="6" width="8.4140625" style="2"/>
    <col min="7" max="7" width="10.4140625" style="2" bestFit="1" customWidth="1"/>
    <col min="8" max="8" width="10.1640625" style="2" customWidth="1"/>
    <col min="9" max="9" width="10" style="2" customWidth="1"/>
    <col min="10" max="10" width="10.83203125" style="2" customWidth="1"/>
    <col min="11" max="16384" width="8.4140625" style="2"/>
  </cols>
  <sheetData>
    <row r="1" spans="1:11" s="4" customFormat="1" ht="17.5"/>
    <row r="2" spans="1:11" ht="55" customHeight="1">
      <c r="A2" s="98" t="s">
        <v>3</v>
      </c>
      <c r="B2" s="98"/>
      <c r="C2" s="98"/>
    </row>
    <row r="3" spans="1:11" ht="21" customHeight="1">
      <c r="A3" s="75" t="s">
        <v>38</v>
      </c>
      <c r="B3" s="73"/>
      <c r="C3" s="87"/>
    </row>
    <row r="4" spans="1:11" ht="21" customHeight="1">
      <c r="A4" s="99" t="s">
        <v>39</v>
      </c>
      <c r="B4" s="99" t="s">
        <v>40</v>
      </c>
      <c r="C4" s="29" t="s">
        <v>41</v>
      </c>
      <c r="F4" s="38"/>
      <c r="G4" s="38"/>
      <c r="H4" s="38"/>
      <c r="I4" s="38"/>
      <c r="J4" s="38"/>
    </row>
    <row r="5" spans="1:11" ht="21" customHeight="1">
      <c r="A5" s="100"/>
      <c r="B5" s="100"/>
      <c r="C5" s="29" t="s">
        <v>42</v>
      </c>
      <c r="K5" s="48"/>
    </row>
    <row r="6" spans="1:11" ht="21" customHeight="1">
      <c r="A6" s="101" t="s">
        <v>43</v>
      </c>
      <c r="B6" s="29" t="s">
        <v>44</v>
      </c>
      <c r="C6" s="33">
        <v>1.07</v>
      </c>
      <c r="D6" s="43"/>
      <c r="J6" s="39"/>
    </row>
    <row r="7" spans="1:11" ht="21" customHeight="1">
      <c r="A7" s="102"/>
      <c r="B7" s="29" t="s">
        <v>45</v>
      </c>
      <c r="C7" s="34">
        <v>1.06</v>
      </c>
      <c r="D7" s="43"/>
      <c r="F7" s="39"/>
      <c r="G7" s="40"/>
      <c r="H7" s="40"/>
      <c r="I7" s="40"/>
      <c r="J7" s="39"/>
    </row>
    <row r="8" spans="1:11" ht="21" customHeight="1">
      <c r="A8" s="102"/>
      <c r="B8" s="29" t="s">
        <v>46</v>
      </c>
      <c r="C8" s="33">
        <v>1.02</v>
      </c>
      <c r="D8" s="43"/>
      <c r="F8" s="39"/>
      <c r="G8" s="40"/>
      <c r="H8" s="40"/>
      <c r="I8" s="40"/>
      <c r="J8" s="39"/>
    </row>
    <row r="9" spans="1:11" ht="21" customHeight="1">
      <c r="A9" s="102"/>
      <c r="B9" s="29" t="s">
        <v>47</v>
      </c>
      <c r="C9" s="34">
        <v>1</v>
      </c>
      <c r="D9" s="43"/>
      <c r="F9" s="39"/>
      <c r="G9" s="40"/>
      <c r="H9" s="40"/>
      <c r="I9" s="40"/>
      <c r="J9" s="39"/>
    </row>
    <row r="10" spans="1:11" ht="21" customHeight="1">
      <c r="A10" s="102"/>
      <c r="B10" s="29" t="s">
        <v>48</v>
      </c>
      <c r="C10" s="33">
        <v>0.98</v>
      </c>
      <c r="D10" s="43"/>
      <c r="F10" s="39"/>
      <c r="G10" s="40"/>
      <c r="H10" s="40"/>
      <c r="I10" s="40"/>
      <c r="J10" s="39"/>
    </row>
    <row r="11" spans="1:11" ht="21" customHeight="1">
      <c r="A11" s="102"/>
      <c r="B11" s="29" t="s">
        <v>49</v>
      </c>
      <c r="C11" s="34">
        <v>0.95</v>
      </c>
      <c r="D11" s="43"/>
      <c r="F11" s="39"/>
      <c r="G11" s="40"/>
      <c r="H11" s="40"/>
      <c r="I11" s="40"/>
      <c r="J11" s="39"/>
    </row>
    <row r="12" spans="1:11" ht="21" customHeight="1">
      <c r="A12" s="102"/>
      <c r="B12" s="29" t="s">
        <v>50</v>
      </c>
      <c r="C12" s="33">
        <v>0.87</v>
      </c>
      <c r="D12" s="43"/>
      <c r="F12" s="39"/>
      <c r="G12" s="40"/>
      <c r="H12" s="39"/>
      <c r="I12" s="40"/>
      <c r="J12" s="39"/>
    </row>
    <row r="13" spans="1:11" ht="21" customHeight="1">
      <c r="A13" s="102"/>
      <c r="B13" s="29" t="s">
        <v>51</v>
      </c>
      <c r="C13" s="34">
        <v>0.83</v>
      </c>
      <c r="D13" s="43"/>
      <c r="F13" s="39"/>
      <c r="G13" s="40"/>
      <c r="H13" s="40"/>
      <c r="I13" s="40"/>
      <c r="J13" s="39"/>
    </row>
    <row r="14" spans="1:11" ht="21" customHeight="1">
      <c r="A14" s="102"/>
      <c r="B14" s="29" t="s">
        <v>52</v>
      </c>
      <c r="C14" s="33">
        <v>0.8</v>
      </c>
      <c r="D14" s="43"/>
      <c r="F14" s="39"/>
      <c r="G14" s="40"/>
      <c r="H14" s="40"/>
      <c r="I14" s="39"/>
      <c r="J14" s="39"/>
    </row>
    <row r="15" spans="1:11" ht="21" customHeight="1">
      <c r="A15" s="102"/>
      <c r="B15" s="29" t="s">
        <v>53</v>
      </c>
      <c r="C15" s="34">
        <v>0.76</v>
      </c>
      <c r="D15" s="43"/>
      <c r="F15" s="39"/>
      <c r="G15" s="40"/>
      <c r="H15" s="40"/>
      <c r="I15" s="39"/>
      <c r="J15" s="39"/>
    </row>
    <row r="16" spans="1:11" ht="21" customHeight="1">
      <c r="A16" s="102"/>
      <c r="B16" s="29" t="s">
        <v>54</v>
      </c>
      <c r="C16" s="33">
        <v>0.6</v>
      </c>
      <c r="D16" s="43"/>
      <c r="F16" s="39"/>
      <c r="G16" s="39"/>
      <c r="H16" s="40"/>
      <c r="I16" s="39"/>
      <c r="J16" s="39"/>
    </row>
    <row r="17" spans="1:10" ht="21" customHeight="1">
      <c r="A17" s="103"/>
      <c r="B17" s="29" t="s">
        <v>55</v>
      </c>
      <c r="C17" s="34">
        <v>0.51</v>
      </c>
      <c r="D17" s="43"/>
      <c r="F17" s="39"/>
      <c r="G17" s="40"/>
      <c r="H17" s="40"/>
      <c r="I17" s="40"/>
      <c r="J17" s="39"/>
    </row>
    <row r="18" spans="1:10" ht="21" customHeight="1">
      <c r="A18" s="104" t="s">
        <v>56</v>
      </c>
      <c r="B18" s="29" t="s">
        <v>57</v>
      </c>
      <c r="C18" s="33">
        <v>1.19</v>
      </c>
      <c r="D18" s="43"/>
      <c r="E18" s="4"/>
    </row>
    <row r="19" spans="1:10" ht="21" customHeight="1">
      <c r="A19" s="104"/>
      <c r="B19" s="29" t="s">
        <v>58</v>
      </c>
      <c r="C19" s="34">
        <v>1.07</v>
      </c>
      <c r="D19" s="43"/>
      <c r="E19" s="4"/>
    </row>
    <row r="20" spans="1:10" ht="21" customHeight="1">
      <c r="A20" s="104"/>
      <c r="B20" s="29" t="s">
        <v>59</v>
      </c>
      <c r="C20" s="33">
        <v>0.66</v>
      </c>
      <c r="D20" s="43"/>
      <c r="E20" s="4"/>
    </row>
    <row r="21" spans="1:10" ht="21" customHeight="1">
      <c r="A21" s="104"/>
      <c r="B21" s="29" t="s">
        <v>60</v>
      </c>
      <c r="C21" s="34">
        <v>0.54</v>
      </c>
      <c r="D21" s="43"/>
    </row>
    <row r="22" spans="1:10" ht="21" customHeight="1">
      <c r="A22" s="104"/>
      <c r="B22" s="29" t="s">
        <v>61</v>
      </c>
      <c r="C22" s="33">
        <v>0.49</v>
      </c>
      <c r="D22" s="43"/>
    </row>
    <row r="23" spans="1:10" ht="21" customHeight="1">
      <c r="A23" s="104"/>
      <c r="B23" s="29" t="s">
        <v>62</v>
      </c>
      <c r="C23" s="34">
        <v>0.45</v>
      </c>
      <c r="D23" s="43"/>
    </row>
    <row r="24" spans="1:10" ht="21" customHeight="1">
      <c r="A24" s="104"/>
      <c r="B24" s="29" t="s">
        <v>63</v>
      </c>
      <c r="C24" s="33">
        <v>0.35</v>
      </c>
      <c r="D24" s="43"/>
    </row>
    <row r="25" spans="1:10" ht="21" customHeight="1">
      <c r="A25" s="104"/>
      <c r="B25" s="29" t="s">
        <v>64</v>
      </c>
      <c r="C25" s="34">
        <v>0.21</v>
      </c>
      <c r="D25" s="43"/>
    </row>
    <row r="26" spans="1:10" ht="21" customHeight="1">
      <c r="A26" s="104"/>
      <c r="B26" s="29" t="s">
        <v>65</v>
      </c>
      <c r="C26" s="33">
        <v>0.1</v>
      </c>
      <c r="D26" s="43"/>
    </row>
    <row r="27" spans="1:10" ht="21" customHeight="1">
      <c r="A27" s="104"/>
      <c r="B27" s="29" t="s">
        <v>66</v>
      </c>
      <c r="C27" s="34">
        <v>0.08</v>
      </c>
      <c r="D27" s="43"/>
    </row>
    <row r="28" spans="1:10" ht="21" customHeight="1">
      <c r="A28" s="104"/>
      <c r="B28" s="29" t="s">
        <v>67</v>
      </c>
      <c r="C28" s="33">
        <v>0.02</v>
      </c>
      <c r="D28" s="43"/>
    </row>
    <row r="29" spans="1:10" ht="21" customHeight="1">
      <c r="A29" s="104"/>
      <c r="B29" s="29" t="s">
        <v>68</v>
      </c>
      <c r="C29" s="34">
        <v>0.01</v>
      </c>
      <c r="D29" s="43"/>
    </row>
    <row r="30" spans="1:10" s="4" customFormat="1" ht="21" customHeight="1">
      <c r="A30" s="88" t="s">
        <v>69</v>
      </c>
      <c r="E30" s="2"/>
      <c r="F30" s="2"/>
      <c r="G30" s="2"/>
      <c r="H30" s="2"/>
      <c r="I30" s="2"/>
      <c r="J30" s="2"/>
    </row>
    <row r="31" spans="1:10" s="4" customFormat="1" ht="21" customHeight="1">
      <c r="A31" s="97" t="s">
        <v>70</v>
      </c>
      <c r="B31" s="97"/>
      <c r="C31" s="89" t="s">
        <v>71</v>
      </c>
      <c r="E31" s="2"/>
      <c r="F31" s="2"/>
      <c r="G31" s="2"/>
      <c r="H31" s="2"/>
      <c r="I31" s="2"/>
      <c r="J31" s="2"/>
    </row>
    <row r="32" spans="1:10" s="4" customFormat="1" ht="21" customHeight="1">
      <c r="E32" s="2"/>
      <c r="F32" s="2"/>
      <c r="G32" s="2"/>
      <c r="H32" s="2"/>
      <c r="I32" s="2"/>
      <c r="J32" s="2"/>
    </row>
  </sheetData>
  <mergeCells count="6">
    <mergeCell ref="A31:B31"/>
    <mergeCell ref="A2:C2"/>
    <mergeCell ref="B4:B5"/>
    <mergeCell ref="A4:A5"/>
    <mergeCell ref="A6:A17"/>
    <mergeCell ref="A18:A29"/>
  </mergeCells>
  <hyperlinks>
    <hyperlink ref="C31" location="'Index'!A1" display="العودة إلى الفهرس" xr:uid="{20CDBD46-5A0D-434B-B3FD-DA85196F8EFC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E4B9-E29B-4EB8-B195-75F7439563FF}">
  <sheetPr>
    <pageSetUpPr fitToPage="1"/>
  </sheetPr>
  <dimension ref="A1:C14"/>
  <sheetViews>
    <sheetView view="pageBreakPreview" zoomScaleNormal="100" zoomScaleSheetLayoutView="100" workbookViewId="0">
      <selection activeCell="B3" sqref="B3"/>
    </sheetView>
  </sheetViews>
  <sheetFormatPr defaultColWidth="31.4140625" defaultRowHeight="17.5"/>
  <cols>
    <col min="1" max="1" width="48.6640625" style="2" customWidth="1"/>
    <col min="2" max="2" width="33.08203125" style="2" customWidth="1"/>
    <col min="3" max="16384" width="31.4140625" style="2"/>
  </cols>
  <sheetData>
    <row r="1" spans="1:3" s="4" customFormat="1" ht="31" customHeight="1"/>
    <row r="2" spans="1:3" ht="55" customHeight="1">
      <c r="A2" s="105" t="s">
        <v>5</v>
      </c>
      <c r="B2" s="106"/>
    </row>
    <row r="3" spans="1:3" ht="21" customHeight="1">
      <c r="A3" s="75" t="s">
        <v>72</v>
      </c>
      <c r="B3" s="87"/>
    </row>
    <row r="4" spans="1:3" ht="21" customHeight="1">
      <c r="A4" s="99" t="s">
        <v>73</v>
      </c>
      <c r="B4" s="29" t="s">
        <v>74</v>
      </c>
    </row>
    <row r="5" spans="1:3" ht="21" customHeight="1">
      <c r="A5" s="100"/>
      <c r="B5" s="29" t="s">
        <v>42</v>
      </c>
    </row>
    <row r="6" spans="1:3" ht="21" customHeight="1">
      <c r="A6" s="29" t="s">
        <v>75</v>
      </c>
      <c r="B6" s="33">
        <v>1.47</v>
      </c>
      <c r="C6" s="48"/>
    </row>
    <row r="7" spans="1:3" ht="21" customHeight="1">
      <c r="A7" s="29" t="s">
        <v>76</v>
      </c>
      <c r="B7" s="34">
        <v>1.29</v>
      </c>
      <c r="C7" s="48"/>
    </row>
    <row r="8" spans="1:3" ht="21" customHeight="1">
      <c r="A8" s="29" t="s">
        <v>77</v>
      </c>
      <c r="B8" s="33">
        <v>1</v>
      </c>
      <c r="C8" s="48"/>
    </row>
    <row r="9" spans="1:3" ht="21" customHeight="1">
      <c r="A9" s="29" t="s">
        <v>78</v>
      </c>
      <c r="B9" s="34">
        <v>0.71</v>
      </c>
      <c r="C9" s="48"/>
    </row>
    <row r="10" spans="1:3" ht="21" customHeight="1">
      <c r="A10" s="29" t="s">
        <v>79</v>
      </c>
      <c r="B10" s="33">
        <v>0.61</v>
      </c>
      <c r="C10" s="48"/>
    </row>
    <row r="11" spans="1:3" ht="21" customHeight="1">
      <c r="A11" s="29" t="s">
        <v>80</v>
      </c>
      <c r="B11" s="34">
        <v>0.48</v>
      </c>
      <c r="C11" s="48"/>
    </row>
    <row r="12" spans="1:3" ht="21" customHeight="1">
      <c r="A12" s="88" t="s">
        <v>69</v>
      </c>
      <c r="B12" s="4"/>
    </row>
    <row r="13" spans="1:3" ht="21" customHeight="1">
      <c r="A13" s="107" t="s">
        <v>81</v>
      </c>
      <c r="B13" s="107"/>
    </row>
    <row r="14" spans="1:3">
      <c r="A14" s="4"/>
      <c r="B14" s="89" t="s">
        <v>71</v>
      </c>
    </row>
  </sheetData>
  <mergeCells count="3">
    <mergeCell ref="A2:B2"/>
    <mergeCell ref="A4:A5"/>
    <mergeCell ref="A13:B13"/>
  </mergeCells>
  <hyperlinks>
    <hyperlink ref="B14" location="'Index'!A1" display="العودة إلى الفهرس" xr:uid="{09E44F7A-4751-4065-81D8-5DE720FEC2DE}"/>
  </hyperlink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AE9E-84E2-46ED-98B2-A6118B390E53}">
  <sheetPr>
    <pageSetUpPr fitToPage="1"/>
  </sheetPr>
  <dimension ref="A1:C40"/>
  <sheetViews>
    <sheetView view="pageBreakPreview" zoomScaleNormal="90" zoomScaleSheetLayoutView="100" workbookViewId="0">
      <selection activeCell="A2" sqref="A2:C2"/>
    </sheetView>
  </sheetViews>
  <sheetFormatPr defaultRowHeight="14"/>
  <cols>
    <col min="1" max="1" width="17.1640625" customWidth="1"/>
    <col min="2" max="2" width="16.4140625" customWidth="1"/>
    <col min="3" max="3" width="27.4140625" bestFit="1" customWidth="1"/>
  </cols>
  <sheetData>
    <row r="1" spans="1:3" ht="33" customHeight="1">
      <c r="A1" s="9"/>
      <c r="B1" s="9"/>
      <c r="C1" s="12"/>
    </row>
    <row r="2" spans="1:3" ht="55" customHeight="1">
      <c r="A2" s="111" t="s">
        <v>7</v>
      </c>
      <c r="B2" s="112"/>
      <c r="C2" s="112"/>
    </row>
    <row r="3" spans="1:3" ht="21" customHeight="1">
      <c r="A3" s="75" t="s">
        <v>82</v>
      </c>
      <c r="B3" s="68"/>
      <c r="C3" s="68"/>
    </row>
    <row r="4" spans="1:3" ht="21" customHeight="1">
      <c r="A4" s="113" t="s">
        <v>83</v>
      </c>
      <c r="B4" s="114"/>
      <c r="C4" s="55" t="s">
        <v>84</v>
      </c>
    </row>
    <row r="5" spans="1:3" ht="21" customHeight="1">
      <c r="A5" s="109" t="s">
        <v>85</v>
      </c>
      <c r="B5" s="29" t="s">
        <v>86</v>
      </c>
      <c r="C5" s="63">
        <v>45.770778612303353</v>
      </c>
    </row>
    <row r="6" spans="1:3" ht="21" customHeight="1">
      <c r="A6" s="109"/>
      <c r="B6" s="29" t="s">
        <v>87</v>
      </c>
      <c r="C6" s="64">
        <v>2.0476986496078244</v>
      </c>
    </row>
    <row r="7" spans="1:3" ht="21" customHeight="1">
      <c r="A7" s="100"/>
      <c r="B7" s="29" t="s">
        <v>88</v>
      </c>
      <c r="C7" s="63">
        <v>0.51363576481265205</v>
      </c>
    </row>
    <row r="8" spans="1:3" ht="21" customHeight="1">
      <c r="A8" s="99" t="s">
        <v>43</v>
      </c>
      <c r="B8" s="29" t="s">
        <v>89</v>
      </c>
      <c r="C8" s="64">
        <v>22.251423779277708</v>
      </c>
    </row>
    <row r="9" spans="1:3" ht="21" customHeight="1">
      <c r="A9" s="109"/>
      <c r="B9" s="29" t="s">
        <v>55</v>
      </c>
      <c r="C9" s="63">
        <v>17.51704809915849</v>
      </c>
    </row>
    <row r="10" spans="1:3" ht="21" customHeight="1">
      <c r="A10" s="109"/>
      <c r="B10" s="29" t="s">
        <v>50</v>
      </c>
      <c r="C10" s="64">
        <v>16.077027110948364</v>
      </c>
    </row>
    <row r="11" spans="1:3" ht="21" customHeight="1">
      <c r="A11" s="109"/>
      <c r="B11" s="29" t="s">
        <v>48</v>
      </c>
      <c r="C11" s="63">
        <v>13.288369194871228</v>
      </c>
    </row>
    <row r="12" spans="1:3" ht="21" customHeight="1">
      <c r="A12" s="109"/>
      <c r="B12" s="29" t="s">
        <v>46</v>
      </c>
      <c r="C12" s="64">
        <v>4.91089282942679</v>
      </c>
    </row>
    <row r="13" spans="1:3" ht="21" customHeight="1">
      <c r="A13" s="109"/>
      <c r="B13" s="29" t="s">
        <v>90</v>
      </c>
      <c r="C13" s="63">
        <v>3.2491728934370334</v>
      </c>
    </row>
    <row r="14" spans="1:3" ht="21" customHeight="1">
      <c r="A14" s="109"/>
      <c r="B14" s="29" t="s">
        <v>54</v>
      </c>
      <c r="C14" s="64">
        <v>2.4569818985885741</v>
      </c>
    </row>
    <row r="15" spans="1:3" ht="21" customHeight="1">
      <c r="A15" s="109"/>
      <c r="B15" s="29" t="s">
        <v>91</v>
      </c>
      <c r="C15" s="63">
        <v>2.3678928288474514</v>
      </c>
    </row>
    <row r="16" spans="1:3" ht="21" customHeight="1">
      <c r="A16" s="109"/>
      <c r="B16" s="29" t="s">
        <v>92</v>
      </c>
      <c r="C16" s="64">
        <v>2.3399884122150221</v>
      </c>
    </row>
    <row r="17" spans="1:3" ht="21" customHeight="1">
      <c r="A17" s="109"/>
      <c r="B17" s="29" t="s">
        <v>49</v>
      </c>
      <c r="C17" s="63">
        <v>2.1941842042414903</v>
      </c>
    </row>
    <row r="18" spans="1:3" ht="21" customHeight="1">
      <c r="A18" s="109"/>
      <c r="B18" s="29" t="s">
        <v>93</v>
      </c>
      <c r="C18" s="64">
        <v>1.9579109782280613</v>
      </c>
    </row>
    <row r="19" spans="1:3" ht="21" customHeight="1">
      <c r="A19" s="109"/>
      <c r="B19" s="29" t="s">
        <v>94</v>
      </c>
      <c r="C19" s="63">
        <v>1.955951979830675</v>
      </c>
    </row>
    <row r="20" spans="1:3" ht="21" customHeight="1">
      <c r="A20" s="109"/>
      <c r="B20" s="29" t="s">
        <v>47</v>
      </c>
      <c r="C20" s="64">
        <v>1.7772470723514959</v>
      </c>
    </row>
    <row r="21" spans="1:3" ht="21" customHeight="1">
      <c r="A21" s="109"/>
      <c r="B21" s="29" t="s">
        <v>95</v>
      </c>
      <c r="C21" s="63">
        <v>0.77785981201345378</v>
      </c>
    </row>
    <row r="22" spans="1:3" ht="21" customHeight="1">
      <c r="A22" s="109"/>
      <c r="B22" s="29" t="s">
        <v>96</v>
      </c>
      <c r="C22" s="64">
        <v>0.75257714540331566</v>
      </c>
    </row>
    <row r="23" spans="1:3" ht="21" customHeight="1">
      <c r="A23" s="109"/>
      <c r="B23" s="29" t="s">
        <v>97</v>
      </c>
      <c r="C23" s="63">
        <v>0.52976443906270265</v>
      </c>
    </row>
    <row r="24" spans="1:3" ht="21" customHeight="1">
      <c r="A24" s="100"/>
      <c r="B24" s="29" t="s">
        <v>98</v>
      </c>
      <c r="C24" s="64">
        <v>0.35634779063274791</v>
      </c>
    </row>
    <row r="25" spans="1:3" ht="21" customHeight="1">
      <c r="A25" s="110" t="s">
        <v>99</v>
      </c>
      <c r="B25" s="29" t="s">
        <v>57</v>
      </c>
      <c r="C25" s="63">
        <v>38.582294117352092</v>
      </c>
    </row>
    <row r="26" spans="1:3" ht="21" customHeight="1">
      <c r="A26" s="110"/>
      <c r="B26" s="29" t="s">
        <v>66</v>
      </c>
      <c r="C26" s="64">
        <v>11.310767338112747</v>
      </c>
    </row>
    <row r="27" spans="1:3" ht="21" customHeight="1">
      <c r="A27" s="110"/>
      <c r="B27" s="29" t="s">
        <v>65</v>
      </c>
      <c r="C27" s="63">
        <v>10.635868054728265</v>
      </c>
    </row>
    <row r="28" spans="1:3" ht="21" customHeight="1">
      <c r="A28" s="110"/>
      <c r="B28" s="29" t="s">
        <v>62</v>
      </c>
      <c r="C28" s="64">
        <v>7.7956590520809721</v>
      </c>
    </row>
    <row r="29" spans="1:3" ht="21" customHeight="1">
      <c r="A29" s="110"/>
      <c r="B29" s="29" t="s">
        <v>59</v>
      </c>
      <c r="C29" s="63">
        <v>5.4805647649147478</v>
      </c>
    </row>
    <row r="30" spans="1:3" ht="21" customHeight="1">
      <c r="A30" s="110"/>
      <c r="B30" s="29" t="s">
        <v>60</v>
      </c>
      <c r="C30" s="64">
        <v>4.8004160256330568</v>
      </c>
    </row>
    <row r="31" spans="1:3" ht="21" customHeight="1">
      <c r="A31" s="110"/>
      <c r="B31" s="29" t="s">
        <v>63</v>
      </c>
      <c r="C31" s="63">
        <v>2.9971161684197045</v>
      </c>
    </row>
    <row r="32" spans="1:3" ht="21" customHeight="1">
      <c r="A32" s="110"/>
      <c r="B32" s="29" t="s">
        <v>100</v>
      </c>
      <c r="C32" s="64">
        <v>2.6057802459233756</v>
      </c>
    </row>
    <row r="33" spans="1:3" ht="21" customHeight="1">
      <c r="A33" s="110"/>
      <c r="B33" s="29" t="s">
        <v>61</v>
      </c>
      <c r="C33" s="63">
        <v>2.0783182229357022</v>
      </c>
    </row>
    <row r="34" spans="1:3" ht="21" customHeight="1">
      <c r="A34" s="110"/>
      <c r="B34" s="29" t="s">
        <v>101</v>
      </c>
      <c r="C34" s="64">
        <v>0.78559678016558232</v>
      </c>
    </row>
    <row r="35" spans="1:3" ht="21" customHeight="1">
      <c r="A35" s="110"/>
      <c r="B35" s="29" t="s">
        <v>58</v>
      </c>
      <c r="C35" s="63">
        <v>0.78032252045093919</v>
      </c>
    </row>
    <row r="36" spans="1:3" ht="21" customHeight="1">
      <c r="A36" s="110"/>
      <c r="B36" s="29" t="s">
        <v>102</v>
      </c>
      <c r="C36" s="64">
        <v>0.14669434355334587</v>
      </c>
    </row>
    <row r="37" spans="1:3">
      <c r="A37" s="108" t="s">
        <v>103</v>
      </c>
      <c r="B37" s="108"/>
      <c r="C37" s="66"/>
    </row>
    <row r="38" spans="1:3">
      <c r="A38" s="88" t="s">
        <v>104</v>
      </c>
      <c r="B38" s="9"/>
      <c r="C38" s="66"/>
    </row>
    <row r="39" spans="1:3">
      <c r="A39" s="108" t="s">
        <v>105</v>
      </c>
      <c r="B39" s="108"/>
      <c r="C39" s="108"/>
    </row>
    <row r="40" spans="1:3" ht="15.5">
      <c r="A40" s="9"/>
      <c r="B40" s="9"/>
      <c r="C40" s="89" t="s">
        <v>71</v>
      </c>
    </row>
  </sheetData>
  <mergeCells count="7">
    <mergeCell ref="A39:C39"/>
    <mergeCell ref="A5:A7"/>
    <mergeCell ref="A25:A36"/>
    <mergeCell ref="A2:C2"/>
    <mergeCell ref="A4:B4"/>
    <mergeCell ref="A8:A24"/>
    <mergeCell ref="A37:B37"/>
  </mergeCells>
  <hyperlinks>
    <hyperlink ref="C40" location="'Index'!A1" display="العودة إلى الفهرس" xr:uid="{E9DF34AE-5BB1-48BA-A21F-4722CF2FFE88}"/>
  </hyperlinks>
  <pageMargins left="0.7" right="0.7" top="0.75" bottom="0.75" header="0.3" footer="0.3"/>
  <pageSetup paperSize="9"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693-181D-4092-80DF-B9715231C5C0}">
  <sheetPr>
    <pageSetUpPr fitToPage="1"/>
  </sheetPr>
  <dimension ref="A1:C14"/>
  <sheetViews>
    <sheetView view="pageBreakPreview" zoomScaleNormal="100" zoomScaleSheetLayoutView="100" workbookViewId="0">
      <selection activeCell="D21" sqref="D21"/>
    </sheetView>
  </sheetViews>
  <sheetFormatPr defaultRowHeight="14"/>
  <cols>
    <col min="1" max="2" width="25.4140625" customWidth="1"/>
    <col min="3" max="3" width="42.4140625" customWidth="1"/>
    <col min="4" max="4" width="39.75" customWidth="1"/>
    <col min="5" max="5" width="18" customWidth="1"/>
  </cols>
  <sheetData>
    <row r="1" spans="1:3" ht="21">
      <c r="A1" s="9"/>
      <c r="B1" s="9"/>
      <c r="C1" s="12"/>
    </row>
    <row r="2" spans="1:3" ht="54.65" customHeight="1">
      <c r="A2" s="111" t="s">
        <v>9</v>
      </c>
      <c r="B2" s="112"/>
      <c r="C2" s="112"/>
    </row>
    <row r="3" spans="1:3" ht="21" customHeight="1">
      <c r="A3" s="75" t="s">
        <v>106</v>
      </c>
      <c r="B3" s="68"/>
      <c r="C3" s="68"/>
    </row>
    <row r="4" spans="1:3" ht="21" customHeight="1">
      <c r="A4" s="36" t="s">
        <v>107</v>
      </c>
      <c r="B4" s="36" t="s">
        <v>108</v>
      </c>
      <c r="C4" s="36" t="s">
        <v>109</v>
      </c>
    </row>
    <row r="5" spans="1:3" ht="21" customHeight="1">
      <c r="A5" s="36" t="s">
        <v>110</v>
      </c>
      <c r="B5" s="55" t="s">
        <v>111</v>
      </c>
      <c r="C5" s="63">
        <v>70.19</v>
      </c>
    </row>
    <row r="6" spans="1:3" ht="21" customHeight="1">
      <c r="A6" s="36" t="s">
        <v>78</v>
      </c>
      <c r="B6" s="55" t="s">
        <v>114</v>
      </c>
      <c r="C6" s="64">
        <v>43.399264835140514</v>
      </c>
    </row>
    <row r="7" spans="1:3" ht="21" customHeight="1">
      <c r="A7" s="29" t="s">
        <v>112</v>
      </c>
      <c r="B7" s="35" t="s">
        <v>113</v>
      </c>
      <c r="C7" s="90">
        <v>246</v>
      </c>
    </row>
    <row r="8" spans="1:3" ht="21" customHeight="1">
      <c r="A8" s="29" t="s">
        <v>79</v>
      </c>
      <c r="B8" s="55" t="s">
        <v>114</v>
      </c>
      <c r="C8" s="64">
        <v>10.801380190821927</v>
      </c>
    </row>
    <row r="9" spans="1:3" ht="21" customHeight="1">
      <c r="A9" s="29" t="s">
        <v>80</v>
      </c>
      <c r="B9" s="55" t="s">
        <v>114</v>
      </c>
      <c r="C9" s="63">
        <v>8.7609165856618567</v>
      </c>
    </row>
    <row r="10" spans="1:3" ht="21" customHeight="1">
      <c r="A10" s="29" t="s">
        <v>115</v>
      </c>
      <c r="B10" s="55" t="s">
        <v>114</v>
      </c>
      <c r="C10" s="64">
        <v>0.58420105480472784</v>
      </c>
    </row>
    <row r="11" spans="1:3">
      <c r="A11" s="116" t="s">
        <v>116</v>
      </c>
      <c r="B11" s="116"/>
      <c r="C11" s="9"/>
    </row>
    <row r="12" spans="1:3">
      <c r="A12" s="91" t="s">
        <v>104</v>
      </c>
      <c r="B12" s="70"/>
      <c r="C12" s="9"/>
    </row>
    <row r="13" spans="1:3">
      <c r="A13" s="115" t="s">
        <v>117</v>
      </c>
      <c r="B13" s="115"/>
      <c r="C13" s="115"/>
    </row>
    <row r="14" spans="1:3" ht="15.5">
      <c r="A14" s="9"/>
      <c r="B14" s="9"/>
      <c r="C14" s="89" t="s">
        <v>71</v>
      </c>
    </row>
  </sheetData>
  <mergeCells count="3">
    <mergeCell ref="A2:C2"/>
    <mergeCell ref="A13:C13"/>
    <mergeCell ref="A11:B11"/>
  </mergeCells>
  <hyperlinks>
    <hyperlink ref="C14" location="'Index'!A1" display="العودة إلى الفهرس" xr:uid="{B8B38288-15EF-4168-BF09-6CA69B8807B0}"/>
  </hyperlinks>
  <pageMargins left="0.7" right="0.7" top="0.75" bottom="0.75" header="0.3" footer="0.3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7458A-16C6-4E21-83A8-BAEDE72B827F}">
  <sheetPr>
    <pageSetUpPr fitToPage="1"/>
  </sheetPr>
  <dimension ref="A1:B17"/>
  <sheetViews>
    <sheetView view="pageBreakPreview" zoomScaleNormal="100" zoomScaleSheetLayoutView="100" workbookViewId="0"/>
  </sheetViews>
  <sheetFormatPr defaultRowHeight="14"/>
  <cols>
    <col min="1" max="1" width="29.1640625" customWidth="1"/>
    <col min="2" max="2" width="30.75" customWidth="1"/>
  </cols>
  <sheetData>
    <row r="1" spans="1:2" ht="41.15" customHeight="1">
      <c r="A1" s="9"/>
      <c r="B1" s="9"/>
    </row>
    <row r="2" spans="1:2" ht="55" customHeight="1">
      <c r="A2" s="105" t="s">
        <v>11</v>
      </c>
      <c r="B2" s="106"/>
    </row>
    <row r="3" spans="1:2" ht="21" customHeight="1">
      <c r="A3" s="75" t="s">
        <v>255</v>
      </c>
      <c r="B3" s="68"/>
    </row>
    <row r="4" spans="1:2" ht="21" customHeight="1">
      <c r="A4" s="29" t="s">
        <v>120</v>
      </c>
      <c r="B4" s="29" t="s">
        <v>121</v>
      </c>
    </row>
    <row r="5" spans="1:2" ht="21" customHeight="1">
      <c r="A5" s="29" t="s">
        <v>122</v>
      </c>
      <c r="B5" s="32">
        <v>2231582</v>
      </c>
    </row>
    <row r="6" spans="1:2" ht="21" customHeight="1">
      <c r="A6" s="29" t="s">
        <v>123</v>
      </c>
      <c r="B6" s="31">
        <v>1040029</v>
      </c>
    </row>
    <row r="7" spans="1:2" ht="21" customHeight="1">
      <c r="A7" s="29" t="s">
        <v>124</v>
      </c>
      <c r="B7" s="32">
        <v>469538</v>
      </c>
    </row>
    <row r="8" spans="1:2" ht="21" customHeight="1">
      <c r="A8" s="29" t="s">
        <v>125</v>
      </c>
      <c r="B8" s="31">
        <v>259950</v>
      </c>
    </row>
    <row r="9" spans="1:2" ht="21" customHeight="1">
      <c r="A9" s="29" t="s">
        <v>126</v>
      </c>
      <c r="B9" s="32">
        <v>258610</v>
      </c>
    </row>
    <row r="10" spans="1:2" ht="21" customHeight="1">
      <c r="A10" s="29" t="s">
        <v>127</v>
      </c>
      <c r="B10" s="31">
        <v>129363</v>
      </c>
    </row>
    <row r="11" spans="1:2" ht="21" customHeight="1">
      <c r="A11" s="29" t="s">
        <v>128</v>
      </c>
      <c r="B11" s="32">
        <v>63690</v>
      </c>
    </row>
    <row r="12" spans="1:2" ht="21" customHeight="1">
      <c r="A12" s="29" t="s">
        <v>129</v>
      </c>
      <c r="B12" s="31">
        <v>62817</v>
      </c>
    </row>
    <row r="13" spans="1:2" ht="21" customHeight="1">
      <c r="A13" s="29" t="s">
        <v>130</v>
      </c>
      <c r="B13" s="32">
        <v>56948</v>
      </c>
    </row>
    <row r="14" spans="1:2" ht="21" customHeight="1">
      <c r="A14" s="29" t="s">
        <v>131</v>
      </c>
      <c r="B14" s="41">
        <f>SUM(B5:B13)</f>
        <v>4572527</v>
      </c>
    </row>
    <row r="15" spans="1:2" ht="21" customHeight="1">
      <c r="A15" s="88" t="s">
        <v>132</v>
      </c>
      <c r="B15" s="62"/>
    </row>
    <row r="16" spans="1:2" ht="21" customHeight="1">
      <c r="A16" s="117" t="s">
        <v>133</v>
      </c>
      <c r="B16" s="118"/>
    </row>
    <row r="17" spans="1:2" ht="15.5">
      <c r="A17" s="9"/>
      <c r="B17" s="92" t="s">
        <v>71</v>
      </c>
    </row>
  </sheetData>
  <mergeCells count="2">
    <mergeCell ref="A2:B2"/>
    <mergeCell ref="A16:B16"/>
  </mergeCells>
  <hyperlinks>
    <hyperlink ref="B17" location="'Index'!A1" display="العودة إلى الفهرس" xr:uid="{60ECC051-81AB-46F5-AAC2-5E914F266252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0C76-53BA-4001-86D5-C150E4C1E767}">
  <dimension ref="A1:B20"/>
  <sheetViews>
    <sheetView view="pageBreakPreview" zoomScaleNormal="100" zoomScaleSheetLayoutView="100" workbookViewId="0">
      <selection sqref="A1:B20"/>
    </sheetView>
  </sheetViews>
  <sheetFormatPr defaultRowHeight="21" customHeight="1"/>
  <cols>
    <col min="1" max="1" width="25.25" customWidth="1"/>
    <col min="2" max="2" width="35.4140625" customWidth="1"/>
  </cols>
  <sheetData>
    <row r="1" spans="1:2" ht="32.15" customHeight="1">
      <c r="A1" s="9"/>
      <c r="B1" s="9"/>
    </row>
    <row r="2" spans="1:2" ht="55" customHeight="1">
      <c r="A2" s="119" t="s">
        <v>13</v>
      </c>
      <c r="B2" s="112"/>
    </row>
    <row r="3" spans="1:2" ht="21" customHeight="1">
      <c r="A3" s="75" t="s">
        <v>119</v>
      </c>
      <c r="B3" s="9"/>
    </row>
    <row r="4" spans="1:2" ht="21" customHeight="1">
      <c r="A4" s="99" t="s">
        <v>135</v>
      </c>
      <c r="B4" s="99" t="s">
        <v>136</v>
      </c>
    </row>
    <row r="5" spans="1:2" ht="21" customHeight="1">
      <c r="A5" s="100"/>
      <c r="B5" s="100"/>
    </row>
    <row r="6" spans="1:2" ht="21" customHeight="1">
      <c r="A6" s="29" t="s">
        <v>137</v>
      </c>
      <c r="B6" s="31">
        <v>304087.49671144306</v>
      </c>
    </row>
    <row r="7" spans="1:2" ht="21" customHeight="1">
      <c r="A7" s="29" t="s">
        <v>138</v>
      </c>
      <c r="B7" s="32">
        <v>18374.936427976809</v>
      </c>
    </row>
    <row r="8" spans="1:2" ht="21" customHeight="1">
      <c r="A8" s="29" t="s">
        <v>139</v>
      </c>
      <c r="B8" s="31">
        <v>3949.0600752890446</v>
      </c>
    </row>
    <row r="9" spans="1:2" ht="21" customHeight="1">
      <c r="A9" s="29" t="s">
        <v>140</v>
      </c>
      <c r="B9" s="32">
        <v>215975.55919322756</v>
      </c>
    </row>
    <row r="10" spans="1:2" ht="21" customHeight="1">
      <c r="A10" s="29" t="s">
        <v>141</v>
      </c>
      <c r="B10" s="31">
        <v>36829.772764512149</v>
      </c>
    </row>
    <row r="11" spans="1:2" ht="21" customHeight="1">
      <c r="A11" s="29" t="s">
        <v>142</v>
      </c>
      <c r="B11" s="32">
        <v>41305.877998732656</v>
      </c>
    </row>
    <row r="12" spans="1:2" ht="21" customHeight="1">
      <c r="A12" s="29" t="s">
        <v>143</v>
      </c>
      <c r="B12" s="31">
        <v>94016.33039688952</v>
      </c>
    </row>
    <row r="13" spans="1:2" ht="21" customHeight="1">
      <c r="A13" s="29" t="s">
        <v>144</v>
      </c>
      <c r="B13" s="32">
        <v>180723.40293432985</v>
      </c>
    </row>
    <row r="14" spans="1:2" ht="21" customHeight="1">
      <c r="A14" s="29" t="s">
        <v>145</v>
      </c>
      <c r="B14" s="31">
        <v>3.7286799999999998</v>
      </c>
    </row>
    <row r="15" spans="1:2" ht="21" customHeight="1">
      <c r="A15" s="29" t="s">
        <v>146</v>
      </c>
      <c r="B15" s="32">
        <v>61466.800132099146</v>
      </c>
    </row>
    <row r="16" spans="1:2" ht="21" customHeight="1">
      <c r="A16" s="29" t="s">
        <v>147</v>
      </c>
      <c r="B16" s="31">
        <v>1571.5896392551238</v>
      </c>
    </row>
    <row r="17" spans="1:2" ht="21" customHeight="1">
      <c r="A17" s="29" t="s">
        <v>148</v>
      </c>
      <c r="B17" s="32">
        <v>1774.5413097303845</v>
      </c>
    </row>
    <row r="18" spans="1:2" ht="21" customHeight="1">
      <c r="A18" s="29" t="s">
        <v>149</v>
      </c>
      <c r="B18" s="31">
        <v>354348.01077710598</v>
      </c>
    </row>
    <row r="19" spans="1:2" ht="21" customHeight="1">
      <c r="A19" s="29" t="s">
        <v>150</v>
      </c>
      <c r="B19" s="71">
        <v>1314427.1070405911</v>
      </c>
    </row>
    <row r="20" spans="1:2" ht="21" customHeight="1">
      <c r="A20" s="88" t="s">
        <v>151</v>
      </c>
      <c r="B20" s="92" t="s">
        <v>71</v>
      </c>
    </row>
  </sheetData>
  <mergeCells count="3">
    <mergeCell ref="A4:A5"/>
    <mergeCell ref="B4:B5"/>
    <mergeCell ref="A2:B2"/>
  </mergeCells>
  <hyperlinks>
    <hyperlink ref="B20" location="'Index'!A1" display="العودة إلى الفهرس" xr:uid="{09779C18-F1F4-4277-96CB-21B4A0903045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8391-85AC-44A5-9E91-32BED05CBEC8}">
  <sheetPr>
    <pageSetUpPr fitToPage="1"/>
  </sheetPr>
  <dimension ref="A1:E24"/>
  <sheetViews>
    <sheetView view="pageBreakPreview" zoomScaleNormal="107" zoomScaleSheetLayoutView="100" workbookViewId="0">
      <selection activeCell="A4" sqref="A4"/>
    </sheetView>
  </sheetViews>
  <sheetFormatPr defaultColWidth="8.75" defaultRowHeight="21" customHeight="1"/>
  <cols>
    <col min="1" max="1" width="47.83203125" style="9" customWidth="1"/>
    <col min="2" max="2" width="22.1640625" style="9" customWidth="1"/>
    <col min="3" max="3" width="22.4140625" style="9" customWidth="1"/>
    <col min="4" max="4" width="12.4140625" style="9" bestFit="1" customWidth="1"/>
    <col min="5" max="5" width="13.4140625" style="9" bestFit="1" customWidth="1"/>
    <col min="6" max="16384" width="8.75" style="9"/>
  </cols>
  <sheetData>
    <row r="1" spans="1:5" ht="14"/>
    <row r="2" spans="1:5" ht="55" customHeight="1">
      <c r="A2" s="105" t="s">
        <v>152</v>
      </c>
      <c r="B2" s="106"/>
      <c r="C2" s="106"/>
    </row>
    <row r="3" spans="1:5" ht="21" customHeight="1">
      <c r="A3" s="75" t="s">
        <v>134</v>
      </c>
      <c r="B3" s="68"/>
      <c r="C3" s="68"/>
    </row>
    <row r="4" spans="1:5" ht="21" customHeight="1">
      <c r="A4" s="30" t="s">
        <v>153</v>
      </c>
      <c r="B4" s="35" t="s">
        <v>154</v>
      </c>
      <c r="C4" s="35" t="s">
        <v>155</v>
      </c>
    </row>
    <row r="5" spans="1:5" ht="21" customHeight="1">
      <c r="A5" s="29" t="s">
        <v>156</v>
      </c>
      <c r="B5" s="32">
        <v>4535100</v>
      </c>
      <c r="C5" s="32">
        <v>323029900</v>
      </c>
      <c r="D5" s="67"/>
      <c r="E5" s="69"/>
    </row>
    <row r="6" spans="1:5" ht="21" customHeight="1">
      <c r="A6" s="29" t="s">
        <v>157</v>
      </c>
      <c r="B6" s="31">
        <v>49800074</v>
      </c>
      <c r="C6" s="31">
        <v>767638575</v>
      </c>
    </row>
    <row r="7" spans="1:5" ht="21" customHeight="1">
      <c r="A7" s="29" t="s">
        <v>158</v>
      </c>
      <c r="B7" s="32">
        <v>41102038</v>
      </c>
      <c r="C7" s="32">
        <v>162503200</v>
      </c>
    </row>
    <row r="8" spans="1:5" ht="21" customHeight="1">
      <c r="A8" s="29" t="s">
        <v>159</v>
      </c>
      <c r="B8" s="31">
        <v>751077042</v>
      </c>
      <c r="C8" s="31">
        <v>652996900</v>
      </c>
    </row>
    <row r="9" spans="1:5" ht="21" customHeight="1">
      <c r="A9" s="29" t="s">
        <v>160</v>
      </c>
      <c r="B9" s="32">
        <v>6098124</v>
      </c>
      <c r="C9" s="32">
        <v>10351310</v>
      </c>
    </row>
    <row r="10" spans="1:5" ht="21" customHeight="1">
      <c r="A10" s="29" t="s">
        <v>161</v>
      </c>
      <c r="B10" s="31">
        <v>78811483</v>
      </c>
      <c r="C10" s="31">
        <v>1206600265</v>
      </c>
    </row>
    <row r="11" spans="1:5" ht="21" customHeight="1">
      <c r="A11" s="29" t="s">
        <v>162</v>
      </c>
      <c r="B11" s="32">
        <v>314605562</v>
      </c>
      <c r="C11" s="32">
        <v>1779913136</v>
      </c>
    </row>
    <row r="12" spans="1:5" ht="21" customHeight="1">
      <c r="A12" s="29" t="s">
        <v>163</v>
      </c>
      <c r="B12" s="31">
        <v>10009436</v>
      </c>
      <c r="C12" s="31">
        <v>259864320</v>
      </c>
    </row>
    <row r="13" spans="1:5" ht="21" customHeight="1">
      <c r="A13" s="29" t="s">
        <v>85</v>
      </c>
      <c r="B13" s="32">
        <v>299083</v>
      </c>
      <c r="C13" s="32">
        <v>11650102856</v>
      </c>
    </row>
    <row r="14" spans="1:5" ht="21" customHeight="1">
      <c r="A14" s="29" t="s">
        <v>164</v>
      </c>
      <c r="B14" s="31">
        <v>34497110</v>
      </c>
      <c r="C14" s="31">
        <v>250568227</v>
      </c>
    </row>
    <row r="15" spans="1:5" ht="21" customHeight="1">
      <c r="A15" s="29" t="s">
        <v>165</v>
      </c>
      <c r="B15" s="32">
        <v>145</v>
      </c>
      <c r="C15" s="32">
        <v>12314452</v>
      </c>
    </row>
    <row r="16" spans="1:5" ht="21" customHeight="1">
      <c r="A16" s="29" t="s">
        <v>166</v>
      </c>
      <c r="B16" s="31">
        <v>265263669</v>
      </c>
      <c r="C16" s="31">
        <v>1132936292</v>
      </c>
    </row>
    <row r="17" spans="1:3" ht="21" customHeight="1">
      <c r="A17" s="29" t="s">
        <v>167</v>
      </c>
      <c r="B17" s="32">
        <v>51616444</v>
      </c>
      <c r="C17" s="32">
        <v>131739061</v>
      </c>
    </row>
    <row r="18" spans="1:3" ht="21" customHeight="1">
      <c r="A18" s="29" t="s">
        <v>168</v>
      </c>
      <c r="B18" s="31">
        <v>768995095</v>
      </c>
      <c r="C18" s="31">
        <v>1852219377</v>
      </c>
    </row>
    <row r="19" spans="1:3" ht="21" customHeight="1">
      <c r="A19" s="29" t="s">
        <v>169</v>
      </c>
      <c r="B19" s="32">
        <v>10468158</v>
      </c>
      <c r="C19" s="32">
        <v>124987525</v>
      </c>
    </row>
    <row r="20" spans="1:3" ht="21" customHeight="1">
      <c r="A20" s="29" t="s">
        <v>170</v>
      </c>
      <c r="B20" s="31">
        <v>357157249</v>
      </c>
      <c r="C20" s="31">
        <v>412626286</v>
      </c>
    </row>
    <row r="21" spans="1:3" ht="21" customHeight="1">
      <c r="A21" s="29" t="s">
        <v>171</v>
      </c>
      <c r="B21" s="32">
        <v>381004477</v>
      </c>
      <c r="C21" s="32">
        <v>871825899</v>
      </c>
    </row>
    <row r="22" spans="1:3" ht="21" customHeight="1">
      <c r="A22" s="29" t="s">
        <v>172</v>
      </c>
      <c r="B22" s="31">
        <v>61611628</v>
      </c>
      <c r="C22" s="31">
        <v>336872419</v>
      </c>
    </row>
    <row r="23" spans="1:3" ht="21" customHeight="1">
      <c r="A23" s="29" t="s">
        <v>173</v>
      </c>
      <c r="B23" s="32">
        <v>303559301</v>
      </c>
      <c r="C23" s="32">
        <v>208710096</v>
      </c>
    </row>
    <row r="24" spans="1:3" ht="21" customHeight="1">
      <c r="A24" s="88" t="s">
        <v>151</v>
      </c>
      <c r="C24" s="92" t="s">
        <v>71</v>
      </c>
    </row>
  </sheetData>
  <mergeCells count="1">
    <mergeCell ref="A2:C2"/>
  </mergeCells>
  <phoneticPr fontId="30" type="noConversion"/>
  <hyperlinks>
    <hyperlink ref="C24" location="'Index'!A1" display="العودة إلى الفهرس" xr:uid="{340E0AC1-3C06-4D29-B984-DF2451779179}"/>
  </hyperlinks>
  <pageMargins left="0.7" right="0.7" top="0.75" bottom="0.75" header="0.3" footer="0.3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8A1B-835B-4790-8BDD-6642E1A28263}">
  <sheetPr>
    <pageSetUpPr fitToPage="1"/>
  </sheetPr>
  <dimension ref="A2:C8"/>
  <sheetViews>
    <sheetView view="pageBreakPreview" zoomScaleNormal="100" zoomScaleSheetLayoutView="100" workbookViewId="0">
      <selection activeCell="D21" sqref="D21"/>
    </sheetView>
  </sheetViews>
  <sheetFormatPr defaultColWidth="31.4140625" defaultRowHeight="17.5"/>
  <cols>
    <col min="1" max="1" width="55" style="4" customWidth="1"/>
    <col min="2" max="2" width="31.25" style="4" customWidth="1"/>
    <col min="3" max="16384" width="31.4140625" style="4"/>
  </cols>
  <sheetData>
    <row r="2" spans="1:3" ht="55" customHeight="1">
      <c r="A2" s="120" t="s">
        <v>17</v>
      </c>
      <c r="B2" s="121"/>
    </row>
    <row r="3" spans="1:3" ht="21" customHeight="1">
      <c r="A3" s="75" t="s">
        <v>174</v>
      </c>
      <c r="B3" s="72"/>
    </row>
    <row r="4" spans="1:3" ht="21" customHeight="1">
      <c r="A4" s="42" t="s">
        <v>118</v>
      </c>
      <c r="B4" s="42" t="s">
        <v>175</v>
      </c>
    </row>
    <row r="5" spans="1:3" ht="21" customHeight="1">
      <c r="A5" s="42" t="s">
        <v>176</v>
      </c>
      <c r="B5" s="32">
        <v>118786.70006151343</v>
      </c>
      <c r="C5" s="65"/>
    </row>
    <row r="6" spans="1:3" s="5" customFormat="1" ht="21" customHeight="1">
      <c r="A6" s="88" t="s">
        <v>151</v>
      </c>
      <c r="B6" s="89" t="s">
        <v>71</v>
      </c>
    </row>
    <row r="7" spans="1:3" ht="17.5" customHeight="1">
      <c r="A7" s="7"/>
      <c r="B7" s="8"/>
    </row>
    <row r="8" spans="1:3" ht="17.5" customHeight="1">
      <c r="A8" s="8"/>
      <c r="B8" s="8"/>
    </row>
  </sheetData>
  <mergeCells count="1">
    <mergeCell ref="A2:B2"/>
  </mergeCells>
  <hyperlinks>
    <hyperlink ref="B6" location="'Index'!A1" display="العودة إلى الفهرس" xr:uid="{679F7EBB-BF9E-4D8B-807B-E9E5A52C396F}"/>
  </hyperlink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النطاقات المسماة</vt:lpstr>
      </vt:variant>
      <vt:variant>
        <vt:i4>18</vt:i4>
      </vt:variant>
    </vt:vector>
  </HeadingPairs>
  <TitlesOfParts>
    <vt:vector size="36" baseType="lpstr">
      <vt:lpstr>Index</vt:lpstr>
      <vt:lpstr>1-1</vt:lpstr>
      <vt:lpstr>1-2</vt:lpstr>
      <vt:lpstr>1-3</vt:lpstr>
      <vt:lpstr>1-4</vt:lpstr>
      <vt:lpstr>1-5</vt:lpstr>
      <vt:lpstr>1-6</vt:lpstr>
      <vt:lpstr>1-7</vt:lpstr>
      <vt:lpstr>2-1</vt:lpstr>
      <vt:lpstr>2-2</vt:lpstr>
      <vt:lpstr>2-3</vt:lpstr>
      <vt:lpstr>2-4</vt:lpstr>
      <vt:lpstr>3-1</vt:lpstr>
      <vt:lpstr>3-2</vt:lpstr>
      <vt:lpstr>4-1</vt:lpstr>
      <vt:lpstr>4-2</vt:lpstr>
      <vt:lpstr>4-3</vt:lpstr>
      <vt:lpstr>4-4</vt:lpstr>
      <vt:lpstr>'1-1'!Print_Area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'2-1'!Print_Area</vt:lpstr>
      <vt:lpstr>'2-2'!Print_Area</vt:lpstr>
      <vt:lpstr>'2-3'!Print_Area</vt:lpstr>
      <vt:lpstr>'2-4'!Print_Area</vt:lpstr>
      <vt:lpstr>'3-1'!Print_Area</vt:lpstr>
      <vt:lpstr>'3-2'!Print_Area</vt:lpstr>
      <vt:lpstr>'4-1'!Print_Area</vt:lpstr>
      <vt:lpstr>'4-2'!Print_Area</vt:lpstr>
      <vt:lpstr>'4-3'!Print_Area</vt:lpstr>
      <vt:lpstr>'4-4'!Print_Area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Amal Al Sanea</dc:creator>
  <cp:keywords/>
  <dc:description/>
  <cp:lastModifiedBy>امل الصانع - Amal Al Sanea</cp:lastModifiedBy>
  <cp:revision/>
  <cp:lastPrinted>2024-11-28T15:24:47Z</cp:lastPrinted>
  <dcterms:created xsi:type="dcterms:W3CDTF">2024-05-12T07:59:30Z</dcterms:created>
  <dcterms:modified xsi:type="dcterms:W3CDTF">2025-06-19T06:27:18Z</dcterms:modified>
  <cp:category/>
  <cp:contentStatus/>
</cp:coreProperties>
</file>