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fghubaini\Desktop\ادارة الأعمال\منشآت القطاع غير الربحي\مسح منشآت القطاع غير الربحي 2018\متطلبات نشر مسح منشآت القطاع غير الربحي 2018\"/>
    </mc:Choice>
  </mc:AlternateContent>
  <bookViews>
    <workbookView xWindow="-120" yWindow="-120" windowWidth="20730" windowHeight="11760" firstSheet="3" activeTab="5"/>
  </bookViews>
  <sheets>
    <sheet name="الفهرس" sheetId="31" r:id="rId1"/>
    <sheet name="المنشآت" sheetId="67" r:id="rId2"/>
    <sheet name="إجمالي المشتغلين" sheetId="72" r:id="rId3"/>
    <sheet name="إجمالي المتطوعين" sheetId="68" r:id="rId4"/>
    <sheet name="نسبة المتطوعين" sheetId="69" r:id="rId5"/>
    <sheet name="متوسط التعويضات" sheetId="49" r:id="rId6"/>
    <sheet name="متوسط ساعات العمل" sheetId="44" r:id="rId7"/>
    <sheet name="النفقات التشغيلية" sheetId="70" r:id="rId8"/>
    <sheet name="النفقات والايرادات" sheetId="25" r:id="rId9"/>
    <sheet name="المستفيدين " sheetId="57" r:id="rId10"/>
    <sheet name="التحديات " sheetId="71" r:id="rId1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72" l="1"/>
  <c r="D18" i="72" l="1"/>
  <c r="E18" i="72"/>
  <c r="F18" i="72"/>
  <c r="G18" i="72"/>
  <c r="H18" i="72"/>
  <c r="C18" i="72"/>
  <c r="C17" i="67" l="1"/>
  <c r="C13" i="71" l="1"/>
  <c r="C19" i="70" l="1"/>
  <c r="D19" i="70"/>
  <c r="E10" i="70"/>
  <c r="E11" i="70"/>
  <c r="E12" i="70"/>
  <c r="E13" i="70"/>
  <c r="E14" i="70"/>
  <c r="E15" i="70"/>
  <c r="E16" i="70"/>
  <c r="E17" i="70"/>
  <c r="E18" i="70"/>
  <c r="E9" i="70"/>
  <c r="E19" i="70" l="1"/>
  <c r="C17" i="68" l="1"/>
</calcChain>
</file>

<file path=xl/sharedStrings.xml><?xml version="1.0" encoding="utf-8"?>
<sst xmlns="http://schemas.openxmlformats.org/spreadsheetml/2006/main" count="347" uniqueCount="140">
  <si>
    <t>الجملة</t>
  </si>
  <si>
    <t>موظف بدوام كامل</t>
  </si>
  <si>
    <t>موظف بدوام جزئي</t>
  </si>
  <si>
    <t>Total</t>
  </si>
  <si>
    <t>الثقافة والترفية</t>
  </si>
  <si>
    <t>التعليم والأبحاث</t>
  </si>
  <si>
    <t>الصحة</t>
  </si>
  <si>
    <t>الخدمات الاجتماعية</t>
  </si>
  <si>
    <t>البيئة</t>
  </si>
  <si>
    <t>التنمية والإسكان</t>
  </si>
  <si>
    <t>Culture and Entertainment</t>
  </si>
  <si>
    <t>Education and Research</t>
  </si>
  <si>
    <t>Social Services</t>
  </si>
  <si>
    <t>Development and Housing</t>
  </si>
  <si>
    <t xml:space="preserve">سعودي 
Saudi </t>
  </si>
  <si>
    <t xml:space="preserve">الجملة
Total </t>
  </si>
  <si>
    <t>Full-Time Employee</t>
  </si>
  <si>
    <t>Part-Time Employee</t>
  </si>
  <si>
    <t>Health</t>
  </si>
  <si>
    <t>Environment</t>
  </si>
  <si>
    <t>Table 2</t>
  </si>
  <si>
    <t>Table 3</t>
  </si>
  <si>
    <t>Table 4</t>
  </si>
  <si>
    <t>Table 5</t>
  </si>
  <si>
    <t>Table 6</t>
  </si>
  <si>
    <t>Table 7</t>
  </si>
  <si>
    <t>Table 8</t>
  </si>
  <si>
    <t>التأييد والمؤازرة</t>
  </si>
  <si>
    <t>منظمات دعم العمل الخيري</t>
  </si>
  <si>
    <t>منظمات الدعوة والإرشاد والتعليم الديني</t>
  </si>
  <si>
    <t>الجمعيات والروابط المهنية والعلمية</t>
  </si>
  <si>
    <t>Organizations that Support Charity</t>
  </si>
  <si>
    <t xml:space="preserve"> Professional and Scientific Associtions</t>
  </si>
  <si>
    <t xml:space="preserve">Civilians Rights </t>
  </si>
  <si>
    <t>Table1</t>
  </si>
  <si>
    <t xml:space="preserve">جميع  المنشآت </t>
  </si>
  <si>
    <t>All Establishments</t>
  </si>
  <si>
    <t>Male</t>
  </si>
  <si>
    <t xml:space="preserve">Female </t>
  </si>
  <si>
    <t>ذكر</t>
  </si>
  <si>
    <t>أنثى</t>
  </si>
  <si>
    <t xml:space="preserve"> Commodity Supplies</t>
  </si>
  <si>
    <t>Services Supplies</t>
  </si>
  <si>
    <t>المستلزمات السلعية</t>
  </si>
  <si>
    <t>المستلزمات الخدمية</t>
  </si>
  <si>
    <t>Percentage</t>
  </si>
  <si>
    <t>النسبة</t>
  </si>
  <si>
    <t>Table 9</t>
  </si>
  <si>
    <t xml:space="preserve">غير سعودي
Non-Saudi </t>
  </si>
  <si>
    <t>Supporting Organizations</t>
  </si>
  <si>
    <t>المصدر: الهيئة العامة للإحصاء</t>
  </si>
  <si>
    <t>متوسط ساعات العمل
Average Number of Weekly Working Hours</t>
  </si>
  <si>
    <t>الإجمالي</t>
  </si>
  <si>
    <t>جدول 5</t>
  </si>
  <si>
    <t>جدول 7</t>
  </si>
  <si>
    <t>جدول 10</t>
  </si>
  <si>
    <t xml:space="preserve">Saudi </t>
  </si>
  <si>
    <t>سعودي</t>
  </si>
  <si>
    <t>Non-Saudi</t>
  </si>
  <si>
    <t>غير سعودي</t>
  </si>
  <si>
    <t>Source: Genral Authority Staistics</t>
  </si>
  <si>
    <t>متطوع</t>
  </si>
  <si>
    <t>Volunteer</t>
  </si>
  <si>
    <t xml:space="preserve">المصدر: الهيئة العامة للإحصاء
</t>
  </si>
  <si>
    <t xml:space="preserve">تصنيف المنشآت غير الربحية </t>
  </si>
  <si>
    <t>Classification of Non-Profit Establishments</t>
  </si>
  <si>
    <t>Expenditures and Revenues by Classification of Non-Profit Establishments</t>
  </si>
  <si>
    <t>النفقات والإيرادات حسب تصنيف المنشآت غير الربحية</t>
  </si>
  <si>
    <t>التوزيع النسبي للمستفيدين حسب تصنيف المنشآت غير الربحية</t>
  </si>
  <si>
    <t>The Percentage Distrbution of Beneficiaries by Classification of Non-Profit Establishments</t>
  </si>
  <si>
    <t xml:space="preserve">   </t>
  </si>
  <si>
    <t>تحديات في التدفقات المالية</t>
  </si>
  <si>
    <t>تحديات في التعامل مع البنوك</t>
  </si>
  <si>
    <t>تحديات في توظيف أيدي عاملة ماهرة</t>
  </si>
  <si>
    <t>صعوبة الحصول على متطوعين</t>
  </si>
  <si>
    <t>إجراءات الرقابة من الجهات الحكومية</t>
  </si>
  <si>
    <t>نصوص الأنظمة واللوائح التشريعية</t>
  </si>
  <si>
    <t>Thousands SR</t>
  </si>
  <si>
    <t>بآلاف الريالات</t>
  </si>
  <si>
    <t>Challenges in Financial Flows</t>
  </si>
  <si>
    <t>Challenges in Dealing with Banks</t>
  </si>
  <si>
    <t>Challenges in the Recruitment of Skilled Labor</t>
  </si>
  <si>
    <t>The Difficulty of Obtaining Volunteers</t>
  </si>
  <si>
    <t>Compliance Procedures by Government Agencies</t>
  </si>
  <si>
    <t>Rules and Regulations</t>
  </si>
  <si>
    <t>التوزيع النسبي للتحديات الرئيسية التي تواجه المنشآت غير الربحية</t>
  </si>
  <si>
    <t xml:space="preserve">رقم الجدول </t>
  </si>
  <si>
    <t xml:space="preserve">عنوان الجدول </t>
  </si>
  <si>
    <t>نتائج مسح منشآت القطاع غير الربحي 2018</t>
  </si>
  <si>
    <t>Table 10</t>
  </si>
  <si>
    <t>Classification Non-Profit Establishments</t>
  </si>
  <si>
    <t>التوزيع النسبي للمنشآت غير الربحية</t>
  </si>
  <si>
    <t>The Percentage Distrbution of Non-Profit Establishments</t>
  </si>
  <si>
    <t>إجمالي المشتغلين في المنشآت غير الربحية حسب الجنس والجنسية</t>
  </si>
  <si>
    <t xml:space="preserve"> Total Employees in Non-Profit Establishments by Gender and Nationality </t>
  </si>
  <si>
    <t>إجمالي المتطوعين</t>
  </si>
  <si>
    <t>Total Volunteers</t>
  </si>
  <si>
    <t xml:space="preserve"> Total Volunteers in Non-Profit Establishments</t>
  </si>
  <si>
    <t>إجمالي المتطوعين في المنشآت غير الربحية</t>
  </si>
  <si>
    <t>نسبة المتطوعين في المنشآت غير الربحية حسب الجنسية</t>
  </si>
  <si>
    <t>نسبة المتطوعين من إجمالي المشتغلين</t>
  </si>
  <si>
    <t xml:space="preserve">Percentage of Volunteers   from Total Employees </t>
  </si>
  <si>
    <t>بالريال</t>
  </si>
  <si>
    <t>Riyal</t>
  </si>
  <si>
    <t>الحالة الوظيفية</t>
  </si>
  <si>
    <t>متوسط عدد ساعات العمل الأسبوعية حسب الحالة الوظيفية للمشتغل</t>
  </si>
  <si>
    <t>التحديات الرئيسية</t>
  </si>
  <si>
    <t>متوسط التعويضات الشهرية المدفوعة للمشتغلين في المنشآت غير الربحية</t>
  </si>
  <si>
    <t>متوسط التعويضات الشهرية المدفوعة للمشتغلين</t>
  </si>
  <si>
    <t>Da'wa and Guidance, and Religious Education Org.</t>
  </si>
  <si>
    <t>Average Number of Weekly Working Hours by Job Status</t>
  </si>
  <si>
    <t>Average Monthly Compensation That Paid to Employees in Non-Profit Establishments</t>
  </si>
  <si>
    <t xml:space="preserve"> Average
 Monthly Compensation That Paid to Employees</t>
  </si>
  <si>
    <t>Job Status</t>
  </si>
  <si>
    <t>The Percentage Distrbution of Main Challenges Facing Non-Profit Establishments</t>
  </si>
  <si>
    <t>Main Challenges</t>
  </si>
  <si>
    <t>النفقات التشغيلية حسب تصنيف المنشآت غير الربحية</t>
  </si>
  <si>
    <t xml:space="preserve">النفقات التشغيلية
Operating Expenses </t>
  </si>
  <si>
    <t xml:space="preserve"> Operating Expenses by Classification of Non-Profit Establishments</t>
  </si>
  <si>
    <t>جدول 9</t>
  </si>
  <si>
    <t>جدول 8</t>
  </si>
  <si>
    <t>جدول 6</t>
  </si>
  <si>
    <t>جدول 4</t>
  </si>
  <si>
    <t>جدول 3</t>
  </si>
  <si>
    <t>جدول 1</t>
  </si>
  <si>
    <t>*</t>
  </si>
  <si>
    <t>النفقات شاملة لتعويضات المشتغلين</t>
  </si>
  <si>
    <t>**</t>
  </si>
  <si>
    <t>* Expenditures include compensation of employees</t>
  </si>
  <si>
    <t>**Source: Administrative records from the Ministry of Labor and Social Development</t>
  </si>
  <si>
    <t>النفقات</t>
  </si>
  <si>
    <t>الإيرادات</t>
  </si>
  <si>
    <t>Expenditures</t>
  </si>
  <si>
    <t>Revenues</t>
  </si>
  <si>
    <t>المصدر: إجمالي الإرادات سجلات إدارية من وزارة العمل والتنمية الاجتماعية</t>
  </si>
  <si>
    <t>7,519,654*</t>
  </si>
  <si>
    <t>8,058,825**</t>
  </si>
  <si>
    <t>جدول رقم 2</t>
  </si>
  <si>
    <t>نسبة المتطوعين من إجمالي المشتغلين في المنشآت غير الربحية حسب الجنسية</t>
  </si>
  <si>
    <t xml:space="preserve">Percentage of Volunteers From Total Employees in Non-Profit Establishments by Nationality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</si>
</sst>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ر_._س_._‏_-;\-* #,##0.00\ _ر_._س_._‏_-;_-* &quot;-&quot;??\ _ر_._س_._‏_-;_-@_-"/>
    <numFmt numFmtId="164" formatCode="_-* #,##0.00_-;_-* #,##0.00\-;_-* &quot;-&quot;??_-;_-@_-"/>
    <numFmt numFmtId="165" formatCode="#,##0_ ;\-#,##0\ "/>
    <numFmt numFmtId="166" formatCode="0.0%"/>
    <numFmt numFmtId="167" formatCode="#,##0.000"/>
    <numFmt numFmtId="168" formatCode="_-* #,##0_-;_-* #,##0\-;_-* &quot;-&quot;??_-;_-@_-"/>
  </numFmts>
  <fonts count="46">
    <font>
      <sz val="10"/>
      <name val="Arial"/>
      <charset val="178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Arial"/>
      <family val="2"/>
      <charset val="178"/>
      <scheme val="minor"/>
    </font>
    <font>
      <sz val="10"/>
      <name val="Frutiger LT Arabic 45 Light"/>
    </font>
    <font>
      <u/>
      <sz val="10"/>
      <color theme="10"/>
      <name val="Arial"/>
      <family val="2"/>
    </font>
    <font>
      <sz val="12"/>
      <color theme="1"/>
      <name val="Frutiger LT Arabic 45 Light"/>
    </font>
    <font>
      <sz val="10"/>
      <color theme="1"/>
      <name val="Frutiger LT Arabic 45 Light"/>
    </font>
    <font>
      <sz val="10"/>
      <name val="Arial"/>
      <family val="2"/>
    </font>
    <font>
      <b/>
      <sz val="14"/>
      <color theme="1" tint="0.34998626667073579"/>
      <name val="Neo Sans Arabic"/>
      <family val="2"/>
    </font>
    <font>
      <b/>
      <sz val="16"/>
      <color theme="1" tint="0.34998626667073579"/>
      <name val="Neo Sans Arabic"/>
      <family val="2"/>
    </font>
    <font>
      <sz val="10"/>
      <color theme="1" tint="0.34998626667073579"/>
      <name val="Arial"/>
      <family val="2"/>
    </font>
    <font>
      <sz val="16"/>
      <color theme="1" tint="0.34998626667073579"/>
      <name val="Neo Sans Arabic Medium"/>
      <family val="2"/>
    </font>
    <font>
      <b/>
      <sz val="12"/>
      <color theme="0"/>
      <name val="Neo Sans Arabic"/>
      <family val="2"/>
    </font>
    <font>
      <sz val="8"/>
      <color theme="1" tint="0.34998626667073579"/>
      <name val="Neo Sans Arabic"/>
      <family val="2"/>
    </font>
    <font>
      <b/>
      <sz val="12"/>
      <color theme="0"/>
      <name val="Frutiger LT 55 Roman"/>
    </font>
    <font>
      <sz val="10"/>
      <color theme="1" tint="0.14999847407452621"/>
      <name val="Frutiger LT Arabic 45 Light"/>
    </font>
    <font>
      <sz val="12"/>
      <color theme="1" tint="0.14999847407452621"/>
      <name val="Frutiger LT Arabic 45 Light"/>
    </font>
    <font>
      <sz val="11"/>
      <color theme="1" tint="0.14999847407452621"/>
      <name val="Frutiger LT Arabic 45 Light"/>
    </font>
    <font>
      <sz val="7"/>
      <color theme="1" tint="0.34998626667073579"/>
      <name val="Neo Sans Arabic"/>
      <family val="2"/>
    </font>
    <font>
      <sz val="8"/>
      <color theme="1" tint="0.34998626667073579"/>
      <name val="Frutiger LT Arabic 45 Light"/>
    </font>
    <font>
      <sz val="11"/>
      <color theme="1" tint="0.34998626667073579"/>
      <name val="Neo Sans Arabic"/>
      <family val="2"/>
    </font>
    <font>
      <b/>
      <sz val="12"/>
      <color theme="1" tint="0.34998626667073579"/>
      <name val="Neo Sans Arabic"/>
      <family val="2"/>
    </font>
    <font>
      <sz val="11"/>
      <color theme="1" tint="0.14999847407452621"/>
      <name val="Frutiger LT 55 Roman"/>
    </font>
    <font>
      <sz val="12"/>
      <color theme="1" tint="0.14999847407452621"/>
      <name val="Neo Sans Arabic"/>
      <family val="2"/>
    </font>
    <font>
      <sz val="14"/>
      <color rgb="FF1F4E79"/>
      <name val="Sakkal Majalla"/>
    </font>
    <font>
      <sz val="11"/>
      <name val="Frutiger LT Arabic 45 Light"/>
    </font>
    <font>
      <b/>
      <sz val="11"/>
      <color theme="0"/>
      <name val="Frutiger LT Arabic 45 Light"/>
    </font>
    <font>
      <sz val="10"/>
      <color rgb="FFFF0000"/>
      <name val="Arial"/>
      <family val="2"/>
    </font>
    <font>
      <b/>
      <sz val="18"/>
      <color theme="1" tint="0.34998626667073579"/>
      <name val="Neo Sans Arabic"/>
      <family val="2"/>
    </font>
    <font>
      <b/>
      <sz val="12"/>
      <color theme="0"/>
      <name val="Fu"/>
      <charset val="178"/>
    </font>
    <font>
      <sz val="10"/>
      <color theme="1" tint="0.14999847407452621"/>
      <name val="Fu"/>
      <charset val="178"/>
    </font>
    <font>
      <sz val="12"/>
      <color theme="1" tint="0.14999847407452621"/>
      <name val="Fu"/>
      <charset val="178"/>
    </font>
    <font>
      <sz val="11"/>
      <color theme="1" tint="0.14999847407452621"/>
      <name val="Fu"/>
      <charset val="178"/>
    </font>
    <font>
      <sz val="12"/>
      <color theme="0"/>
      <name val="Frutiger LT Arabic 55 Roman"/>
    </font>
    <font>
      <sz val="10"/>
      <color theme="1" tint="0.14999847407452621"/>
      <name val="Frutiger LT Arabic 55 Roman"/>
    </font>
    <font>
      <sz val="12"/>
      <color theme="1" tint="0.14999847407452621"/>
      <name val="Frutiger LT Arabic 55 Roman"/>
    </font>
    <font>
      <sz val="11"/>
      <color theme="1" tint="0.14999847407452621"/>
      <name val="Frutiger LT Arabic 55 Roman"/>
    </font>
    <font>
      <sz val="14"/>
      <color theme="0"/>
      <name val="Frutiger LT Arabic 55 Roman"/>
    </font>
    <font>
      <sz val="14"/>
      <color theme="1" tint="0.14999847407452621"/>
      <name val="Frutiger LT Arabic 55 Roman"/>
    </font>
    <font>
      <sz val="12"/>
      <color theme="1"/>
      <name val="Frutiger LT Arabic 55 Roman"/>
    </font>
    <font>
      <b/>
      <sz val="12"/>
      <color theme="0"/>
      <name val="Frutiger LT Arabic 55 Roman"/>
    </font>
    <font>
      <sz val="11"/>
      <color theme="1"/>
      <name val="Frutiger LT Arabic 55 Roman"/>
    </font>
    <font>
      <b/>
      <sz val="18"/>
      <color theme="1" tint="0.34998626667073579"/>
      <name val="Neo Sans Arabic"/>
      <family val="2"/>
      <charset val="178"/>
    </font>
    <font>
      <sz val="18"/>
      <name val="Arial"/>
      <family val="2"/>
    </font>
    <font>
      <b/>
      <sz val="16"/>
      <color theme="1" tint="0.34998626667073579"/>
      <name val="Neo Sans Arabic"/>
      <family val="2"/>
      <charset val="17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-0.249977111117893"/>
        <bgColor rgb="FF000000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1" tint="0.34998626667073579"/>
      </left>
      <right style="thin">
        <color theme="0"/>
      </right>
      <top style="thin">
        <color theme="1" tint="0.34998626667073579"/>
      </top>
      <bottom style="thin">
        <color theme="0"/>
      </bottom>
      <diagonal/>
    </border>
    <border>
      <left style="thin">
        <color theme="0"/>
      </left>
      <right style="thin">
        <color theme="1" tint="0.34998626667073579"/>
      </right>
      <top style="thin">
        <color theme="1" tint="0.34998626667073579"/>
      </top>
      <bottom style="thin">
        <color theme="0"/>
      </bottom>
      <diagonal/>
    </border>
    <border>
      <left style="thin">
        <color theme="1" tint="0.34998626667073579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1" tint="0.34998626667073579"/>
      </right>
      <top style="thin">
        <color theme="0"/>
      </top>
      <bottom style="thin">
        <color theme="0"/>
      </bottom>
      <diagonal/>
    </border>
    <border>
      <left style="thin">
        <color theme="1" tint="0.34998626667073579"/>
      </left>
      <right style="thin">
        <color theme="0"/>
      </right>
      <top style="thin">
        <color theme="0"/>
      </top>
      <bottom style="thin">
        <color theme="1" tint="0.34998626667073579"/>
      </bottom>
      <diagonal/>
    </border>
    <border>
      <left style="thin">
        <color theme="0"/>
      </left>
      <right style="thin">
        <color theme="1" tint="0.34998626667073579"/>
      </right>
      <top style="thin">
        <color theme="0"/>
      </top>
      <bottom style="thin">
        <color theme="1" tint="0.34998626667073579"/>
      </bottom>
      <diagonal/>
    </border>
  </borders>
  <cellStyleXfs count="6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83">
    <xf numFmtId="0" fontId="0" fillId="0" borderId="0" xfId="0"/>
    <xf numFmtId="0" fontId="0" fillId="0" borderId="1" xfId="0" applyBorder="1"/>
    <xf numFmtId="0" fontId="4" fillId="0" borderId="1" xfId="0" applyFont="1" applyBorder="1"/>
    <xf numFmtId="0" fontId="0" fillId="2" borderId="1" xfId="0" applyFill="1" applyBorder="1"/>
    <xf numFmtId="0" fontId="6" fillId="0" borderId="1" xfId="62" applyFont="1" applyBorder="1" applyAlignment="1">
      <alignment horizontal="right" vertical="center" wrapText="1"/>
    </xf>
    <xf numFmtId="0" fontId="6" fillId="0" borderId="1" xfId="62" applyFont="1" applyBorder="1" applyAlignment="1">
      <alignment horizontal="left" vertical="center" wrapText="1"/>
    </xf>
    <xf numFmtId="0" fontId="7" fillId="0" borderId="1" xfId="62" applyFont="1" applyBorder="1" applyAlignment="1">
      <alignment horizontal="center" vertical="center" wrapText="1"/>
    </xf>
    <xf numFmtId="0" fontId="0" fillId="0" borderId="1" xfId="0" applyBorder="1" applyAlignment="1"/>
    <xf numFmtId="3" fontId="0" fillId="0" borderId="1" xfId="0" applyNumberFormat="1" applyBorder="1"/>
    <xf numFmtId="0" fontId="1" fillId="0" borderId="1" xfId="0" applyFont="1" applyBorder="1"/>
    <xf numFmtId="2" fontId="0" fillId="0" borderId="1" xfId="0" applyNumberFormat="1" applyBorder="1"/>
    <xf numFmtId="10" fontId="0" fillId="0" borderId="1" xfId="0" applyNumberFormat="1" applyBorder="1"/>
    <xf numFmtId="2" fontId="0" fillId="0" borderId="1" xfId="0" applyNumberFormat="1" applyBorder="1" applyAlignment="1">
      <alignment horizontal="center"/>
    </xf>
    <xf numFmtId="0" fontId="0" fillId="0" borderId="3" xfId="0" applyBorder="1"/>
    <xf numFmtId="0" fontId="4" fillId="0" borderId="1" xfId="0" applyFont="1" applyBorder="1" applyAlignment="1">
      <alignment horizontal="center" vertical="center"/>
    </xf>
    <xf numFmtId="10" fontId="0" fillId="0" borderId="1" xfId="63" applyNumberFormat="1" applyFont="1" applyBorder="1" applyAlignment="1">
      <alignment horizontal="center"/>
    </xf>
    <xf numFmtId="10" fontId="1" fillId="0" borderId="1" xfId="63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0" fillId="0" borderId="2" xfId="0" applyBorder="1"/>
    <xf numFmtId="0" fontId="4" fillId="0" borderId="10" xfId="0" applyFont="1" applyBorder="1"/>
    <xf numFmtId="0" fontId="11" fillId="0" borderId="1" xfId="0" applyFont="1" applyBorder="1"/>
    <xf numFmtId="10" fontId="14" fillId="0" borderId="1" xfId="63" applyNumberFormat="1" applyFont="1" applyBorder="1" applyAlignment="1">
      <alignment horizontal="center"/>
    </xf>
    <xf numFmtId="0" fontId="7" fillId="6" borderId="1" xfId="62" applyFont="1" applyFill="1" applyBorder="1" applyAlignment="1">
      <alignment horizontal="center" vertical="center" wrapText="1"/>
    </xf>
    <xf numFmtId="0" fontId="6" fillId="6" borderId="1" xfId="62" applyFont="1" applyFill="1" applyBorder="1" applyAlignment="1">
      <alignment horizontal="right" vertical="center" wrapText="1"/>
    </xf>
    <xf numFmtId="0" fontId="6" fillId="6" borderId="1" xfId="62" applyFont="1" applyFill="1" applyBorder="1" applyAlignment="1">
      <alignment horizontal="left" vertical="center" wrapText="1"/>
    </xf>
    <xf numFmtId="0" fontId="16" fillId="6" borderId="1" xfId="62" applyFont="1" applyFill="1" applyBorder="1" applyAlignment="1">
      <alignment horizontal="center" vertical="center" wrapText="1"/>
    </xf>
    <xf numFmtId="0" fontId="17" fillId="6" borderId="1" xfId="62" applyFont="1" applyFill="1" applyBorder="1" applyAlignment="1">
      <alignment horizontal="right" vertical="center" wrapText="1"/>
    </xf>
    <xf numFmtId="10" fontId="18" fillId="6" borderId="10" xfId="63" applyNumberFormat="1" applyFont="1" applyFill="1" applyBorder="1" applyAlignment="1">
      <alignment horizontal="center" vertical="center" wrapText="1"/>
    </xf>
    <xf numFmtId="0" fontId="17" fillId="6" borderId="1" xfId="62" applyFont="1" applyFill="1" applyBorder="1" applyAlignment="1">
      <alignment horizontal="left" vertical="center" wrapText="1"/>
    </xf>
    <xf numFmtId="0" fontId="16" fillId="0" borderId="1" xfId="62" applyFont="1" applyBorder="1" applyAlignment="1">
      <alignment horizontal="center" vertical="center" wrapText="1"/>
    </xf>
    <xf numFmtId="0" fontId="17" fillId="0" borderId="1" xfId="62" applyFont="1" applyBorder="1" applyAlignment="1">
      <alignment horizontal="right" vertical="center" wrapText="1"/>
    </xf>
    <xf numFmtId="10" fontId="18" fillId="0" borderId="1" xfId="63" applyNumberFormat="1" applyFont="1" applyBorder="1" applyAlignment="1">
      <alignment horizontal="center" vertical="center" wrapText="1"/>
    </xf>
    <xf numFmtId="0" fontId="17" fillId="0" borderId="1" xfId="62" applyFont="1" applyBorder="1" applyAlignment="1">
      <alignment horizontal="left" vertical="center" wrapText="1"/>
    </xf>
    <xf numFmtId="0" fontId="13" fillId="4" borderId="9" xfId="12" applyFont="1" applyFill="1" applyBorder="1" applyAlignment="1">
      <alignment horizontal="center" wrapText="1" readingOrder="2"/>
    </xf>
    <xf numFmtId="0" fontId="13" fillId="4" borderId="10" xfId="12" applyFont="1" applyFill="1" applyBorder="1" applyAlignment="1">
      <alignment horizontal="center" vertical="top" wrapText="1" readingOrder="2"/>
    </xf>
    <xf numFmtId="0" fontId="14" fillId="0" borderId="1" xfId="0" applyFont="1" applyBorder="1" applyAlignment="1"/>
    <xf numFmtId="10" fontId="14" fillId="0" borderId="1" xfId="0" applyNumberFormat="1" applyFont="1" applyBorder="1" applyAlignment="1"/>
    <xf numFmtId="2" fontId="13" fillId="4" borderId="9" xfId="12" applyNumberFormat="1" applyFont="1" applyFill="1" applyBorder="1" applyAlignment="1">
      <alignment horizontal="center" wrapText="1" readingOrder="2"/>
    </xf>
    <xf numFmtId="2" fontId="13" fillId="4" borderId="10" xfId="12" applyNumberFormat="1" applyFont="1" applyFill="1" applyBorder="1" applyAlignment="1">
      <alignment horizontal="center" vertical="top" wrapText="1" readingOrder="2"/>
    </xf>
    <xf numFmtId="2" fontId="14" fillId="0" borderId="1" xfId="0" applyNumberFormat="1" applyFont="1" applyBorder="1" applyAlignment="1">
      <alignment vertical="center"/>
    </xf>
    <xf numFmtId="2" fontId="11" fillId="0" borderId="1" xfId="0" applyNumberFormat="1" applyFont="1" applyBorder="1"/>
    <xf numFmtId="2" fontId="20" fillId="0" borderId="1" xfId="0" applyNumberFormat="1" applyFont="1" applyBorder="1" applyAlignment="1">
      <alignment horizontal="center"/>
    </xf>
    <xf numFmtId="2" fontId="14" fillId="0" borderId="1" xfId="0" applyNumberFormat="1" applyFont="1" applyBorder="1" applyAlignment="1"/>
    <xf numFmtId="2" fontId="14" fillId="0" borderId="1" xfId="0" applyNumberFormat="1" applyFont="1" applyBorder="1" applyAlignment="1">
      <alignment horizontal="center"/>
    </xf>
    <xf numFmtId="9" fontId="15" fillId="5" borderId="1" xfId="63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9" fillId="0" borderId="1" xfId="0" applyFont="1" applyBorder="1" applyAlignment="1">
      <alignment horizontal="center" vertical="center" wrapText="1" readingOrder="2"/>
    </xf>
    <xf numFmtId="0" fontId="4" fillId="0" borderId="2" xfId="0" applyFont="1" applyBorder="1"/>
    <xf numFmtId="0" fontId="0" fillId="2" borderId="9" xfId="0" applyFill="1" applyBorder="1"/>
    <xf numFmtId="3" fontId="18" fillId="6" borderId="1" xfId="62" applyNumberFormat="1" applyFont="1" applyFill="1" applyBorder="1" applyAlignment="1">
      <alignment horizontal="center" vertical="center" wrapText="1"/>
    </xf>
    <xf numFmtId="10" fontId="0" fillId="0" borderId="1" xfId="63" applyNumberFormat="1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10" fontId="0" fillId="0" borderId="1" xfId="63" applyNumberFormat="1" applyFont="1" applyBorder="1"/>
    <xf numFmtId="3" fontId="18" fillId="3" borderId="1" xfId="62" applyNumberFormat="1" applyFont="1" applyFill="1" applyBorder="1" applyAlignment="1">
      <alignment horizontal="center" vertical="center" wrapText="1"/>
    </xf>
    <xf numFmtId="0" fontId="25" fillId="0" borderId="0" xfId="0" applyFont="1"/>
    <xf numFmtId="43" fontId="0" fillId="0" borderId="1" xfId="0" applyNumberFormat="1" applyBorder="1"/>
    <xf numFmtId="0" fontId="0" fillId="0" borderId="1" xfId="0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0" fontId="0" fillId="0" borderId="2" xfId="63" applyNumberFormat="1" applyFont="1" applyBorder="1" applyAlignment="1"/>
    <xf numFmtId="43" fontId="0" fillId="0" borderId="1" xfId="0" applyNumberFormat="1" applyFill="1" applyBorder="1" applyAlignment="1">
      <alignment vertical="center"/>
    </xf>
    <xf numFmtId="0" fontId="19" fillId="0" borderId="2" xfId="0" applyFont="1" applyBorder="1" applyAlignment="1">
      <alignment vertical="center" wrapText="1"/>
    </xf>
    <xf numFmtId="164" fontId="0" fillId="0" borderId="1" xfId="1" applyFont="1" applyBorder="1" applyAlignment="1">
      <alignment vertical="top"/>
    </xf>
    <xf numFmtId="0" fontId="13" fillId="5" borderId="16" xfId="0" applyFont="1" applyFill="1" applyBorder="1" applyAlignment="1">
      <alignment horizontal="center" vertical="center"/>
    </xf>
    <xf numFmtId="0" fontId="13" fillId="5" borderId="17" xfId="0" applyFont="1" applyFill="1" applyBorder="1" applyAlignment="1">
      <alignment horizontal="center" vertical="center"/>
    </xf>
    <xf numFmtId="0" fontId="23" fillId="6" borderId="18" xfId="0" applyFont="1" applyFill="1" applyBorder="1" applyAlignment="1">
      <alignment horizontal="center" vertical="center" wrapText="1"/>
    </xf>
    <xf numFmtId="0" fontId="24" fillId="6" borderId="19" xfId="0" applyFont="1" applyFill="1" applyBorder="1" applyAlignment="1">
      <alignment horizontal="center" vertical="center" wrapText="1"/>
    </xf>
    <xf numFmtId="0" fontId="23" fillId="3" borderId="18" xfId="0" applyFont="1" applyFill="1" applyBorder="1" applyAlignment="1">
      <alignment horizontal="center" vertical="center" wrapText="1"/>
    </xf>
    <xf numFmtId="0" fontId="24" fillId="3" borderId="19" xfId="0" applyFont="1" applyFill="1" applyBorder="1" applyAlignment="1">
      <alignment horizontal="center" vertical="center" wrapText="1"/>
    </xf>
    <xf numFmtId="0" fontId="23" fillId="3" borderId="20" xfId="0" applyFont="1" applyFill="1" applyBorder="1" applyAlignment="1">
      <alignment horizontal="center" vertical="center" wrapText="1"/>
    </xf>
    <xf numFmtId="0" fontId="24" fillId="3" borderId="21" xfId="0" applyFont="1" applyFill="1" applyBorder="1" applyAlignment="1">
      <alignment horizontal="center" vertical="center" wrapText="1"/>
    </xf>
    <xf numFmtId="167" fontId="26" fillId="0" borderId="1" xfId="62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28" fillId="0" borderId="1" xfId="0" applyFont="1" applyBorder="1"/>
    <xf numFmtId="0" fontId="29" fillId="0" borderId="5" xfId="0" applyFont="1" applyBorder="1" applyAlignment="1">
      <alignment horizontal="center" vertical="center"/>
    </xf>
    <xf numFmtId="10" fontId="30" fillId="4" borderId="9" xfId="63" applyNumberFormat="1" applyFont="1" applyFill="1" applyBorder="1" applyAlignment="1">
      <alignment horizontal="center" wrapText="1" readingOrder="2"/>
    </xf>
    <xf numFmtId="10" fontId="30" fillId="4" borderId="10" xfId="63" applyNumberFormat="1" applyFont="1" applyFill="1" applyBorder="1" applyAlignment="1">
      <alignment horizontal="center" vertical="top" wrapText="1" readingOrder="2"/>
    </xf>
    <xf numFmtId="0" fontId="31" fillId="6" borderId="1" xfId="62" applyFont="1" applyFill="1" applyBorder="1" applyAlignment="1">
      <alignment horizontal="center" vertical="center" wrapText="1"/>
    </xf>
    <xf numFmtId="0" fontId="32" fillId="6" borderId="1" xfId="62" applyFont="1" applyFill="1" applyBorder="1" applyAlignment="1">
      <alignment horizontal="right" vertical="center" wrapText="1"/>
    </xf>
    <xf numFmtId="10" fontId="33" fillId="6" borderId="10" xfId="63" applyNumberFormat="1" applyFont="1" applyFill="1" applyBorder="1" applyAlignment="1">
      <alignment horizontal="center" vertical="center" wrapText="1"/>
    </xf>
    <xf numFmtId="0" fontId="32" fillId="6" borderId="1" xfId="62" applyFont="1" applyFill="1" applyBorder="1" applyAlignment="1">
      <alignment horizontal="left" vertical="center" wrapText="1"/>
    </xf>
    <xf numFmtId="0" fontId="31" fillId="0" borderId="1" xfId="62" applyFont="1" applyBorder="1" applyAlignment="1">
      <alignment horizontal="center" vertical="center" wrapText="1"/>
    </xf>
    <xf numFmtId="0" fontId="32" fillId="0" borderId="1" xfId="62" applyFont="1" applyBorder="1" applyAlignment="1">
      <alignment horizontal="right" vertical="center" wrapText="1"/>
    </xf>
    <xf numFmtId="10" fontId="33" fillId="0" borderId="1" xfId="63" applyNumberFormat="1" applyFont="1" applyBorder="1" applyAlignment="1">
      <alignment horizontal="center" vertical="center" wrapText="1"/>
    </xf>
    <xf numFmtId="0" fontId="32" fillId="0" borderId="1" xfId="62" applyFont="1" applyBorder="1" applyAlignment="1">
      <alignment horizontal="left" vertical="center" wrapText="1"/>
    </xf>
    <xf numFmtId="9" fontId="30" fillId="4" borderId="1" xfId="63" applyNumberFormat="1" applyFont="1" applyFill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right"/>
    </xf>
    <xf numFmtId="0" fontId="34" fillId="4" borderId="9" xfId="12" applyFont="1" applyFill="1" applyBorder="1" applyAlignment="1">
      <alignment horizontal="center" wrapText="1" readingOrder="2"/>
    </xf>
    <xf numFmtId="0" fontId="34" fillId="4" borderId="10" xfId="12" applyFont="1" applyFill="1" applyBorder="1" applyAlignment="1">
      <alignment horizontal="center" vertical="top" wrapText="1" readingOrder="2"/>
    </xf>
    <xf numFmtId="0" fontId="35" fillId="6" borderId="1" xfId="62" applyFont="1" applyFill="1" applyBorder="1" applyAlignment="1">
      <alignment horizontal="center" vertical="center" wrapText="1"/>
    </xf>
    <xf numFmtId="0" fontId="36" fillId="6" borderId="1" xfId="62" applyFont="1" applyFill="1" applyBorder="1" applyAlignment="1">
      <alignment horizontal="right" vertical="center" wrapText="1"/>
    </xf>
    <xf numFmtId="0" fontId="36" fillId="6" borderId="1" xfId="62" applyFont="1" applyFill="1" applyBorder="1" applyAlignment="1">
      <alignment horizontal="left" vertical="center" wrapText="1"/>
    </xf>
    <xf numFmtId="0" fontId="35" fillId="0" borderId="1" xfId="62" applyFont="1" applyBorder="1" applyAlignment="1">
      <alignment horizontal="center" vertical="center" wrapText="1"/>
    </xf>
    <xf numFmtId="0" fontId="36" fillId="0" borderId="1" xfId="62" applyFont="1" applyBorder="1" applyAlignment="1">
      <alignment horizontal="right" vertical="center" wrapText="1"/>
    </xf>
    <xf numFmtId="0" fontId="36" fillId="0" borderId="1" xfId="62" applyFont="1" applyBorder="1" applyAlignment="1">
      <alignment horizontal="left" vertical="center" wrapText="1"/>
    </xf>
    <xf numFmtId="3" fontId="34" fillId="7" borderId="1" xfId="62" applyNumberFormat="1" applyFont="1" applyFill="1" applyBorder="1" applyAlignment="1">
      <alignment horizontal="center" vertical="center" wrapText="1"/>
    </xf>
    <xf numFmtId="0" fontId="38" fillId="4" borderId="13" xfId="12" applyFont="1" applyFill="1" applyBorder="1" applyAlignment="1">
      <alignment horizontal="center" wrapText="1" readingOrder="2"/>
    </xf>
    <xf numFmtId="0" fontId="38" fillId="4" borderId="9" xfId="12" applyFont="1" applyFill="1" applyBorder="1" applyAlignment="1">
      <alignment horizontal="center" wrapText="1" readingOrder="2"/>
    </xf>
    <xf numFmtId="0" fontId="38" fillId="4" borderId="11" xfId="12" applyFont="1" applyFill="1" applyBorder="1" applyAlignment="1">
      <alignment horizontal="center" vertical="top" wrapText="1" readingOrder="2"/>
    </xf>
    <xf numFmtId="0" fontId="38" fillId="4" borderId="10" xfId="12" applyFont="1" applyFill="1" applyBorder="1" applyAlignment="1">
      <alignment horizontal="center" vertical="top" wrapText="1" readingOrder="2"/>
    </xf>
    <xf numFmtId="0" fontId="38" fillId="4" borderId="7" xfId="12" applyFont="1" applyFill="1" applyBorder="1" applyAlignment="1">
      <alignment horizontal="center" vertical="top" wrapText="1" readingOrder="2"/>
    </xf>
    <xf numFmtId="0" fontId="39" fillId="6" borderId="1" xfId="62" applyFont="1" applyFill="1" applyBorder="1" applyAlignment="1">
      <alignment horizontal="center" vertical="center" wrapText="1"/>
    </xf>
    <xf numFmtId="0" fontId="39" fillId="6" borderId="1" xfId="62" applyFont="1" applyFill="1" applyBorder="1" applyAlignment="1">
      <alignment horizontal="right" vertical="center" wrapText="1"/>
    </xf>
    <xf numFmtId="0" fontId="39" fillId="6" borderId="1" xfId="62" applyFont="1" applyFill="1" applyBorder="1" applyAlignment="1">
      <alignment horizontal="left" vertical="center" wrapText="1"/>
    </xf>
    <xf numFmtId="0" fontId="39" fillId="0" borderId="1" xfId="62" applyFont="1" applyBorder="1" applyAlignment="1">
      <alignment horizontal="center" vertical="center" wrapText="1"/>
    </xf>
    <xf numFmtId="0" fontId="39" fillId="0" borderId="1" xfId="62" applyFont="1" applyBorder="1" applyAlignment="1">
      <alignment horizontal="right" vertical="center" wrapText="1"/>
    </xf>
    <xf numFmtId="0" fontId="39" fillId="0" borderId="1" xfId="62" applyFont="1" applyBorder="1" applyAlignment="1">
      <alignment horizontal="left" vertical="center" wrapText="1"/>
    </xf>
    <xf numFmtId="3" fontId="38" fillId="7" borderId="1" xfId="62" applyNumberFormat="1" applyFont="1" applyFill="1" applyBorder="1" applyAlignment="1">
      <alignment horizontal="center" vertical="center" wrapText="1"/>
    </xf>
    <xf numFmtId="0" fontId="34" fillId="4" borderId="6" xfId="12" applyFont="1" applyFill="1" applyBorder="1" applyAlignment="1">
      <alignment horizontal="center" wrapText="1" readingOrder="2"/>
    </xf>
    <xf numFmtId="10" fontId="34" fillId="4" borderId="9" xfId="12" applyNumberFormat="1" applyFont="1" applyFill="1" applyBorder="1" applyAlignment="1">
      <alignment horizontal="center" wrapText="1" readingOrder="2"/>
    </xf>
    <xf numFmtId="0" fontId="34" fillId="4" borderId="8" xfId="12" applyFont="1" applyFill="1" applyBorder="1" applyAlignment="1">
      <alignment horizontal="center" vertical="top" wrapText="1" readingOrder="2"/>
    </xf>
    <xf numFmtId="10" fontId="34" fillId="4" borderId="10" xfId="12" applyNumberFormat="1" applyFont="1" applyFill="1" applyBorder="1" applyAlignment="1">
      <alignment horizontal="center" vertical="center" wrapText="1" readingOrder="2"/>
    </xf>
    <xf numFmtId="0" fontId="40" fillId="6" borderId="1" xfId="62" applyFont="1" applyFill="1" applyBorder="1" applyAlignment="1">
      <alignment horizontal="center" vertical="center" wrapText="1"/>
    </xf>
    <xf numFmtId="0" fontId="40" fillId="6" borderId="1" xfId="62" applyFont="1" applyFill="1" applyBorder="1" applyAlignment="1">
      <alignment horizontal="right" vertical="center" wrapText="1"/>
    </xf>
    <xf numFmtId="10" fontId="40" fillId="6" borderId="1" xfId="62" applyNumberFormat="1" applyFont="1" applyFill="1" applyBorder="1" applyAlignment="1">
      <alignment horizontal="center" vertical="center" wrapText="1"/>
    </xf>
    <xf numFmtId="0" fontId="40" fillId="6" borderId="1" xfId="62" applyFont="1" applyFill="1" applyBorder="1" applyAlignment="1">
      <alignment horizontal="left" vertical="center" wrapText="1"/>
    </xf>
    <xf numFmtId="0" fontId="40" fillId="0" borderId="1" xfId="62" applyFont="1" applyBorder="1" applyAlignment="1">
      <alignment horizontal="center" vertical="center" wrapText="1"/>
    </xf>
    <xf numFmtId="0" fontId="40" fillId="0" borderId="1" xfId="62" applyFont="1" applyBorder="1" applyAlignment="1">
      <alignment horizontal="right" vertical="center" wrapText="1"/>
    </xf>
    <xf numFmtId="10" fontId="40" fillId="0" borderId="1" xfId="62" applyNumberFormat="1" applyFont="1" applyBorder="1" applyAlignment="1">
      <alignment horizontal="center" vertical="center" wrapText="1"/>
    </xf>
    <xf numFmtId="0" fontId="40" fillId="0" borderId="1" xfId="62" applyFont="1" applyBorder="1" applyAlignment="1">
      <alignment horizontal="left" vertical="center" wrapText="1"/>
    </xf>
    <xf numFmtId="3" fontId="40" fillId="0" borderId="1" xfId="62" applyNumberFormat="1" applyFont="1" applyBorder="1" applyAlignment="1">
      <alignment horizontal="center" vertical="center" wrapText="1"/>
    </xf>
    <xf numFmtId="3" fontId="40" fillId="6" borderId="1" xfId="62" applyNumberFormat="1" applyFont="1" applyFill="1" applyBorder="1" applyAlignment="1">
      <alignment horizontal="center" vertical="center" wrapText="1"/>
    </xf>
    <xf numFmtId="10" fontId="34" fillId="4" borderId="1" xfId="12" applyNumberFormat="1" applyFont="1" applyFill="1" applyBorder="1" applyAlignment="1">
      <alignment horizontal="center" vertical="center" wrapText="1" readingOrder="1"/>
    </xf>
    <xf numFmtId="0" fontId="41" fillId="4" borderId="5" xfId="12" applyFont="1" applyFill="1" applyBorder="1" applyAlignment="1">
      <alignment horizontal="center" wrapText="1" readingOrder="2"/>
    </xf>
    <xf numFmtId="0" fontId="41" fillId="4" borderId="9" xfId="12" applyFont="1" applyFill="1" applyBorder="1" applyAlignment="1">
      <alignment horizontal="center" wrapText="1" readingOrder="2"/>
    </xf>
    <xf numFmtId="0" fontId="41" fillId="4" borderId="10" xfId="12" applyFont="1" applyFill="1" applyBorder="1" applyAlignment="1">
      <alignment horizontal="center" vertical="top" wrapText="1" readingOrder="2"/>
    </xf>
    <xf numFmtId="166" fontId="41" fillId="4" borderId="1" xfId="63" applyNumberFormat="1" applyFont="1" applyFill="1" applyBorder="1" applyAlignment="1">
      <alignment horizontal="center" vertical="center" wrapText="1" readingOrder="1"/>
    </xf>
    <xf numFmtId="0" fontId="36" fillId="6" borderId="1" xfId="62" applyFont="1" applyFill="1" applyBorder="1" applyAlignment="1">
      <alignment horizontal="center" vertical="center" wrapText="1"/>
    </xf>
    <xf numFmtId="166" fontId="36" fillId="6" borderId="1" xfId="63" applyNumberFormat="1" applyFont="1" applyFill="1" applyBorder="1" applyAlignment="1">
      <alignment horizontal="center" vertical="center" wrapText="1"/>
    </xf>
    <xf numFmtId="0" fontId="36" fillId="0" borderId="1" xfId="62" applyFont="1" applyBorder="1" applyAlignment="1">
      <alignment horizontal="center" vertical="center" wrapText="1"/>
    </xf>
    <xf numFmtId="166" fontId="36" fillId="0" borderId="1" xfId="63" applyNumberFormat="1" applyFont="1" applyBorder="1" applyAlignment="1">
      <alignment horizontal="center" vertical="center" wrapText="1"/>
    </xf>
    <xf numFmtId="0" fontId="40" fillId="6" borderId="1" xfId="62" applyFont="1" applyFill="1" applyBorder="1" applyAlignment="1">
      <alignment horizontal="center" wrapText="1"/>
    </xf>
    <xf numFmtId="2" fontId="40" fillId="6" borderId="1" xfId="62" applyNumberFormat="1" applyFont="1" applyFill="1" applyBorder="1" applyAlignment="1">
      <alignment horizontal="center" vertical="center" wrapText="1"/>
    </xf>
    <xf numFmtId="0" fontId="40" fillId="0" borderId="1" xfId="62" applyFont="1" applyBorder="1" applyAlignment="1">
      <alignment horizontal="center" wrapText="1"/>
    </xf>
    <xf numFmtId="2" fontId="40" fillId="0" borderId="1" xfId="62" applyNumberFormat="1" applyFont="1" applyBorder="1" applyAlignment="1">
      <alignment horizontal="center" vertical="center" wrapText="1"/>
    </xf>
    <xf numFmtId="2" fontId="34" fillId="4" borderId="1" xfId="12" applyNumberFormat="1" applyFont="1" applyFill="1" applyBorder="1" applyAlignment="1">
      <alignment horizontal="center" vertical="center" wrapText="1" readingOrder="2"/>
    </xf>
    <xf numFmtId="0" fontId="29" fillId="0" borderId="9" xfId="0" applyFont="1" applyBorder="1" applyAlignment="1">
      <alignment vertical="center"/>
    </xf>
    <xf numFmtId="10" fontId="41" fillId="4" borderId="15" xfId="63" applyNumberFormat="1" applyFont="1" applyFill="1" applyBorder="1" applyAlignment="1">
      <alignment horizontal="center" wrapText="1" readingOrder="2"/>
    </xf>
    <xf numFmtId="0" fontId="41" fillId="4" borderId="0" xfId="12" applyFont="1" applyFill="1" applyBorder="1" applyAlignment="1">
      <alignment horizontal="center" wrapText="1" readingOrder="2"/>
    </xf>
    <xf numFmtId="0" fontId="41" fillId="4" borderId="15" xfId="12" applyFont="1" applyFill="1" applyBorder="1" applyAlignment="1">
      <alignment horizontal="center" wrapText="1" readingOrder="2"/>
    </xf>
    <xf numFmtId="10" fontId="41" fillId="4" borderId="10" xfId="63" applyNumberFormat="1" applyFont="1" applyFill="1" applyBorder="1" applyAlignment="1">
      <alignment horizontal="center" vertical="top" wrapText="1" readingOrder="2"/>
    </xf>
    <xf numFmtId="0" fontId="41" fillId="4" borderId="14" xfId="12" applyFont="1" applyFill="1" applyBorder="1" applyAlignment="1">
      <alignment horizontal="center" vertical="top" wrapText="1" readingOrder="2"/>
    </xf>
    <xf numFmtId="3" fontId="42" fillId="8" borderId="1" xfId="62" applyNumberFormat="1" applyFont="1" applyFill="1" applyBorder="1" applyAlignment="1">
      <alignment horizontal="center" vertical="center" wrapText="1"/>
    </xf>
    <xf numFmtId="3" fontId="42" fillId="2" borderId="1" xfId="62" applyNumberFormat="1" applyFont="1" applyFill="1" applyBorder="1" applyAlignment="1">
      <alignment horizontal="center" vertical="center" wrapText="1"/>
    </xf>
    <xf numFmtId="3" fontId="41" fillId="5" borderId="1" xfId="62" applyNumberFormat="1" applyFont="1" applyFill="1" applyBorder="1" applyAlignment="1">
      <alignment horizontal="center" vertical="center" wrapText="1"/>
    </xf>
    <xf numFmtId="165" fontId="37" fillId="6" borderId="10" xfId="1" applyNumberFormat="1" applyFont="1" applyFill="1" applyBorder="1" applyAlignment="1">
      <alignment horizontal="center" vertical="center" wrapText="1"/>
    </xf>
    <xf numFmtId="165" fontId="37" fillId="0" borderId="1" xfId="1" applyNumberFormat="1" applyFont="1" applyBorder="1" applyAlignment="1">
      <alignment horizontal="center" vertical="center" wrapText="1"/>
    </xf>
    <xf numFmtId="0" fontId="44" fillId="0" borderId="1" xfId="0" applyFont="1" applyBorder="1"/>
    <xf numFmtId="2" fontId="34" fillId="4" borderId="5" xfId="12" applyNumberFormat="1" applyFont="1" applyFill="1" applyBorder="1" applyAlignment="1">
      <alignment horizontal="center" wrapText="1" readingOrder="2"/>
    </xf>
    <xf numFmtId="2" fontId="34" fillId="4" borderId="9" xfId="12" applyNumberFormat="1" applyFont="1" applyFill="1" applyBorder="1" applyAlignment="1">
      <alignment horizontal="center" wrapText="1" readingOrder="2"/>
    </xf>
    <xf numFmtId="2" fontId="34" fillId="4" borderId="7" xfId="12" applyNumberFormat="1" applyFont="1" applyFill="1" applyBorder="1" applyAlignment="1">
      <alignment horizontal="center" vertical="center" wrapText="1" readingOrder="2"/>
    </xf>
    <xf numFmtId="2" fontId="34" fillId="4" borderId="10" xfId="12" applyNumberFormat="1" applyFont="1" applyFill="1" applyBorder="1" applyAlignment="1">
      <alignment horizontal="center" vertical="center" wrapText="1" readingOrder="2"/>
    </xf>
    <xf numFmtId="165" fontId="34" fillId="5" borderId="1" xfId="1" applyNumberFormat="1" applyFont="1" applyFill="1" applyBorder="1" applyAlignment="1">
      <alignment horizontal="center" vertical="center" wrapText="1" readingOrder="1"/>
    </xf>
    <xf numFmtId="10" fontId="36" fillId="6" borderId="1" xfId="65" applyNumberFormat="1" applyFont="1" applyFill="1" applyBorder="1" applyAlignment="1">
      <alignment horizontal="right" vertical="center" wrapText="1"/>
    </xf>
    <xf numFmtId="10" fontId="36" fillId="6" borderId="1" xfId="65" applyNumberFormat="1" applyFont="1" applyFill="1" applyBorder="1" applyAlignment="1">
      <alignment horizontal="left" vertical="center" wrapText="1"/>
    </xf>
    <xf numFmtId="10" fontId="34" fillId="4" borderId="1" xfId="65" applyNumberFormat="1" applyFont="1" applyFill="1" applyBorder="1" applyAlignment="1">
      <alignment horizontal="center" vertical="center" wrapText="1" readingOrder="1"/>
    </xf>
    <xf numFmtId="1" fontId="36" fillId="6" borderId="1" xfId="65" applyNumberFormat="1" applyFont="1" applyFill="1" applyBorder="1" applyAlignment="1">
      <alignment horizontal="center" vertical="center" wrapText="1"/>
    </xf>
    <xf numFmtId="10" fontId="36" fillId="6" borderId="1" xfId="65" applyNumberFormat="1" applyFont="1" applyFill="1" applyBorder="1" applyAlignment="1">
      <alignment horizontal="center" vertical="center" wrapText="1"/>
    </xf>
    <xf numFmtId="1" fontId="36" fillId="0" borderId="1" xfId="62" applyNumberFormat="1" applyFont="1" applyBorder="1" applyAlignment="1">
      <alignment horizontal="center" vertical="center" wrapText="1"/>
    </xf>
    <xf numFmtId="10" fontId="36" fillId="0" borderId="1" xfId="65" applyNumberFormat="1" applyFont="1" applyBorder="1" applyAlignment="1">
      <alignment horizontal="center" vertical="center" wrapText="1"/>
    </xf>
    <xf numFmtId="168" fontId="0" fillId="0" borderId="1" xfId="1" applyNumberFormat="1" applyFont="1" applyBorder="1"/>
    <xf numFmtId="3" fontId="0" fillId="0" borderId="1" xfId="0" applyNumberFormat="1" applyBorder="1" applyAlignment="1">
      <alignment vertical="top"/>
    </xf>
    <xf numFmtId="165" fontId="36" fillId="0" borderId="1" xfId="1" applyNumberFormat="1" applyFont="1" applyBorder="1" applyAlignment="1">
      <alignment horizontal="center" vertical="center"/>
    </xf>
    <xf numFmtId="3" fontId="36" fillId="6" borderId="1" xfId="62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vertical="top"/>
    </xf>
    <xf numFmtId="10" fontId="0" fillId="0" borderId="1" xfId="63" applyNumberFormat="1" applyFont="1" applyBorder="1" applyAlignment="1">
      <alignment vertical="top"/>
    </xf>
    <xf numFmtId="165" fontId="0" fillId="0" borderId="1" xfId="0" applyNumberFormat="1" applyBorder="1"/>
    <xf numFmtId="164" fontId="0" fillId="0" borderId="1" xfId="1" applyFont="1" applyBorder="1"/>
    <xf numFmtId="1" fontId="0" fillId="0" borderId="1" xfId="0" applyNumberFormat="1" applyBorder="1"/>
    <xf numFmtId="10" fontId="26" fillId="0" borderId="1" xfId="63" applyNumberFormat="1" applyFont="1" applyFill="1" applyBorder="1" applyAlignment="1">
      <alignment horizontal="center" vertical="center" wrapText="1"/>
    </xf>
    <xf numFmtId="43" fontId="1" fillId="0" borderId="1" xfId="0" applyNumberFormat="1" applyFont="1" applyBorder="1"/>
    <xf numFmtId="3" fontId="27" fillId="7" borderId="1" xfId="62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right" vertical="top" wrapText="1"/>
    </xf>
    <xf numFmtId="0" fontId="19" fillId="0" borderId="3" xfId="0" applyFont="1" applyBorder="1" applyAlignment="1">
      <alignment horizontal="right" vertical="top"/>
    </xf>
    <xf numFmtId="0" fontId="19" fillId="0" borderId="2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/>
    </xf>
    <xf numFmtId="0" fontId="30" fillId="4" borderId="1" xfId="12" applyFont="1" applyFill="1" applyBorder="1" applyAlignment="1">
      <alignment horizontal="center" vertical="center" wrapText="1" readingOrder="2"/>
    </xf>
    <xf numFmtId="0" fontId="14" fillId="0" borderId="1" xfId="0" applyFont="1" applyBorder="1" applyAlignment="1">
      <alignment vertic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0" fillId="4" borderId="5" xfId="12" applyFont="1" applyFill="1" applyBorder="1" applyAlignment="1">
      <alignment horizontal="center" vertical="center" wrapText="1" readingOrder="2"/>
    </xf>
    <xf numFmtId="0" fontId="30" fillId="4" borderId="13" xfId="12" applyFont="1" applyFill="1" applyBorder="1" applyAlignment="1">
      <alignment horizontal="center" vertical="center" wrapText="1" readingOrder="2"/>
    </xf>
    <xf numFmtId="0" fontId="30" fillId="4" borderId="7" xfId="12" applyFont="1" applyFill="1" applyBorder="1" applyAlignment="1">
      <alignment horizontal="center" vertical="center" wrapText="1" readingOrder="2"/>
    </xf>
    <xf numFmtId="0" fontId="30" fillId="4" borderId="14" xfId="12" applyFont="1" applyFill="1" applyBorder="1" applyAlignment="1">
      <alignment horizontal="center" vertical="center" wrapText="1" readingOrder="2"/>
    </xf>
    <xf numFmtId="0" fontId="30" fillId="4" borderId="6" xfId="12" applyFont="1" applyFill="1" applyBorder="1" applyAlignment="1">
      <alignment horizontal="center" vertical="center" wrapText="1" readingOrder="2"/>
    </xf>
    <xf numFmtId="0" fontId="30" fillId="4" borderId="8" xfId="12" applyFont="1" applyFill="1" applyBorder="1" applyAlignment="1">
      <alignment horizontal="center" vertical="center" wrapText="1" readingOrder="2"/>
    </xf>
    <xf numFmtId="0" fontId="38" fillId="4" borderId="5" xfId="12" applyFont="1" applyFill="1" applyBorder="1" applyAlignment="1">
      <alignment horizontal="center" vertical="center" wrapText="1" readingOrder="2"/>
    </xf>
    <xf numFmtId="0" fontId="38" fillId="4" borderId="6" xfId="12" applyFont="1" applyFill="1" applyBorder="1" applyAlignment="1">
      <alignment horizontal="center" vertical="center" wrapText="1" readingOrder="2"/>
    </xf>
    <xf numFmtId="0" fontId="14" fillId="0" borderId="1" xfId="0" applyFont="1" applyBorder="1" applyAlignment="1">
      <alignment horizontal="left" vertical="center"/>
    </xf>
    <xf numFmtId="0" fontId="29" fillId="0" borderId="2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38" fillId="4" borderId="11" xfId="12" applyFont="1" applyFill="1" applyBorder="1" applyAlignment="1">
      <alignment horizontal="center" vertical="center" wrapText="1" readingOrder="2"/>
    </xf>
    <xf numFmtId="0" fontId="38" fillId="4" borderId="12" xfId="12" applyFont="1" applyFill="1" applyBorder="1" applyAlignment="1">
      <alignment horizontal="center" vertical="center" wrapText="1" readingOrder="2"/>
    </xf>
    <xf numFmtId="0" fontId="38" fillId="4" borderId="7" xfId="12" applyFont="1" applyFill="1" applyBorder="1" applyAlignment="1">
      <alignment horizontal="center" vertical="center" wrapText="1" readingOrder="2"/>
    </xf>
    <xf numFmtId="0" fontId="38" fillId="4" borderId="8" xfId="12" applyFont="1" applyFill="1" applyBorder="1" applyAlignment="1">
      <alignment horizontal="center" vertical="center" wrapText="1" readingOrder="2"/>
    </xf>
    <xf numFmtId="0" fontId="38" fillId="4" borderId="2" xfId="12" applyFont="1" applyFill="1" applyBorder="1" applyAlignment="1">
      <alignment horizontal="center" vertical="center" wrapText="1" readingOrder="2"/>
    </xf>
    <xf numFmtId="0" fontId="38" fillId="4" borderId="3" xfId="12" applyFont="1" applyFill="1" applyBorder="1" applyAlignment="1">
      <alignment horizontal="center" vertical="center" wrapText="1" readingOrder="2"/>
    </xf>
    <xf numFmtId="0" fontId="19" fillId="0" borderId="4" xfId="0" applyFont="1" applyBorder="1" applyAlignment="1">
      <alignment horizontal="left" vertical="top"/>
    </xf>
    <xf numFmtId="0" fontId="34" fillId="4" borderId="1" xfId="12" applyFont="1" applyFill="1" applyBorder="1" applyAlignment="1">
      <alignment horizontal="center" vertical="center" wrapText="1" readingOrder="2"/>
    </xf>
    <xf numFmtId="0" fontId="34" fillId="5" borderId="1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0" fontId="34" fillId="4" borderId="5" xfId="12" applyFont="1" applyFill="1" applyBorder="1" applyAlignment="1">
      <alignment horizontal="center" vertical="center" wrapText="1" readingOrder="2"/>
    </xf>
    <xf numFmtId="0" fontId="34" fillId="4" borderId="6" xfId="12" applyFont="1" applyFill="1" applyBorder="1" applyAlignment="1">
      <alignment horizontal="center" vertical="center" wrapText="1" readingOrder="2"/>
    </xf>
    <xf numFmtId="0" fontId="34" fillId="4" borderId="7" xfId="12" applyFont="1" applyFill="1" applyBorder="1" applyAlignment="1">
      <alignment horizontal="center" vertical="center" wrapText="1" readingOrder="2"/>
    </xf>
    <xf numFmtId="0" fontId="34" fillId="4" borderId="8" xfId="12" applyFont="1" applyFill="1" applyBorder="1" applyAlignment="1">
      <alignment horizontal="center" vertical="center" wrapText="1" readingOrder="2"/>
    </xf>
    <xf numFmtId="0" fontId="41" fillId="4" borderId="1" xfId="12" applyFont="1" applyFill="1" applyBorder="1" applyAlignment="1">
      <alignment horizontal="center" vertical="center" wrapText="1" readingOrder="2"/>
    </xf>
    <xf numFmtId="0" fontId="41" fillId="5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41" fillId="4" borderId="5" xfId="12" applyFont="1" applyFill="1" applyBorder="1" applyAlignment="1">
      <alignment horizontal="center" vertical="center" wrapText="1" readingOrder="2"/>
    </xf>
    <xf numFmtId="0" fontId="41" fillId="4" borderId="6" xfId="12" applyFont="1" applyFill="1" applyBorder="1" applyAlignment="1">
      <alignment horizontal="center" vertical="center" wrapText="1" readingOrder="2"/>
    </xf>
    <xf numFmtId="0" fontId="41" fillId="4" borderId="7" xfId="12" applyFont="1" applyFill="1" applyBorder="1" applyAlignment="1">
      <alignment horizontal="center" vertical="center" wrapText="1" readingOrder="2"/>
    </xf>
    <xf numFmtId="0" fontId="41" fillId="4" borderId="8" xfId="12" applyFont="1" applyFill="1" applyBorder="1" applyAlignment="1">
      <alignment horizontal="center" vertical="center" wrapText="1" readingOrder="2"/>
    </xf>
    <xf numFmtId="0" fontId="19" fillId="0" borderId="4" xfId="0" applyFont="1" applyBorder="1" applyAlignment="1">
      <alignment horizontal="right" vertical="top"/>
    </xf>
    <xf numFmtId="0" fontId="13" fillId="4" borderId="1" xfId="12" applyFont="1" applyFill="1" applyBorder="1" applyAlignment="1">
      <alignment horizontal="center" vertical="center" wrapText="1" readingOrder="2"/>
    </xf>
    <xf numFmtId="0" fontId="13" fillId="5" borderId="2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3" fillId="4" borderId="5" xfId="12" applyFont="1" applyFill="1" applyBorder="1" applyAlignment="1">
      <alignment horizontal="center" vertical="center" wrapText="1" readingOrder="2"/>
    </xf>
    <xf numFmtId="0" fontId="13" fillId="4" borderId="13" xfId="12" applyFont="1" applyFill="1" applyBorder="1" applyAlignment="1">
      <alignment horizontal="center" vertical="center" wrapText="1" readingOrder="2"/>
    </xf>
    <xf numFmtId="0" fontId="13" fillId="4" borderId="7" xfId="12" applyFont="1" applyFill="1" applyBorder="1" applyAlignment="1">
      <alignment horizontal="center" vertical="center" wrapText="1" readingOrder="2"/>
    </xf>
    <xf numFmtId="0" fontId="13" fillId="4" borderId="14" xfId="12" applyFont="1" applyFill="1" applyBorder="1" applyAlignment="1">
      <alignment horizontal="center" vertical="center" wrapText="1" readingOrder="2"/>
    </xf>
    <xf numFmtId="0" fontId="13" fillId="4" borderId="6" xfId="12" applyFont="1" applyFill="1" applyBorder="1" applyAlignment="1">
      <alignment horizontal="center" vertical="center" wrapText="1" readingOrder="2"/>
    </xf>
    <xf numFmtId="0" fontId="13" fillId="4" borderId="8" xfId="12" applyFont="1" applyFill="1" applyBorder="1" applyAlignment="1">
      <alignment horizontal="center" vertical="center" wrapText="1" readingOrder="2"/>
    </xf>
    <xf numFmtId="0" fontId="21" fillId="0" borderId="2" xfId="0" applyFont="1" applyBorder="1" applyAlignment="1">
      <alignment horizontal="right" vertical="center"/>
    </xf>
    <xf numFmtId="0" fontId="21" fillId="0" borderId="3" xfId="0" applyFont="1" applyBorder="1" applyAlignment="1">
      <alignment horizontal="righ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19" fillId="0" borderId="2" xfId="0" applyFont="1" applyBorder="1" applyAlignment="1">
      <alignment horizontal="right" vertical="top"/>
    </xf>
    <xf numFmtId="0" fontId="34" fillId="4" borderId="2" xfId="12" applyFont="1" applyFill="1" applyBorder="1" applyAlignment="1">
      <alignment horizontal="center" vertical="center" wrapText="1" readingOrder="2"/>
    </xf>
    <xf numFmtId="0" fontId="34" fillId="4" borderId="4" xfId="12" applyFont="1" applyFill="1" applyBorder="1" applyAlignment="1">
      <alignment horizontal="center" vertical="center" wrapText="1" readingOrder="2"/>
    </xf>
    <xf numFmtId="0" fontId="34" fillId="4" borderId="3" xfId="12" applyFont="1" applyFill="1" applyBorder="1" applyAlignment="1">
      <alignment horizontal="center" vertical="center" wrapText="1" readingOrder="2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top"/>
    </xf>
    <xf numFmtId="0" fontId="29" fillId="0" borderId="5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41" fillId="4" borderId="2" xfId="12" applyFont="1" applyFill="1" applyBorder="1" applyAlignment="1">
      <alignment horizontal="center" vertical="center" wrapText="1" readingOrder="2"/>
    </xf>
    <xf numFmtId="0" fontId="41" fillId="4" borderId="3" xfId="12" applyFont="1" applyFill="1" applyBorder="1" applyAlignment="1">
      <alignment horizontal="center" vertical="center" wrapText="1" readingOrder="2"/>
    </xf>
    <xf numFmtId="0" fontId="41" fillId="5" borderId="2" xfId="0" applyFont="1" applyFill="1" applyBorder="1" applyAlignment="1">
      <alignment horizontal="center" vertical="center"/>
    </xf>
    <xf numFmtId="0" fontId="41" fillId="5" borderId="3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right" vertical="top" wrapText="1"/>
    </xf>
    <xf numFmtId="0" fontId="41" fillId="4" borderId="11" xfId="12" applyFont="1" applyFill="1" applyBorder="1" applyAlignment="1">
      <alignment horizontal="center" vertical="center" wrapText="1" readingOrder="2"/>
    </xf>
    <xf numFmtId="0" fontId="41" fillId="4" borderId="12" xfId="12" applyFont="1" applyFill="1" applyBorder="1" applyAlignment="1">
      <alignment horizontal="center" vertical="center" wrapText="1" readingOrder="2"/>
    </xf>
    <xf numFmtId="10" fontId="41" fillId="4" borderId="2" xfId="63" applyNumberFormat="1" applyFont="1" applyFill="1" applyBorder="1" applyAlignment="1">
      <alignment horizontal="center" vertical="center" wrapText="1" readingOrder="2"/>
    </xf>
    <xf numFmtId="10" fontId="41" fillId="4" borderId="4" xfId="63" applyNumberFormat="1" applyFont="1" applyFill="1" applyBorder="1" applyAlignment="1">
      <alignment horizontal="center" vertical="center" wrapText="1" readingOrder="2"/>
    </xf>
    <xf numFmtId="10" fontId="41" fillId="4" borderId="3" xfId="63" applyNumberFormat="1" applyFont="1" applyFill="1" applyBorder="1" applyAlignment="1">
      <alignment horizontal="center" vertical="center" wrapText="1" readingOrder="2"/>
    </xf>
    <xf numFmtId="0" fontId="19" fillId="0" borderId="2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/>
    </xf>
    <xf numFmtId="0" fontId="14" fillId="0" borderId="1" xfId="0" applyFont="1" applyBorder="1" applyAlignment="1">
      <alignment horizontal="left"/>
    </xf>
    <xf numFmtId="0" fontId="45" fillId="0" borderId="2" xfId="0" applyFont="1" applyBorder="1" applyAlignment="1">
      <alignment horizontal="center" vertical="center" wrapText="1" readingOrder="2"/>
    </xf>
    <xf numFmtId="0" fontId="45" fillId="0" borderId="13" xfId="0" applyFont="1" applyBorder="1" applyAlignment="1">
      <alignment horizontal="center" vertical="center" wrapText="1" readingOrder="2"/>
    </xf>
    <xf numFmtId="0" fontId="45" fillId="0" borderId="4" xfId="0" applyFont="1" applyBorder="1" applyAlignment="1">
      <alignment horizontal="center" vertical="center" wrapText="1" readingOrder="2"/>
    </xf>
    <xf numFmtId="0" fontId="43" fillId="0" borderId="2" xfId="0" applyFont="1" applyBorder="1" applyAlignment="1">
      <alignment horizontal="center" vertical="center" wrapText="1" readingOrder="2"/>
    </xf>
    <xf numFmtId="0" fontId="43" fillId="0" borderId="4" xfId="0" applyFont="1" applyBorder="1" applyAlignment="1">
      <alignment horizontal="center" vertical="center" wrapText="1" readingOrder="2"/>
    </xf>
    <xf numFmtId="0" fontId="43" fillId="0" borderId="3" xfId="0" applyFont="1" applyBorder="1" applyAlignment="1">
      <alignment horizontal="center" vertical="center" wrapText="1" readingOrder="2"/>
    </xf>
    <xf numFmtId="0" fontId="34" fillId="4" borderId="13" xfId="12" applyFont="1" applyFill="1" applyBorder="1" applyAlignment="1">
      <alignment horizontal="center" vertical="center" wrapText="1" readingOrder="2"/>
    </xf>
    <xf numFmtId="0" fontId="34" fillId="4" borderId="14" xfId="12" applyFont="1" applyFill="1" applyBorder="1" applyAlignment="1">
      <alignment horizontal="center" vertical="center" wrapText="1" readingOrder="2"/>
    </xf>
    <xf numFmtId="0" fontId="13" fillId="5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 readingOrder="2"/>
    </xf>
    <xf numFmtId="0" fontId="9" fillId="0" borderId="13" xfId="0" applyFont="1" applyBorder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 readingOrder="2"/>
    </xf>
    <xf numFmtId="10" fontId="34" fillId="4" borderId="1" xfId="65" applyNumberFormat="1" applyFont="1" applyFill="1" applyBorder="1" applyAlignment="1">
      <alignment horizontal="center" vertical="center" wrapText="1" readingOrder="1"/>
    </xf>
  </cellXfs>
  <cellStyles count="66">
    <cellStyle name="Comma" xfId="1" builtinId="3"/>
    <cellStyle name="Comma 2" xfId="2"/>
    <cellStyle name="Comma 3 2" xfId="3"/>
    <cellStyle name="Normal" xfId="0" builtinId="0"/>
    <cellStyle name="Normal 12 10" xfId="4"/>
    <cellStyle name="Normal 13 10" xfId="5"/>
    <cellStyle name="Normal 14 10" xfId="6"/>
    <cellStyle name="Normal 15 10" xfId="7"/>
    <cellStyle name="Normal 16" xfId="8"/>
    <cellStyle name="Normal 17" xfId="9"/>
    <cellStyle name="Normal 18" xfId="10"/>
    <cellStyle name="Normal 19" xfId="11"/>
    <cellStyle name="Normal 2" xfId="12"/>
    <cellStyle name="Normal 2 2" xfId="13"/>
    <cellStyle name="Normal 2 2 2" xfId="14"/>
    <cellStyle name="Normal 2 4" xfId="15"/>
    <cellStyle name="Normal 20" xfId="16"/>
    <cellStyle name="Normal 21" xfId="17"/>
    <cellStyle name="Normal 22" xfId="18"/>
    <cellStyle name="Normal 23" xfId="19"/>
    <cellStyle name="Normal 24" xfId="20"/>
    <cellStyle name="Normal 25" xfId="21"/>
    <cellStyle name="Normal 26" xfId="22"/>
    <cellStyle name="Normal 27" xfId="23"/>
    <cellStyle name="Normal 28" xfId="24"/>
    <cellStyle name="Normal 29" xfId="25"/>
    <cellStyle name="Normal 3" xfId="26"/>
    <cellStyle name="Normal 3 3" xfId="27"/>
    <cellStyle name="Normal 3 4" xfId="28"/>
    <cellStyle name="Normal 30" xfId="29"/>
    <cellStyle name="Normal 31" xfId="30"/>
    <cellStyle name="Normal 32" xfId="31"/>
    <cellStyle name="Normal 33" xfId="32"/>
    <cellStyle name="Normal 34" xfId="33"/>
    <cellStyle name="Normal 35" xfId="34"/>
    <cellStyle name="Normal 36" xfId="35"/>
    <cellStyle name="Normal 37" xfId="36"/>
    <cellStyle name="Normal 38" xfId="37"/>
    <cellStyle name="Normal 39" xfId="38"/>
    <cellStyle name="Normal 4" xfId="64"/>
    <cellStyle name="Normal 4 2" xfId="39"/>
    <cellStyle name="Normal 4 3" xfId="40"/>
    <cellStyle name="Normal 40" xfId="41"/>
    <cellStyle name="Normal 41" xfId="42"/>
    <cellStyle name="Normal 42" xfId="43"/>
    <cellStyle name="Normal 43" xfId="44"/>
    <cellStyle name="Normal 44" xfId="45"/>
    <cellStyle name="Normal 45" xfId="46"/>
    <cellStyle name="Normal 46" xfId="47"/>
    <cellStyle name="Normal 47" xfId="48"/>
    <cellStyle name="Normal 48" xfId="49"/>
    <cellStyle name="Normal 49" xfId="50"/>
    <cellStyle name="Normal 50" xfId="51"/>
    <cellStyle name="Normal 51" xfId="52"/>
    <cellStyle name="Normal 52" xfId="53"/>
    <cellStyle name="Normal 53" xfId="54"/>
    <cellStyle name="Normal 54" xfId="55"/>
    <cellStyle name="Normal 55" xfId="56"/>
    <cellStyle name="Normal 56" xfId="57"/>
    <cellStyle name="Normal 57" xfId="58"/>
    <cellStyle name="Normal 58" xfId="59"/>
    <cellStyle name="Normal 59" xfId="60"/>
    <cellStyle name="Normal 60" xfId="61"/>
    <cellStyle name="Percent" xfId="63" builtinId="5"/>
    <cellStyle name="Percent 2" xfId="65"/>
    <cellStyle name="ارتباط تشعبي" xfId="62" builtinId="8"/>
  </cellStyles>
  <dxfs count="0"/>
  <tableStyles count="0" defaultTableStyle="TableStyleMedium9" defaultPivotStyle="PivotStyleLight16"/>
  <colors>
    <mruColors>
      <color rgb="FF8282AC"/>
      <color rgb="FF817DAF"/>
      <color rgb="FF9390BA"/>
      <color rgb="FF9D9AC0"/>
      <color rgb="FFAB9EBC"/>
      <color rgb="FF9F90CA"/>
      <color rgb="FFA697C3"/>
      <color rgb="FFA79AC0"/>
      <color rgb="FFCC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b="1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التوزيع</a:t>
            </a:r>
            <a:r>
              <a:rPr lang="ar-SA" b="1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النسبي للمنشآت غير الربحية</a:t>
            </a:r>
            <a:endParaRPr lang="ar-SA" b="1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33691123471951318"/>
          <c:y val="2.314814814814814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0"/>
      <c:rotY val="359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المنشآت!$B$7:$B$16</c:f>
              <c:strCache>
                <c:ptCount val="10"/>
                <c:pt idx="0">
                  <c:v>الثقافة والترفية</c:v>
                </c:pt>
                <c:pt idx="1">
                  <c:v>التعليم والأبحاث</c:v>
                </c:pt>
                <c:pt idx="2">
                  <c:v>الصحة</c:v>
                </c:pt>
                <c:pt idx="3">
                  <c:v>الخدمات الاجتماعية</c:v>
                </c:pt>
                <c:pt idx="4">
                  <c:v>البيئة</c:v>
                </c:pt>
                <c:pt idx="5">
                  <c:v>التنمية والإسكان</c:v>
                </c:pt>
                <c:pt idx="6">
                  <c:v>التأييد والمؤازرة</c:v>
                </c:pt>
                <c:pt idx="7">
                  <c:v>منظمات دعم العمل الخيري</c:v>
                </c:pt>
                <c:pt idx="8">
                  <c:v>منظمات الدعوة والإرشاد والتعليم الديني</c:v>
                </c:pt>
                <c:pt idx="9">
                  <c:v>الجمعيات والروابط المهنية والعلمية</c:v>
                </c:pt>
              </c:strCache>
            </c:strRef>
          </c:cat>
          <c:val>
            <c:numRef>
              <c:f>المنشآت!$C$7:$C$16</c:f>
              <c:numCache>
                <c:formatCode>0.00%</c:formatCode>
                <c:ptCount val="10"/>
                <c:pt idx="0">
                  <c:v>2.6879162702188392E-2</c:v>
                </c:pt>
                <c:pt idx="1">
                  <c:v>1.5461465271170314E-2</c:v>
                </c:pt>
                <c:pt idx="2">
                  <c:v>5.4471931493815413E-2</c:v>
                </c:pt>
                <c:pt idx="3">
                  <c:v>0.37059942911512844</c:v>
                </c:pt>
                <c:pt idx="4">
                  <c:v>9.7526165556612743E-3</c:v>
                </c:pt>
                <c:pt idx="5">
                  <c:v>0.18363463368220742</c:v>
                </c:pt>
                <c:pt idx="6">
                  <c:v>1.7602283539486202E-2</c:v>
                </c:pt>
                <c:pt idx="7">
                  <c:v>6.3748810656517607E-2</c:v>
                </c:pt>
                <c:pt idx="8">
                  <c:v>0.22835394862036201</c:v>
                </c:pt>
                <c:pt idx="9">
                  <c:v>2.9495718363463368E-2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BC-48BF-81A5-4D8E3B77B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228081024"/>
        <c:axId val="228119680"/>
        <c:axId val="0"/>
      </c:bar3DChart>
      <c:catAx>
        <c:axId val="22808102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28119680"/>
        <c:crosses val="autoZero"/>
        <c:auto val="1"/>
        <c:lblAlgn val="ctr"/>
        <c:lblOffset val="100"/>
        <c:noMultiLvlLbl val="0"/>
      </c:catAx>
      <c:valAx>
        <c:axId val="228119680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228081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b="1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النفقات والإيرادات حسب تصنيف</a:t>
            </a:r>
            <a:r>
              <a:rPr lang="ar-SA" b="1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المنشآت غير الربحية</a:t>
            </a:r>
            <a:endParaRPr lang="ar-SA" b="1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0"/>
      <c:rotY val="359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'النفقات والايرادات'!$C$6</c:f>
              <c:strCache>
                <c:ptCount val="1"/>
                <c:pt idx="0">
                  <c:v>النفقات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1.4580674378035674E-2"/>
                  <c:y val="-6.6930858176756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2CF0-45A9-B23E-08009DB09804}"/>
                </c:ext>
              </c:extLst>
            </c:dLbl>
            <c:dLbl>
              <c:idx val="1"/>
              <c:layout>
                <c:manualLayout>
                  <c:x val="-9.720407063333247E-3"/>
                  <c:y val="-5.9885504684466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2CF0-45A9-B23E-08009DB09804}"/>
                </c:ext>
              </c:extLst>
            </c:dLbl>
            <c:dLbl>
              <c:idx val="2"/>
              <c:layout>
                <c:manualLayout>
                  <c:x val="3.8269821387489248E-7"/>
                  <c:y val="-9.8634948892062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2CF0-45A9-B23E-08009DB09804}"/>
                </c:ext>
              </c:extLst>
            </c:dLbl>
            <c:dLbl>
              <c:idx val="3"/>
              <c:layout>
                <c:manualLayout>
                  <c:x val="-6.1563385986229242E-2"/>
                  <c:y val="-5.2840151192176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2CF0-45A9-B23E-08009DB09804}"/>
                </c:ext>
              </c:extLst>
            </c:dLbl>
            <c:dLbl>
              <c:idx val="4"/>
              <c:layout>
                <c:manualLayout>
                  <c:x val="-1.7820980153908466E-2"/>
                  <c:y val="-6.6930858176756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2CF0-45A9-B23E-08009DB09804}"/>
                </c:ext>
              </c:extLst>
            </c:dLbl>
            <c:dLbl>
              <c:idx val="5"/>
              <c:layout>
                <c:manualLayout>
                  <c:x val="-5.3462812895654202E-2"/>
                  <c:y val="-7.04535349229025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CF0-45A9-B23E-08009DB09804}"/>
                </c:ext>
              </c:extLst>
            </c:dLbl>
            <c:dLbl>
              <c:idx val="6"/>
              <c:layout>
                <c:manualLayout>
                  <c:x val="-1.4580801944106925E-2"/>
                  <c:y val="-7.0453534922901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CF0-45A9-B23E-08009DB09804}"/>
                </c:ext>
              </c:extLst>
            </c:dLbl>
            <c:dLbl>
              <c:idx val="7"/>
              <c:layout>
                <c:manualLayout>
                  <c:x val="-5.346294046172533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CF0-45A9-B23E-08009DB09804}"/>
                </c:ext>
              </c:extLst>
            </c:dLbl>
            <c:dLbl>
              <c:idx val="8"/>
              <c:layout>
                <c:manualLayout>
                  <c:x val="-7.1283665483491326E-2"/>
                  <c:y val="-3.1704090715305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CF0-45A9-B23E-08009DB09804}"/>
                </c:ext>
              </c:extLst>
            </c:dLbl>
            <c:dLbl>
              <c:idx val="9"/>
              <c:layout>
                <c:manualLayout>
                  <c:x val="-1.6200891049007696E-2"/>
                  <c:y val="-6.34081814306117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2CF0-45A9-B23E-08009DB098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'النفقات والايرادات'!$B$8:$B$17</c:f>
              <c:strCache>
                <c:ptCount val="10"/>
                <c:pt idx="0">
                  <c:v>الثقافة والترفية</c:v>
                </c:pt>
                <c:pt idx="1">
                  <c:v>التعليم والأبحاث</c:v>
                </c:pt>
                <c:pt idx="2">
                  <c:v>الصحة</c:v>
                </c:pt>
                <c:pt idx="3">
                  <c:v>الخدمات الاجتماعية</c:v>
                </c:pt>
                <c:pt idx="4">
                  <c:v>البيئة</c:v>
                </c:pt>
                <c:pt idx="5">
                  <c:v>التنمية والإسكان</c:v>
                </c:pt>
                <c:pt idx="6">
                  <c:v>التأييد والمؤازرة</c:v>
                </c:pt>
                <c:pt idx="7">
                  <c:v>منظمات دعم العمل الخيري</c:v>
                </c:pt>
                <c:pt idx="8">
                  <c:v>منظمات الدعوة والإرشاد والتعليم الديني</c:v>
                </c:pt>
                <c:pt idx="9">
                  <c:v>الجمعيات والروابط المهنية والعلمية</c:v>
                </c:pt>
              </c:strCache>
            </c:strRef>
          </c:cat>
          <c:val>
            <c:numRef>
              <c:f>'النفقات والايرادات'!$C$8:$C$17</c:f>
              <c:numCache>
                <c:formatCode>#,##0_ ;\-#,##0\ </c:formatCode>
                <c:ptCount val="10"/>
                <c:pt idx="0">
                  <c:v>108386.32613614973</c:v>
                </c:pt>
                <c:pt idx="1">
                  <c:v>85576.402287252262</c:v>
                </c:pt>
                <c:pt idx="2">
                  <c:v>340972.98512850341</c:v>
                </c:pt>
                <c:pt idx="3">
                  <c:v>2910032.3964254856</c:v>
                </c:pt>
                <c:pt idx="4">
                  <c:v>34461.904126781403</c:v>
                </c:pt>
                <c:pt idx="5">
                  <c:v>773381.62809767271</c:v>
                </c:pt>
                <c:pt idx="6">
                  <c:v>64438.961367400843</c:v>
                </c:pt>
                <c:pt idx="7">
                  <c:v>993930.33132574509</c:v>
                </c:pt>
                <c:pt idx="8">
                  <c:v>2099828.5536322072</c:v>
                </c:pt>
                <c:pt idx="9">
                  <c:v>108644.05394280012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F0-45A9-B23E-08009DB09804}"/>
            </c:ext>
          </c:extLst>
        </c:ser>
        <c:ser>
          <c:idx val="1"/>
          <c:order val="1"/>
          <c:tx>
            <c:strRef>
              <c:f>'النفقات والايرادات'!$D$6</c:f>
              <c:strCache>
                <c:ptCount val="1"/>
                <c:pt idx="0">
                  <c:v>الإيرادات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860394880773560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CF0-45A9-B23E-08009DB09804}"/>
                </c:ext>
              </c:extLst>
            </c:dLbl>
            <c:dLbl>
              <c:idx val="1"/>
              <c:layout>
                <c:manualLayout>
                  <c:x val="6.480483985674448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CF0-45A9-B23E-08009DB09804}"/>
                </c:ext>
              </c:extLst>
            </c:dLbl>
            <c:dLbl>
              <c:idx val="2"/>
              <c:layout>
                <c:manualLayout>
                  <c:x val="1.4581184642320801E-2"/>
                  <c:y val="3.5226767461450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CF0-45A9-B23E-08009DB09804}"/>
                </c:ext>
              </c:extLst>
            </c:dLbl>
            <c:dLbl>
              <c:idx val="4"/>
              <c:layout>
                <c:manualLayout>
                  <c:x val="-1.6197064066870135E-3"/>
                  <c:y val="-3.5226767461450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CF0-45A9-B23E-08009DB09804}"/>
                </c:ext>
              </c:extLst>
            </c:dLbl>
            <c:dLbl>
              <c:idx val="6"/>
              <c:layout>
                <c:manualLayout>
                  <c:x val="-1.61983397275820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CF0-45A9-B23E-08009DB09804}"/>
                </c:ext>
              </c:extLst>
            </c:dLbl>
            <c:dLbl>
              <c:idx val="9"/>
              <c:layout>
                <c:manualLayout>
                  <c:x val="1.6203442370432736E-3"/>
                  <c:y val="3.5226767461450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CF0-45A9-B23E-08009DB098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'النفقات والايرادات'!$B$8:$B$17</c:f>
              <c:strCache>
                <c:ptCount val="10"/>
                <c:pt idx="0">
                  <c:v>الثقافة والترفية</c:v>
                </c:pt>
                <c:pt idx="1">
                  <c:v>التعليم والأبحاث</c:v>
                </c:pt>
                <c:pt idx="2">
                  <c:v>الصحة</c:v>
                </c:pt>
                <c:pt idx="3">
                  <c:v>الخدمات الاجتماعية</c:v>
                </c:pt>
                <c:pt idx="4">
                  <c:v>البيئة</c:v>
                </c:pt>
                <c:pt idx="5">
                  <c:v>التنمية والإسكان</c:v>
                </c:pt>
                <c:pt idx="6">
                  <c:v>التأييد والمؤازرة</c:v>
                </c:pt>
                <c:pt idx="7">
                  <c:v>منظمات دعم العمل الخيري</c:v>
                </c:pt>
                <c:pt idx="8">
                  <c:v>منظمات الدعوة والإرشاد والتعليم الديني</c:v>
                </c:pt>
                <c:pt idx="9">
                  <c:v>الجمعيات والروابط المهنية والعلمية</c:v>
                </c:pt>
              </c:strCache>
            </c:strRef>
          </c:cat>
          <c:val>
            <c:numRef>
              <c:f>'النفقات والايرادات'!$D$8:$D$17</c:f>
              <c:numCache>
                <c:formatCode>#,##0_ ;\-#,##0\ </c:formatCode>
                <c:ptCount val="10"/>
                <c:pt idx="0">
                  <c:v>114507.906898047</c:v>
                </c:pt>
                <c:pt idx="1">
                  <c:v>89704.82193595446</c:v>
                </c:pt>
                <c:pt idx="2">
                  <c:v>362184.38214842556</c:v>
                </c:pt>
                <c:pt idx="3">
                  <c:v>3155099.1517450232</c:v>
                </c:pt>
                <c:pt idx="4">
                  <c:v>36307.372745769288</c:v>
                </c:pt>
                <c:pt idx="5">
                  <c:v>810349.80757716461</c:v>
                </c:pt>
                <c:pt idx="6">
                  <c:v>68273.755150590878</c:v>
                </c:pt>
                <c:pt idx="7">
                  <c:v>1067571.2364568536</c:v>
                </c:pt>
                <c:pt idx="8">
                  <c:v>2240625.9023226434</c:v>
                </c:pt>
                <c:pt idx="9">
                  <c:v>114200.93839952807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F0-45A9-B23E-08009DB09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230168064"/>
        <c:axId val="230169600"/>
        <c:axId val="0"/>
      </c:bar3DChart>
      <c:catAx>
        <c:axId val="23016806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30169600"/>
        <c:crosses val="autoZero"/>
        <c:auto val="1"/>
        <c:lblAlgn val="ctr"/>
        <c:lblOffset val="100"/>
        <c:noMultiLvlLbl val="0"/>
      </c:catAx>
      <c:valAx>
        <c:axId val="230169600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1"/>
        <c:majorTickMark val="none"/>
        <c:minorTickMark val="none"/>
        <c:tickLblPos val="nextTo"/>
        <c:crossAx val="230168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427729036908046"/>
          <c:y val="0.91941835336774835"/>
          <c:w val="0.26172488463243426"/>
          <c:h val="5.9445586155381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4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التوزيع النسبي للمستفيدين حسب تصنيف المنشآت غير الربحية</a:t>
            </a:r>
            <a:endParaRPr lang="ar-SA" sz="1100">
              <a:solidFill>
                <a:schemeClr val="tx1">
                  <a:lumMod val="65000"/>
                  <a:lumOff val="35000"/>
                </a:schemeClr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23696932192419037"/>
          <c:y val="3.9909279950314805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0"/>
      <c:rotY val="359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'المستفيدين '!$B$7:$B$16</c:f>
              <c:strCache>
                <c:ptCount val="10"/>
                <c:pt idx="0">
                  <c:v>الثقافة والترفية</c:v>
                </c:pt>
                <c:pt idx="1">
                  <c:v>التعليم والأبحاث</c:v>
                </c:pt>
                <c:pt idx="2">
                  <c:v>الصحة</c:v>
                </c:pt>
                <c:pt idx="3">
                  <c:v>الخدمات الاجتماعية</c:v>
                </c:pt>
                <c:pt idx="4">
                  <c:v>البيئة</c:v>
                </c:pt>
                <c:pt idx="5">
                  <c:v>التنمية والإسكان</c:v>
                </c:pt>
                <c:pt idx="6">
                  <c:v>التأييد والمؤازرة</c:v>
                </c:pt>
                <c:pt idx="7">
                  <c:v>منظمات دعم العمل الخيري</c:v>
                </c:pt>
                <c:pt idx="8">
                  <c:v>منظمات الدعوة والإرشاد والتعليم الديني</c:v>
                </c:pt>
                <c:pt idx="9">
                  <c:v>الجمعيات والروابط المهنية والعلمية</c:v>
                </c:pt>
              </c:strCache>
            </c:strRef>
          </c:cat>
          <c:val>
            <c:numRef>
              <c:f>'المستفيدين '!$C$7:$C$16</c:f>
              <c:numCache>
                <c:formatCode>0.00%</c:formatCode>
                <c:ptCount val="10"/>
                <c:pt idx="0">
                  <c:v>6.5744849525367303E-3</c:v>
                </c:pt>
                <c:pt idx="1">
                  <c:v>2.3793178144111901E-2</c:v>
                </c:pt>
                <c:pt idx="2">
                  <c:v>3.51334108269305E-2</c:v>
                </c:pt>
                <c:pt idx="3">
                  <c:v>0.33489372814413099</c:v>
                </c:pt>
                <c:pt idx="4">
                  <c:v>3.3746004820964725E-4</c:v>
                </c:pt>
                <c:pt idx="5">
                  <c:v>7.9400806387348005E-2</c:v>
                </c:pt>
                <c:pt idx="6">
                  <c:v>1.305693534647083E-4</c:v>
                </c:pt>
                <c:pt idx="7">
                  <c:v>0.23325647075901201</c:v>
                </c:pt>
                <c:pt idx="8">
                  <c:v>0.2634079573977266</c:v>
                </c:pt>
                <c:pt idx="9">
                  <c:v>2.3071933986529201E-2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D6-4BD0-85B4-424DE3B7F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229589760"/>
        <c:axId val="229591296"/>
        <c:axId val="0"/>
      </c:bar3DChart>
      <c:catAx>
        <c:axId val="22958976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29591296"/>
        <c:crosses val="autoZero"/>
        <c:auto val="1"/>
        <c:lblAlgn val="ctr"/>
        <c:lblOffset val="100"/>
        <c:noMultiLvlLbl val="0"/>
      </c:catAx>
      <c:valAx>
        <c:axId val="229591296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229589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التوزيع النسبي للتحديات الرئيسية التي تواجه المنشآت غير </a:t>
            </a:r>
            <a:r>
              <a:rPr lang="ar-SA"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rPr>
              <a:t>الربحية</a:t>
            </a:r>
            <a:endParaRPr lang="en-US"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1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290624376640388"/>
          <c:y val="0.18116275588226655"/>
          <c:w val="0.76973955728324772"/>
          <c:h val="0.69232646516751206"/>
        </c:manualLayout>
      </c:layout>
      <c:pie3DChart>
        <c:varyColors val="1"/>
        <c:ser>
          <c:idx val="1"/>
          <c:order val="0"/>
          <c:tx>
            <c:strRef>
              <c:f>'التحديات '!$C$6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hade val="51000"/>
                      <a:satMod val="130000"/>
                    </a:schemeClr>
                  </a:gs>
                  <a:gs pos="80000">
                    <a:schemeClr val="accent5">
                      <a:tint val="50000"/>
                      <a:shade val="93000"/>
                      <a:satMod val="130000"/>
                    </a:schemeClr>
                  </a:gs>
                  <a:gs pos="100000">
                    <a:schemeClr val="accent5">
                      <a:tint val="5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17B-4EF3-81C6-E3CAAD9D05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tint val="70000"/>
                      <a:shade val="51000"/>
                      <a:satMod val="130000"/>
                    </a:schemeClr>
                  </a:gs>
                  <a:gs pos="80000">
                    <a:schemeClr val="accent5">
                      <a:tint val="70000"/>
                      <a:shade val="93000"/>
                      <a:satMod val="130000"/>
                    </a:schemeClr>
                  </a:gs>
                  <a:gs pos="100000">
                    <a:schemeClr val="accent5">
                      <a:tint val="7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17B-4EF3-81C6-E3CAAD9D05A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5">
                      <a:tint val="90000"/>
                      <a:shade val="51000"/>
                      <a:satMod val="130000"/>
                    </a:schemeClr>
                  </a:gs>
                  <a:gs pos="80000">
                    <a:schemeClr val="accent5">
                      <a:tint val="90000"/>
                      <a:shade val="93000"/>
                      <a:satMod val="130000"/>
                    </a:schemeClr>
                  </a:gs>
                  <a:gs pos="100000">
                    <a:schemeClr val="accent5">
                      <a:tint val="9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C17B-4EF3-81C6-E3CAAD9D05AE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5">
                      <a:shade val="90000"/>
                      <a:shade val="51000"/>
                      <a:satMod val="130000"/>
                    </a:schemeClr>
                  </a:gs>
                  <a:gs pos="80000">
                    <a:schemeClr val="accent5">
                      <a:shade val="90000"/>
                      <a:shade val="93000"/>
                      <a:satMod val="130000"/>
                    </a:schemeClr>
                  </a:gs>
                  <a:gs pos="100000">
                    <a:schemeClr val="accent5">
                      <a:shade val="9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C17B-4EF3-81C6-E3CAAD9D05AE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C17B-4EF3-81C6-E3CAAD9D05AE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5">
                      <a:shade val="50000"/>
                      <a:shade val="51000"/>
                      <a:satMod val="130000"/>
                    </a:schemeClr>
                  </a:gs>
                  <a:gs pos="80000">
                    <a:schemeClr val="accent5">
                      <a:shade val="50000"/>
                      <a:shade val="93000"/>
                      <a:satMod val="130000"/>
                    </a:schemeClr>
                  </a:gs>
                  <a:gs pos="100000">
                    <a:schemeClr val="accent5">
                      <a:shade val="5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C17B-4EF3-81C6-E3CAAD9D05AE}"/>
              </c:ext>
            </c:extLst>
          </c:dPt>
          <c:dLbls>
            <c:dLbl>
              <c:idx val="0"/>
              <c:layout>
                <c:manualLayout>
                  <c:x val="0.23462832788391638"/>
                  <c:y val="-0.1925574006077593"/>
                </c:manualLayout>
              </c:layout>
              <c:tx>
                <c:rich>
                  <a:bodyPr/>
                  <a:lstStyle/>
                  <a:p>
                    <a:fld id="{79D87BBC-3AB5-453F-B362-584A38DEAF80}" type="CATEGORYNAME">
                      <a:rPr lang="ar-SA"/>
                      <a:pPr/>
                      <a:t>[اسم الفئة]</a:t>
                    </a:fld>
                    <a:endParaRPr lang="ar-SA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17B-4EF3-81C6-E3CAAD9D05AE}"/>
                </c:ext>
              </c:extLst>
            </c:dLbl>
            <c:dLbl>
              <c:idx val="1"/>
              <c:layout>
                <c:manualLayout>
                  <c:x val="0.34248925752615256"/>
                  <c:y val="9.1055865099895106E-2"/>
                </c:manualLayout>
              </c:layout>
              <c:tx>
                <c:rich>
                  <a:bodyPr/>
                  <a:lstStyle/>
                  <a:p>
                    <a:fld id="{D7684E5A-B21A-4572-9D3A-F697778EABD8}" type="CATEGORYNAME">
                      <a:rPr lang="ar-SA"/>
                      <a:pPr/>
                      <a:t>[اسم الفئة]</a:t>
                    </a:fld>
                    <a:endParaRPr lang="ar-SA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17B-4EF3-81C6-E3CAAD9D05AE}"/>
                </c:ext>
              </c:extLst>
            </c:dLbl>
            <c:dLbl>
              <c:idx val="2"/>
              <c:layout>
                <c:manualLayout>
                  <c:x val="-4.0086924324328178E-2"/>
                  <c:y val="0.23461749945926147"/>
                </c:manualLayout>
              </c:layout>
              <c:tx>
                <c:rich>
                  <a:bodyPr/>
                  <a:lstStyle/>
                  <a:p>
                    <a:fld id="{39487A4E-022B-4B8B-903D-B9224F34703C}" type="CATEGORYNAME">
                      <a:rPr lang="ar-SA"/>
                      <a:pPr/>
                      <a:t>[اسم الفئة]</a:t>
                    </a:fld>
                    <a:endParaRPr lang="ar-SA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17B-4EF3-81C6-E3CAAD9D05AE}"/>
                </c:ext>
              </c:extLst>
            </c:dLbl>
            <c:dLbl>
              <c:idx val="3"/>
              <c:layout>
                <c:manualLayout>
                  <c:x val="-0.48202191799977029"/>
                  <c:y val="-0.28281868214264644"/>
                </c:manualLayout>
              </c:layout>
              <c:tx>
                <c:rich>
                  <a:bodyPr/>
                  <a:lstStyle/>
                  <a:p>
                    <a:fld id="{1D78A6C8-F748-4AD0-A023-4A18B9A7D7B9}" type="CATEGORYNAME">
                      <a:rPr lang="ar-SA"/>
                      <a:pPr/>
                      <a:t>[اسم الفئة]</a:t>
                    </a:fld>
                    <a:endParaRPr lang="ar-SA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C17B-4EF3-81C6-E3CAAD9D05AE}"/>
                </c:ext>
              </c:extLst>
            </c:dLbl>
            <c:dLbl>
              <c:idx val="4"/>
              <c:layout>
                <c:manualLayout>
                  <c:x val="-0.16336935917567444"/>
                  <c:y val="-0.29709796950021544"/>
                </c:manualLayout>
              </c:layout>
              <c:tx>
                <c:rich>
                  <a:bodyPr/>
                  <a:lstStyle/>
                  <a:p>
                    <a:fld id="{3630507B-0B46-4059-A7A8-BB4368EA2A59}" type="CATEGORYNAME">
                      <a:rPr lang="ar-SA"/>
                      <a:pPr/>
                      <a:t>[اسم الفئة]</a:t>
                    </a:fld>
                    <a:endParaRPr lang="ar-SA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C17B-4EF3-81C6-E3CAAD9D05A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7324B47-75B6-439D-A5DD-6D93F9F39A3A}" type="CATEGORYNAME">
                      <a:rPr lang="ar-SA"/>
                      <a:pPr/>
                      <a:t>[اسم الفئة]</a:t>
                    </a:fld>
                    <a:endParaRPr lang="ar-SA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C17B-4EF3-81C6-E3CAAD9D05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'التحديات '!$B$7:$B$12</c:f>
              <c:strCache>
                <c:ptCount val="6"/>
                <c:pt idx="0">
                  <c:v>تحديات في التدفقات المالية</c:v>
                </c:pt>
                <c:pt idx="1">
                  <c:v>تحديات في التعامل مع البنوك</c:v>
                </c:pt>
                <c:pt idx="2">
                  <c:v>تحديات في توظيف أيدي عاملة ماهرة</c:v>
                </c:pt>
                <c:pt idx="3">
                  <c:v>صعوبة الحصول على متطوعين</c:v>
                </c:pt>
                <c:pt idx="4">
                  <c:v>إجراءات الرقابة من الجهات الحكومية</c:v>
                </c:pt>
                <c:pt idx="5">
                  <c:v>نصوص الأنظمة واللوائح التشريعية</c:v>
                </c:pt>
              </c:strCache>
            </c:strRef>
          </c:cat>
          <c:val>
            <c:numRef>
              <c:f>'التحديات '!$C$7:$C$12</c:f>
              <c:numCache>
                <c:formatCode>0.00%</c:formatCode>
                <c:ptCount val="6"/>
                <c:pt idx="0">
                  <c:v>0.30161456544142906</c:v>
                </c:pt>
                <c:pt idx="1">
                  <c:v>0.16523531432497424</c:v>
                </c:pt>
                <c:pt idx="2">
                  <c:v>0.193284094812779</c:v>
                </c:pt>
                <c:pt idx="3">
                  <c:v>0.17023359670216401</c:v>
                </c:pt>
                <c:pt idx="4">
                  <c:v>0.133734111989007</c:v>
                </c:pt>
                <c:pt idx="5">
                  <c:v>3.5898316729646169E-2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17B-4EF3-81C6-E3CAAD9D05AE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b="1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إجمالي المشتغلين السعوديين</a:t>
            </a:r>
            <a:r>
              <a:rPr lang="ar-SA" b="1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في المنشآت غير الربحية حسب الجنس</a:t>
            </a:r>
            <a:endParaRPr lang="ar-SA" b="1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21222706270890063"/>
          <c:y val="2.8571182935156942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0"/>
      <c:rotY val="359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'إجمالي المشتغلين'!$C$6</c:f>
              <c:strCache>
                <c:ptCount val="1"/>
                <c:pt idx="0">
                  <c:v>ذكر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1.9071269233012118E-2"/>
                  <c:y val="-5.5405600302613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D8D-4B1F-BBF1-34BD85FC8C86}"/>
                </c:ext>
              </c:extLst>
            </c:dLbl>
            <c:dLbl>
              <c:idx val="1"/>
              <c:layout>
                <c:manualLayout>
                  <c:x val="-1.589272436084343E-3"/>
                  <c:y val="-5.8664753261591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D8D-4B1F-BBF1-34BD85FC8C86}"/>
                </c:ext>
              </c:extLst>
            </c:dLbl>
            <c:dLbl>
              <c:idx val="2"/>
              <c:layout>
                <c:manualLayout>
                  <c:x val="0"/>
                  <c:y val="-4.5628141425681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D8D-4B1F-BBF1-34BD85FC8C86}"/>
                </c:ext>
              </c:extLst>
            </c:dLbl>
            <c:dLbl>
              <c:idx val="4"/>
              <c:layout>
                <c:manualLayout>
                  <c:x val="-6.3570897443372557E-3"/>
                  <c:y val="-4.8887294384659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D8D-4B1F-BBF1-34BD85FC8C86}"/>
                </c:ext>
              </c:extLst>
            </c:dLbl>
            <c:dLbl>
              <c:idx val="6"/>
              <c:layout>
                <c:manualLayout>
                  <c:x val="-1.1124907052590401E-2"/>
                  <c:y val="-1.62957647948863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D8D-4B1F-BBF1-34BD85FC8C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'إجمالي المشتغلين'!$B$8:$B$17</c:f>
              <c:strCache>
                <c:ptCount val="10"/>
                <c:pt idx="0">
                  <c:v>الثقافة والترفية</c:v>
                </c:pt>
                <c:pt idx="1">
                  <c:v>التعليم والأبحاث</c:v>
                </c:pt>
                <c:pt idx="2">
                  <c:v>الصحة</c:v>
                </c:pt>
                <c:pt idx="3">
                  <c:v>الخدمات الاجتماعية</c:v>
                </c:pt>
                <c:pt idx="4">
                  <c:v>البيئة</c:v>
                </c:pt>
                <c:pt idx="5">
                  <c:v>التنمية والإسكان</c:v>
                </c:pt>
                <c:pt idx="6">
                  <c:v>التأييد والمؤازرة</c:v>
                </c:pt>
                <c:pt idx="7">
                  <c:v>منظمات دعم العمل الخيري</c:v>
                </c:pt>
                <c:pt idx="8">
                  <c:v>منظمات الدعوة والإرشاد والتعليم الديني</c:v>
                </c:pt>
                <c:pt idx="9">
                  <c:v>الجمعيات والروابط المهنية والعلمية</c:v>
                </c:pt>
              </c:strCache>
            </c:strRef>
          </c:cat>
          <c:val>
            <c:numRef>
              <c:f>'إجمالي المشتغلين'!$C$8:$C$17</c:f>
              <c:numCache>
                <c:formatCode>#,##0_ ;\-#,##0\ </c:formatCode>
                <c:ptCount val="10"/>
                <c:pt idx="0" formatCode="General">
                  <c:v>716</c:v>
                </c:pt>
                <c:pt idx="1">
                  <c:v>509</c:v>
                </c:pt>
                <c:pt idx="2" formatCode="General">
                  <c:v>1397</c:v>
                </c:pt>
                <c:pt idx="3">
                  <c:v>13544</c:v>
                </c:pt>
                <c:pt idx="4" formatCode="General">
                  <c:v>217</c:v>
                </c:pt>
                <c:pt idx="5">
                  <c:v>5337</c:v>
                </c:pt>
                <c:pt idx="6" formatCode="General">
                  <c:v>537</c:v>
                </c:pt>
                <c:pt idx="7">
                  <c:v>2218</c:v>
                </c:pt>
                <c:pt idx="8" formatCode="#,##0">
                  <c:v>6256</c:v>
                </c:pt>
                <c:pt idx="9">
                  <c:v>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8D-4B1F-BBF1-34BD85FC8C86}"/>
            </c:ext>
          </c:extLst>
        </c:ser>
        <c:ser>
          <c:idx val="1"/>
          <c:order val="1"/>
          <c:tx>
            <c:strRef>
              <c:f>'إجمالي المشتغلين'!$D$6</c:f>
              <c:strCache>
                <c:ptCount val="1"/>
                <c:pt idx="0">
                  <c:v>أنثى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3"/>
              <c:layout>
                <c:manualLayout>
                  <c:x val="2.2249814105180801E-2"/>
                  <c:y val="9.77745887693181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D8D-4B1F-BBF1-34BD85FC8C86}"/>
                </c:ext>
              </c:extLst>
            </c:dLbl>
            <c:dLbl>
              <c:idx val="5"/>
              <c:layout>
                <c:manualLayout>
                  <c:x val="1.271417948867474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D8D-4B1F-BBF1-34BD85FC8C86}"/>
                </c:ext>
              </c:extLst>
            </c:dLbl>
            <c:dLbl>
              <c:idx val="7"/>
              <c:layout>
                <c:manualLayout>
                  <c:x val="6.3572148838993269E-3"/>
                  <c:y val="6.51830591795442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D8D-4B1F-BBF1-34BD85FC8C86}"/>
                </c:ext>
              </c:extLst>
            </c:dLbl>
            <c:dLbl>
              <c:idx val="8"/>
              <c:layout>
                <c:manualLayout>
                  <c:x val="1.2714179488674744E-2"/>
                  <c:y val="-9.77745887693181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D8D-4B1F-BBF1-34BD85FC8C86}"/>
                </c:ext>
              </c:extLst>
            </c:dLbl>
            <c:dLbl>
              <c:idx val="9"/>
              <c:layout>
                <c:manualLayout>
                  <c:x val="1.11249070525904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2D8D-4B1F-BBF1-34BD85FC8C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'إجمالي المشتغلين'!$B$8:$B$17</c:f>
              <c:strCache>
                <c:ptCount val="10"/>
                <c:pt idx="0">
                  <c:v>الثقافة والترفية</c:v>
                </c:pt>
                <c:pt idx="1">
                  <c:v>التعليم والأبحاث</c:v>
                </c:pt>
                <c:pt idx="2">
                  <c:v>الصحة</c:v>
                </c:pt>
                <c:pt idx="3">
                  <c:v>الخدمات الاجتماعية</c:v>
                </c:pt>
                <c:pt idx="4">
                  <c:v>البيئة</c:v>
                </c:pt>
                <c:pt idx="5">
                  <c:v>التنمية والإسكان</c:v>
                </c:pt>
                <c:pt idx="6">
                  <c:v>التأييد والمؤازرة</c:v>
                </c:pt>
                <c:pt idx="7">
                  <c:v>منظمات دعم العمل الخيري</c:v>
                </c:pt>
                <c:pt idx="8">
                  <c:v>منظمات الدعوة والإرشاد والتعليم الديني</c:v>
                </c:pt>
                <c:pt idx="9">
                  <c:v>الجمعيات والروابط المهنية والعلمية</c:v>
                </c:pt>
              </c:strCache>
            </c:strRef>
          </c:cat>
          <c:val>
            <c:numRef>
              <c:f>'إجمالي المشتغلين'!$D$8:$D$17</c:f>
              <c:numCache>
                <c:formatCode>#,##0_ ;\-#,##0\ </c:formatCode>
                <c:ptCount val="10"/>
                <c:pt idx="0" formatCode="General">
                  <c:v>447</c:v>
                </c:pt>
                <c:pt idx="1">
                  <c:v>338</c:v>
                </c:pt>
                <c:pt idx="2" formatCode="General">
                  <c:v>1206</c:v>
                </c:pt>
                <c:pt idx="3">
                  <c:v>11840</c:v>
                </c:pt>
                <c:pt idx="4" formatCode="General">
                  <c:v>178</c:v>
                </c:pt>
                <c:pt idx="5">
                  <c:v>2978</c:v>
                </c:pt>
                <c:pt idx="6" formatCode="General">
                  <c:v>359</c:v>
                </c:pt>
                <c:pt idx="7">
                  <c:v>1580</c:v>
                </c:pt>
                <c:pt idx="8" formatCode="#,##0">
                  <c:v>5336</c:v>
                </c:pt>
                <c:pt idx="9">
                  <c:v>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D8D-4B1F-BBF1-34BD85FC8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229150720"/>
        <c:axId val="229152256"/>
        <c:axId val="0"/>
      </c:bar3DChart>
      <c:catAx>
        <c:axId val="22915072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29152256"/>
        <c:crosses val="autoZero"/>
        <c:auto val="1"/>
        <c:lblAlgn val="ctr"/>
        <c:lblOffset val="100"/>
        <c:noMultiLvlLbl val="0"/>
      </c:catAx>
      <c:valAx>
        <c:axId val="229152256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29150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457323029508661"/>
          <c:y val="0.92870564408304634"/>
          <c:w val="0.39535316762018841"/>
          <c:h val="5.49985911220673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b="1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إجمالي المشتغلين غير السعوديين في المنشآت غير الربحية</a:t>
            </a:r>
            <a:r>
              <a:rPr lang="ar-SA" b="1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حسب الجنس</a:t>
            </a:r>
            <a:endParaRPr lang="ar-SA" b="1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0"/>
      <c:rotY val="359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'إجمالي المشتغلين'!$E$6</c:f>
              <c:strCache>
                <c:ptCount val="1"/>
                <c:pt idx="0">
                  <c:v>ذكر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'إجمالي المشتغلين'!$B$8:$B$17</c:f>
              <c:strCache>
                <c:ptCount val="10"/>
                <c:pt idx="0">
                  <c:v>الثقافة والترفية</c:v>
                </c:pt>
                <c:pt idx="1">
                  <c:v>التعليم والأبحاث</c:v>
                </c:pt>
                <c:pt idx="2">
                  <c:v>الصحة</c:v>
                </c:pt>
                <c:pt idx="3">
                  <c:v>الخدمات الاجتماعية</c:v>
                </c:pt>
                <c:pt idx="4">
                  <c:v>البيئة</c:v>
                </c:pt>
                <c:pt idx="5">
                  <c:v>التنمية والإسكان</c:v>
                </c:pt>
                <c:pt idx="6">
                  <c:v>التأييد والمؤازرة</c:v>
                </c:pt>
                <c:pt idx="7">
                  <c:v>منظمات دعم العمل الخيري</c:v>
                </c:pt>
                <c:pt idx="8">
                  <c:v>منظمات الدعوة والإرشاد والتعليم الديني</c:v>
                </c:pt>
                <c:pt idx="9">
                  <c:v>الجمعيات والروابط المهنية والعلمية</c:v>
                </c:pt>
              </c:strCache>
            </c:strRef>
          </c:cat>
          <c:val>
            <c:numRef>
              <c:f>'إجمالي المشتغلين'!$E$8:$E$17</c:f>
              <c:numCache>
                <c:formatCode>#,##0_ ;\-#,##0\ </c:formatCode>
                <c:ptCount val="10"/>
                <c:pt idx="0" formatCode="General">
                  <c:v>108</c:v>
                </c:pt>
                <c:pt idx="1">
                  <c:v>233</c:v>
                </c:pt>
                <c:pt idx="2" formatCode="General">
                  <c:v>534</c:v>
                </c:pt>
                <c:pt idx="3">
                  <c:v>3582</c:v>
                </c:pt>
                <c:pt idx="4" formatCode="General">
                  <c:v>123</c:v>
                </c:pt>
                <c:pt idx="5">
                  <c:v>2835</c:v>
                </c:pt>
                <c:pt idx="6" formatCode="General">
                  <c:v>56</c:v>
                </c:pt>
                <c:pt idx="7">
                  <c:v>955</c:v>
                </c:pt>
                <c:pt idx="8" formatCode="#,##0">
                  <c:v>3808</c:v>
                </c:pt>
                <c:pt idx="9">
                  <c:v>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E0-49E1-941A-C2B504A9BB80}"/>
            </c:ext>
          </c:extLst>
        </c:ser>
        <c:ser>
          <c:idx val="1"/>
          <c:order val="1"/>
          <c:tx>
            <c:strRef>
              <c:f>'إجمالي المشتغلين'!$F$6</c:f>
              <c:strCache>
                <c:ptCount val="1"/>
                <c:pt idx="0">
                  <c:v>أنثى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1.109735072908607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6E0-49E1-941A-C2B504A9BB80}"/>
                </c:ext>
              </c:extLst>
            </c:dLbl>
            <c:dLbl>
              <c:idx val="2"/>
              <c:layout>
                <c:manualLayout>
                  <c:x val="1.109735072908595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6E0-49E1-941A-C2B504A9BB80}"/>
                </c:ext>
              </c:extLst>
            </c:dLbl>
            <c:dLbl>
              <c:idx val="3"/>
              <c:layout>
                <c:manualLayout>
                  <c:x val="1.109735072908595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6E0-49E1-941A-C2B504A9BB80}"/>
                </c:ext>
              </c:extLst>
            </c:dLbl>
            <c:dLbl>
              <c:idx val="5"/>
              <c:layout>
                <c:manualLayout>
                  <c:x val="4.7560074553226108E-3"/>
                  <c:y val="3.4432675578854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6E0-49E1-941A-C2B504A9BB80}"/>
                </c:ext>
              </c:extLst>
            </c:dLbl>
            <c:dLbl>
              <c:idx val="7"/>
              <c:layout>
                <c:manualLayout>
                  <c:x val="1.1097350729085957E-2"/>
                  <c:y val="-1.72163377894277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6E0-49E1-941A-C2B504A9BB80}"/>
                </c:ext>
              </c:extLst>
            </c:dLbl>
            <c:dLbl>
              <c:idx val="8"/>
              <c:layout>
                <c:manualLayout>
                  <c:x val="1.1097350729085957E-2"/>
                  <c:y val="-6.31258426594469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6E0-49E1-941A-C2B504A9BB80}"/>
                </c:ext>
              </c:extLst>
            </c:dLbl>
            <c:dLbl>
              <c:idx val="9"/>
              <c:layout>
                <c:manualLayout>
                  <c:x val="9.5120149106451054E-3"/>
                  <c:y val="-1.262516853188938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6E0-49E1-941A-C2B504A9BB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'إجمالي المشتغلين'!$B$8:$B$17</c:f>
              <c:strCache>
                <c:ptCount val="10"/>
                <c:pt idx="0">
                  <c:v>الثقافة والترفية</c:v>
                </c:pt>
                <c:pt idx="1">
                  <c:v>التعليم والأبحاث</c:v>
                </c:pt>
                <c:pt idx="2">
                  <c:v>الصحة</c:v>
                </c:pt>
                <c:pt idx="3">
                  <c:v>الخدمات الاجتماعية</c:v>
                </c:pt>
                <c:pt idx="4">
                  <c:v>البيئة</c:v>
                </c:pt>
                <c:pt idx="5">
                  <c:v>التنمية والإسكان</c:v>
                </c:pt>
                <c:pt idx="6">
                  <c:v>التأييد والمؤازرة</c:v>
                </c:pt>
                <c:pt idx="7">
                  <c:v>منظمات دعم العمل الخيري</c:v>
                </c:pt>
                <c:pt idx="8">
                  <c:v>منظمات الدعوة والإرشاد والتعليم الديني</c:v>
                </c:pt>
                <c:pt idx="9">
                  <c:v>الجمعيات والروابط المهنية والعلمية</c:v>
                </c:pt>
              </c:strCache>
            </c:strRef>
          </c:cat>
          <c:val>
            <c:numRef>
              <c:f>'إجمالي المشتغلين'!$F$8:$F$17</c:f>
              <c:numCache>
                <c:formatCode>#,##0_ ;\-#,##0\ </c:formatCode>
                <c:ptCount val="10"/>
                <c:pt idx="0" formatCode="General">
                  <c:v>29</c:v>
                </c:pt>
                <c:pt idx="1">
                  <c:v>55</c:v>
                </c:pt>
                <c:pt idx="2" formatCode="General">
                  <c:v>174</c:v>
                </c:pt>
                <c:pt idx="3">
                  <c:v>1021</c:v>
                </c:pt>
                <c:pt idx="4" formatCode="General">
                  <c:v>20</c:v>
                </c:pt>
                <c:pt idx="5">
                  <c:v>697</c:v>
                </c:pt>
                <c:pt idx="6" formatCode="General">
                  <c:v>16</c:v>
                </c:pt>
                <c:pt idx="7">
                  <c:v>299</c:v>
                </c:pt>
                <c:pt idx="8" formatCode="General">
                  <c:v>1060</c:v>
                </c:pt>
                <c:pt idx="9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6E0-49E1-941A-C2B504A9B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228322304"/>
        <c:axId val="228799232"/>
        <c:axId val="0"/>
      </c:bar3DChart>
      <c:catAx>
        <c:axId val="22832230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28799232"/>
        <c:crosses val="autoZero"/>
        <c:auto val="1"/>
        <c:lblAlgn val="ctr"/>
        <c:lblOffset val="100"/>
        <c:noMultiLvlLbl val="0"/>
      </c:catAx>
      <c:valAx>
        <c:axId val="228799232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28322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439833322535575"/>
          <c:y val="0.91779158037033837"/>
          <c:w val="0.37693518635372886"/>
          <c:h val="5.81055467244629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b="1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إجمالي المشتغلين في المنشآت غير الربحية حسب الجنس</a:t>
            </a:r>
          </a:p>
        </c:rich>
      </c:tx>
      <c:layout>
        <c:manualLayout>
          <c:xMode val="edge"/>
          <c:yMode val="edge"/>
          <c:x val="0.16984733158355206"/>
          <c:y val="4.16666666666666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0"/>
      <c:rotY val="359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9492635383639167E-2"/>
          <c:y val="0.1869509242999782"/>
          <c:w val="0.90346244683999311"/>
          <c:h val="0.71558454953985573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4ECE-4F47-9630-4DC86AFE5407}"/>
              </c:ext>
            </c:extLst>
          </c:dPt>
          <c:dLbls>
            <c:dLbl>
              <c:idx val="0"/>
              <c:layout>
                <c:manualLayout>
                  <c:x val="-0.15358247093637453"/>
                  <c:y val="-7.24391377720324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ECE-4F47-9630-4DC86AFE5407}"/>
                </c:ext>
              </c:extLst>
            </c:dLbl>
            <c:dLbl>
              <c:idx val="1"/>
              <c:layout>
                <c:manualLayout>
                  <c:x val="0.1864930004227405"/>
                  <c:y val="0.148170963624611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ECE-4F47-9630-4DC86AFE54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'إجمالي المشتغلين'!$G$6:$H$6</c:f>
              <c:strCache>
                <c:ptCount val="2"/>
                <c:pt idx="0">
                  <c:v>ذكر</c:v>
                </c:pt>
                <c:pt idx="1">
                  <c:v>أنثى</c:v>
                </c:pt>
              </c:strCache>
            </c:strRef>
          </c:cat>
          <c:val>
            <c:numRef>
              <c:f>'إجمالي المشتغلين'!$G$18:$H$18</c:f>
              <c:numCache>
                <c:formatCode>#,##0</c:formatCode>
                <c:ptCount val="2"/>
                <c:pt idx="0">
                  <c:v>43896</c:v>
                </c:pt>
                <c:pt idx="1">
                  <c:v>28255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CE-4F47-9630-4DC86AFE5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228355456"/>
        <c:axId val="228361344"/>
        <c:axId val="0"/>
      </c:bar3DChart>
      <c:catAx>
        <c:axId val="22835545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28361344"/>
        <c:crosses val="autoZero"/>
        <c:auto val="1"/>
        <c:lblAlgn val="ctr"/>
        <c:lblOffset val="100"/>
        <c:noMultiLvlLbl val="0"/>
      </c:catAx>
      <c:valAx>
        <c:axId val="228361344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228355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b="1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نسبة المتطوعين في المنشآت غير الربحية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0"/>
      <c:rotY val="359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'إجمالي المتطوعين'!$B$7:$B$16</c:f>
              <c:strCache>
                <c:ptCount val="10"/>
                <c:pt idx="0">
                  <c:v>الثقافة والترفية</c:v>
                </c:pt>
                <c:pt idx="1">
                  <c:v>التعليم والأبحاث</c:v>
                </c:pt>
                <c:pt idx="2">
                  <c:v>الصحة</c:v>
                </c:pt>
                <c:pt idx="3">
                  <c:v>الخدمات الاجتماعية</c:v>
                </c:pt>
                <c:pt idx="4">
                  <c:v>البيئة</c:v>
                </c:pt>
                <c:pt idx="5">
                  <c:v>التنمية والإسكان</c:v>
                </c:pt>
                <c:pt idx="6">
                  <c:v>التأييد والمؤازرة</c:v>
                </c:pt>
                <c:pt idx="7">
                  <c:v>منظمات دعم العمل الخيري</c:v>
                </c:pt>
                <c:pt idx="8">
                  <c:v>منظمات الدعوة والإرشاد والتعليم الديني</c:v>
                </c:pt>
                <c:pt idx="9">
                  <c:v>الجمعيات والروابط المهنية والعلمية</c:v>
                </c:pt>
              </c:strCache>
            </c:strRef>
          </c:cat>
          <c:val>
            <c:numRef>
              <c:f>'إجمالي المتطوعين'!$D$7:$D$16</c:f>
              <c:numCache>
                <c:formatCode>0.00%</c:formatCode>
                <c:ptCount val="10"/>
                <c:pt idx="0">
                  <c:v>0.15153846153846201</c:v>
                </c:pt>
                <c:pt idx="1">
                  <c:v>0.18237885462555067</c:v>
                </c:pt>
                <c:pt idx="2">
                  <c:v>0.19752340682573241</c:v>
                </c:pt>
                <c:pt idx="3">
                  <c:v>0.29726214693033648</c:v>
                </c:pt>
                <c:pt idx="4">
                  <c:v>0.22304832713754646</c:v>
                </c:pt>
                <c:pt idx="5">
                  <c:v>0.1553135814974255</c:v>
                </c:pt>
                <c:pt idx="6">
                  <c:v>0.18904958677685951</c:v>
                </c:pt>
                <c:pt idx="7">
                  <c:v>0.25356294536817103</c:v>
                </c:pt>
                <c:pt idx="8">
                  <c:v>0.30680437424058321</c:v>
                </c:pt>
                <c:pt idx="9">
                  <c:v>0.2736638763683194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8D-4913-B4EB-757B235A5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229732352"/>
        <c:axId val="229733888"/>
        <c:axId val="0"/>
      </c:bar3DChart>
      <c:catAx>
        <c:axId val="22973235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29733888"/>
        <c:crosses val="autoZero"/>
        <c:auto val="1"/>
        <c:lblAlgn val="ctr"/>
        <c:lblOffset val="100"/>
        <c:noMultiLvlLbl val="0"/>
      </c:catAx>
      <c:valAx>
        <c:axId val="229733888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229732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b="1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نسبة المتطوعين</a:t>
            </a:r>
            <a:r>
              <a:rPr lang="en-US" b="1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ar-SA" b="1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من إجمالي المشتغلين </a:t>
            </a:r>
            <a:r>
              <a:rPr lang="ar-SA" b="1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في المنشآت غير الربحية حسب الجنس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0"/>
      <c:rotY val="359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'نسبة المتطوعين'!$C$5</c:f>
              <c:strCache>
                <c:ptCount val="1"/>
                <c:pt idx="0">
                  <c:v>سعودي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'نسبة المتطوعين'!$B$7:$B$16</c:f>
              <c:strCache>
                <c:ptCount val="10"/>
                <c:pt idx="0">
                  <c:v>الثقافة والترفية</c:v>
                </c:pt>
                <c:pt idx="1">
                  <c:v>التعليم والأبحاث</c:v>
                </c:pt>
                <c:pt idx="2">
                  <c:v>الصحة</c:v>
                </c:pt>
                <c:pt idx="3">
                  <c:v>الخدمات الاجتماعية</c:v>
                </c:pt>
                <c:pt idx="4">
                  <c:v>البيئة</c:v>
                </c:pt>
                <c:pt idx="5">
                  <c:v>التنمية والإسكان</c:v>
                </c:pt>
                <c:pt idx="6">
                  <c:v>التأييد والمؤازرة</c:v>
                </c:pt>
                <c:pt idx="7">
                  <c:v>منظمات دعم العمل الخيري</c:v>
                </c:pt>
                <c:pt idx="8">
                  <c:v>منظمات الدعوة والإرشاد والتعليم الديني</c:v>
                </c:pt>
                <c:pt idx="9">
                  <c:v>الجمعيات والروابط المهنية والعلمية</c:v>
                </c:pt>
              </c:strCache>
            </c:strRef>
          </c:cat>
          <c:val>
            <c:numRef>
              <c:f>'نسبة المتطوعين'!$C$7:$C$16</c:f>
              <c:numCache>
                <c:formatCode>0.0%</c:formatCode>
                <c:ptCount val="10"/>
                <c:pt idx="0">
                  <c:v>0.14538461538461539</c:v>
                </c:pt>
                <c:pt idx="1">
                  <c:v>0.17973568281938326</c:v>
                </c:pt>
                <c:pt idx="2">
                  <c:v>0.1679250981576563</c:v>
                </c:pt>
                <c:pt idx="3">
                  <c:v>0.28669089938973558</c:v>
                </c:pt>
                <c:pt idx="4">
                  <c:v>0.21561338289962825</c:v>
                </c:pt>
                <c:pt idx="5">
                  <c:v>0.15261247573225287</c:v>
                </c:pt>
                <c:pt idx="6">
                  <c:v>0.18285123966942149</c:v>
                </c:pt>
                <c:pt idx="7">
                  <c:v>0.25197941409342833</c:v>
                </c:pt>
                <c:pt idx="8">
                  <c:v>0.2924665856622114</c:v>
                </c:pt>
                <c:pt idx="9">
                  <c:v>0.27108821635544111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D-40F6-8634-33D7571A2F8A}"/>
            </c:ext>
          </c:extLst>
        </c:ser>
        <c:ser>
          <c:idx val="1"/>
          <c:order val="1"/>
          <c:tx>
            <c:strRef>
              <c:f>'نسبة المتطوعين'!$D$5</c:f>
              <c:strCache>
                <c:ptCount val="1"/>
                <c:pt idx="0">
                  <c:v>غير سعودي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490116538064264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A5D-40F6-8634-33D7571A2F8A}"/>
                </c:ext>
              </c:extLst>
            </c:dLbl>
            <c:dLbl>
              <c:idx val="1"/>
              <c:layout>
                <c:manualLayout>
                  <c:x val="1.986822050752364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A5D-40F6-8634-33D7571A2F8A}"/>
                </c:ext>
              </c:extLst>
            </c:dLbl>
            <c:dLbl>
              <c:idx val="2"/>
              <c:layout>
                <c:manualLayout>
                  <c:x val="1.6556850422936271E-2"/>
                  <c:y val="1.44935557884922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A5D-40F6-8634-33D7571A2F8A}"/>
                </c:ext>
              </c:extLst>
            </c:dLbl>
            <c:dLbl>
              <c:idx val="3"/>
              <c:layout>
                <c:manualLayout>
                  <c:x val="1.986822050752364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A5D-40F6-8634-33D7571A2F8A}"/>
                </c:ext>
              </c:extLst>
            </c:dLbl>
            <c:dLbl>
              <c:idx val="4"/>
              <c:layout>
                <c:manualLayout>
                  <c:x val="1.4901165380642643E-2"/>
                  <c:y val="-3.62338894712305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A5D-40F6-8634-33D7571A2F8A}"/>
                </c:ext>
              </c:extLst>
            </c:dLbl>
            <c:dLbl>
              <c:idx val="5"/>
              <c:layout>
                <c:manualLayout>
                  <c:x val="9.9341102537617628E-3"/>
                  <c:y val="-1.3285605996330369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A5D-40F6-8634-33D7571A2F8A}"/>
                </c:ext>
              </c:extLst>
            </c:dLbl>
            <c:dLbl>
              <c:idx val="6"/>
              <c:layout>
                <c:manualLayout>
                  <c:x val="1.1589795296055388E-2"/>
                  <c:y val="-1.3285605996330369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A5D-40F6-8634-33D7571A2F8A}"/>
                </c:ext>
              </c:extLst>
            </c:dLbl>
            <c:dLbl>
              <c:idx val="7"/>
              <c:layout>
                <c:manualLayout>
                  <c:x val="9.934110253761762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A5D-40F6-8634-33D7571A2F8A}"/>
                </c:ext>
              </c:extLst>
            </c:dLbl>
            <c:dLbl>
              <c:idx val="8"/>
              <c:layout>
                <c:manualLayout>
                  <c:x val="9.934110253761792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A5D-40F6-8634-33D7571A2F8A}"/>
                </c:ext>
              </c:extLst>
            </c:dLbl>
            <c:dLbl>
              <c:idx val="9"/>
              <c:layout>
                <c:manualLayout>
                  <c:x val="1.3245480338349016E-2"/>
                  <c:y val="-7.2467778942461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A5D-40F6-8634-33D7571A2F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'نسبة المتطوعين'!$B$7:$B$16</c:f>
              <c:strCache>
                <c:ptCount val="10"/>
                <c:pt idx="0">
                  <c:v>الثقافة والترفية</c:v>
                </c:pt>
                <c:pt idx="1">
                  <c:v>التعليم والأبحاث</c:v>
                </c:pt>
                <c:pt idx="2">
                  <c:v>الصحة</c:v>
                </c:pt>
                <c:pt idx="3">
                  <c:v>الخدمات الاجتماعية</c:v>
                </c:pt>
                <c:pt idx="4">
                  <c:v>البيئة</c:v>
                </c:pt>
                <c:pt idx="5">
                  <c:v>التنمية والإسكان</c:v>
                </c:pt>
                <c:pt idx="6">
                  <c:v>التأييد والمؤازرة</c:v>
                </c:pt>
                <c:pt idx="7">
                  <c:v>منظمات دعم العمل الخيري</c:v>
                </c:pt>
                <c:pt idx="8">
                  <c:v>منظمات الدعوة والإرشاد والتعليم الديني</c:v>
                </c:pt>
                <c:pt idx="9">
                  <c:v>الجمعيات والروابط المهنية والعلمية</c:v>
                </c:pt>
              </c:strCache>
            </c:strRef>
          </c:cat>
          <c:val>
            <c:numRef>
              <c:f>'نسبة المتطوعين'!$D$7:$D$16</c:f>
              <c:numCache>
                <c:formatCode>0.0%</c:formatCode>
                <c:ptCount val="10"/>
                <c:pt idx="0">
                  <c:v>6.1538461538461538E-3</c:v>
                </c:pt>
                <c:pt idx="1">
                  <c:v>2.6431718061674008E-3</c:v>
                </c:pt>
                <c:pt idx="2">
                  <c:v>2.9598308668076109E-2</c:v>
                </c:pt>
                <c:pt idx="3">
                  <c:v>1.0571247540600928E-2</c:v>
                </c:pt>
                <c:pt idx="4">
                  <c:v>7.4349442379182153E-3</c:v>
                </c:pt>
                <c:pt idx="5">
                  <c:v>2.7011057651726176E-3</c:v>
                </c:pt>
                <c:pt idx="6">
                  <c:v>6.1983471074380167E-3</c:v>
                </c:pt>
                <c:pt idx="7">
                  <c:v>1.5835312747426761E-3</c:v>
                </c:pt>
                <c:pt idx="8">
                  <c:v>1.4337788578371811E-2</c:v>
                </c:pt>
                <c:pt idx="9">
                  <c:v>2.5756600128783E-3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5D-40F6-8634-33D7571A2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229642624"/>
        <c:axId val="229644160"/>
        <c:axId val="0"/>
      </c:bar3DChart>
      <c:catAx>
        <c:axId val="22964262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29644160"/>
        <c:crosses val="autoZero"/>
        <c:auto val="1"/>
        <c:lblAlgn val="ctr"/>
        <c:lblOffset val="100"/>
        <c:noMultiLvlLbl val="0"/>
      </c:catAx>
      <c:valAx>
        <c:axId val="229644160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22964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243566653251704"/>
          <c:y val="0.8869091819375291"/>
          <c:w val="0.36989685603662109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b="1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متوسط التعويضات الشهرية المدفوعة للمشتغلين في المنشآت غير الربحية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0"/>
      <c:rotY val="359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'متوسط التعويضات'!$B$8:$B$17</c:f>
              <c:strCache>
                <c:ptCount val="10"/>
                <c:pt idx="0">
                  <c:v>الثقافة والترفية</c:v>
                </c:pt>
                <c:pt idx="1">
                  <c:v>التعليم والأبحاث</c:v>
                </c:pt>
                <c:pt idx="2">
                  <c:v>الصحة</c:v>
                </c:pt>
                <c:pt idx="3">
                  <c:v>الخدمات الاجتماعية</c:v>
                </c:pt>
                <c:pt idx="4">
                  <c:v>البيئة</c:v>
                </c:pt>
                <c:pt idx="5">
                  <c:v>التنمية والإسكان</c:v>
                </c:pt>
                <c:pt idx="6">
                  <c:v>التأييد والمؤازرة</c:v>
                </c:pt>
                <c:pt idx="7">
                  <c:v>منظمات دعم العمل الخيري</c:v>
                </c:pt>
                <c:pt idx="8">
                  <c:v>منظمات الدعوة والإرشاد والتعليم الديني</c:v>
                </c:pt>
                <c:pt idx="9">
                  <c:v>الجمعيات والروابط المهنية والعلمية</c:v>
                </c:pt>
              </c:strCache>
            </c:strRef>
          </c:cat>
          <c:val>
            <c:numRef>
              <c:f>'متوسط التعويضات'!$C$8:$C$17</c:f>
              <c:numCache>
                <c:formatCode>#,##0</c:formatCode>
                <c:ptCount val="10"/>
                <c:pt idx="0">
                  <c:v>4970.7528267058997</c:v>
                </c:pt>
                <c:pt idx="1">
                  <c:v>5275.7762689855999</c:v>
                </c:pt>
                <c:pt idx="2">
                  <c:v>5344.8122570646801</c:v>
                </c:pt>
                <c:pt idx="3">
                  <c:v>6192.77275638425</c:v>
                </c:pt>
                <c:pt idx="4">
                  <c:v>4301.5055422211799</c:v>
                </c:pt>
                <c:pt idx="5">
                  <c:v>4549.6719012194299</c:v>
                </c:pt>
                <c:pt idx="6">
                  <c:v>4474.2687322441898</c:v>
                </c:pt>
                <c:pt idx="7">
                  <c:v>5978.5159599097296</c:v>
                </c:pt>
                <c:pt idx="8">
                  <c:v>6524.193138411687</c:v>
                </c:pt>
                <c:pt idx="9">
                  <c:v>5257.76107298642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F8-4820-A7E0-302444D20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229682560"/>
        <c:axId val="229786752"/>
        <c:axId val="0"/>
      </c:bar3DChart>
      <c:catAx>
        <c:axId val="22968256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29786752"/>
        <c:crosses val="autoZero"/>
        <c:auto val="1"/>
        <c:lblAlgn val="ctr"/>
        <c:lblOffset val="100"/>
        <c:noMultiLvlLbl val="0"/>
      </c:catAx>
      <c:valAx>
        <c:axId val="229786752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229682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متوسط عدد ساعات العمل الأسبوعية حسب الحالة الوظيفية للمشتغل</a:t>
            </a:r>
          </a:p>
        </c:rich>
      </c:tx>
      <c:layout>
        <c:manualLayout>
          <c:xMode val="edge"/>
          <c:yMode val="edge"/>
          <c:x val="0.12788888888888889"/>
          <c:y val="3.2407407407407406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'متوسط ساعات العمل'!$B$6</c:f>
              <c:strCache>
                <c:ptCount val="1"/>
                <c:pt idx="0">
                  <c:v>موظف بدوام كامل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0FA-41FC-85D3-A9BB2C344C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'متوسط ساعات العمل'!$A$5:$B$5</c:f>
              <c:strCache>
                <c:ptCount val="1"/>
                <c:pt idx="0">
                  <c:v>الحالة الوظيفية</c:v>
                </c:pt>
              </c:strCache>
            </c:strRef>
          </c:cat>
          <c:val>
            <c:numRef>
              <c:f>'متوسط ساعات العمل'!$C$6</c:f>
              <c:numCache>
                <c:formatCode>0.00</c:formatCode>
                <c:ptCount val="1"/>
                <c:pt idx="0">
                  <c:v>37.947386893409629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E-486B-90F1-CEB74A35B7D9}"/>
            </c:ext>
          </c:extLst>
        </c:ser>
        <c:ser>
          <c:idx val="1"/>
          <c:order val="1"/>
          <c:tx>
            <c:strRef>
              <c:f>'متوسط ساعات العمل'!$B$7</c:f>
              <c:strCache>
                <c:ptCount val="1"/>
                <c:pt idx="0">
                  <c:v>موظف بدوام جزئي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70FA-41FC-85D3-A9BB2C344C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'متوسط ساعات العمل'!$A$5:$B$5</c:f>
              <c:strCache>
                <c:ptCount val="1"/>
                <c:pt idx="0">
                  <c:v>الحالة الوظيفية</c:v>
                </c:pt>
              </c:strCache>
            </c:strRef>
          </c:cat>
          <c:val>
            <c:numRef>
              <c:f>'متوسط ساعات العمل'!$C$7</c:f>
              <c:numCache>
                <c:formatCode>0.00</c:formatCode>
                <c:ptCount val="1"/>
                <c:pt idx="0">
                  <c:v>21.22339089481947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9E-486B-90F1-CEB74A35B7D9}"/>
            </c:ext>
          </c:extLst>
        </c:ser>
        <c:ser>
          <c:idx val="2"/>
          <c:order val="2"/>
          <c:tx>
            <c:strRef>
              <c:f>'متوسط ساعات العمل'!$B$8</c:f>
              <c:strCache>
                <c:ptCount val="1"/>
                <c:pt idx="0">
                  <c:v>متطوع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'متوسط ساعات العمل'!$A$5:$B$5</c:f>
              <c:strCache>
                <c:ptCount val="1"/>
                <c:pt idx="0">
                  <c:v>الحالة الوظيفية</c:v>
                </c:pt>
              </c:strCache>
            </c:strRef>
          </c:cat>
          <c:val>
            <c:numRef>
              <c:f>'متوسط ساعات العمل'!$C$8</c:f>
              <c:numCache>
                <c:formatCode>0.00</c:formatCode>
                <c:ptCount val="1"/>
                <c:pt idx="0">
                  <c:v>6.0104785478547855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9E-486B-90F1-CEB74A35B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229224832"/>
        <c:axId val="229226368"/>
        <c:axId val="0"/>
      </c:bar3DChart>
      <c:catAx>
        <c:axId val="229224832"/>
        <c:scaling>
          <c:orientation val="maxMin"/>
        </c:scaling>
        <c:delete val="1"/>
        <c:axPos val="b"/>
        <c:numFmt formatCode="General" sourceLinked="1"/>
        <c:majorTickMark val="none"/>
        <c:minorTickMark val="none"/>
        <c:tickLblPos val="nextTo"/>
        <c:crossAx val="229226368"/>
        <c:crosses val="autoZero"/>
        <c:auto val="1"/>
        <c:lblAlgn val="ctr"/>
        <c:lblOffset val="100"/>
        <c:noMultiLvlLbl val="0"/>
      </c:catAx>
      <c:valAx>
        <c:axId val="229226368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229224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b="1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المستلزمات السلعية والخدمية</a:t>
            </a:r>
            <a:r>
              <a:rPr lang="ar-SA" b="1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حسب تصنيف منشآت القطاع غير الربحية</a:t>
            </a:r>
            <a:endParaRPr lang="ar-SA" b="1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0"/>
      <c:rotY val="359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'النفقات التشغيلية'!$C$7</c:f>
              <c:strCache>
                <c:ptCount val="1"/>
                <c:pt idx="0">
                  <c:v>المستلزمات السلعية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-3.0418238807924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34A6-4FA3-B8C9-9DDF891CD74D}"/>
                </c:ext>
              </c:extLst>
            </c:dLbl>
            <c:dLbl>
              <c:idx val="2"/>
              <c:layout>
                <c:manualLayout>
                  <c:x val="-1.705029609114578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4A6-4FA3-B8C9-9DDF891CD74D}"/>
                </c:ext>
              </c:extLst>
            </c:dLbl>
            <c:dLbl>
              <c:idx val="3"/>
              <c:layout>
                <c:manualLayout>
                  <c:x val="-2.0460221055075008E-2"/>
                  <c:y val="-6.1962363258671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4A6-4FA3-B8C9-9DDF891CD74D}"/>
                </c:ext>
              </c:extLst>
            </c:dLbl>
            <c:dLbl>
              <c:idx val="4"/>
              <c:layout>
                <c:manualLayout>
                  <c:x val="-1.193520726380198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4A6-4FA3-B8C9-9DDF891CD74D}"/>
                </c:ext>
              </c:extLst>
            </c:dLbl>
            <c:dLbl>
              <c:idx val="6"/>
              <c:layout>
                <c:manualLayout>
                  <c:x val="1.3425429993028173E-7"/>
                  <c:y val="-7.4355694863815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4A6-4FA3-B8C9-9DDF891CD74D}"/>
                </c:ext>
              </c:extLst>
            </c:dLbl>
            <c:dLbl>
              <c:idx val="7"/>
              <c:layout>
                <c:manualLayout>
                  <c:x val="-1.875532570026036E-2"/>
                  <c:y val="-6.75960862398319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4A6-4FA3-B8C9-9DDF891CD74D}"/>
                </c:ext>
              </c:extLst>
            </c:dLbl>
            <c:dLbl>
              <c:idx val="9"/>
              <c:layout>
                <c:manualLayout>
                  <c:x val="-1.193520726380204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4A6-4FA3-B8C9-9DDF891CD7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'النفقات التشغيلية'!$B$9:$B$18</c:f>
              <c:strCache>
                <c:ptCount val="10"/>
                <c:pt idx="0">
                  <c:v>الثقافة والترفية</c:v>
                </c:pt>
                <c:pt idx="1">
                  <c:v>التعليم والأبحاث</c:v>
                </c:pt>
                <c:pt idx="2">
                  <c:v>الصحة</c:v>
                </c:pt>
                <c:pt idx="3">
                  <c:v>الخدمات الاجتماعية</c:v>
                </c:pt>
                <c:pt idx="4">
                  <c:v>البيئة</c:v>
                </c:pt>
                <c:pt idx="5">
                  <c:v>التنمية والإسكان</c:v>
                </c:pt>
                <c:pt idx="6">
                  <c:v>التأييد والمؤازرة</c:v>
                </c:pt>
                <c:pt idx="7">
                  <c:v>منظمات دعم العمل الخيري</c:v>
                </c:pt>
                <c:pt idx="8">
                  <c:v>منظمات الدعوة والإرشاد والتعليم الديني</c:v>
                </c:pt>
                <c:pt idx="9">
                  <c:v>الجمعيات والروابط المهنية والعلمية</c:v>
                </c:pt>
              </c:strCache>
            </c:strRef>
          </c:cat>
          <c:val>
            <c:numRef>
              <c:f>'النفقات التشغيلية'!$C$9:$C$18</c:f>
              <c:numCache>
                <c:formatCode>#,##0</c:formatCode>
                <c:ptCount val="10"/>
                <c:pt idx="0">
                  <c:v>9724</c:v>
                </c:pt>
                <c:pt idx="1">
                  <c:v>2934</c:v>
                </c:pt>
                <c:pt idx="2">
                  <c:v>13678</c:v>
                </c:pt>
                <c:pt idx="3">
                  <c:v>137164</c:v>
                </c:pt>
                <c:pt idx="4">
                  <c:v>1760</c:v>
                </c:pt>
                <c:pt idx="5">
                  <c:v>75010</c:v>
                </c:pt>
                <c:pt idx="6">
                  <c:v>4000</c:v>
                </c:pt>
                <c:pt idx="7">
                  <c:v>54736</c:v>
                </c:pt>
                <c:pt idx="8">
                  <c:v>268618</c:v>
                </c:pt>
                <c:pt idx="9">
                  <c:v>3219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A6-4FA3-B8C9-9DDF891CD74D}"/>
            </c:ext>
          </c:extLst>
        </c:ser>
        <c:ser>
          <c:idx val="1"/>
          <c:order val="1"/>
          <c:tx>
            <c:strRef>
              <c:f>'النفقات التشغيلية'!$D$7</c:f>
              <c:strCache>
                <c:ptCount val="1"/>
                <c:pt idx="0">
                  <c:v>المستلزمات الخدمية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1.7050296091145781E-3"/>
                  <c:y val="-8.4495107799789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4A6-4FA3-B8C9-9DDF891CD74D}"/>
                </c:ext>
              </c:extLst>
            </c:dLbl>
            <c:dLbl>
              <c:idx val="2"/>
              <c:layout>
                <c:manualLayout>
                  <c:x val="8.525148045572890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4A6-4FA3-B8C9-9DDF891CD74D}"/>
                </c:ext>
              </c:extLst>
            </c:dLbl>
            <c:dLbl>
              <c:idx val="4"/>
              <c:layout>
                <c:manualLayout>
                  <c:x val="1.3640371127216618E-2"/>
                  <c:y val="-6.75960862398319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4A6-4FA3-B8C9-9DDF891CD74D}"/>
                </c:ext>
              </c:extLst>
            </c:dLbl>
            <c:dLbl>
              <c:idx val="5"/>
              <c:layout>
                <c:manualLayout>
                  <c:x val="1.5345534990631064E-2"/>
                  <c:y val="1.01394129359747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4A6-4FA3-B8C9-9DDF891CD74D}"/>
                </c:ext>
              </c:extLst>
            </c:dLbl>
            <c:dLbl>
              <c:idx val="8"/>
              <c:layout>
                <c:manualLayout>
                  <c:x val="2.046035530937495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4A6-4FA3-B8C9-9DDF891CD74D}"/>
                </c:ext>
              </c:extLst>
            </c:dLbl>
            <c:dLbl>
              <c:idx val="9"/>
              <c:layout>
                <c:manualLayout>
                  <c:x val="3.4100592182291561E-3"/>
                  <c:y val="-4.7317260367882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4A6-4FA3-B8C9-9DDF891CD7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'النفقات التشغيلية'!$B$9:$B$18</c:f>
              <c:strCache>
                <c:ptCount val="10"/>
                <c:pt idx="0">
                  <c:v>الثقافة والترفية</c:v>
                </c:pt>
                <c:pt idx="1">
                  <c:v>التعليم والأبحاث</c:v>
                </c:pt>
                <c:pt idx="2">
                  <c:v>الصحة</c:v>
                </c:pt>
                <c:pt idx="3">
                  <c:v>الخدمات الاجتماعية</c:v>
                </c:pt>
                <c:pt idx="4">
                  <c:v>البيئة</c:v>
                </c:pt>
                <c:pt idx="5">
                  <c:v>التنمية والإسكان</c:v>
                </c:pt>
                <c:pt idx="6">
                  <c:v>التأييد والمؤازرة</c:v>
                </c:pt>
                <c:pt idx="7">
                  <c:v>منظمات دعم العمل الخيري</c:v>
                </c:pt>
                <c:pt idx="8">
                  <c:v>منظمات الدعوة والإرشاد والتعليم الديني</c:v>
                </c:pt>
                <c:pt idx="9">
                  <c:v>الجمعيات والروابط المهنية والعلمية</c:v>
                </c:pt>
              </c:strCache>
            </c:strRef>
          </c:cat>
          <c:val>
            <c:numRef>
              <c:f>'النفقات التشغيلية'!$D$9:$D$18</c:f>
              <c:numCache>
                <c:formatCode>#,##0</c:formatCode>
                <c:ptCount val="10"/>
                <c:pt idx="0">
                  <c:v>4579</c:v>
                </c:pt>
                <c:pt idx="1">
                  <c:v>4958</c:v>
                </c:pt>
                <c:pt idx="2">
                  <c:v>33868</c:v>
                </c:pt>
                <c:pt idx="3">
                  <c:v>357138</c:v>
                </c:pt>
                <c:pt idx="4">
                  <c:v>3599</c:v>
                </c:pt>
                <c:pt idx="5">
                  <c:v>20483</c:v>
                </c:pt>
                <c:pt idx="6">
                  <c:v>2963</c:v>
                </c:pt>
                <c:pt idx="7">
                  <c:v>163879</c:v>
                </c:pt>
                <c:pt idx="8">
                  <c:v>166150</c:v>
                </c:pt>
                <c:pt idx="9">
                  <c:v>5664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A6-4FA3-B8C9-9DDF891CD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229398784"/>
        <c:axId val="229412864"/>
        <c:axId val="0"/>
      </c:bar3DChart>
      <c:catAx>
        <c:axId val="22939878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29412864"/>
        <c:crosses val="autoZero"/>
        <c:auto val="1"/>
        <c:lblAlgn val="ctr"/>
        <c:lblOffset val="100"/>
        <c:noMultiLvlLbl val="0"/>
      </c:catAx>
      <c:valAx>
        <c:axId val="229412864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229398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734380418419638"/>
          <c:y val="0.9226865771737065"/>
          <c:w val="0.35462172441324497"/>
          <c:h val="5.70345969543439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485774</xdr:colOff>
      <xdr:row>0</xdr:row>
      <xdr:rowOff>76200</xdr:rowOff>
    </xdr:from>
    <xdr:to>
      <xdr:col>3</xdr:col>
      <xdr:colOff>638175</xdr:colOff>
      <xdr:row>1</xdr:row>
      <xdr:rowOff>224587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086F50A-D58E-4FF9-AB6D-CEF397990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305900" y="76200"/>
          <a:ext cx="1666876" cy="72941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990600</xdr:colOff>
      <xdr:row>20</xdr:row>
      <xdr:rowOff>14286</xdr:rowOff>
    </xdr:from>
    <xdr:to>
      <xdr:col>3</xdr:col>
      <xdr:colOff>2952750</xdr:colOff>
      <xdr:row>40</xdr:row>
      <xdr:rowOff>28575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FD14DAC4-1049-4E2B-9A0E-4D1999CE1A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1457326</xdr:colOff>
      <xdr:row>1</xdr:row>
      <xdr:rowOff>15037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4E48754-8EF6-4200-938D-52EDCAE13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2172674" y="0"/>
          <a:ext cx="1666876" cy="72941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972555</xdr:colOff>
      <xdr:row>17</xdr:row>
      <xdr:rowOff>120316</xdr:rowOff>
    </xdr:from>
    <xdr:to>
      <xdr:col>3</xdr:col>
      <xdr:colOff>3068052</xdr:colOff>
      <xdr:row>44</xdr:row>
      <xdr:rowOff>10027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1406192</xdr:colOff>
      <xdr:row>0</xdr:row>
      <xdr:rowOff>729412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FFED8C-3430-49E8-9D88-A73C39079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3906966" y="0"/>
          <a:ext cx="1666876" cy="7294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257174</xdr:colOff>
      <xdr:row>19</xdr:row>
      <xdr:rowOff>33337</xdr:rowOff>
    </xdr:from>
    <xdr:to>
      <xdr:col>3</xdr:col>
      <xdr:colOff>3467099</xdr:colOff>
      <xdr:row>38</xdr:row>
      <xdr:rowOff>19050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1F0995D2-CBEA-4375-9F17-B25AC7F28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1457326</xdr:colOff>
      <xdr:row>0</xdr:row>
      <xdr:rowOff>729412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72957B-7725-42E5-9BAA-E780339FA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286849" y="0"/>
          <a:ext cx="1666876" cy="7294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561578</xdr:colOff>
      <xdr:row>20</xdr:row>
      <xdr:rowOff>81954</xdr:rowOff>
    </xdr:from>
    <xdr:to>
      <xdr:col>9</xdr:col>
      <xdr:colOff>238124</xdr:colOff>
      <xdr:row>44</xdr:row>
      <xdr:rowOff>138907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7D461A0C-F899-4254-BE77-868F01E914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521892</xdr:colOff>
      <xdr:row>48</xdr:row>
      <xdr:rowOff>32345</xdr:rowOff>
    </xdr:from>
    <xdr:to>
      <xdr:col>9</xdr:col>
      <xdr:colOff>218281</xdr:colOff>
      <xdr:row>71</xdr:row>
      <xdr:rowOff>69452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DF322FF3-5E87-4AAD-9774-389633EECA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640953</xdr:colOff>
      <xdr:row>20</xdr:row>
      <xdr:rowOff>131562</xdr:rowOff>
    </xdr:from>
    <xdr:to>
      <xdr:col>14</xdr:col>
      <xdr:colOff>317499</xdr:colOff>
      <xdr:row>44</xdr:row>
      <xdr:rowOff>148828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E0BECDD5-E882-4FD1-A77C-5312BFEB4C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1369220</xdr:colOff>
      <xdr:row>0</xdr:row>
      <xdr:rowOff>729412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F7F4497-88D9-43B5-BB1F-4EB732536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0823280" y="0"/>
          <a:ext cx="1666876" cy="7294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742949</xdr:colOff>
      <xdr:row>20</xdr:row>
      <xdr:rowOff>4761</xdr:rowOff>
    </xdr:from>
    <xdr:to>
      <xdr:col>4</xdr:col>
      <xdr:colOff>3171825</xdr:colOff>
      <xdr:row>42</xdr:row>
      <xdr:rowOff>38100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8421DBC5-B275-4F60-880B-72B84F6661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1371601</xdr:colOff>
      <xdr:row>0</xdr:row>
      <xdr:rowOff>729412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243804-C1B3-43B7-B728-2C191E5DA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2601299" y="0"/>
          <a:ext cx="1666876" cy="7294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309076</xdr:colOff>
      <xdr:row>19</xdr:row>
      <xdr:rowOff>130044</xdr:rowOff>
    </xdr:from>
    <xdr:to>
      <xdr:col>4</xdr:col>
      <xdr:colOff>2993572</xdr:colOff>
      <xdr:row>42</xdr:row>
      <xdr:rowOff>38876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AE0340-7DC6-4F6A-8DCF-372208E4A9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1375294</xdr:colOff>
      <xdr:row>0</xdr:row>
      <xdr:rowOff>729412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3F6C30E-E86E-4B74-9FA9-C90EBE48B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6332129" y="0"/>
          <a:ext cx="1666876" cy="7294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781049</xdr:colOff>
      <xdr:row>21</xdr:row>
      <xdr:rowOff>33336</xdr:rowOff>
    </xdr:from>
    <xdr:to>
      <xdr:col>3</xdr:col>
      <xdr:colOff>3000374</xdr:colOff>
      <xdr:row>43</xdr:row>
      <xdr:rowOff>114300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A10B6F9C-34BD-43D6-BCAB-11651E18B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1457326</xdr:colOff>
      <xdr:row>1</xdr:row>
      <xdr:rowOff>15037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1C77336-D44C-4FC0-B761-517B69AA3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8630624" y="0"/>
          <a:ext cx="1666876" cy="72941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9923</xdr:colOff>
      <xdr:row>11</xdr:row>
      <xdr:rowOff>40084</xdr:rowOff>
    </xdr:from>
    <xdr:to>
      <xdr:col>4</xdr:col>
      <xdr:colOff>59533</xdr:colOff>
      <xdr:row>29</xdr:row>
      <xdr:rowOff>128985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88C72405-8CF4-47DC-826D-2CCFF18DB5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1498204</xdr:colOff>
      <xdr:row>0</xdr:row>
      <xdr:rowOff>729412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4498F20-7FA2-4655-9635-F1AED69D2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8035233" y="0"/>
          <a:ext cx="1666876" cy="72941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1257299</xdr:colOff>
      <xdr:row>21</xdr:row>
      <xdr:rowOff>61912</xdr:rowOff>
    </xdr:from>
    <xdr:to>
      <xdr:col>5</xdr:col>
      <xdr:colOff>2505075</xdr:colOff>
      <xdr:row>44</xdr:row>
      <xdr:rowOff>95251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A167952F-72E3-427E-844E-7A4263D68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1457326</xdr:colOff>
      <xdr:row>0</xdr:row>
      <xdr:rowOff>729412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43FF4B2-722C-4144-808D-A5B0BA808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5896949" y="0"/>
          <a:ext cx="1666876" cy="72941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857250</xdr:colOff>
      <xdr:row>21</xdr:row>
      <xdr:rowOff>119061</xdr:rowOff>
    </xdr:from>
    <xdr:to>
      <xdr:col>4</xdr:col>
      <xdr:colOff>3143250</xdr:colOff>
      <xdr:row>41</xdr:row>
      <xdr:rowOff>104774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F75C9BDE-75DB-4FEC-89AF-63616A07E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1457326</xdr:colOff>
      <xdr:row>1</xdr:row>
      <xdr:rowOff>53137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206256-0F9D-4E1C-A218-18616B268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6620849" y="0"/>
          <a:ext cx="1666876" cy="729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أزرق دافئ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15"/>
  <sheetViews>
    <sheetView rightToLeft="1" workbookViewId="0">
      <selection activeCell="R14" sqref="R14"/>
    </sheetView>
  </sheetViews>
  <sheetFormatPr defaultRowHeight="46.9" customHeight="1"/>
  <cols>
    <col min="1" max="2" width="9.140625" style="1"/>
    <col min="3" max="3" width="13.5703125" style="2" bestFit="1" customWidth="1"/>
    <col min="4" max="4" width="97.28515625" style="14" customWidth="1"/>
    <col min="5" max="16384" width="9.140625" style="1"/>
  </cols>
  <sheetData>
    <row r="1" spans="1:14" ht="45.75" customHeight="1">
      <c r="F1" s="3"/>
      <c r="G1" s="3"/>
      <c r="H1" s="3"/>
      <c r="I1" s="3"/>
      <c r="J1" s="3"/>
      <c r="K1" s="3"/>
      <c r="L1" s="3"/>
      <c r="M1" s="3"/>
      <c r="N1" s="3"/>
    </row>
    <row r="2" spans="1:14" ht="56.25" customHeight="1">
      <c r="A2" s="3"/>
      <c r="B2" s="3"/>
      <c r="C2" s="52"/>
      <c r="D2" s="82" t="s">
        <v>88</v>
      </c>
      <c r="F2" s="3"/>
      <c r="G2" s="3"/>
      <c r="H2" s="3"/>
      <c r="I2" s="3"/>
      <c r="J2" s="3"/>
      <c r="K2" s="3"/>
      <c r="L2" s="3"/>
      <c r="M2" s="3"/>
      <c r="N2" s="3"/>
    </row>
    <row r="3" spans="1:14" ht="39.950000000000003" customHeight="1">
      <c r="B3" s="18"/>
      <c r="C3" s="71" t="s">
        <v>86</v>
      </c>
      <c r="D3" s="72" t="s">
        <v>87</v>
      </c>
      <c r="E3" s="13"/>
    </row>
    <row r="4" spans="1:14" ht="39.950000000000003" customHeight="1">
      <c r="B4" s="18"/>
      <c r="C4" s="73">
        <v>1</v>
      </c>
      <c r="D4" s="74" t="s">
        <v>91</v>
      </c>
      <c r="E4" s="13"/>
    </row>
    <row r="5" spans="1:14" ht="39.950000000000003" customHeight="1">
      <c r="B5" s="18"/>
      <c r="C5" s="75">
        <v>2</v>
      </c>
      <c r="D5" s="76" t="s">
        <v>93</v>
      </c>
      <c r="E5" s="13"/>
    </row>
    <row r="6" spans="1:14" ht="39.950000000000003" customHeight="1">
      <c r="B6" s="18"/>
      <c r="C6" s="73">
        <v>3</v>
      </c>
      <c r="D6" s="74" t="s">
        <v>98</v>
      </c>
      <c r="E6" s="13"/>
    </row>
    <row r="7" spans="1:14" ht="39.950000000000003" customHeight="1">
      <c r="B7" s="18"/>
      <c r="C7" s="75">
        <v>4</v>
      </c>
      <c r="D7" s="76" t="s">
        <v>99</v>
      </c>
      <c r="E7" s="13"/>
    </row>
    <row r="8" spans="1:14" ht="39.950000000000003" customHeight="1">
      <c r="A8" s="180"/>
      <c r="B8" s="181"/>
      <c r="C8" s="73">
        <v>5</v>
      </c>
      <c r="D8" s="74" t="s">
        <v>107</v>
      </c>
      <c r="E8" s="13"/>
    </row>
    <row r="9" spans="1:14" ht="39.950000000000003" customHeight="1">
      <c r="B9" s="18"/>
      <c r="C9" s="75">
        <v>6</v>
      </c>
      <c r="D9" s="76" t="s">
        <v>105</v>
      </c>
      <c r="E9" s="13"/>
    </row>
    <row r="10" spans="1:14" ht="39.950000000000003" customHeight="1">
      <c r="B10" s="18"/>
      <c r="C10" s="73">
        <v>7</v>
      </c>
      <c r="D10" s="74" t="s">
        <v>116</v>
      </c>
      <c r="E10" s="13"/>
    </row>
    <row r="11" spans="1:14" ht="39.950000000000003" customHeight="1">
      <c r="B11" s="18"/>
      <c r="C11" s="75">
        <v>8</v>
      </c>
      <c r="D11" s="76" t="s">
        <v>67</v>
      </c>
      <c r="E11" s="13"/>
    </row>
    <row r="12" spans="1:14" ht="39.950000000000003" customHeight="1">
      <c r="B12" s="18"/>
      <c r="C12" s="73">
        <v>9</v>
      </c>
      <c r="D12" s="74" t="s">
        <v>68</v>
      </c>
      <c r="E12" s="13"/>
    </row>
    <row r="13" spans="1:14" ht="39.950000000000003" customHeight="1">
      <c r="B13" s="18"/>
      <c r="C13" s="77">
        <v>10</v>
      </c>
      <c r="D13" s="78" t="s">
        <v>85</v>
      </c>
      <c r="E13" s="13"/>
    </row>
    <row r="14" spans="1:14" ht="46.9" customHeight="1">
      <c r="C14" s="19"/>
      <c r="D14" s="19"/>
    </row>
    <row r="15" spans="1:14" ht="46.9" customHeight="1">
      <c r="C15" s="51"/>
      <c r="D15" s="19"/>
      <c r="E15" s="13"/>
    </row>
  </sheetData>
  <mergeCells count="1">
    <mergeCell ref="A8:B8"/>
  </mergeCells>
  <hyperlinks>
    <hyperlink ref="D4" location="المنشآت!A1" display="التوزيع النسبي للمنشآت غير الربحية"/>
    <hyperlink ref="D5" location="'إجمالي المشتغلين'!A1" display="إجمالي المشتغلين في المنشآت غير الربحية حسب الجنس والجنسية"/>
    <hyperlink ref="D6" location="'إجمالي المتطوعين'!A1" display="إجمالي المتطوعين في المنشآت غير الربحية"/>
    <hyperlink ref="D7" location="'نسبة المتطوعين'!A1" display="نسبة المتطوعين في المنشآت غير الربحية حسب الجنسية"/>
    <hyperlink ref="D11" location="'النفقات والايرادات'!A1" display="النفقات والإيرادات حسب تصنيف المنشآت غير الربحية"/>
    <hyperlink ref="D12" location="'المستفيدين '!A1" display="التوزيع النسبي للمستفيدين حسب تصنيف المنشآت غير الربحية"/>
    <hyperlink ref="D13" location="'التحديات '!A1" display="التوزيع النسبي للتحديات الرئيسية التي تواجه المنشآت غير الربحية"/>
    <hyperlink ref="D8" location="'متوسط التعويضات'!A1" display="متوسط التعويضات الشهرية المدفوعة للمشتغلين في المنشآت غير الربحية"/>
    <hyperlink ref="D9" location="'متوسط ساعات العمل'!A1" display="متوسط عدد ساعات العمل الأسبوعية حسب الحالة الوظيفية للمشتغل"/>
    <hyperlink ref="D10" location="'النفقات التشغيلية'!A1" display="النفقات التشغيلية حسب تصنيف المنشآت غير الربحية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rightToLeft="1" zoomScaleNormal="100" workbookViewId="0">
      <selection activeCell="F28" sqref="F28"/>
    </sheetView>
  </sheetViews>
  <sheetFormatPr defaultRowHeight="12.75"/>
  <cols>
    <col min="1" max="1" width="3.140625" style="1" bestFit="1" customWidth="1"/>
    <col min="2" max="2" width="62.28515625" style="1" customWidth="1"/>
    <col min="3" max="3" width="13.7109375" style="1" bestFit="1" customWidth="1"/>
    <col min="4" max="4" width="55.7109375" style="1" customWidth="1"/>
    <col min="5" max="5" width="3.140625" style="1" bestFit="1" customWidth="1"/>
    <col min="6" max="16384" width="9.140625" style="1"/>
  </cols>
  <sheetData>
    <row r="1" spans="1:10" ht="56.25" customHeight="1"/>
    <row r="2" spans="1:10" ht="20.100000000000001" customHeight="1">
      <c r="A2" s="187" t="s">
        <v>119</v>
      </c>
      <c r="B2" s="187"/>
      <c r="C2" s="35"/>
      <c r="D2" s="202" t="s">
        <v>47</v>
      </c>
      <c r="E2" s="202"/>
      <c r="F2" s="7"/>
    </row>
    <row r="3" spans="1:10" ht="20.100000000000001" customHeight="1">
      <c r="A3" s="191" t="s">
        <v>68</v>
      </c>
      <c r="B3" s="192"/>
      <c r="C3" s="192"/>
      <c r="D3" s="192"/>
      <c r="E3" s="192"/>
      <c r="F3" s="7"/>
    </row>
    <row r="4" spans="1:10" ht="20.100000000000001" customHeight="1">
      <c r="A4" s="20"/>
      <c r="B4" s="279" t="s">
        <v>69</v>
      </c>
      <c r="C4" s="280"/>
      <c r="D4" s="281"/>
      <c r="E4" s="20"/>
    </row>
    <row r="5" spans="1:10" ht="35.1" customHeight="1">
      <c r="A5" s="238" t="s">
        <v>64</v>
      </c>
      <c r="B5" s="239"/>
      <c r="C5" s="33" t="s">
        <v>46</v>
      </c>
      <c r="D5" s="239" t="s">
        <v>65</v>
      </c>
      <c r="E5" s="242"/>
    </row>
    <row r="6" spans="1:10" ht="35.1" customHeight="1">
      <c r="A6" s="240"/>
      <c r="B6" s="241"/>
      <c r="C6" s="34" t="s">
        <v>45</v>
      </c>
      <c r="D6" s="241"/>
      <c r="E6" s="243"/>
    </row>
    <row r="7" spans="1:10" ht="20.100000000000001" customHeight="1">
      <c r="A7" s="25">
        <v>1</v>
      </c>
      <c r="B7" s="26" t="s">
        <v>4</v>
      </c>
      <c r="C7" s="27">
        <v>6.5744849525367303E-3</v>
      </c>
      <c r="D7" s="28" t="s">
        <v>10</v>
      </c>
      <c r="E7" s="25">
        <v>1</v>
      </c>
      <c r="G7" s="59"/>
      <c r="H7" s="59"/>
      <c r="J7" s="59"/>
    </row>
    <row r="8" spans="1:10" ht="20.100000000000001" customHeight="1">
      <c r="A8" s="29">
        <v>2</v>
      </c>
      <c r="B8" s="30" t="s">
        <v>5</v>
      </c>
      <c r="C8" s="31">
        <v>2.3793178144111901E-2</v>
      </c>
      <c r="D8" s="32" t="s">
        <v>11</v>
      </c>
      <c r="E8" s="29">
        <v>2</v>
      </c>
      <c r="G8" s="59"/>
      <c r="H8" s="59"/>
      <c r="J8" s="59"/>
    </row>
    <row r="9" spans="1:10" ht="20.100000000000001" customHeight="1">
      <c r="A9" s="25">
        <v>3</v>
      </c>
      <c r="B9" s="26" t="s">
        <v>6</v>
      </c>
      <c r="C9" s="27">
        <v>3.51334108269305E-2</v>
      </c>
      <c r="D9" s="28" t="s">
        <v>18</v>
      </c>
      <c r="E9" s="25">
        <v>3</v>
      </c>
      <c r="G9" s="59"/>
      <c r="H9" s="59"/>
      <c r="J9" s="59"/>
    </row>
    <row r="10" spans="1:10" ht="20.100000000000001" customHeight="1">
      <c r="A10" s="29">
        <v>4</v>
      </c>
      <c r="B10" s="30" t="s">
        <v>7</v>
      </c>
      <c r="C10" s="31">
        <v>0.33489372814413099</v>
      </c>
      <c r="D10" s="32" t="s">
        <v>12</v>
      </c>
      <c r="E10" s="29">
        <v>4</v>
      </c>
      <c r="F10" s="59"/>
      <c r="G10" s="59"/>
      <c r="H10" s="59"/>
      <c r="I10" s="59"/>
      <c r="J10" s="59"/>
    </row>
    <row r="11" spans="1:10" ht="20.100000000000001" customHeight="1">
      <c r="A11" s="25">
        <v>5</v>
      </c>
      <c r="B11" s="26" t="s">
        <v>8</v>
      </c>
      <c r="C11" s="27">
        <v>3.3746004820964725E-4</v>
      </c>
      <c r="D11" s="28" t="s">
        <v>19</v>
      </c>
      <c r="E11" s="25">
        <v>5</v>
      </c>
      <c r="F11" s="59"/>
      <c r="G11" s="59"/>
      <c r="H11" s="59"/>
      <c r="I11" s="59"/>
      <c r="J11" s="59"/>
    </row>
    <row r="12" spans="1:10" ht="20.100000000000001" customHeight="1">
      <c r="A12" s="29">
        <v>6</v>
      </c>
      <c r="B12" s="30" t="s">
        <v>9</v>
      </c>
      <c r="C12" s="31">
        <v>7.9400806387348005E-2</v>
      </c>
      <c r="D12" s="32" t="s">
        <v>13</v>
      </c>
      <c r="E12" s="29">
        <v>6</v>
      </c>
      <c r="F12" s="59"/>
      <c r="G12" s="59"/>
      <c r="H12" s="59"/>
      <c r="I12" s="59"/>
      <c r="J12" s="59"/>
    </row>
    <row r="13" spans="1:10" ht="20.100000000000001" customHeight="1">
      <c r="A13" s="25">
        <v>7</v>
      </c>
      <c r="B13" s="26" t="s">
        <v>27</v>
      </c>
      <c r="C13" s="27">
        <v>1.305693534647083E-4</v>
      </c>
      <c r="D13" s="28" t="s">
        <v>33</v>
      </c>
      <c r="E13" s="25">
        <v>7</v>
      </c>
      <c r="F13" s="59"/>
      <c r="G13" s="59"/>
      <c r="H13" s="59"/>
      <c r="I13" s="59"/>
      <c r="J13" s="59"/>
    </row>
    <row r="14" spans="1:10" ht="20.100000000000001" customHeight="1">
      <c r="A14" s="29">
        <v>8</v>
      </c>
      <c r="B14" s="30" t="s">
        <v>28</v>
      </c>
      <c r="C14" s="31">
        <v>0.23325647075901201</v>
      </c>
      <c r="D14" s="32" t="s">
        <v>31</v>
      </c>
      <c r="E14" s="29">
        <v>8</v>
      </c>
      <c r="F14" s="59"/>
      <c r="G14" s="59"/>
      <c r="H14" s="59"/>
      <c r="I14" s="59"/>
      <c r="J14" s="59"/>
    </row>
    <row r="15" spans="1:10" ht="27" customHeight="1">
      <c r="A15" s="25">
        <v>9</v>
      </c>
      <c r="B15" s="26" t="s">
        <v>29</v>
      </c>
      <c r="C15" s="27">
        <v>0.2634079573977266</v>
      </c>
      <c r="D15" s="28" t="s">
        <v>109</v>
      </c>
      <c r="E15" s="25">
        <v>9</v>
      </c>
      <c r="F15" s="59"/>
      <c r="G15" s="59"/>
      <c r="H15" s="59"/>
      <c r="I15" s="59"/>
      <c r="J15" s="59"/>
    </row>
    <row r="16" spans="1:10" ht="21" customHeight="1">
      <c r="A16" s="29">
        <v>10</v>
      </c>
      <c r="B16" s="30" t="s">
        <v>30</v>
      </c>
      <c r="C16" s="31">
        <v>2.3071933986529201E-2</v>
      </c>
      <c r="D16" s="32" t="s">
        <v>32</v>
      </c>
      <c r="E16" s="29">
        <v>10</v>
      </c>
      <c r="F16" s="59"/>
      <c r="G16" s="59"/>
      <c r="H16" s="59"/>
      <c r="I16" s="59"/>
      <c r="J16" s="59"/>
    </row>
    <row r="17" spans="1:6" ht="28.5" customHeight="1">
      <c r="A17" s="231" t="s">
        <v>0</v>
      </c>
      <c r="B17" s="231"/>
      <c r="C17" s="44">
        <v>1.0000000000000004</v>
      </c>
      <c r="D17" s="278" t="s">
        <v>3</v>
      </c>
      <c r="E17" s="278"/>
      <c r="F17" s="9"/>
    </row>
    <row r="18" spans="1:6" s="55" customFormat="1" ht="15.75" customHeight="1">
      <c r="A18" s="248" t="s">
        <v>50</v>
      </c>
      <c r="B18" s="230"/>
      <c r="C18" s="183"/>
      <c r="D18" s="254" t="s">
        <v>60</v>
      </c>
      <c r="E18" s="212"/>
    </row>
    <row r="19" spans="1:6" ht="14.45" customHeight="1">
      <c r="C19" s="61"/>
    </row>
    <row r="20" spans="1:6" ht="14.45" customHeight="1"/>
    <row r="21" spans="1:6" ht="14.45" customHeight="1"/>
    <row r="22" spans="1:6" ht="14.45" customHeight="1"/>
    <row r="23" spans="1:6" ht="14.45" customHeight="1"/>
    <row r="24" spans="1:6" ht="14.45" customHeight="1"/>
    <row r="25" spans="1:6" ht="14.45" customHeight="1"/>
    <row r="26" spans="1:6" ht="14.45" customHeight="1"/>
    <row r="27" spans="1:6" ht="14.45" customHeight="1"/>
    <row r="28" spans="1:6" ht="14.45" customHeight="1"/>
    <row r="29" spans="1:6" ht="14.45" customHeight="1"/>
    <row r="30" spans="1:6" ht="14.45" customHeight="1"/>
    <row r="31" spans="1:6" ht="14.45" customHeight="1"/>
    <row r="32" spans="1:6" ht="14.45" customHeight="1"/>
    <row r="33" ht="14.45" customHeight="1"/>
  </sheetData>
  <mergeCells count="10">
    <mergeCell ref="A18:C18"/>
    <mergeCell ref="A17:B17"/>
    <mergeCell ref="D17:E17"/>
    <mergeCell ref="A2:B2"/>
    <mergeCell ref="D2:E2"/>
    <mergeCell ref="A3:E3"/>
    <mergeCell ref="B4:D4"/>
    <mergeCell ref="A5:B6"/>
    <mergeCell ref="D5:E6"/>
    <mergeCell ref="D18:E1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rightToLeft="1" zoomScale="95" zoomScaleNormal="95" workbookViewId="0">
      <selection activeCell="H33" sqref="H33"/>
    </sheetView>
  </sheetViews>
  <sheetFormatPr defaultRowHeight="12.75"/>
  <cols>
    <col min="1" max="1" width="3.85546875" style="1" customWidth="1"/>
    <col min="2" max="2" width="42.42578125" style="1" customWidth="1"/>
    <col min="3" max="3" width="20.7109375" style="1" customWidth="1"/>
    <col min="4" max="4" width="50.7109375" style="1" bestFit="1" customWidth="1"/>
    <col min="5" max="5" width="3.5703125" style="1" customWidth="1"/>
    <col min="6" max="16384" width="9.140625" style="1"/>
  </cols>
  <sheetData>
    <row r="1" spans="1:10" ht="66" customHeight="1"/>
    <row r="2" spans="1:10" ht="20.100000000000001" customHeight="1">
      <c r="A2" s="57" t="s">
        <v>55</v>
      </c>
      <c r="B2" s="57"/>
      <c r="E2" s="58" t="s">
        <v>89</v>
      </c>
    </row>
    <row r="3" spans="1:10" ht="20.25">
      <c r="A3" s="191" t="s">
        <v>85</v>
      </c>
      <c r="B3" s="192"/>
      <c r="C3" s="192"/>
      <c r="D3" s="192"/>
      <c r="E3" s="193"/>
    </row>
    <row r="4" spans="1:10" ht="20.25">
      <c r="A4" s="191" t="s">
        <v>114</v>
      </c>
      <c r="B4" s="192"/>
      <c r="C4" s="192"/>
      <c r="D4" s="192"/>
      <c r="E4" s="193"/>
    </row>
    <row r="5" spans="1:10" ht="18" customHeight="1">
      <c r="A5" s="213" t="s">
        <v>106</v>
      </c>
      <c r="B5" s="213"/>
      <c r="C5" s="95" t="s">
        <v>46</v>
      </c>
      <c r="D5" s="213" t="s">
        <v>115</v>
      </c>
      <c r="E5" s="213"/>
    </row>
    <row r="6" spans="1:10" ht="21.75" customHeight="1">
      <c r="A6" s="213"/>
      <c r="B6" s="213"/>
      <c r="C6" s="96" t="s">
        <v>45</v>
      </c>
      <c r="D6" s="213"/>
      <c r="E6" s="213"/>
    </row>
    <row r="7" spans="1:10" ht="21">
      <c r="A7" s="164">
        <v>1</v>
      </c>
      <c r="B7" s="161" t="s">
        <v>71</v>
      </c>
      <c r="C7" s="165">
        <v>0.30161456544142906</v>
      </c>
      <c r="D7" s="162" t="s">
        <v>79</v>
      </c>
      <c r="E7" s="164">
        <v>1</v>
      </c>
    </row>
    <row r="8" spans="1:10" ht="21">
      <c r="A8" s="166">
        <v>2</v>
      </c>
      <c r="B8" s="101" t="s">
        <v>72</v>
      </c>
      <c r="C8" s="167">
        <v>0.16523531432497424</v>
      </c>
      <c r="D8" s="102" t="s">
        <v>80</v>
      </c>
      <c r="E8" s="166">
        <v>2</v>
      </c>
    </row>
    <row r="9" spans="1:10" ht="21">
      <c r="A9" s="164">
        <v>3</v>
      </c>
      <c r="B9" s="161" t="s">
        <v>73</v>
      </c>
      <c r="C9" s="165">
        <v>0.193284094812779</v>
      </c>
      <c r="D9" s="162" t="s">
        <v>81</v>
      </c>
      <c r="E9" s="164">
        <v>3</v>
      </c>
    </row>
    <row r="10" spans="1:10" ht="21">
      <c r="A10" s="166">
        <v>4</v>
      </c>
      <c r="B10" s="101" t="s">
        <v>74</v>
      </c>
      <c r="C10" s="167">
        <v>0.17023359670216401</v>
      </c>
      <c r="D10" s="102" t="s">
        <v>82</v>
      </c>
      <c r="E10" s="166">
        <v>4</v>
      </c>
    </row>
    <row r="11" spans="1:10" ht="21" customHeight="1">
      <c r="A11" s="164">
        <v>5</v>
      </c>
      <c r="B11" s="161" t="s">
        <v>75</v>
      </c>
      <c r="C11" s="165">
        <v>0.133734111989007</v>
      </c>
      <c r="D11" s="162" t="s">
        <v>83</v>
      </c>
      <c r="E11" s="164">
        <v>5</v>
      </c>
    </row>
    <row r="12" spans="1:10" ht="21">
      <c r="A12" s="166">
        <v>6</v>
      </c>
      <c r="B12" s="101" t="s">
        <v>76</v>
      </c>
      <c r="C12" s="167">
        <v>3.5898316729646169E-2</v>
      </c>
      <c r="D12" s="102" t="s">
        <v>84</v>
      </c>
      <c r="E12" s="166">
        <v>6</v>
      </c>
    </row>
    <row r="13" spans="1:10" ht="25.5" customHeight="1">
      <c r="A13" s="213" t="s">
        <v>0</v>
      </c>
      <c r="B13" s="213"/>
      <c r="C13" s="163">
        <f>SUM(C7:C12)</f>
        <v>0.99999999999999944</v>
      </c>
      <c r="D13" s="282" t="s">
        <v>3</v>
      </c>
      <c r="E13" s="282"/>
    </row>
    <row r="14" spans="1:10" s="55" customFormat="1" ht="15.75" customHeight="1">
      <c r="A14" s="248" t="s">
        <v>50</v>
      </c>
      <c r="B14" s="230"/>
      <c r="C14" s="183"/>
      <c r="D14" s="254" t="s">
        <v>60</v>
      </c>
      <c r="E14" s="212"/>
      <c r="J14" s="56" t="s">
        <v>70</v>
      </c>
    </row>
    <row r="16" spans="1:10">
      <c r="C16" s="11"/>
    </row>
    <row r="17" spans="3:3">
      <c r="C17" s="11"/>
    </row>
  </sheetData>
  <mergeCells count="8">
    <mergeCell ref="A14:C14"/>
    <mergeCell ref="D14:E14"/>
    <mergeCell ref="A3:E3"/>
    <mergeCell ref="A4:E4"/>
    <mergeCell ref="A5:B6"/>
    <mergeCell ref="D5:E6"/>
    <mergeCell ref="A13:B13"/>
    <mergeCell ref="D13:E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E81"/>
  <sheetViews>
    <sheetView rightToLeft="1" zoomScaleNormal="100" workbookViewId="0">
      <selection activeCell="C7" sqref="C7:C16"/>
    </sheetView>
  </sheetViews>
  <sheetFormatPr defaultRowHeight="12.75"/>
  <cols>
    <col min="1" max="1" width="3.140625" style="1" bestFit="1" customWidth="1"/>
    <col min="2" max="2" width="49" style="1" customWidth="1"/>
    <col min="3" max="3" width="13.7109375" style="15" bestFit="1" customWidth="1"/>
    <col min="4" max="4" width="55.7109375" style="1" customWidth="1"/>
    <col min="5" max="5" width="3.140625" style="1" bestFit="1" customWidth="1"/>
    <col min="6" max="16384" width="9.140625" style="1"/>
  </cols>
  <sheetData>
    <row r="1" spans="1:5" ht="75.75" customHeight="1"/>
    <row r="2" spans="1:5" ht="21" customHeight="1">
      <c r="A2" s="187" t="s">
        <v>124</v>
      </c>
      <c r="B2" s="187"/>
      <c r="C2" s="21"/>
      <c r="D2" s="187" t="s">
        <v>34</v>
      </c>
      <c r="E2" s="187"/>
    </row>
    <row r="3" spans="1:5" ht="29.25" customHeight="1">
      <c r="A3" s="188" t="s">
        <v>91</v>
      </c>
      <c r="B3" s="189"/>
      <c r="C3" s="189"/>
      <c r="D3" s="190"/>
      <c r="E3" s="94"/>
    </row>
    <row r="4" spans="1:5" ht="32.25" customHeight="1">
      <c r="A4" s="191" t="s">
        <v>92</v>
      </c>
      <c r="B4" s="192"/>
      <c r="C4" s="192"/>
      <c r="D4" s="192"/>
      <c r="E4" s="193"/>
    </row>
    <row r="5" spans="1:5" ht="26.25" customHeight="1">
      <c r="A5" s="194" t="s">
        <v>64</v>
      </c>
      <c r="B5" s="195"/>
      <c r="C5" s="83" t="s">
        <v>46</v>
      </c>
      <c r="D5" s="195" t="s">
        <v>90</v>
      </c>
      <c r="E5" s="198"/>
    </row>
    <row r="6" spans="1:5" ht="27" customHeight="1">
      <c r="A6" s="196"/>
      <c r="B6" s="197"/>
      <c r="C6" s="84" t="s">
        <v>45</v>
      </c>
      <c r="D6" s="197"/>
      <c r="E6" s="199"/>
    </row>
    <row r="7" spans="1:5" ht="15">
      <c r="A7" s="85">
        <v>1</v>
      </c>
      <c r="B7" s="86" t="s">
        <v>4</v>
      </c>
      <c r="C7" s="87">
        <v>2.6879162702188392E-2</v>
      </c>
      <c r="D7" s="88" t="s">
        <v>10</v>
      </c>
      <c r="E7" s="85">
        <v>1</v>
      </c>
    </row>
    <row r="8" spans="1:5" ht="15">
      <c r="A8" s="89">
        <v>2</v>
      </c>
      <c r="B8" s="90" t="s">
        <v>5</v>
      </c>
      <c r="C8" s="91">
        <v>1.5461465271170314E-2</v>
      </c>
      <c r="D8" s="92" t="s">
        <v>11</v>
      </c>
      <c r="E8" s="89">
        <v>2</v>
      </c>
    </row>
    <row r="9" spans="1:5" ht="15">
      <c r="A9" s="85">
        <v>3</v>
      </c>
      <c r="B9" s="86" t="s">
        <v>6</v>
      </c>
      <c r="C9" s="87">
        <v>5.4471931493815413E-2</v>
      </c>
      <c r="D9" s="88" t="s">
        <v>18</v>
      </c>
      <c r="E9" s="85">
        <v>3</v>
      </c>
    </row>
    <row r="10" spans="1:5" ht="15">
      <c r="A10" s="89">
        <v>4</v>
      </c>
      <c r="B10" s="90" t="s">
        <v>7</v>
      </c>
      <c r="C10" s="91">
        <v>0.37059942911512844</v>
      </c>
      <c r="D10" s="92" t="s">
        <v>12</v>
      </c>
      <c r="E10" s="89">
        <v>4</v>
      </c>
    </row>
    <row r="11" spans="1:5" ht="15">
      <c r="A11" s="85">
        <v>5</v>
      </c>
      <c r="B11" s="86" t="s">
        <v>8</v>
      </c>
      <c r="C11" s="87">
        <v>9.7526165556612743E-3</v>
      </c>
      <c r="D11" s="88" t="s">
        <v>19</v>
      </c>
      <c r="E11" s="85">
        <v>5</v>
      </c>
    </row>
    <row r="12" spans="1:5" ht="15">
      <c r="A12" s="89">
        <v>6</v>
      </c>
      <c r="B12" s="90" t="s">
        <v>9</v>
      </c>
      <c r="C12" s="91">
        <v>0.18363463368220742</v>
      </c>
      <c r="D12" s="92" t="s">
        <v>13</v>
      </c>
      <c r="E12" s="89">
        <v>6</v>
      </c>
    </row>
    <row r="13" spans="1:5" ht="15">
      <c r="A13" s="85">
        <v>7</v>
      </c>
      <c r="B13" s="86" t="s">
        <v>27</v>
      </c>
      <c r="C13" s="87">
        <v>1.7602283539486202E-2</v>
      </c>
      <c r="D13" s="88" t="s">
        <v>33</v>
      </c>
      <c r="E13" s="85">
        <v>7</v>
      </c>
    </row>
    <row r="14" spans="1:5" ht="19.5" customHeight="1">
      <c r="A14" s="89">
        <v>8</v>
      </c>
      <c r="B14" s="90" t="s">
        <v>28</v>
      </c>
      <c r="C14" s="91">
        <v>6.3748810656517607E-2</v>
      </c>
      <c r="D14" s="92" t="s">
        <v>31</v>
      </c>
      <c r="E14" s="89">
        <v>8</v>
      </c>
    </row>
    <row r="15" spans="1:5" ht="15">
      <c r="A15" s="85">
        <v>9</v>
      </c>
      <c r="B15" s="86" t="s">
        <v>29</v>
      </c>
      <c r="C15" s="87">
        <v>0.22835394862036201</v>
      </c>
      <c r="D15" s="88" t="s">
        <v>109</v>
      </c>
      <c r="E15" s="85">
        <v>9</v>
      </c>
    </row>
    <row r="16" spans="1:5" ht="15">
      <c r="A16" s="89">
        <v>10</v>
      </c>
      <c r="B16" s="90" t="s">
        <v>30</v>
      </c>
      <c r="C16" s="91">
        <v>2.9495718363463368E-2</v>
      </c>
      <c r="D16" s="92" t="s">
        <v>32</v>
      </c>
      <c r="E16" s="89">
        <v>10</v>
      </c>
    </row>
    <row r="17" spans="1:5" ht="20.25" customHeight="1">
      <c r="A17" s="186" t="s">
        <v>0</v>
      </c>
      <c r="B17" s="186"/>
      <c r="C17" s="93">
        <f>SUM(C7:C16)</f>
        <v>1.0000000000000007</v>
      </c>
      <c r="D17" s="186" t="s">
        <v>3</v>
      </c>
      <c r="E17" s="186"/>
    </row>
    <row r="18" spans="1:5" s="55" customFormat="1" ht="22.5" customHeight="1">
      <c r="A18" s="182" t="s">
        <v>50</v>
      </c>
      <c r="B18" s="183"/>
      <c r="C18" s="54"/>
      <c r="D18" s="184" t="s">
        <v>60</v>
      </c>
      <c r="E18" s="185"/>
    </row>
    <row r="19" spans="1:5" ht="14.45" customHeight="1">
      <c r="C19" s="16"/>
    </row>
    <row r="20" spans="1:5" ht="14.45" customHeight="1"/>
    <row r="21" spans="1:5" ht="14.45" customHeight="1"/>
    <row r="22" spans="1:5" ht="14.45" customHeight="1"/>
    <row r="23" spans="1:5" ht="14.45" customHeight="1"/>
    <row r="24" spans="1:5" ht="14.45" customHeight="1"/>
    <row r="25" spans="1:5" ht="14.45" customHeight="1"/>
    <row r="26" spans="1:5" ht="14.45" customHeight="1"/>
    <row r="27" spans="1:5" ht="14.45" customHeight="1"/>
    <row r="28" spans="1:5" ht="14.45" customHeight="1"/>
    <row r="31" spans="1:5" ht="14.45" customHeight="1"/>
    <row r="32" spans="1:5" ht="14.45" customHeight="1"/>
    <row r="33" ht="14.45" customHeight="1"/>
    <row r="35" ht="14.45" customHeight="1"/>
    <row r="36" ht="14.45" customHeight="1"/>
    <row r="37" ht="14.45" customHeight="1"/>
    <row r="38" ht="14.45" customHeight="1"/>
    <row r="39" ht="14.45" customHeight="1"/>
    <row r="40" ht="14.45" customHeight="1"/>
    <row r="41" ht="14.45" customHeight="1"/>
    <row r="42" ht="14.45" customHeight="1"/>
    <row r="43" ht="14.45" customHeight="1"/>
    <row r="44" ht="14.45" customHeight="1"/>
    <row r="46" ht="14.45" customHeight="1"/>
    <row r="47" ht="14.45" customHeight="1"/>
    <row r="48" ht="14.45" customHeight="1"/>
    <row r="49" ht="14.45" customHeight="1"/>
    <row r="51" ht="14.45" customHeight="1"/>
    <row r="53" ht="14.45" customHeight="1"/>
    <row r="54" ht="14.45" customHeight="1"/>
    <row r="57" ht="14.45" customHeight="1"/>
    <row r="58" ht="14.45" customHeight="1"/>
    <row r="59" ht="14.45" customHeight="1"/>
    <row r="60" ht="14.45" customHeight="1"/>
    <row r="61" ht="14.45" customHeight="1"/>
    <row r="62" ht="14.45" customHeight="1"/>
    <row r="64" ht="14.45" customHeight="1"/>
    <row r="65" ht="14.45" customHeight="1"/>
    <row r="67" ht="14.45" customHeight="1"/>
    <row r="68" ht="14.45" customHeight="1"/>
    <row r="69" ht="14.45" customHeight="1"/>
    <row r="70" ht="14.45" customHeight="1"/>
    <row r="71" ht="14.45" customHeight="1"/>
    <row r="72" ht="14.45" customHeight="1"/>
    <row r="73" ht="14.45" customHeight="1"/>
    <row r="74" ht="14.45" customHeight="1"/>
    <row r="75" ht="14.45" customHeight="1"/>
    <row r="76" ht="14.45" customHeight="1"/>
    <row r="77" ht="20.100000000000001" customHeight="1"/>
    <row r="79" ht="15" customHeight="1"/>
    <row r="80" ht="15" customHeight="1"/>
    <row r="81" ht="15" customHeight="1"/>
  </sheetData>
  <mergeCells count="10">
    <mergeCell ref="A18:B18"/>
    <mergeCell ref="D18:E18"/>
    <mergeCell ref="A17:B17"/>
    <mergeCell ref="D17:E17"/>
    <mergeCell ref="A2:B2"/>
    <mergeCell ref="D2:E2"/>
    <mergeCell ref="A3:D3"/>
    <mergeCell ref="A4:E4"/>
    <mergeCell ref="A5:B6"/>
    <mergeCell ref="D5:E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rightToLeft="1" topLeftCell="A4" zoomScale="70" zoomScaleNormal="70" workbookViewId="0">
      <selection activeCell="J19" sqref="J19:K19"/>
    </sheetView>
  </sheetViews>
  <sheetFormatPr defaultRowHeight="12.75"/>
  <cols>
    <col min="1" max="1" width="4.42578125" style="1" bestFit="1" customWidth="1"/>
    <col min="2" max="2" width="48.5703125" style="1" customWidth="1"/>
    <col min="3" max="8" width="10.7109375" style="1" customWidth="1"/>
    <col min="9" max="9" width="11.85546875" style="1" customWidth="1"/>
    <col min="10" max="10" width="61.140625" style="1" customWidth="1"/>
    <col min="11" max="11" width="4.42578125" style="1" bestFit="1" customWidth="1"/>
    <col min="12" max="16384" width="9.140625" style="1"/>
  </cols>
  <sheetData>
    <row r="1" spans="1:22" ht="69" customHeight="1"/>
    <row r="2" spans="1:22" ht="20.100000000000001" customHeight="1">
      <c r="A2" s="187" t="s">
        <v>137</v>
      </c>
      <c r="B2" s="187"/>
      <c r="C2" s="80"/>
      <c r="D2" s="80"/>
      <c r="E2" s="80"/>
      <c r="F2" s="80"/>
      <c r="G2" s="80"/>
      <c r="H2" s="80"/>
      <c r="I2" s="80"/>
      <c r="J2" s="202" t="s">
        <v>20</v>
      </c>
      <c r="K2" s="202"/>
    </row>
    <row r="3" spans="1:22" ht="33" customHeight="1">
      <c r="A3" s="203" t="s">
        <v>93</v>
      </c>
      <c r="B3" s="204"/>
      <c r="C3" s="204"/>
      <c r="D3" s="204"/>
      <c r="E3" s="204"/>
      <c r="F3" s="204"/>
      <c r="G3" s="204"/>
      <c r="H3" s="204"/>
      <c r="I3" s="204"/>
      <c r="J3" s="204"/>
      <c r="K3" s="205"/>
    </row>
    <row r="4" spans="1:22" ht="30" customHeight="1">
      <c r="A4" s="203" t="s">
        <v>94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</row>
    <row r="5" spans="1:22" ht="46.5" customHeight="1">
      <c r="A5" s="200" t="s">
        <v>64</v>
      </c>
      <c r="B5" s="201"/>
      <c r="C5" s="210" t="s">
        <v>14</v>
      </c>
      <c r="D5" s="211"/>
      <c r="E5" s="210" t="s">
        <v>48</v>
      </c>
      <c r="F5" s="211"/>
      <c r="G5" s="210" t="s">
        <v>15</v>
      </c>
      <c r="H5" s="211"/>
      <c r="I5" s="104" t="s">
        <v>52</v>
      </c>
      <c r="J5" s="200" t="s">
        <v>90</v>
      </c>
      <c r="K5" s="201"/>
    </row>
    <row r="6" spans="1:22" ht="26.25">
      <c r="A6" s="206"/>
      <c r="B6" s="207"/>
      <c r="C6" s="105" t="s">
        <v>39</v>
      </c>
      <c r="D6" s="105" t="s">
        <v>40</v>
      </c>
      <c r="E6" s="105" t="s">
        <v>39</v>
      </c>
      <c r="F6" s="105" t="s">
        <v>40</v>
      </c>
      <c r="G6" s="105" t="s">
        <v>39</v>
      </c>
      <c r="H6" s="105" t="s">
        <v>40</v>
      </c>
      <c r="I6" s="106" t="s">
        <v>3</v>
      </c>
      <c r="J6" s="206"/>
      <c r="K6" s="207"/>
    </row>
    <row r="7" spans="1:22" ht="26.25">
      <c r="A7" s="208"/>
      <c r="B7" s="209"/>
      <c r="C7" s="107" t="s">
        <v>37</v>
      </c>
      <c r="D7" s="107" t="s">
        <v>38</v>
      </c>
      <c r="E7" s="107" t="s">
        <v>37</v>
      </c>
      <c r="F7" s="107" t="s">
        <v>38</v>
      </c>
      <c r="G7" s="107" t="s">
        <v>37</v>
      </c>
      <c r="H7" s="107" t="s">
        <v>38</v>
      </c>
      <c r="I7" s="108"/>
      <c r="J7" s="208"/>
      <c r="K7" s="209"/>
    </row>
    <row r="8" spans="1:22" ht="26.25">
      <c r="A8" s="109">
        <v>1</v>
      </c>
      <c r="B8" s="110" t="s">
        <v>4</v>
      </c>
      <c r="C8" s="135">
        <v>716</v>
      </c>
      <c r="D8" s="135">
        <v>447</v>
      </c>
      <c r="E8" s="135">
        <v>108</v>
      </c>
      <c r="F8" s="135">
        <v>29</v>
      </c>
      <c r="G8" s="135">
        <v>824</v>
      </c>
      <c r="H8" s="135">
        <v>476</v>
      </c>
      <c r="I8" s="135">
        <v>1300</v>
      </c>
      <c r="J8" s="111" t="s">
        <v>10</v>
      </c>
      <c r="K8" s="109">
        <v>1</v>
      </c>
    </row>
    <row r="9" spans="1:22" ht="26.25">
      <c r="A9" s="112">
        <v>2</v>
      </c>
      <c r="B9" s="113" t="s">
        <v>5</v>
      </c>
      <c r="C9" s="170">
        <v>509</v>
      </c>
      <c r="D9" s="170">
        <v>338</v>
      </c>
      <c r="E9" s="170">
        <v>233</v>
      </c>
      <c r="F9" s="170">
        <v>55</v>
      </c>
      <c r="G9" s="170">
        <v>742</v>
      </c>
      <c r="H9" s="170">
        <v>393</v>
      </c>
      <c r="I9" s="170">
        <v>1135</v>
      </c>
      <c r="J9" s="114" t="s">
        <v>11</v>
      </c>
      <c r="K9" s="112">
        <v>2</v>
      </c>
    </row>
    <row r="10" spans="1:22" ht="26.25">
      <c r="A10" s="109">
        <v>3</v>
      </c>
      <c r="B10" s="110" t="s">
        <v>6</v>
      </c>
      <c r="C10" s="135">
        <v>1397</v>
      </c>
      <c r="D10" s="135">
        <v>1206</v>
      </c>
      <c r="E10" s="135">
        <v>534</v>
      </c>
      <c r="F10" s="135">
        <v>174</v>
      </c>
      <c r="G10" s="135">
        <v>1931</v>
      </c>
      <c r="H10" s="135">
        <v>1380</v>
      </c>
      <c r="I10" s="171">
        <v>3311</v>
      </c>
      <c r="J10" s="111" t="s">
        <v>18</v>
      </c>
      <c r="K10" s="109">
        <v>3</v>
      </c>
    </row>
    <row r="11" spans="1:22" ht="26.25">
      <c r="A11" s="112">
        <v>4</v>
      </c>
      <c r="B11" s="113" t="s">
        <v>7</v>
      </c>
      <c r="C11" s="170">
        <v>13544</v>
      </c>
      <c r="D11" s="170">
        <v>11840</v>
      </c>
      <c r="E11" s="170">
        <v>3582</v>
      </c>
      <c r="F11" s="170">
        <v>1021</v>
      </c>
      <c r="G11" s="170">
        <v>17126</v>
      </c>
      <c r="H11" s="170">
        <v>12861</v>
      </c>
      <c r="I11" s="170">
        <v>29987</v>
      </c>
      <c r="J11" s="114" t="s">
        <v>12</v>
      </c>
      <c r="K11" s="112">
        <v>4</v>
      </c>
    </row>
    <row r="12" spans="1:22" s="3" customFormat="1" ht="26.25">
      <c r="A12" s="109">
        <v>5</v>
      </c>
      <c r="B12" s="110" t="s">
        <v>8</v>
      </c>
      <c r="C12" s="135">
        <v>217</v>
      </c>
      <c r="D12" s="135">
        <v>178</v>
      </c>
      <c r="E12" s="135">
        <v>123</v>
      </c>
      <c r="F12" s="135">
        <v>20</v>
      </c>
      <c r="G12" s="135">
        <v>340</v>
      </c>
      <c r="H12" s="135">
        <v>198</v>
      </c>
      <c r="I12" s="135">
        <v>538</v>
      </c>
      <c r="J12" s="111" t="s">
        <v>19</v>
      </c>
      <c r="K12" s="109">
        <v>5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26.25">
      <c r="A13" s="112">
        <v>6</v>
      </c>
      <c r="B13" s="113" t="s">
        <v>9</v>
      </c>
      <c r="C13" s="170">
        <v>5337</v>
      </c>
      <c r="D13" s="170">
        <v>2978</v>
      </c>
      <c r="E13" s="170">
        <v>2835</v>
      </c>
      <c r="F13" s="170">
        <v>697</v>
      </c>
      <c r="G13" s="170">
        <v>8172</v>
      </c>
      <c r="H13" s="170">
        <v>3675</v>
      </c>
      <c r="I13" s="170">
        <v>11847</v>
      </c>
      <c r="J13" s="114" t="s">
        <v>13</v>
      </c>
      <c r="K13" s="112">
        <v>6</v>
      </c>
    </row>
    <row r="14" spans="1:22" ht="26.25">
      <c r="A14" s="109">
        <v>7</v>
      </c>
      <c r="B14" s="110" t="s">
        <v>27</v>
      </c>
      <c r="C14" s="135">
        <v>537</v>
      </c>
      <c r="D14" s="135">
        <v>359</v>
      </c>
      <c r="E14" s="135">
        <v>56</v>
      </c>
      <c r="F14" s="135">
        <v>16</v>
      </c>
      <c r="G14" s="135">
        <v>593</v>
      </c>
      <c r="H14" s="135">
        <v>375</v>
      </c>
      <c r="I14" s="135">
        <v>968</v>
      </c>
      <c r="J14" s="111" t="s">
        <v>33</v>
      </c>
      <c r="K14" s="109">
        <v>7</v>
      </c>
    </row>
    <row r="15" spans="1:22" ht="26.25">
      <c r="A15" s="112">
        <v>8</v>
      </c>
      <c r="B15" s="113" t="s">
        <v>28</v>
      </c>
      <c r="C15" s="170">
        <v>2218</v>
      </c>
      <c r="D15" s="170">
        <v>1580</v>
      </c>
      <c r="E15" s="170">
        <v>955</v>
      </c>
      <c r="F15" s="170">
        <v>299</v>
      </c>
      <c r="G15" s="170">
        <v>3173</v>
      </c>
      <c r="H15" s="170">
        <v>1879</v>
      </c>
      <c r="I15" s="170">
        <v>5052</v>
      </c>
      <c r="J15" s="114" t="s">
        <v>31</v>
      </c>
      <c r="K15" s="112">
        <v>8</v>
      </c>
    </row>
    <row r="16" spans="1:22" ht="20.100000000000001" customHeight="1">
      <c r="A16" s="109">
        <v>9</v>
      </c>
      <c r="B16" s="110" t="s">
        <v>29</v>
      </c>
      <c r="C16" s="171">
        <v>6256</v>
      </c>
      <c r="D16" s="171">
        <v>5336</v>
      </c>
      <c r="E16" s="171">
        <v>3808</v>
      </c>
      <c r="F16" s="135">
        <v>1060</v>
      </c>
      <c r="G16" s="171">
        <v>10064</v>
      </c>
      <c r="H16" s="171">
        <v>6396</v>
      </c>
      <c r="I16" s="171">
        <v>16460</v>
      </c>
      <c r="J16" s="111" t="s">
        <v>109</v>
      </c>
      <c r="K16" s="109">
        <v>9</v>
      </c>
    </row>
    <row r="17" spans="1:11" ht="26.25">
      <c r="A17" s="112">
        <v>10</v>
      </c>
      <c r="B17" s="113" t="s">
        <v>30</v>
      </c>
      <c r="C17" s="170">
        <v>748</v>
      </c>
      <c r="D17" s="170">
        <v>575</v>
      </c>
      <c r="E17" s="170">
        <v>183</v>
      </c>
      <c r="F17" s="170">
        <v>47</v>
      </c>
      <c r="G17" s="170">
        <v>931</v>
      </c>
      <c r="H17" s="170">
        <v>622</v>
      </c>
      <c r="I17" s="170">
        <v>1553</v>
      </c>
      <c r="J17" s="114" t="s">
        <v>32</v>
      </c>
      <c r="K17" s="112">
        <v>10</v>
      </c>
    </row>
    <row r="18" spans="1:11" ht="20.25" customHeight="1">
      <c r="A18" s="200" t="s">
        <v>0</v>
      </c>
      <c r="B18" s="201"/>
      <c r="C18" s="115">
        <f>SUM(C8:C17)</f>
        <v>31479</v>
      </c>
      <c r="D18" s="115">
        <f t="shared" ref="D18:H18" si="0">SUM(D8:D17)</f>
        <v>24837</v>
      </c>
      <c r="E18" s="115">
        <f t="shared" si="0"/>
        <v>12417</v>
      </c>
      <c r="F18" s="115">
        <f t="shared" si="0"/>
        <v>3418</v>
      </c>
      <c r="G18" s="115">
        <f t="shared" si="0"/>
        <v>43896</v>
      </c>
      <c r="H18" s="115">
        <f t="shared" si="0"/>
        <v>28255</v>
      </c>
      <c r="I18" s="115">
        <f>SUM(I8:I17)</f>
        <v>72151</v>
      </c>
      <c r="J18" s="200" t="s">
        <v>3</v>
      </c>
      <c r="K18" s="201"/>
    </row>
    <row r="19" spans="1:11" s="55" customFormat="1" ht="22.5" customHeight="1">
      <c r="A19" s="182" t="s">
        <v>50</v>
      </c>
      <c r="B19" s="183"/>
      <c r="C19" s="169"/>
      <c r="D19" s="173"/>
      <c r="E19" s="169"/>
      <c r="F19" s="169"/>
      <c r="G19" s="172"/>
      <c r="H19" s="169"/>
      <c r="J19" s="184" t="s">
        <v>60</v>
      </c>
      <c r="K19" s="185"/>
    </row>
    <row r="20" spans="1:11">
      <c r="G20" s="174"/>
    </row>
    <row r="23" spans="1:11">
      <c r="H23" s="81"/>
      <c r="I23" s="81"/>
    </row>
    <row r="24" spans="1:11">
      <c r="H24" s="81"/>
      <c r="I24" s="81"/>
    </row>
    <row r="25" spans="1:11">
      <c r="H25" s="81"/>
      <c r="I25" s="81"/>
    </row>
    <row r="26" spans="1:11">
      <c r="H26" s="9"/>
      <c r="I26" s="9"/>
    </row>
    <row r="28" spans="1:11" ht="20.25">
      <c r="F28" s="4"/>
    </row>
  </sheetData>
  <mergeCells count="13">
    <mergeCell ref="A18:B18"/>
    <mergeCell ref="J18:K18"/>
    <mergeCell ref="A19:B19"/>
    <mergeCell ref="J19:K19"/>
    <mergeCell ref="A2:B2"/>
    <mergeCell ref="J2:K2"/>
    <mergeCell ref="A3:K3"/>
    <mergeCell ref="A4:K4"/>
    <mergeCell ref="A5:B7"/>
    <mergeCell ref="C5:D5"/>
    <mergeCell ref="E5:F5"/>
    <mergeCell ref="G5:H5"/>
    <mergeCell ref="J5:K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rightToLeft="1" topLeftCell="A4" zoomScaleNormal="100" workbookViewId="0">
      <selection activeCell="D7" sqref="D7:D17"/>
    </sheetView>
  </sheetViews>
  <sheetFormatPr defaultRowHeight="12.75"/>
  <cols>
    <col min="1" max="1" width="4.42578125" style="1" bestFit="1" customWidth="1"/>
    <col min="2" max="2" width="48.140625" style="1" customWidth="1"/>
    <col min="3" max="3" width="15.85546875" style="1" customWidth="1"/>
    <col min="4" max="4" width="16.140625" style="11" customWidth="1"/>
    <col min="5" max="5" width="64.5703125" style="1" customWidth="1"/>
    <col min="6" max="6" width="4.42578125" style="1" bestFit="1" customWidth="1"/>
    <col min="7" max="16384" width="9.140625" style="1"/>
  </cols>
  <sheetData>
    <row r="1" spans="1:9" ht="66" customHeight="1"/>
    <row r="2" spans="1:9" ht="20.100000000000001" customHeight="1">
      <c r="A2" s="187" t="s">
        <v>123</v>
      </c>
      <c r="B2" s="187"/>
      <c r="C2" s="45"/>
      <c r="D2" s="36"/>
      <c r="E2" s="202" t="s">
        <v>21</v>
      </c>
      <c r="F2" s="202"/>
    </row>
    <row r="3" spans="1:9" ht="22.5">
      <c r="A3" s="215" t="s">
        <v>98</v>
      </c>
      <c r="B3" s="216"/>
      <c r="C3" s="216"/>
      <c r="D3" s="216"/>
      <c r="E3" s="216"/>
      <c r="F3" s="217"/>
    </row>
    <row r="4" spans="1:9" ht="22.5">
      <c r="A4" s="215" t="s">
        <v>97</v>
      </c>
      <c r="B4" s="216"/>
      <c r="C4" s="216"/>
      <c r="D4" s="216"/>
      <c r="E4" s="216"/>
      <c r="F4" s="216"/>
    </row>
    <row r="5" spans="1:9" ht="84">
      <c r="A5" s="218" t="s">
        <v>64</v>
      </c>
      <c r="B5" s="219"/>
      <c r="C5" s="116" t="s">
        <v>95</v>
      </c>
      <c r="D5" s="117" t="s">
        <v>100</v>
      </c>
      <c r="E5" s="218" t="s">
        <v>90</v>
      </c>
      <c r="F5" s="219"/>
    </row>
    <row r="6" spans="1:9" ht="83.25" customHeight="1">
      <c r="A6" s="220"/>
      <c r="B6" s="221"/>
      <c r="C6" s="118" t="s">
        <v>96</v>
      </c>
      <c r="D6" s="119" t="s">
        <v>101</v>
      </c>
      <c r="E6" s="220"/>
      <c r="F6" s="221"/>
    </row>
    <row r="7" spans="1:9" ht="21">
      <c r="A7" s="120">
        <v>1</v>
      </c>
      <c r="B7" s="121" t="s">
        <v>4</v>
      </c>
      <c r="C7" s="120">
        <v>197</v>
      </c>
      <c r="D7" s="122">
        <v>0.15153846153846201</v>
      </c>
      <c r="E7" s="123" t="s">
        <v>10</v>
      </c>
      <c r="F7" s="120">
        <v>1</v>
      </c>
      <c r="G7" s="59"/>
      <c r="H7" s="59"/>
      <c r="I7" s="59"/>
    </row>
    <row r="8" spans="1:9" ht="21">
      <c r="A8" s="124">
        <v>2</v>
      </c>
      <c r="B8" s="125" t="s">
        <v>5</v>
      </c>
      <c r="C8" s="124">
        <v>207</v>
      </c>
      <c r="D8" s="126">
        <v>0.18237885462555067</v>
      </c>
      <c r="E8" s="127" t="s">
        <v>11</v>
      </c>
      <c r="F8" s="124">
        <v>2</v>
      </c>
      <c r="G8" s="59"/>
      <c r="H8" s="59"/>
      <c r="I8" s="59"/>
    </row>
    <row r="9" spans="1:9" ht="21">
      <c r="A9" s="120">
        <v>3</v>
      </c>
      <c r="B9" s="121" t="s">
        <v>6</v>
      </c>
      <c r="C9" s="120">
        <v>654</v>
      </c>
      <c r="D9" s="122">
        <v>0.19752340682573241</v>
      </c>
      <c r="E9" s="123" t="s">
        <v>18</v>
      </c>
      <c r="F9" s="120">
        <v>3</v>
      </c>
      <c r="G9" s="59"/>
      <c r="H9" s="59"/>
      <c r="I9" s="59"/>
    </row>
    <row r="10" spans="1:9" ht="21">
      <c r="A10" s="124">
        <v>4</v>
      </c>
      <c r="B10" s="125" t="s">
        <v>7</v>
      </c>
      <c r="C10" s="128">
        <v>8914</v>
      </c>
      <c r="D10" s="126">
        <v>0.29726214693033648</v>
      </c>
      <c r="E10" s="127" t="s">
        <v>12</v>
      </c>
      <c r="F10" s="124">
        <v>4</v>
      </c>
      <c r="G10" s="59"/>
      <c r="H10" s="59"/>
      <c r="I10" s="59"/>
    </row>
    <row r="11" spans="1:9" ht="21">
      <c r="A11" s="120">
        <v>5</v>
      </c>
      <c r="B11" s="121" t="s">
        <v>8</v>
      </c>
      <c r="C11" s="120">
        <v>120</v>
      </c>
      <c r="D11" s="122">
        <v>0.22304832713754646</v>
      </c>
      <c r="E11" s="123" t="s">
        <v>19</v>
      </c>
      <c r="F11" s="120">
        <v>5</v>
      </c>
      <c r="G11" s="59"/>
      <c r="H11" s="59"/>
      <c r="I11" s="59"/>
    </row>
    <row r="12" spans="1:9" ht="21">
      <c r="A12" s="124">
        <v>6</v>
      </c>
      <c r="B12" s="125" t="s">
        <v>9</v>
      </c>
      <c r="C12" s="128">
        <v>1840</v>
      </c>
      <c r="D12" s="126">
        <v>0.1553135814974255</v>
      </c>
      <c r="E12" s="127" t="s">
        <v>13</v>
      </c>
      <c r="F12" s="124">
        <v>6</v>
      </c>
      <c r="G12" s="59"/>
      <c r="H12" s="59"/>
      <c r="I12" s="59"/>
    </row>
    <row r="13" spans="1:9" ht="21">
      <c r="A13" s="120">
        <v>7</v>
      </c>
      <c r="B13" s="121" t="s">
        <v>27</v>
      </c>
      <c r="C13" s="120">
        <v>183</v>
      </c>
      <c r="D13" s="122">
        <v>0.18904958677685951</v>
      </c>
      <c r="E13" s="123" t="s">
        <v>33</v>
      </c>
      <c r="F13" s="120">
        <v>7</v>
      </c>
      <c r="G13" s="59"/>
      <c r="H13" s="59"/>
      <c r="I13" s="59"/>
    </row>
    <row r="14" spans="1:9" ht="21">
      <c r="A14" s="124">
        <v>8</v>
      </c>
      <c r="B14" s="125" t="s">
        <v>28</v>
      </c>
      <c r="C14" s="128">
        <v>1281</v>
      </c>
      <c r="D14" s="126">
        <v>0.25356294536817103</v>
      </c>
      <c r="E14" s="127" t="s">
        <v>31</v>
      </c>
      <c r="F14" s="124">
        <v>8</v>
      </c>
      <c r="G14" s="59"/>
      <c r="H14" s="59"/>
      <c r="I14" s="59"/>
    </row>
    <row r="15" spans="1:9" ht="20.25" customHeight="1">
      <c r="A15" s="120">
        <v>9</v>
      </c>
      <c r="B15" s="121" t="s">
        <v>29</v>
      </c>
      <c r="C15" s="129">
        <v>5050</v>
      </c>
      <c r="D15" s="122">
        <v>0.30680437424058321</v>
      </c>
      <c r="E15" s="99" t="s">
        <v>109</v>
      </c>
      <c r="F15" s="120">
        <v>9</v>
      </c>
      <c r="G15" s="59"/>
      <c r="H15" s="59"/>
      <c r="I15" s="59"/>
    </row>
    <row r="16" spans="1:9" ht="21">
      <c r="A16" s="124">
        <v>10</v>
      </c>
      <c r="B16" s="125" t="s">
        <v>30</v>
      </c>
      <c r="C16" s="128">
        <v>425</v>
      </c>
      <c r="D16" s="126">
        <v>0.2736638763683194</v>
      </c>
      <c r="E16" s="127" t="s">
        <v>32</v>
      </c>
      <c r="F16" s="124">
        <v>10</v>
      </c>
      <c r="G16" s="59"/>
      <c r="H16" s="59"/>
      <c r="I16" s="59"/>
    </row>
    <row r="17" spans="1:10" ht="20.25" customHeight="1">
      <c r="A17" s="213" t="s">
        <v>35</v>
      </c>
      <c r="B17" s="213"/>
      <c r="C17" s="103">
        <f>SUM(C7:C16)</f>
        <v>18871</v>
      </c>
      <c r="D17" s="130">
        <v>0.26154869648376322</v>
      </c>
      <c r="E17" s="214" t="s">
        <v>36</v>
      </c>
      <c r="F17" s="214"/>
      <c r="H17" s="59"/>
      <c r="I17" s="59"/>
    </row>
    <row r="18" spans="1:10" s="55" customFormat="1" ht="18" customHeight="1">
      <c r="A18" s="182" t="s">
        <v>50</v>
      </c>
      <c r="B18" s="183"/>
      <c r="C18" s="177"/>
      <c r="E18" s="184" t="s">
        <v>60</v>
      </c>
      <c r="F18" s="212"/>
      <c r="J18" s="70"/>
    </row>
  </sheetData>
  <mergeCells count="10">
    <mergeCell ref="E18:F18"/>
    <mergeCell ref="A18:B18"/>
    <mergeCell ref="A17:B17"/>
    <mergeCell ref="E17:F17"/>
    <mergeCell ref="A2:B2"/>
    <mergeCell ref="E2:F2"/>
    <mergeCell ref="A3:F3"/>
    <mergeCell ref="A4:F4"/>
    <mergeCell ref="A5:B6"/>
    <mergeCell ref="E5:F6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rightToLeft="1" topLeftCell="C1" zoomScale="98" zoomScaleNormal="98" workbookViewId="0">
      <selection activeCell="D7" sqref="D7:D17"/>
    </sheetView>
  </sheetViews>
  <sheetFormatPr defaultRowHeight="12.75"/>
  <cols>
    <col min="1" max="1" width="4.42578125" style="1" bestFit="1" customWidth="1"/>
    <col min="2" max="2" width="43.28515625" style="1" customWidth="1"/>
    <col min="3" max="4" width="15.7109375" style="1" customWidth="1"/>
    <col min="5" max="5" width="57.42578125" style="1" customWidth="1"/>
    <col min="6" max="6" width="4.42578125" style="1" bestFit="1" customWidth="1"/>
    <col min="7" max="8" width="9.140625" style="1"/>
    <col min="9" max="9" width="21" style="1" bestFit="1" customWidth="1"/>
    <col min="10" max="10" width="21" style="176" bestFit="1" customWidth="1"/>
    <col min="11" max="11" width="9.140625" style="1"/>
    <col min="12" max="12" width="24.140625" style="1" bestFit="1" customWidth="1"/>
    <col min="13" max="16384" width="9.140625" style="1"/>
  </cols>
  <sheetData>
    <row r="1" spans="1:12" ht="65.25" customHeight="1"/>
    <row r="2" spans="1:12" ht="20.100000000000001" customHeight="1">
      <c r="A2" s="187" t="s">
        <v>122</v>
      </c>
      <c r="B2" s="187"/>
      <c r="C2" s="35"/>
      <c r="D2" s="35"/>
      <c r="E2" s="202" t="s">
        <v>22</v>
      </c>
      <c r="F2" s="202"/>
    </row>
    <row r="3" spans="1:12" ht="30.75" customHeight="1">
      <c r="A3" s="203" t="s">
        <v>138</v>
      </c>
      <c r="B3" s="204"/>
      <c r="C3" s="204"/>
      <c r="D3" s="204"/>
      <c r="E3" s="204"/>
      <c r="F3" s="205"/>
    </row>
    <row r="4" spans="1:12" ht="26.25" customHeight="1">
      <c r="A4" s="224" t="s">
        <v>139</v>
      </c>
      <c r="B4" s="225"/>
      <c r="C4" s="225"/>
      <c r="D4" s="225"/>
      <c r="E4" s="225"/>
      <c r="F4" s="225"/>
    </row>
    <row r="5" spans="1:12" ht="21">
      <c r="A5" s="226" t="s">
        <v>64</v>
      </c>
      <c r="B5" s="227"/>
      <c r="C5" s="131" t="s">
        <v>57</v>
      </c>
      <c r="D5" s="132" t="s">
        <v>59</v>
      </c>
      <c r="E5" s="226" t="s">
        <v>90</v>
      </c>
      <c r="F5" s="227"/>
    </row>
    <row r="6" spans="1:12" ht="20.25" customHeight="1">
      <c r="A6" s="228"/>
      <c r="B6" s="229"/>
      <c r="C6" s="133" t="s">
        <v>56</v>
      </c>
      <c r="D6" s="133" t="s">
        <v>58</v>
      </c>
      <c r="E6" s="228"/>
      <c r="F6" s="229"/>
    </row>
    <row r="7" spans="1:12" ht="21">
      <c r="A7" s="135">
        <v>1</v>
      </c>
      <c r="B7" s="98" t="s">
        <v>4</v>
      </c>
      <c r="C7" s="136">
        <v>0.14538461538461539</v>
      </c>
      <c r="D7" s="136">
        <v>6.1538461538461538E-3</v>
      </c>
      <c r="E7" s="99" t="s">
        <v>10</v>
      </c>
      <c r="F7" s="135">
        <v>1</v>
      </c>
      <c r="G7" s="59"/>
      <c r="H7" s="10"/>
      <c r="I7" s="10"/>
      <c r="J7" s="1"/>
      <c r="L7" s="176"/>
    </row>
    <row r="8" spans="1:12" ht="21">
      <c r="A8" s="137">
        <v>2</v>
      </c>
      <c r="B8" s="101" t="s">
        <v>5</v>
      </c>
      <c r="C8" s="138">
        <v>0.17973568281938326</v>
      </c>
      <c r="D8" s="138">
        <v>2.6431718061674008E-3</v>
      </c>
      <c r="E8" s="102" t="s">
        <v>11</v>
      </c>
      <c r="F8" s="137">
        <v>2</v>
      </c>
      <c r="G8" s="59"/>
      <c r="H8" s="10"/>
      <c r="I8" s="10"/>
      <c r="J8" s="1"/>
      <c r="L8" s="176"/>
    </row>
    <row r="9" spans="1:12" ht="21">
      <c r="A9" s="135">
        <v>3</v>
      </c>
      <c r="B9" s="98" t="s">
        <v>6</v>
      </c>
      <c r="C9" s="136">
        <v>0.1679250981576563</v>
      </c>
      <c r="D9" s="136">
        <v>2.9598308668076109E-2</v>
      </c>
      <c r="E9" s="99" t="s">
        <v>18</v>
      </c>
      <c r="F9" s="135">
        <v>3</v>
      </c>
      <c r="G9" s="59"/>
      <c r="H9" s="10"/>
      <c r="I9" s="10"/>
      <c r="J9" s="1"/>
      <c r="L9" s="176"/>
    </row>
    <row r="10" spans="1:12" ht="21">
      <c r="A10" s="137">
        <v>4</v>
      </c>
      <c r="B10" s="101" t="s">
        <v>7</v>
      </c>
      <c r="C10" s="138">
        <v>0.28669089938973558</v>
      </c>
      <c r="D10" s="138">
        <v>1.0571247540600928E-2</v>
      </c>
      <c r="E10" s="102" t="s">
        <v>12</v>
      </c>
      <c r="F10" s="137">
        <v>4</v>
      </c>
      <c r="G10" s="59"/>
      <c r="H10" s="10"/>
      <c r="I10" s="10"/>
      <c r="J10" s="1"/>
      <c r="L10" s="176"/>
    </row>
    <row r="11" spans="1:12" ht="21">
      <c r="A11" s="135">
        <v>5</v>
      </c>
      <c r="B11" s="98" t="s">
        <v>8</v>
      </c>
      <c r="C11" s="136">
        <v>0.21561338289962825</v>
      </c>
      <c r="D11" s="136">
        <v>7.4349442379182153E-3</v>
      </c>
      <c r="E11" s="99" t="s">
        <v>19</v>
      </c>
      <c r="F11" s="135">
        <v>5</v>
      </c>
      <c r="G11" s="59"/>
      <c r="H11" s="10"/>
      <c r="I11" s="10"/>
      <c r="J11" s="1"/>
      <c r="L11" s="176"/>
    </row>
    <row r="12" spans="1:12" ht="21">
      <c r="A12" s="137">
        <v>6</v>
      </c>
      <c r="B12" s="101" t="s">
        <v>9</v>
      </c>
      <c r="C12" s="138">
        <v>0.15261247573225287</v>
      </c>
      <c r="D12" s="138">
        <v>2.7011057651726176E-3</v>
      </c>
      <c r="E12" s="102" t="s">
        <v>13</v>
      </c>
      <c r="F12" s="137">
        <v>6</v>
      </c>
      <c r="G12" s="59"/>
      <c r="H12" s="10"/>
      <c r="I12" s="10"/>
      <c r="J12" s="1"/>
      <c r="L12" s="176"/>
    </row>
    <row r="13" spans="1:12" ht="21">
      <c r="A13" s="135">
        <v>7</v>
      </c>
      <c r="B13" s="98" t="s">
        <v>27</v>
      </c>
      <c r="C13" s="136">
        <v>0.18285123966942149</v>
      </c>
      <c r="D13" s="136">
        <v>6.1983471074380167E-3</v>
      </c>
      <c r="E13" s="99" t="s">
        <v>49</v>
      </c>
      <c r="F13" s="135">
        <v>7</v>
      </c>
      <c r="G13" s="59"/>
      <c r="H13" s="10"/>
      <c r="I13" s="10"/>
      <c r="J13" s="1"/>
      <c r="L13" s="176"/>
    </row>
    <row r="14" spans="1:12" ht="21">
      <c r="A14" s="137">
        <v>8</v>
      </c>
      <c r="B14" s="101" t="s">
        <v>28</v>
      </c>
      <c r="C14" s="138">
        <v>0.25197941409342833</v>
      </c>
      <c r="D14" s="138">
        <v>1.5835312747426761E-3</v>
      </c>
      <c r="E14" s="102" t="s">
        <v>31</v>
      </c>
      <c r="F14" s="137">
        <v>8</v>
      </c>
      <c r="G14" s="59"/>
      <c r="H14" s="10"/>
      <c r="I14" s="10"/>
      <c r="J14" s="1"/>
      <c r="L14" s="176"/>
    </row>
    <row r="15" spans="1:12" ht="20.25" customHeight="1">
      <c r="A15" s="135">
        <v>9</v>
      </c>
      <c r="B15" s="98" t="s">
        <v>29</v>
      </c>
      <c r="C15" s="136">
        <v>0.2924665856622114</v>
      </c>
      <c r="D15" s="136">
        <v>1.4337788578371811E-2</v>
      </c>
      <c r="E15" s="99" t="s">
        <v>109</v>
      </c>
      <c r="F15" s="135">
        <v>9</v>
      </c>
      <c r="G15" s="59"/>
      <c r="H15" s="10"/>
      <c r="I15" s="10"/>
      <c r="J15" s="1"/>
      <c r="L15" s="176"/>
    </row>
    <row r="16" spans="1:12" ht="21">
      <c r="A16" s="137">
        <v>10</v>
      </c>
      <c r="B16" s="101" t="s">
        <v>30</v>
      </c>
      <c r="C16" s="138">
        <v>0.27108821635544111</v>
      </c>
      <c r="D16" s="138">
        <v>2.5756600128783E-3</v>
      </c>
      <c r="E16" s="102" t="s">
        <v>32</v>
      </c>
      <c r="F16" s="137">
        <v>10</v>
      </c>
      <c r="G16" s="59"/>
      <c r="H16" s="10"/>
      <c r="I16" s="10"/>
      <c r="J16" s="1"/>
      <c r="L16" s="176"/>
    </row>
    <row r="17" spans="1:12" ht="20.25" customHeight="1">
      <c r="A17" s="222" t="s">
        <v>0</v>
      </c>
      <c r="B17" s="222"/>
      <c r="C17" s="134">
        <v>0.25262297126858951</v>
      </c>
      <c r="D17" s="134">
        <v>8.9257252151737337E-3</v>
      </c>
      <c r="E17" s="223" t="s">
        <v>3</v>
      </c>
      <c r="F17" s="223"/>
      <c r="G17" s="10"/>
      <c r="H17" s="10"/>
      <c r="I17" s="10"/>
      <c r="J17" s="1"/>
      <c r="L17" s="176"/>
    </row>
    <row r="18" spans="1:12" s="55" customFormat="1" ht="21.75" customHeight="1">
      <c r="A18" s="182" t="s">
        <v>50</v>
      </c>
      <c r="B18" s="183"/>
      <c r="E18" s="184" t="s">
        <v>60</v>
      </c>
      <c r="F18" s="185"/>
      <c r="G18" s="59"/>
      <c r="H18" s="10"/>
      <c r="I18" s="10"/>
      <c r="J18" s="1"/>
    </row>
    <row r="19" spans="1:12">
      <c r="G19" s="10"/>
      <c r="H19" s="10"/>
      <c r="I19" s="10"/>
      <c r="J19" s="1"/>
      <c r="L19" s="176"/>
    </row>
    <row r="20" spans="1:12">
      <c r="G20" s="10"/>
      <c r="H20" s="10"/>
      <c r="I20" s="10"/>
    </row>
    <row r="23" spans="1:12" ht="20.25">
      <c r="B23" s="30"/>
    </row>
  </sheetData>
  <mergeCells count="10">
    <mergeCell ref="A18:B18"/>
    <mergeCell ref="A17:B17"/>
    <mergeCell ref="E17:F17"/>
    <mergeCell ref="A2:B2"/>
    <mergeCell ref="E2:F2"/>
    <mergeCell ref="A3:F3"/>
    <mergeCell ref="A4:F4"/>
    <mergeCell ref="A5:B6"/>
    <mergeCell ref="E5:F6"/>
    <mergeCell ref="E18:F1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rightToLeft="1" tabSelected="1" zoomScaleNormal="100" workbookViewId="0">
      <selection activeCell="A3" sqref="A3:E3"/>
    </sheetView>
  </sheetViews>
  <sheetFormatPr defaultRowHeight="12.75"/>
  <cols>
    <col min="1" max="1" width="3.140625" style="1" bestFit="1" customWidth="1"/>
    <col min="2" max="2" width="50.7109375" style="1" customWidth="1"/>
    <col min="3" max="3" width="25.140625" style="12" customWidth="1"/>
    <col min="4" max="4" width="52.28515625" style="1" customWidth="1"/>
    <col min="5" max="5" width="3.140625" style="1" bestFit="1" customWidth="1"/>
    <col min="6" max="6" width="3.140625" style="1" customWidth="1"/>
    <col min="7" max="7" width="12.5703125" style="1" bestFit="1" customWidth="1"/>
    <col min="8" max="8" width="15" style="1" bestFit="1" customWidth="1"/>
    <col min="9" max="9" width="16.42578125" style="1" bestFit="1" customWidth="1"/>
    <col min="10" max="10" width="20.85546875" style="1" bestFit="1" customWidth="1"/>
    <col min="11" max="12" width="17.28515625" style="1" bestFit="1" customWidth="1"/>
    <col min="13" max="16384" width="9.140625" style="1"/>
  </cols>
  <sheetData>
    <row r="1" spans="1:11" ht="56.25" customHeight="1"/>
    <row r="2" spans="1:11" ht="20.100000000000001" customHeight="1">
      <c r="A2" s="187" t="s">
        <v>53</v>
      </c>
      <c r="B2" s="187"/>
      <c r="D2" s="187" t="s">
        <v>23</v>
      </c>
      <c r="E2" s="187"/>
    </row>
    <row r="3" spans="1:11" ht="20.100000000000001" customHeight="1">
      <c r="A3" s="191" t="s">
        <v>107</v>
      </c>
      <c r="B3" s="192"/>
      <c r="C3" s="192"/>
      <c r="D3" s="192"/>
      <c r="E3" s="193"/>
    </row>
    <row r="4" spans="1:11" ht="20.100000000000001" customHeight="1">
      <c r="A4" s="234" t="s">
        <v>111</v>
      </c>
      <c r="B4" s="235"/>
      <c r="C4" s="236"/>
      <c r="D4" s="235"/>
      <c r="E4" s="237"/>
    </row>
    <row r="5" spans="1:11" ht="15" customHeight="1">
      <c r="A5" s="244" t="s">
        <v>102</v>
      </c>
      <c r="B5" s="245"/>
      <c r="C5" s="47"/>
      <c r="D5" s="246" t="s">
        <v>103</v>
      </c>
      <c r="E5" s="247"/>
    </row>
    <row r="6" spans="1:11" ht="49.5" customHeight="1">
      <c r="A6" s="238" t="s">
        <v>64</v>
      </c>
      <c r="B6" s="239"/>
      <c r="C6" s="37" t="s">
        <v>108</v>
      </c>
      <c r="D6" s="239" t="s">
        <v>65</v>
      </c>
      <c r="E6" s="242"/>
    </row>
    <row r="7" spans="1:11" ht="63.75" customHeight="1">
      <c r="A7" s="240"/>
      <c r="B7" s="241"/>
      <c r="C7" s="38" t="s">
        <v>112</v>
      </c>
      <c r="D7" s="241"/>
      <c r="E7" s="243"/>
    </row>
    <row r="8" spans="1:11" ht="30" customHeight="1">
      <c r="A8" s="22">
        <v>1</v>
      </c>
      <c r="B8" s="23" t="s">
        <v>4</v>
      </c>
      <c r="C8" s="53">
        <v>4970.7528267058997</v>
      </c>
      <c r="D8" s="24" t="s">
        <v>10</v>
      </c>
      <c r="E8" s="22">
        <v>1</v>
      </c>
      <c r="K8" s="168"/>
    </row>
    <row r="9" spans="1:11" ht="30" customHeight="1">
      <c r="A9" s="6">
        <v>2</v>
      </c>
      <c r="B9" s="4" t="s">
        <v>5</v>
      </c>
      <c r="C9" s="60">
        <v>5275.7762689855999</v>
      </c>
      <c r="D9" s="5" t="s">
        <v>11</v>
      </c>
      <c r="E9" s="6">
        <v>2</v>
      </c>
      <c r="K9" s="168"/>
    </row>
    <row r="10" spans="1:11" ht="30" customHeight="1">
      <c r="A10" s="22">
        <v>3</v>
      </c>
      <c r="B10" s="23" t="s">
        <v>6</v>
      </c>
      <c r="C10" s="53">
        <v>5344.8122570646801</v>
      </c>
      <c r="D10" s="24" t="s">
        <v>18</v>
      </c>
      <c r="E10" s="22">
        <v>3</v>
      </c>
      <c r="K10" s="168"/>
    </row>
    <row r="11" spans="1:11" ht="30" customHeight="1">
      <c r="A11" s="6">
        <v>4</v>
      </c>
      <c r="B11" s="4" t="s">
        <v>7</v>
      </c>
      <c r="C11" s="60">
        <v>6192.77275638425</v>
      </c>
      <c r="D11" s="5" t="s">
        <v>12</v>
      </c>
      <c r="E11" s="6">
        <v>4</v>
      </c>
      <c r="K11" s="168"/>
    </row>
    <row r="12" spans="1:11" ht="30" customHeight="1">
      <c r="A12" s="22">
        <v>5</v>
      </c>
      <c r="B12" s="23" t="s">
        <v>8</v>
      </c>
      <c r="C12" s="53">
        <v>4301.5055422211799</v>
      </c>
      <c r="D12" s="24" t="s">
        <v>19</v>
      </c>
      <c r="E12" s="22">
        <v>5</v>
      </c>
      <c r="K12" s="168"/>
    </row>
    <row r="13" spans="1:11" ht="30" customHeight="1">
      <c r="A13" s="6">
        <v>6</v>
      </c>
      <c r="B13" s="4" t="s">
        <v>9</v>
      </c>
      <c r="C13" s="60">
        <v>4549.6719012194299</v>
      </c>
      <c r="D13" s="5" t="s">
        <v>13</v>
      </c>
      <c r="E13" s="6">
        <v>6</v>
      </c>
      <c r="K13" s="168"/>
    </row>
    <row r="14" spans="1:11" ht="30" customHeight="1">
      <c r="A14" s="22">
        <v>7</v>
      </c>
      <c r="B14" s="23" t="s">
        <v>27</v>
      </c>
      <c r="C14" s="53">
        <v>4474.2687322441898</v>
      </c>
      <c r="D14" s="24" t="s">
        <v>33</v>
      </c>
      <c r="E14" s="22">
        <v>7</v>
      </c>
      <c r="K14" s="168"/>
    </row>
    <row r="15" spans="1:11" ht="30" customHeight="1">
      <c r="A15" s="6">
        <v>8</v>
      </c>
      <c r="B15" s="4" t="s">
        <v>28</v>
      </c>
      <c r="C15" s="60">
        <v>5978.5159599097296</v>
      </c>
      <c r="D15" s="5" t="s">
        <v>31</v>
      </c>
      <c r="E15" s="6">
        <v>8</v>
      </c>
    </row>
    <row r="16" spans="1:11" ht="30" customHeight="1">
      <c r="A16" s="22">
        <v>9</v>
      </c>
      <c r="B16" s="23" t="s">
        <v>29</v>
      </c>
      <c r="C16" s="53">
        <v>6524.193138411687</v>
      </c>
      <c r="D16" s="28" t="s">
        <v>109</v>
      </c>
      <c r="E16" s="22">
        <v>9</v>
      </c>
    </row>
    <row r="17" spans="1:18" ht="30" customHeight="1">
      <c r="A17" s="6">
        <v>10</v>
      </c>
      <c r="B17" s="4" t="s">
        <v>30</v>
      </c>
      <c r="C17" s="60">
        <v>5257.76107298642</v>
      </c>
      <c r="D17" s="5" t="s">
        <v>32</v>
      </c>
      <c r="E17" s="6">
        <v>10</v>
      </c>
    </row>
    <row r="18" spans="1:18" ht="20.25" customHeight="1">
      <c r="A18" s="231" t="s">
        <v>35</v>
      </c>
      <c r="B18" s="231"/>
      <c r="C18" s="179">
        <v>5796.4678318162496</v>
      </c>
      <c r="D18" s="232" t="s">
        <v>36</v>
      </c>
      <c r="E18" s="233"/>
    </row>
    <row r="19" spans="1:18" s="55" customFormat="1" ht="21" customHeight="1">
      <c r="A19" s="182" t="s">
        <v>50</v>
      </c>
      <c r="B19" s="230"/>
      <c r="C19" s="183"/>
      <c r="D19" s="184" t="s">
        <v>60</v>
      </c>
      <c r="E19" s="212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9.5">
      <c r="C20" s="79"/>
    </row>
    <row r="27" spans="1:18">
      <c r="I27" s="175"/>
    </row>
    <row r="29" spans="1:18">
      <c r="I29" s="175"/>
    </row>
  </sheetData>
  <mergeCells count="12">
    <mergeCell ref="A19:C19"/>
    <mergeCell ref="A2:B2"/>
    <mergeCell ref="D2:E2"/>
    <mergeCell ref="A18:B18"/>
    <mergeCell ref="D18:E18"/>
    <mergeCell ref="A3:E3"/>
    <mergeCell ref="A4:E4"/>
    <mergeCell ref="A6:B7"/>
    <mergeCell ref="D6:E7"/>
    <mergeCell ref="D19:E19"/>
    <mergeCell ref="A5:B5"/>
    <mergeCell ref="D5:E5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E10"/>
  <sheetViews>
    <sheetView rightToLeft="1" zoomScale="96" zoomScaleNormal="96" workbookViewId="0">
      <selection activeCell="I27" sqref="I27"/>
    </sheetView>
  </sheetViews>
  <sheetFormatPr defaultRowHeight="12.75"/>
  <cols>
    <col min="1" max="1" width="2.5703125" style="1" bestFit="1" customWidth="1"/>
    <col min="2" max="2" width="34" style="1" customWidth="1"/>
    <col min="3" max="3" width="28.42578125" style="12" customWidth="1"/>
    <col min="4" max="4" width="31.140625" style="1" customWidth="1"/>
    <col min="5" max="5" width="2.5703125" style="1" bestFit="1" customWidth="1"/>
    <col min="6" max="16384" width="9.140625" style="1"/>
  </cols>
  <sheetData>
    <row r="1" spans="1:5" ht="63" customHeight="1"/>
    <row r="2" spans="1:5" ht="20.100000000000001" customHeight="1">
      <c r="A2" s="252" t="s">
        <v>121</v>
      </c>
      <c r="B2" s="252"/>
      <c r="C2" s="41"/>
      <c r="D2" s="253" t="s">
        <v>24</v>
      </c>
      <c r="E2" s="253"/>
    </row>
    <row r="3" spans="1:5" ht="20.25">
      <c r="A3" s="191" t="s">
        <v>105</v>
      </c>
      <c r="B3" s="192"/>
      <c r="C3" s="192"/>
      <c r="D3" s="192"/>
      <c r="E3" s="193"/>
    </row>
    <row r="4" spans="1:5" ht="20.25">
      <c r="A4" s="191" t="s">
        <v>110</v>
      </c>
      <c r="B4" s="192"/>
      <c r="C4" s="192"/>
      <c r="D4" s="192"/>
      <c r="E4" s="193"/>
    </row>
    <row r="5" spans="1:5" ht="66.75" customHeight="1">
      <c r="A5" s="213" t="s">
        <v>104</v>
      </c>
      <c r="B5" s="213"/>
      <c r="C5" s="143" t="s">
        <v>51</v>
      </c>
      <c r="D5" s="213" t="s">
        <v>113</v>
      </c>
      <c r="E5" s="213"/>
    </row>
    <row r="6" spans="1:5" ht="21">
      <c r="A6" s="139">
        <v>1</v>
      </c>
      <c r="B6" s="121" t="s">
        <v>1</v>
      </c>
      <c r="C6" s="140">
        <v>37.947386893409629</v>
      </c>
      <c r="D6" s="123" t="s">
        <v>16</v>
      </c>
      <c r="E6" s="139">
        <v>1</v>
      </c>
    </row>
    <row r="7" spans="1:5" ht="21">
      <c r="A7" s="141">
        <v>2</v>
      </c>
      <c r="B7" s="125" t="s">
        <v>2</v>
      </c>
      <c r="C7" s="142">
        <v>21.22339089481947</v>
      </c>
      <c r="D7" s="127" t="s">
        <v>17</v>
      </c>
      <c r="E7" s="141">
        <v>2</v>
      </c>
    </row>
    <row r="8" spans="1:5" ht="21">
      <c r="A8" s="139">
        <v>3</v>
      </c>
      <c r="B8" s="121" t="s">
        <v>61</v>
      </c>
      <c r="C8" s="140">
        <v>6.0104785478547855</v>
      </c>
      <c r="D8" s="123" t="s">
        <v>62</v>
      </c>
      <c r="E8" s="139">
        <v>3</v>
      </c>
    </row>
    <row r="9" spans="1:5" ht="42" customHeight="1">
      <c r="A9" s="249"/>
      <c r="B9" s="250"/>
      <c r="C9" s="250"/>
      <c r="D9" s="250"/>
      <c r="E9" s="251"/>
    </row>
    <row r="10" spans="1:5" s="55" customFormat="1" ht="17.25" customHeight="1">
      <c r="A10" s="248" t="s">
        <v>50</v>
      </c>
      <c r="B10" s="230"/>
      <c r="C10" s="183"/>
      <c r="D10" s="254" t="s">
        <v>60</v>
      </c>
      <c r="E10" s="212"/>
    </row>
  </sheetData>
  <mergeCells count="9">
    <mergeCell ref="A10:C10"/>
    <mergeCell ref="A9:E9"/>
    <mergeCell ref="A2:B2"/>
    <mergeCell ref="D2:E2"/>
    <mergeCell ref="A5:B5"/>
    <mergeCell ref="D5:E5"/>
    <mergeCell ref="A3:E3"/>
    <mergeCell ref="A4:E4"/>
    <mergeCell ref="D10:E1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rightToLeft="1" topLeftCell="A4" zoomScaleNormal="100" workbookViewId="0">
      <selection activeCell="D13" sqref="D13"/>
    </sheetView>
  </sheetViews>
  <sheetFormatPr defaultRowHeight="12.75"/>
  <cols>
    <col min="1" max="1" width="3.140625" style="1" bestFit="1" customWidth="1"/>
    <col min="2" max="2" width="44.28515625" style="1" customWidth="1"/>
    <col min="3" max="5" width="20.85546875" style="10" bestFit="1" customWidth="1"/>
    <col min="6" max="6" width="55.7109375" style="1" customWidth="1"/>
    <col min="7" max="7" width="3.140625" style="1" bestFit="1" customWidth="1"/>
    <col min="8" max="8" width="20.85546875" style="63" bestFit="1" customWidth="1"/>
    <col min="9" max="9" width="13.42578125" style="63" customWidth="1"/>
    <col min="10" max="10" width="16.5703125" style="63" bestFit="1" customWidth="1"/>
    <col min="11" max="11" width="13.42578125" style="1" customWidth="1"/>
    <col min="12" max="16384" width="9.140625" style="1"/>
  </cols>
  <sheetData>
    <row r="1" spans="1:12" ht="60.75" customHeight="1"/>
    <row r="2" spans="1:12" ht="16.5" customHeight="1">
      <c r="A2" s="187" t="s">
        <v>54</v>
      </c>
      <c r="B2" s="187"/>
      <c r="C2" s="39"/>
      <c r="D2" s="40"/>
      <c r="E2" s="40"/>
      <c r="F2" s="202" t="s">
        <v>25</v>
      </c>
      <c r="G2" s="202"/>
    </row>
    <row r="3" spans="1:12" ht="22.5">
      <c r="A3" s="203" t="s">
        <v>116</v>
      </c>
      <c r="B3" s="204"/>
      <c r="C3" s="204"/>
      <c r="D3" s="204"/>
      <c r="E3" s="204"/>
      <c r="F3" s="204"/>
      <c r="G3" s="205"/>
    </row>
    <row r="4" spans="1:12" s="48" customFormat="1" ht="22.5">
      <c r="A4" s="144"/>
      <c r="B4" s="255" t="s">
        <v>118</v>
      </c>
      <c r="C4" s="256"/>
      <c r="D4" s="256"/>
      <c r="E4" s="256"/>
      <c r="F4" s="256"/>
      <c r="G4" s="256"/>
      <c r="H4" s="65"/>
      <c r="I4" s="65"/>
      <c r="J4" s="65"/>
    </row>
    <row r="5" spans="1:12" ht="20.100000000000001" customHeight="1">
      <c r="A5" s="244" t="s">
        <v>78</v>
      </c>
      <c r="B5" s="245"/>
      <c r="C5" s="46"/>
      <c r="D5" s="46"/>
      <c r="E5" s="46"/>
      <c r="F5" s="246" t="s">
        <v>77</v>
      </c>
      <c r="G5" s="247"/>
    </row>
    <row r="6" spans="1:12" s="49" customFormat="1" ht="35.25" customHeight="1">
      <c r="A6" s="226" t="s">
        <v>64</v>
      </c>
      <c r="B6" s="227"/>
      <c r="C6" s="264" t="s">
        <v>117</v>
      </c>
      <c r="D6" s="265"/>
      <c r="E6" s="266"/>
      <c r="F6" s="226" t="s">
        <v>65</v>
      </c>
      <c r="G6" s="227"/>
      <c r="H6" s="66"/>
      <c r="I6" s="66"/>
      <c r="J6" s="66"/>
    </row>
    <row r="7" spans="1:12" s="49" customFormat="1" ht="48.75" customHeight="1">
      <c r="A7" s="262"/>
      <c r="B7" s="263"/>
      <c r="C7" s="145" t="s">
        <v>43</v>
      </c>
      <c r="D7" s="146" t="s">
        <v>44</v>
      </c>
      <c r="E7" s="147" t="s">
        <v>0</v>
      </c>
      <c r="F7" s="262"/>
      <c r="G7" s="263"/>
      <c r="H7" s="63"/>
      <c r="I7" s="63"/>
      <c r="J7" s="63"/>
      <c r="K7" s="63"/>
      <c r="L7" s="63"/>
    </row>
    <row r="8" spans="1:12" ht="57" customHeight="1">
      <c r="A8" s="228"/>
      <c r="B8" s="229"/>
      <c r="C8" s="148" t="s">
        <v>41</v>
      </c>
      <c r="D8" s="149" t="s">
        <v>42</v>
      </c>
      <c r="E8" s="133" t="s">
        <v>3</v>
      </c>
      <c r="F8" s="228"/>
      <c r="G8" s="229"/>
      <c r="K8" s="63"/>
      <c r="L8" s="63"/>
    </row>
    <row r="9" spans="1:12" ht="21">
      <c r="A9" s="97">
        <v>1</v>
      </c>
      <c r="B9" s="98" t="s">
        <v>4</v>
      </c>
      <c r="C9" s="150">
        <v>9724</v>
      </c>
      <c r="D9" s="150">
        <v>4579</v>
      </c>
      <c r="E9" s="150">
        <f>SUM(C9:D9)</f>
        <v>14303</v>
      </c>
      <c r="F9" s="99" t="s">
        <v>10</v>
      </c>
      <c r="G9" s="97">
        <v>1</v>
      </c>
      <c r="H9" s="1"/>
      <c r="I9" s="1"/>
      <c r="J9" s="1"/>
    </row>
    <row r="10" spans="1:12" ht="21">
      <c r="A10" s="100">
        <v>2</v>
      </c>
      <c r="B10" s="101" t="s">
        <v>5</v>
      </c>
      <c r="C10" s="151">
        <v>2934</v>
      </c>
      <c r="D10" s="151">
        <v>4958</v>
      </c>
      <c r="E10" s="151">
        <f t="shared" ref="E10:E18" si="0">SUM(C10:D10)</f>
        <v>7892</v>
      </c>
      <c r="F10" s="102" t="s">
        <v>11</v>
      </c>
      <c r="G10" s="100">
        <v>2</v>
      </c>
      <c r="H10" s="1"/>
      <c r="I10" s="1"/>
      <c r="J10" s="1"/>
    </row>
    <row r="11" spans="1:12" ht="21">
      <c r="A11" s="97">
        <v>3</v>
      </c>
      <c r="B11" s="98" t="s">
        <v>6</v>
      </c>
      <c r="C11" s="150">
        <v>13678</v>
      </c>
      <c r="D11" s="150">
        <v>33868</v>
      </c>
      <c r="E11" s="150">
        <f t="shared" si="0"/>
        <v>47546</v>
      </c>
      <c r="F11" s="99" t="s">
        <v>18</v>
      </c>
      <c r="G11" s="97">
        <v>3</v>
      </c>
      <c r="H11" s="1"/>
      <c r="I11" s="1"/>
      <c r="J11" s="1"/>
    </row>
    <row r="12" spans="1:12" ht="21">
      <c r="A12" s="100">
        <v>4</v>
      </c>
      <c r="B12" s="101" t="s">
        <v>7</v>
      </c>
      <c r="C12" s="151">
        <v>137164</v>
      </c>
      <c r="D12" s="151">
        <v>357138</v>
      </c>
      <c r="E12" s="151">
        <f t="shared" si="0"/>
        <v>494302</v>
      </c>
      <c r="F12" s="102" t="s">
        <v>12</v>
      </c>
      <c r="G12" s="100">
        <v>4</v>
      </c>
      <c r="H12" s="1"/>
      <c r="I12" s="1"/>
      <c r="J12" s="1"/>
    </row>
    <row r="13" spans="1:12" ht="21">
      <c r="A13" s="97">
        <v>5</v>
      </c>
      <c r="B13" s="98" t="s">
        <v>8</v>
      </c>
      <c r="C13" s="150">
        <v>1760</v>
      </c>
      <c r="D13" s="150">
        <v>3599</v>
      </c>
      <c r="E13" s="150">
        <f t="shared" si="0"/>
        <v>5359</v>
      </c>
      <c r="F13" s="99" t="s">
        <v>19</v>
      </c>
      <c r="G13" s="97">
        <v>5</v>
      </c>
      <c r="H13" s="1"/>
      <c r="I13" s="1"/>
      <c r="J13" s="1"/>
    </row>
    <row r="14" spans="1:12" ht="21">
      <c r="A14" s="100">
        <v>6</v>
      </c>
      <c r="B14" s="101" t="s">
        <v>9</v>
      </c>
      <c r="C14" s="151">
        <v>75010</v>
      </c>
      <c r="D14" s="151">
        <v>20483</v>
      </c>
      <c r="E14" s="151">
        <f t="shared" si="0"/>
        <v>95493</v>
      </c>
      <c r="F14" s="102" t="s">
        <v>13</v>
      </c>
      <c r="G14" s="100">
        <v>6</v>
      </c>
      <c r="H14" s="1"/>
      <c r="I14" s="1"/>
      <c r="J14" s="1"/>
    </row>
    <row r="15" spans="1:12" ht="21">
      <c r="A15" s="97">
        <v>7</v>
      </c>
      <c r="B15" s="98" t="s">
        <v>27</v>
      </c>
      <c r="C15" s="150">
        <v>4000</v>
      </c>
      <c r="D15" s="150">
        <v>2963</v>
      </c>
      <c r="E15" s="150">
        <f t="shared" si="0"/>
        <v>6963</v>
      </c>
      <c r="F15" s="99" t="s">
        <v>33</v>
      </c>
      <c r="G15" s="97">
        <v>7</v>
      </c>
      <c r="H15" s="1"/>
      <c r="I15" s="1"/>
      <c r="J15" s="1"/>
    </row>
    <row r="16" spans="1:12" ht="21">
      <c r="A16" s="100">
        <v>8</v>
      </c>
      <c r="B16" s="101" t="s">
        <v>28</v>
      </c>
      <c r="C16" s="151">
        <v>54736</v>
      </c>
      <c r="D16" s="151">
        <v>163879</v>
      </c>
      <c r="E16" s="151">
        <f t="shared" si="0"/>
        <v>218615</v>
      </c>
      <c r="F16" s="102" t="s">
        <v>31</v>
      </c>
      <c r="G16" s="100">
        <v>8</v>
      </c>
      <c r="H16" s="1"/>
      <c r="I16" s="1"/>
      <c r="J16" s="1"/>
    </row>
    <row r="17" spans="1:13" ht="20.25" customHeight="1">
      <c r="A17" s="97">
        <v>9</v>
      </c>
      <c r="B17" s="98" t="s">
        <v>29</v>
      </c>
      <c r="C17" s="150">
        <v>268618</v>
      </c>
      <c r="D17" s="150">
        <v>166150</v>
      </c>
      <c r="E17" s="150">
        <f t="shared" si="0"/>
        <v>434768</v>
      </c>
      <c r="F17" s="99" t="s">
        <v>109</v>
      </c>
      <c r="G17" s="97">
        <v>9</v>
      </c>
      <c r="H17" s="1"/>
      <c r="I17" s="1"/>
      <c r="J17" s="1"/>
    </row>
    <row r="18" spans="1:13" ht="21">
      <c r="A18" s="100">
        <v>10</v>
      </c>
      <c r="B18" s="101" t="s">
        <v>30</v>
      </c>
      <c r="C18" s="151">
        <v>3219</v>
      </c>
      <c r="D18" s="151">
        <v>5664</v>
      </c>
      <c r="E18" s="151">
        <f t="shared" si="0"/>
        <v>8883</v>
      </c>
      <c r="F18" s="102" t="s">
        <v>32</v>
      </c>
      <c r="G18" s="100">
        <v>10</v>
      </c>
      <c r="H18" s="1"/>
      <c r="I18" s="1"/>
      <c r="J18" s="1"/>
    </row>
    <row r="19" spans="1:13" ht="20.25" customHeight="1">
      <c r="A19" s="257" t="s">
        <v>35</v>
      </c>
      <c r="B19" s="258"/>
      <c r="C19" s="152">
        <f t="shared" ref="C19:D19" si="1">SUM(C9:C18)</f>
        <v>570843</v>
      </c>
      <c r="D19" s="152">
        <f t="shared" si="1"/>
        <v>763281</v>
      </c>
      <c r="E19" s="152">
        <f>SUM(E9:E18)</f>
        <v>1334124</v>
      </c>
      <c r="F19" s="259" t="s">
        <v>36</v>
      </c>
      <c r="G19" s="260"/>
      <c r="H19" s="1"/>
      <c r="I19" s="1"/>
      <c r="J19" s="1"/>
    </row>
    <row r="20" spans="1:13" s="55" customFormat="1" ht="23.25" customHeight="1">
      <c r="A20" s="182" t="s">
        <v>63</v>
      </c>
      <c r="B20" s="261"/>
      <c r="C20" s="68"/>
      <c r="D20" s="68"/>
      <c r="E20" s="68"/>
      <c r="F20" s="254" t="s">
        <v>60</v>
      </c>
      <c r="G20" s="212"/>
      <c r="H20" s="1"/>
      <c r="I20" s="1"/>
      <c r="J20" s="1"/>
      <c r="K20" s="1"/>
      <c r="L20" s="1"/>
      <c r="M20" s="1"/>
    </row>
    <row r="21" spans="1:13">
      <c r="E21" s="68"/>
      <c r="H21" s="1"/>
      <c r="I21" s="1"/>
      <c r="J21" s="1"/>
    </row>
    <row r="22" spans="1:13">
      <c r="H22" s="1"/>
      <c r="I22" s="1"/>
      <c r="J22" s="1"/>
    </row>
    <row r="23" spans="1:13">
      <c r="H23" s="1"/>
      <c r="I23" s="1"/>
      <c r="J23" s="1"/>
    </row>
    <row r="24" spans="1:13">
      <c r="H24" s="1"/>
      <c r="I24" s="1"/>
      <c r="J24" s="1"/>
    </row>
    <row r="25" spans="1:13">
      <c r="H25" s="1"/>
      <c r="I25" s="1"/>
      <c r="J25" s="1"/>
    </row>
    <row r="26" spans="1:13">
      <c r="H26" s="1"/>
      <c r="I26" s="1"/>
      <c r="J26" s="1"/>
    </row>
  </sheetData>
  <mergeCells count="13">
    <mergeCell ref="A19:B19"/>
    <mergeCell ref="F19:G19"/>
    <mergeCell ref="F20:G20"/>
    <mergeCell ref="A20:B20"/>
    <mergeCell ref="A6:B8"/>
    <mergeCell ref="C6:E6"/>
    <mergeCell ref="F6:G8"/>
    <mergeCell ref="A2:B2"/>
    <mergeCell ref="F2:G2"/>
    <mergeCell ref="A3:G3"/>
    <mergeCell ref="B4:G4"/>
    <mergeCell ref="A5:B5"/>
    <mergeCell ref="F5:G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O82"/>
  <sheetViews>
    <sheetView rightToLeft="1" topLeftCell="A13" zoomScaleNormal="100" workbookViewId="0">
      <selection activeCell="F46" sqref="F46"/>
    </sheetView>
  </sheetViews>
  <sheetFormatPr defaultRowHeight="12.75"/>
  <cols>
    <col min="1" max="1" width="3.140625" style="1" bestFit="1" customWidth="1"/>
    <col min="2" max="2" width="50.7109375" style="1" customWidth="1"/>
    <col min="3" max="3" width="20.85546875" style="10" bestFit="1" customWidth="1"/>
    <col min="4" max="4" width="20.85546875" style="12" bestFit="1" customWidth="1"/>
    <col min="5" max="5" width="55.7109375" style="1" customWidth="1"/>
    <col min="6" max="6" width="3.140625" style="1" bestFit="1" customWidth="1"/>
    <col min="7" max="7" width="20.85546875" style="1" bestFit="1" customWidth="1"/>
    <col min="8" max="8" width="20.85546875" style="63" bestFit="1" customWidth="1"/>
    <col min="9" max="9" width="20.85546875" style="59" bestFit="1" customWidth="1"/>
    <col min="10" max="10" width="18.7109375" style="59" customWidth="1"/>
    <col min="11" max="11" width="22.28515625" style="59" bestFit="1" customWidth="1"/>
    <col min="12" max="12" width="10.7109375" style="1" bestFit="1" customWidth="1"/>
    <col min="13" max="16384" width="9.140625" style="1"/>
  </cols>
  <sheetData>
    <row r="1" spans="1:15" ht="53.25" customHeight="1"/>
    <row r="2" spans="1:15">
      <c r="A2" s="187" t="s">
        <v>120</v>
      </c>
      <c r="B2" s="187"/>
      <c r="C2" s="42"/>
      <c r="D2" s="43"/>
      <c r="E2" s="269" t="s">
        <v>26</v>
      </c>
      <c r="F2" s="269"/>
    </row>
    <row r="3" spans="1:15" ht="22.5">
      <c r="A3" s="273" t="s">
        <v>67</v>
      </c>
      <c r="B3" s="274"/>
      <c r="C3" s="274"/>
      <c r="D3" s="274"/>
      <c r="E3" s="274"/>
      <c r="F3" s="275"/>
    </row>
    <row r="4" spans="1:15" ht="20.100000000000001" customHeight="1">
      <c r="A4" s="155"/>
      <c r="B4" s="270" t="s">
        <v>66</v>
      </c>
      <c r="C4" s="271"/>
      <c r="D4" s="271"/>
      <c r="E4" s="272"/>
      <c r="F4" s="272"/>
    </row>
    <row r="5" spans="1:15" ht="20.100000000000001" customHeight="1">
      <c r="A5" s="244" t="s">
        <v>78</v>
      </c>
      <c r="B5" s="245"/>
      <c r="C5" s="50"/>
      <c r="D5" s="50"/>
      <c r="E5" s="246" t="s">
        <v>77</v>
      </c>
      <c r="F5" s="247"/>
    </row>
    <row r="6" spans="1:15" ht="20.25" customHeight="1">
      <c r="A6" s="218" t="s">
        <v>64</v>
      </c>
      <c r="B6" s="276"/>
      <c r="C6" s="156" t="s">
        <v>130</v>
      </c>
      <c r="D6" s="157" t="s">
        <v>131</v>
      </c>
      <c r="E6" s="276" t="s">
        <v>65</v>
      </c>
      <c r="F6" s="219"/>
    </row>
    <row r="7" spans="1:15" ht="23.25" customHeight="1">
      <c r="A7" s="220"/>
      <c r="B7" s="277"/>
      <c r="C7" s="158" t="s">
        <v>132</v>
      </c>
      <c r="D7" s="159" t="s">
        <v>133</v>
      </c>
      <c r="E7" s="277"/>
      <c r="F7" s="221"/>
    </row>
    <row r="8" spans="1:15" ht="21">
      <c r="A8" s="97">
        <v>1</v>
      </c>
      <c r="B8" s="98" t="s">
        <v>4</v>
      </c>
      <c r="C8" s="153">
        <v>108386.32613614973</v>
      </c>
      <c r="D8" s="153">
        <v>114507.906898047</v>
      </c>
      <c r="E8" s="99" t="s">
        <v>10</v>
      </c>
      <c r="F8" s="97">
        <v>1</v>
      </c>
      <c r="G8" s="62"/>
      <c r="H8" s="64"/>
      <c r="L8" s="59"/>
      <c r="M8" s="59"/>
      <c r="N8" s="59"/>
      <c r="O8" s="11"/>
    </row>
    <row r="9" spans="1:15" ht="21">
      <c r="A9" s="100">
        <v>2</v>
      </c>
      <c r="B9" s="101" t="s">
        <v>5</v>
      </c>
      <c r="C9" s="154">
        <v>85576.402287252262</v>
      </c>
      <c r="D9" s="154">
        <v>89704.82193595446</v>
      </c>
      <c r="E9" s="102" t="s">
        <v>11</v>
      </c>
      <c r="F9" s="100">
        <v>2</v>
      </c>
      <c r="G9" s="62"/>
      <c r="H9" s="64"/>
      <c r="L9" s="59"/>
      <c r="M9" s="59"/>
      <c r="N9" s="59"/>
      <c r="O9" s="11"/>
    </row>
    <row r="10" spans="1:15" ht="21">
      <c r="A10" s="97">
        <v>3</v>
      </c>
      <c r="B10" s="98" t="s">
        <v>6</v>
      </c>
      <c r="C10" s="153">
        <v>340972.98512850341</v>
      </c>
      <c r="D10" s="153">
        <v>362184.38214842556</v>
      </c>
      <c r="E10" s="99" t="s">
        <v>18</v>
      </c>
      <c r="F10" s="97">
        <v>3</v>
      </c>
      <c r="G10" s="62"/>
      <c r="H10" s="64"/>
      <c r="L10" s="59"/>
      <c r="M10" s="59"/>
      <c r="N10" s="59"/>
      <c r="O10" s="11"/>
    </row>
    <row r="11" spans="1:15" ht="21">
      <c r="A11" s="100">
        <v>4</v>
      </c>
      <c r="B11" s="101" t="s">
        <v>7</v>
      </c>
      <c r="C11" s="154">
        <v>2910032.3964254856</v>
      </c>
      <c r="D11" s="154">
        <v>3155099.1517450232</v>
      </c>
      <c r="E11" s="102" t="s">
        <v>12</v>
      </c>
      <c r="F11" s="100">
        <v>4</v>
      </c>
      <c r="G11" s="62"/>
      <c r="H11" s="64"/>
      <c r="L11" s="59"/>
      <c r="M11" s="59"/>
      <c r="N11" s="59"/>
      <c r="O11" s="11"/>
    </row>
    <row r="12" spans="1:15" ht="21">
      <c r="A12" s="97">
        <v>5</v>
      </c>
      <c r="B12" s="98" t="s">
        <v>8</v>
      </c>
      <c r="C12" s="153">
        <v>34461.904126781403</v>
      </c>
      <c r="D12" s="153">
        <v>36307.372745769288</v>
      </c>
      <c r="E12" s="99" t="s">
        <v>19</v>
      </c>
      <c r="F12" s="97">
        <v>5</v>
      </c>
      <c r="G12" s="62"/>
      <c r="H12" s="64"/>
      <c r="L12" s="59"/>
      <c r="M12" s="59"/>
      <c r="N12" s="59"/>
      <c r="O12" s="11"/>
    </row>
    <row r="13" spans="1:15" ht="21">
      <c r="A13" s="100">
        <v>6</v>
      </c>
      <c r="B13" s="101" t="s">
        <v>9</v>
      </c>
      <c r="C13" s="154">
        <v>773381.62809767271</v>
      </c>
      <c r="D13" s="154">
        <v>810349.80757716461</v>
      </c>
      <c r="E13" s="102" t="s">
        <v>13</v>
      </c>
      <c r="F13" s="100">
        <v>6</v>
      </c>
      <c r="G13" s="62"/>
      <c r="H13" s="64"/>
      <c r="L13" s="59"/>
      <c r="M13" s="59"/>
      <c r="N13" s="59"/>
      <c r="O13" s="11"/>
    </row>
    <row r="14" spans="1:15" ht="21">
      <c r="A14" s="97">
        <v>7</v>
      </c>
      <c r="B14" s="98" t="s">
        <v>27</v>
      </c>
      <c r="C14" s="153">
        <v>64438.961367400843</v>
      </c>
      <c r="D14" s="153">
        <v>68273.755150590878</v>
      </c>
      <c r="E14" s="99" t="s">
        <v>33</v>
      </c>
      <c r="F14" s="97">
        <v>7</v>
      </c>
      <c r="G14" s="62"/>
      <c r="H14" s="64"/>
      <c r="L14" s="59"/>
      <c r="M14" s="59"/>
      <c r="N14" s="59"/>
      <c r="O14" s="11"/>
    </row>
    <row r="15" spans="1:15" ht="21">
      <c r="A15" s="100">
        <v>8</v>
      </c>
      <c r="B15" s="101" t="s">
        <v>28</v>
      </c>
      <c r="C15" s="154">
        <v>993930.33132574509</v>
      </c>
      <c r="D15" s="154">
        <v>1067571.2364568536</v>
      </c>
      <c r="E15" s="102" t="s">
        <v>31</v>
      </c>
      <c r="F15" s="100">
        <v>8</v>
      </c>
      <c r="G15" s="62"/>
      <c r="H15" s="64"/>
      <c r="L15" s="59"/>
      <c r="M15" s="59"/>
      <c r="N15" s="59"/>
      <c r="O15" s="11"/>
    </row>
    <row r="16" spans="1:15" ht="20.25" customHeight="1">
      <c r="A16" s="97">
        <v>9</v>
      </c>
      <c r="B16" s="98" t="s">
        <v>29</v>
      </c>
      <c r="C16" s="153">
        <v>2099828.5536322072</v>
      </c>
      <c r="D16" s="153">
        <v>2240625.9023226434</v>
      </c>
      <c r="E16" s="99" t="s">
        <v>109</v>
      </c>
      <c r="F16" s="97">
        <v>9</v>
      </c>
      <c r="G16" s="62"/>
      <c r="H16" s="64"/>
      <c r="L16" s="59"/>
      <c r="M16" s="59"/>
      <c r="N16" s="59"/>
      <c r="O16" s="11"/>
    </row>
    <row r="17" spans="1:15" ht="21">
      <c r="A17" s="100">
        <v>10</v>
      </c>
      <c r="B17" s="101" t="s">
        <v>30</v>
      </c>
      <c r="C17" s="154">
        <v>108644.05394280012</v>
      </c>
      <c r="D17" s="154">
        <v>114200.93839952807</v>
      </c>
      <c r="E17" s="102" t="s">
        <v>32</v>
      </c>
      <c r="F17" s="100">
        <v>10</v>
      </c>
      <c r="G17" s="62"/>
      <c r="H17" s="64"/>
      <c r="L17" s="59"/>
      <c r="M17" s="59"/>
      <c r="N17" s="59"/>
      <c r="O17" s="11"/>
    </row>
    <row r="18" spans="1:15" ht="20.25" customHeight="1">
      <c r="A18" s="213" t="s">
        <v>35</v>
      </c>
      <c r="B18" s="213"/>
      <c r="C18" s="160" t="s">
        <v>135</v>
      </c>
      <c r="D18" s="160" t="s">
        <v>136</v>
      </c>
      <c r="E18" s="214" t="s">
        <v>36</v>
      </c>
      <c r="F18" s="214"/>
      <c r="G18" s="178"/>
      <c r="H18" s="62"/>
      <c r="J18" s="67"/>
      <c r="L18" s="59"/>
      <c r="M18" s="59"/>
      <c r="N18" s="59"/>
      <c r="O18" s="11"/>
    </row>
    <row r="19" spans="1:15" ht="15.75" customHeight="1">
      <c r="A19" s="69" t="s">
        <v>125</v>
      </c>
      <c r="B19" s="69" t="s">
        <v>126</v>
      </c>
      <c r="C19" s="68"/>
      <c r="D19" s="68"/>
      <c r="E19" s="267" t="s">
        <v>128</v>
      </c>
      <c r="F19" s="268"/>
      <c r="G19" s="62"/>
      <c r="H19" s="64"/>
      <c r="O19" s="11"/>
    </row>
    <row r="20" spans="1:15" ht="14.45" customHeight="1">
      <c r="A20" s="69" t="s">
        <v>127</v>
      </c>
      <c r="B20" s="69" t="s">
        <v>134</v>
      </c>
      <c r="C20" s="12"/>
      <c r="E20" s="267" t="s">
        <v>129</v>
      </c>
      <c r="F20" s="268"/>
    </row>
    <row r="21" spans="1:15" ht="14.45" customHeight="1"/>
    <row r="22" spans="1:15" ht="14.45" customHeight="1"/>
    <row r="23" spans="1:15" ht="14.45" customHeight="1"/>
    <row r="24" spans="1:15" ht="14.45" customHeight="1"/>
    <row r="25" spans="1:15" ht="14.45" customHeight="1"/>
    <row r="26" spans="1:15" ht="14.45" customHeight="1"/>
    <row r="27" spans="1:15" ht="14.45" customHeight="1"/>
    <row r="28" spans="1:15" ht="14.45" customHeight="1"/>
    <row r="29" spans="1:15" ht="14.45" customHeight="1"/>
    <row r="30" spans="1:15" ht="14.45" customHeight="1"/>
    <row r="31" spans="1:15" ht="14.45" customHeight="1"/>
    <row r="32" spans="1:15" ht="14.45" customHeight="1"/>
    <row r="33" ht="14.45" customHeight="1"/>
    <row r="34" ht="14.45" customHeight="1"/>
    <row r="35" ht="14.45" customHeight="1"/>
    <row r="36" ht="14.45" customHeight="1"/>
    <row r="37" ht="14.45" customHeight="1"/>
    <row r="38" ht="14.45" customHeight="1"/>
    <row r="39" ht="14.45" customHeight="1"/>
    <row r="40" ht="14.45" customHeight="1"/>
    <row r="41" ht="14.45" customHeight="1"/>
    <row r="42" ht="14.45" customHeight="1"/>
    <row r="43" ht="14.45" customHeight="1"/>
    <row r="44" ht="14.45" customHeight="1"/>
    <row r="45" ht="14.45" customHeight="1"/>
    <row r="46" ht="14.45" customHeight="1"/>
    <row r="47" ht="14.45" customHeight="1"/>
    <row r="48" ht="14.45" customHeight="1"/>
    <row r="49" spans="4:6" ht="14.45" customHeight="1"/>
    <row r="50" spans="4:6" ht="14.45" customHeight="1"/>
    <row r="51" spans="4:6" ht="14.45" customHeight="1"/>
    <row r="52" spans="4:6" ht="14.45" customHeight="1"/>
    <row r="53" spans="4:6" ht="14.45" customHeight="1">
      <c r="F53" s="8"/>
    </row>
    <row r="54" spans="4:6" ht="14.45" customHeight="1"/>
    <row r="55" spans="4:6" ht="14.45" customHeight="1"/>
    <row r="56" spans="4:6" ht="14.45" customHeight="1"/>
    <row r="57" spans="4:6" ht="14.45" customHeight="1"/>
    <row r="58" spans="4:6" ht="14.45" customHeight="1"/>
    <row r="59" spans="4:6" ht="14.45" customHeight="1"/>
    <row r="60" spans="4:6" ht="14.45" customHeight="1"/>
    <row r="61" spans="4:6" ht="14.45" customHeight="1"/>
    <row r="62" spans="4:6" ht="14.45" customHeight="1">
      <c r="D62" s="17"/>
    </row>
    <row r="63" spans="4:6" ht="14.45" customHeight="1"/>
    <row r="64" spans="4:6" ht="14.45" customHeight="1"/>
    <row r="65" ht="14.45" customHeight="1"/>
    <row r="66" ht="14.45" customHeight="1"/>
    <row r="67" ht="14.45" customHeight="1"/>
    <row r="68" ht="14.45" customHeight="1"/>
    <row r="69" ht="14.45" customHeight="1"/>
    <row r="70" ht="14.45" customHeight="1"/>
    <row r="71" ht="14.45" customHeight="1"/>
    <row r="72" ht="14.45" customHeight="1"/>
    <row r="73" ht="14.45" customHeight="1"/>
    <row r="74" ht="14.45" customHeight="1"/>
    <row r="75" ht="14.45" customHeight="1"/>
    <row r="76" ht="14.45" customHeight="1"/>
    <row r="77" ht="14.45" customHeight="1"/>
    <row r="78" ht="20.100000000000001" customHeight="1"/>
    <row r="80" ht="15" customHeight="1"/>
    <row r="81" ht="15" customHeight="1"/>
    <row r="82" ht="15" customHeight="1"/>
  </sheetData>
  <mergeCells count="12">
    <mergeCell ref="A2:B2"/>
    <mergeCell ref="E2:F2"/>
    <mergeCell ref="B4:F4"/>
    <mergeCell ref="A3:F3"/>
    <mergeCell ref="A6:B7"/>
    <mergeCell ref="E6:F7"/>
    <mergeCell ref="E19:F19"/>
    <mergeCell ref="E5:F5"/>
    <mergeCell ref="A5:B5"/>
    <mergeCell ref="E20:F20"/>
    <mergeCell ref="E18:F18"/>
    <mergeCell ref="A18:B18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11</vt:i4>
      </vt:variant>
    </vt:vector>
  </HeadingPairs>
  <TitlesOfParts>
    <vt:vector size="11" baseType="lpstr">
      <vt:lpstr>الفهرس</vt:lpstr>
      <vt:lpstr>المنشآت</vt:lpstr>
      <vt:lpstr>إجمالي المشتغلين</vt:lpstr>
      <vt:lpstr>إجمالي المتطوعين</vt:lpstr>
      <vt:lpstr>نسبة المتطوعين</vt:lpstr>
      <vt:lpstr>متوسط التعويضات</vt:lpstr>
      <vt:lpstr>متوسط ساعات العمل</vt:lpstr>
      <vt:lpstr>النفقات التشغيلية</vt:lpstr>
      <vt:lpstr>النفقات والايرادات</vt:lpstr>
      <vt:lpstr>المستفيدين </vt:lpstr>
      <vt:lpstr>التحديات </vt:lpstr>
    </vt:vector>
  </TitlesOfParts>
  <Company>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Wedad AlGhubaini</cp:lastModifiedBy>
  <cp:lastPrinted>2019-12-22T08:07:48Z</cp:lastPrinted>
  <dcterms:created xsi:type="dcterms:W3CDTF">2013-09-02T09:54:48Z</dcterms:created>
  <dcterms:modified xsi:type="dcterms:W3CDTF">2020-01-09T06:45:28Z</dcterms:modified>
</cp:coreProperties>
</file>