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SMALHARBY\Desktop\معاملات الادارة\نتائج الربع الاول 2025\نهائي نشر 2025الربع الاول\"/>
    </mc:Choice>
  </mc:AlternateContent>
  <xr:revisionPtr revIDLastSave="0" documentId="8_{09255E4F-A641-45C3-BA1C-CDD8C7937460}" xr6:coauthVersionLast="47" xr6:coauthVersionMax="47" xr10:uidLastSave="{00000000-0000-0000-0000-000000000000}"/>
  <bookViews>
    <workbookView xWindow="-120" yWindow="-120" windowWidth="29040" windowHeight="15840" tabRatio="807" activeTab="2" xr2:uid="{00000000-000D-0000-FFFF-FFFF00000000}"/>
  </bookViews>
  <sheets>
    <sheet name="Index " sheetId="80" r:id="rId1"/>
    <sheet name="1" sheetId="81" r:id="rId2"/>
    <sheet name="2-2" sheetId="139" r:id="rId3"/>
    <sheet name="2-3" sheetId="140" r:id="rId4"/>
    <sheet name="3-1" sheetId="133" r:id="rId5"/>
    <sheet name="3-2 " sheetId="134" r:id="rId6"/>
    <sheet name="3-3 " sheetId="135" r:id="rId7"/>
    <sheet name="3-4 " sheetId="136" r:id="rId8"/>
    <sheet name="3-5" sheetId="105" r:id="rId9"/>
    <sheet name="3-6" sheetId="106" r:id="rId10"/>
    <sheet name="3-7" sheetId="107" r:id="rId11"/>
    <sheet name="3-8" sheetId="108" r:id="rId12"/>
    <sheet name="3-9" sheetId="109" r:id="rId13"/>
    <sheet name="3-10" sheetId="110" r:id="rId14"/>
    <sheet name="4-2" sheetId="119" r:id="rId15"/>
    <sheet name="4-3" sheetId="120" r:id="rId16"/>
    <sheet name="4-4" sheetId="121" r:id="rId17"/>
    <sheet name="5-2" sheetId="129" r:id="rId18"/>
    <sheet name="5-3" sheetId="111" r:id="rId19"/>
    <sheet name="5-4" sheetId="130" r:id="rId20"/>
    <sheet name="6-2" sheetId="143" r:id="rId21"/>
    <sheet name="7-2" sheetId="137" r:id="rId22"/>
  </sheets>
  <definedNames>
    <definedName name="_Toc488228445" localSheetId="16">'4-4'!#REF!</definedName>
    <definedName name="_Toc488228446" localSheetId="14">'4-2'!#REF!</definedName>
    <definedName name="_Toc488228447" localSheetId="15">'4-3'!#REF!</definedName>
    <definedName name="_Toc488228448" localSheetId="7">'3-4 '!#REF!</definedName>
    <definedName name="_Toc488228449" localSheetId="6">'3-3 '!#REF!</definedName>
    <definedName name="_Toc488228450" localSheetId="8">'3-5'!#REF!</definedName>
    <definedName name="_Toc488228451" localSheetId="9">'3-6'!#REF!</definedName>
    <definedName name="_Toc488228453" localSheetId="11">'3-8'!#REF!</definedName>
    <definedName name="_Toc488228454" localSheetId="12">'3-9'!#REF!</definedName>
    <definedName name="_Toc488228455" localSheetId="13">'3-10'!#REF!</definedName>
    <definedName name="_Toc488228455" localSheetId="10">'3-7'!#REF!</definedName>
    <definedName name="_Toc488228456" localSheetId="21">'7-2'!#REF!</definedName>
    <definedName name="_xlnm.Print_Area" localSheetId="2">'2-2'!$A$1:$J$14</definedName>
    <definedName name="_xlnm.Print_Area" localSheetId="3">'2-3'!$A$1:$J$17</definedName>
    <definedName name="_xlnm.Print_Area" localSheetId="4">'3-1'!$A$1:$J$43</definedName>
    <definedName name="_xlnm.Print_Area" localSheetId="13">'3-10'!$A$1:$M$33</definedName>
    <definedName name="_xlnm.Print_Area" localSheetId="5">'3-2 '!$A$1:$J$13</definedName>
    <definedName name="_xlnm.Print_Area" localSheetId="6">'3-3 '!$A$1:$J$22</definedName>
    <definedName name="_xlnm.Print_Area" localSheetId="7">'3-4 '!$A$1:$J$24</definedName>
    <definedName name="_xlnm.Print_Area" localSheetId="8">'3-5'!$A$1:$J$23</definedName>
    <definedName name="_xlnm.Print_Area" localSheetId="9">'3-6'!$A$1:$L$25</definedName>
    <definedName name="_xlnm.Print_Area" localSheetId="10">'3-7'!$A$1:$L$22</definedName>
    <definedName name="_xlnm.Print_Area" localSheetId="11">'3-8'!$A$1:$J$34</definedName>
    <definedName name="_xlnm.Print_Area" localSheetId="12">'3-9'!$A$1:$O$33</definedName>
    <definedName name="_xlnm.Print_Area" localSheetId="14">'4-2'!$A$1:$J$22</definedName>
    <definedName name="_xlnm.Print_Area" localSheetId="15">'4-3'!$A$1:$J$24</definedName>
    <definedName name="_xlnm.Print_Area" localSheetId="16">'4-4'!$A$1:$J$27</definedName>
    <definedName name="_xlnm.Print_Area" localSheetId="17">'5-2'!$A$1:$J$22</definedName>
    <definedName name="_xlnm.Print_Area" localSheetId="18">'5-3'!$A$1:$J$22</definedName>
    <definedName name="_xlnm.Print_Area" localSheetId="19">'5-4'!$A$1:$J$24</definedName>
    <definedName name="_xlnm.Print_Area" localSheetId="20">'6-2'!$A$1:$J$52</definedName>
    <definedName name="_xlnm.Print_Area" localSheetId="21">'7-2'!$A$1:$D$17</definedName>
    <definedName name="_xlnm.Print_Area" localSheetId="0">'Index '!$A$1:$B$32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143" l="1"/>
  <c r="E48" i="143"/>
  <c r="C48" i="143"/>
  <c r="B48" i="143"/>
  <c r="I47" i="143"/>
  <c r="J47" i="143" s="1"/>
  <c r="H47" i="143"/>
  <c r="G47" i="143"/>
  <c r="D47" i="143"/>
  <c r="I46" i="143"/>
  <c r="J46" i="143" s="1"/>
  <c r="H46" i="143"/>
  <c r="G46" i="143"/>
  <c r="D46" i="143"/>
  <c r="I45" i="143"/>
  <c r="H45" i="143"/>
  <c r="J45" i="143" s="1"/>
  <c r="G45" i="143"/>
  <c r="D45" i="143"/>
  <c r="I44" i="143"/>
  <c r="H44" i="143"/>
  <c r="J44" i="143" s="1"/>
  <c r="G44" i="143"/>
  <c r="D44" i="143"/>
  <c r="I43" i="143"/>
  <c r="H43" i="143"/>
  <c r="G43" i="143"/>
  <c r="D43" i="143"/>
  <c r="I42" i="143"/>
  <c r="H42" i="143"/>
  <c r="J42" i="143" s="1"/>
  <c r="G42" i="143"/>
  <c r="D42" i="143"/>
  <c r="I41" i="143"/>
  <c r="J41" i="143" s="1"/>
  <c r="H41" i="143"/>
  <c r="G41" i="143"/>
  <c r="D41" i="143"/>
  <c r="I40" i="143"/>
  <c r="H40" i="143"/>
  <c r="G40" i="143"/>
  <c r="D40" i="143"/>
  <c r="I39" i="143"/>
  <c r="J39" i="143" s="1"/>
  <c r="H39" i="143"/>
  <c r="G39" i="143"/>
  <c r="D39" i="143"/>
  <c r="I38" i="143"/>
  <c r="H38" i="143"/>
  <c r="G38" i="143"/>
  <c r="D38" i="143"/>
  <c r="I37" i="143"/>
  <c r="H37" i="143"/>
  <c r="G37" i="143"/>
  <c r="D37" i="143"/>
  <c r="I36" i="143"/>
  <c r="H36" i="143"/>
  <c r="G36" i="143"/>
  <c r="D36" i="143"/>
  <c r="I35" i="143"/>
  <c r="H35" i="143"/>
  <c r="G35" i="143"/>
  <c r="D35" i="143"/>
  <c r="I34" i="143"/>
  <c r="H34" i="143"/>
  <c r="J34" i="143" s="1"/>
  <c r="G34" i="143"/>
  <c r="D34" i="143"/>
  <c r="I33" i="143"/>
  <c r="H33" i="143"/>
  <c r="J33" i="143" s="1"/>
  <c r="G33" i="143"/>
  <c r="D33" i="143"/>
  <c r="I32" i="143"/>
  <c r="H32" i="143"/>
  <c r="G32" i="143"/>
  <c r="D32" i="143"/>
  <c r="I31" i="143"/>
  <c r="H31" i="143"/>
  <c r="G31" i="143"/>
  <c r="D31" i="143"/>
  <c r="I30" i="143"/>
  <c r="H30" i="143"/>
  <c r="G30" i="143"/>
  <c r="D30" i="143"/>
  <c r="I29" i="143"/>
  <c r="H29" i="143"/>
  <c r="J29" i="143" s="1"/>
  <c r="G29" i="143"/>
  <c r="D29" i="143"/>
  <c r="I28" i="143"/>
  <c r="H28" i="143"/>
  <c r="G28" i="143"/>
  <c r="D28" i="143"/>
  <c r="I27" i="143"/>
  <c r="H27" i="143"/>
  <c r="J27" i="143" s="1"/>
  <c r="G27" i="143"/>
  <c r="D27" i="143"/>
  <c r="J26" i="143"/>
  <c r="I26" i="143"/>
  <c r="H26" i="143"/>
  <c r="G26" i="143"/>
  <c r="D26" i="143"/>
  <c r="I25" i="143"/>
  <c r="J25" i="143" s="1"/>
  <c r="H25" i="143"/>
  <c r="G25" i="143"/>
  <c r="D25" i="143"/>
  <c r="I24" i="143"/>
  <c r="H24" i="143"/>
  <c r="G24" i="143"/>
  <c r="D24" i="143"/>
  <c r="I23" i="143"/>
  <c r="J23" i="143" s="1"/>
  <c r="H23" i="143"/>
  <c r="G23" i="143"/>
  <c r="D23" i="143"/>
  <c r="I22" i="143"/>
  <c r="H22" i="143"/>
  <c r="G22" i="143"/>
  <c r="D22" i="143"/>
  <c r="I21" i="143"/>
  <c r="H21" i="143"/>
  <c r="G21" i="143"/>
  <c r="D21" i="143"/>
  <c r="I20" i="143"/>
  <c r="H20" i="143"/>
  <c r="G20" i="143"/>
  <c r="D20" i="143"/>
  <c r="I19" i="143"/>
  <c r="H19" i="143"/>
  <c r="G19" i="143"/>
  <c r="D19" i="143"/>
  <c r="J18" i="143"/>
  <c r="I18" i="143"/>
  <c r="H18" i="143"/>
  <c r="G18" i="143"/>
  <c r="D18" i="143"/>
  <c r="I17" i="143"/>
  <c r="H17" i="143"/>
  <c r="J17" i="143" s="1"/>
  <c r="G17" i="143"/>
  <c r="D17" i="143"/>
  <c r="I16" i="143"/>
  <c r="H16" i="143"/>
  <c r="J16" i="143" s="1"/>
  <c r="G16" i="143"/>
  <c r="D16" i="143"/>
  <c r="I15" i="143"/>
  <c r="J15" i="143" s="1"/>
  <c r="H15" i="143"/>
  <c r="G15" i="143"/>
  <c r="D15" i="143"/>
  <c r="I14" i="143"/>
  <c r="H14" i="143"/>
  <c r="J14" i="143" s="1"/>
  <c r="G14" i="143"/>
  <c r="D14" i="143"/>
  <c r="I13" i="143"/>
  <c r="H13" i="143"/>
  <c r="G13" i="143"/>
  <c r="D13" i="143"/>
  <c r="I12" i="143"/>
  <c r="H12" i="143"/>
  <c r="J12" i="143" s="1"/>
  <c r="G12" i="143"/>
  <c r="D12" i="143"/>
  <c r="I11" i="143"/>
  <c r="H11" i="143"/>
  <c r="G11" i="143"/>
  <c r="D11" i="143"/>
  <c r="I10" i="143"/>
  <c r="H10" i="143"/>
  <c r="J10" i="143" s="1"/>
  <c r="G10" i="143"/>
  <c r="D10" i="143"/>
  <c r="I9" i="143"/>
  <c r="J9" i="143" s="1"/>
  <c r="H9" i="143"/>
  <c r="G9" i="143"/>
  <c r="D9" i="143"/>
  <c r="I8" i="143"/>
  <c r="H8" i="143"/>
  <c r="G8" i="143"/>
  <c r="G48" i="143" s="1"/>
  <c r="D8" i="143"/>
  <c r="H48" i="143" l="1"/>
  <c r="J19" i="143"/>
  <c r="J21" i="143"/>
  <c r="J36" i="143"/>
  <c r="J38" i="143"/>
  <c r="J40" i="143"/>
  <c r="I48" i="143"/>
  <c r="J31" i="143"/>
  <c r="J20" i="143"/>
  <c r="J22" i="143"/>
  <c r="J24" i="143"/>
  <c r="J35" i="143"/>
  <c r="J37" i="143"/>
  <c r="D48" i="143"/>
  <c r="J11" i="143"/>
  <c r="J13" i="143"/>
  <c r="J28" i="143"/>
  <c r="J30" i="143"/>
  <c r="J32" i="143"/>
  <c r="J43" i="143"/>
  <c r="J8" i="143"/>
  <c r="C19" i="120"/>
  <c r="D19" i="120"/>
  <c r="E19" i="120"/>
  <c r="F19" i="120"/>
  <c r="G19" i="120"/>
  <c r="H19" i="120"/>
  <c r="I19" i="120"/>
  <c r="J19" i="120"/>
  <c r="B19" i="120"/>
  <c r="J48" i="143" l="1"/>
  <c r="C16" i="137"/>
  <c r="B16" i="137"/>
  <c r="D15" i="137"/>
  <c r="D14" i="137"/>
  <c r="D13" i="137"/>
  <c r="D12" i="137"/>
  <c r="D11" i="137"/>
  <c r="D10" i="137"/>
  <c r="D9" i="137"/>
  <c r="D8" i="137"/>
  <c r="D7" i="137"/>
  <c r="F21" i="130"/>
  <c r="E21" i="130"/>
  <c r="C21" i="130"/>
  <c r="B21" i="130"/>
  <c r="I20" i="130"/>
  <c r="H20" i="130"/>
  <c r="G20" i="130"/>
  <c r="D20" i="130"/>
  <c r="J20" i="130" s="1"/>
  <c r="J19" i="130"/>
  <c r="I19" i="130"/>
  <c r="H19" i="130"/>
  <c r="G19" i="130"/>
  <c r="D19" i="130"/>
  <c r="I18" i="130"/>
  <c r="H18" i="130"/>
  <c r="G18" i="130"/>
  <c r="D18" i="130"/>
  <c r="J18" i="130" s="1"/>
  <c r="J17" i="130"/>
  <c r="I17" i="130"/>
  <c r="H17" i="130"/>
  <c r="G17" i="130"/>
  <c r="D17" i="130"/>
  <c r="I16" i="130"/>
  <c r="H16" i="130"/>
  <c r="G16" i="130"/>
  <c r="D16" i="130"/>
  <c r="I15" i="130"/>
  <c r="H15" i="130"/>
  <c r="G15" i="130"/>
  <c r="D15" i="130"/>
  <c r="J15" i="130" s="1"/>
  <c r="I14" i="130"/>
  <c r="H14" i="130"/>
  <c r="G14" i="130"/>
  <c r="D14" i="130"/>
  <c r="J14" i="130" s="1"/>
  <c r="I13" i="130"/>
  <c r="H13" i="130"/>
  <c r="G13" i="130"/>
  <c r="D13" i="130"/>
  <c r="J13" i="130" s="1"/>
  <c r="I12" i="130"/>
  <c r="H12" i="130"/>
  <c r="G12" i="130"/>
  <c r="D12" i="130"/>
  <c r="J12" i="130" s="1"/>
  <c r="I11" i="130"/>
  <c r="H11" i="130"/>
  <c r="G11" i="130"/>
  <c r="D11" i="130"/>
  <c r="I10" i="130"/>
  <c r="H10" i="130"/>
  <c r="G10" i="130"/>
  <c r="D10" i="130"/>
  <c r="J10" i="130" s="1"/>
  <c r="I9" i="130"/>
  <c r="H9" i="130"/>
  <c r="G9" i="130"/>
  <c r="D9" i="130"/>
  <c r="J9" i="130" s="1"/>
  <c r="I8" i="130"/>
  <c r="H8" i="130"/>
  <c r="G8" i="130"/>
  <c r="G21" i="130" s="1"/>
  <c r="D8" i="130"/>
  <c r="F18" i="111"/>
  <c r="E18" i="111"/>
  <c r="C18" i="111"/>
  <c r="B18" i="111"/>
  <c r="J17" i="111"/>
  <c r="I17" i="111"/>
  <c r="H17" i="111"/>
  <c r="G17" i="111"/>
  <c r="D17" i="111"/>
  <c r="I16" i="111"/>
  <c r="H16" i="111"/>
  <c r="G16" i="111"/>
  <c r="D16" i="111"/>
  <c r="J16" i="111" s="1"/>
  <c r="I15" i="111"/>
  <c r="H15" i="111"/>
  <c r="G15" i="111"/>
  <c r="D15" i="111"/>
  <c r="J15" i="111" s="1"/>
  <c r="I14" i="111"/>
  <c r="H14" i="111"/>
  <c r="G14" i="111"/>
  <c r="D14" i="111"/>
  <c r="J14" i="111" s="1"/>
  <c r="I13" i="111"/>
  <c r="H13" i="111"/>
  <c r="G13" i="111"/>
  <c r="D13" i="111"/>
  <c r="J13" i="111" s="1"/>
  <c r="I12" i="111"/>
  <c r="H12" i="111"/>
  <c r="G12" i="111"/>
  <c r="D12" i="111"/>
  <c r="I11" i="111"/>
  <c r="H11" i="111"/>
  <c r="G11" i="111"/>
  <c r="D11" i="111"/>
  <c r="J11" i="111" s="1"/>
  <c r="I10" i="111"/>
  <c r="H10" i="111"/>
  <c r="G10" i="111"/>
  <c r="D10" i="111"/>
  <c r="I9" i="111"/>
  <c r="H9" i="111"/>
  <c r="G9" i="111"/>
  <c r="D9" i="111"/>
  <c r="J9" i="111" s="1"/>
  <c r="I8" i="111"/>
  <c r="H8" i="111"/>
  <c r="H18" i="111" s="1"/>
  <c r="G8" i="111"/>
  <c r="D8" i="111"/>
  <c r="F19" i="129"/>
  <c r="E19" i="129"/>
  <c r="C19" i="129"/>
  <c r="B19" i="129"/>
  <c r="I18" i="129"/>
  <c r="J18" i="129" s="1"/>
  <c r="H18" i="129"/>
  <c r="G18" i="129"/>
  <c r="D18" i="129"/>
  <c r="I17" i="129"/>
  <c r="H17" i="129"/>
  <c r="J17" i="129" s="1"/>
  <c r="G17" i="129"/>
  <c r="D17" i="129"/>
  <c r="I16" i="129"/>
  <c r="H16" i="129"/>
  <c r="G16" i="129"/>
  <c r="D16" i="129"/>
  <c r="I15" i="129"/>
  <c r="H15" i="129"/>
  <c r="G15" i="129"/>
  <c r="D15" i="129"/>
  <c r="J14" i="129"/>
  <c r="I14" i="129"/>
  <c r="H14" i="129"/>
  <c r="G14" i="129"/>
  <c r="D14" i="129"/>
  <c r="I13" i="129"/>
  <c r="H13" i="129"/>
  <c r="J13" i="129" s="1"/>
  <c r="G13" i="129"/>
  <c r="D13" i="129"/>
  <c r="I12" i="129"/>
  <c r="H12" i="129"/>
  <c r="J12" i="129" s="1"/>
  <c r="G12" i="129"/>
  <c r="D12" i="129"/>
  <c r="I11" i="129"/>
  <c r="H11" i="129"/>
  <c r="G11" i="129"/>
  <c r="D11" i="129"/>
  <c r="I10" i="129"/>
  <c r="H10" i="129"/>
  <c r="J10" i="129" s="1"/>
  <c r="G10" i="129"/>
  <c r="D10" i="129"/>
  <c r="I9" i="129"/>
  <c r="H9" i="129"/>
  <c r="J9" i="129" s="1"/>
  <c r="G9" i="129"/>
  <c r="G19" i="129" s="1"/>
  <c r="D9" i="129"/>
  <c r="I8" i="129"/>
  <c r="H8" i="129"/>
  <c r="H19" i="129" s="1"/>
  <c r="G8" i="129"/>
  <c r="D8" i="129"/>
  <c r="F23" i="121"/>
  <c r="E23" i="121"/>
  <c r="G23" i="121" s="1"/>
  <c r="C23" i="121"/>
  <c r="B23" i="121"/>
  <c r="D23" i="121" s="1"/>
  <c r="I22" i="121"/>
  <c r="H22" i="121"/>
  <c r="G22" i="121"/>
  <c r="D22" i="121"/>
  <c r="J22" i="121" s="1"/>
  <c r="I21" i="121"/>
  <c r="H21" i="121"/>
  <c r="G21" i="121"/>
  <c r="D21" i="121"/>
  <c r="I20" i="121"/>
  <c r="H20" i="121"/>
  <c r="G20" i="121"/>
  <c r="D20" i="121"/>
  <c r="J20" i="121" s="1"/>
  <c r="J19" i="121"/>
  <c r="I19" i="121"/>
  <c r="H19" i="121"/>
  <c r="G19" i="121"/>
  <c r="D19" i="121"/>
  <c r="I18" i="121"/>
  <c r="H18" i="121"/>
  <c r="G18" i="121"/>
  <c r="D18" i="121"/>
  <c r="J18" i="121" s="1"/>
  <c r="I17" i="121"/>
  <c r="H17" i="121"/>
  <c r="G17" i="121"/>
  <c r="D17" i="121"/>
  <c r="I16" i="121"/>
  <c r="H16" i="121"/>
  <c r="G16" i="121"/>
  <c r="D16" i="121"/>
  <c r="J16" i="121" s="1"/>
  <c r="I15" i="121"/>
  <c r="H15" i="121"/>
  <c r="G15" i="121"/>
  <c r="D15" i="121"/>
  <c r="J15" i="121" s="1"/>
  <c r="I14" i="121"/>
  <c r="H14" i="121"/>
  <c r="G14" i="121"/>
  <c r="D14" i="121"/>
  <c r="J14" i="121" s="1"/>
  <c r="I13" i="121"/>
  <c r="H13" i="121"/>
  <c r="G13" i="121"/>
  <c r="D13" i="121"/>
  <c r="I12" i="121"/>
  <c r="H12" i="121"/>
  <c r="G12" i="121"/>
  <c r="D12" i="121"/>
  <c r="J12" i="121" s="1"/>
  <c r="I11" i="121"/>
  <c r="H11" i="121"/>
  <c r="G11" i="121"/>
  <c r="D11" i="121"/>
  <c r="J11" i="121" s="1"/>
  <c r="I10" i="121"/>
  <c r="H10" i="121"/>
  <c r="G10" i="121"/>
  <c r="D10" i="121"/>
  <c r="J10" i="121" s="1"/>
  <c r="I9" i="121"/>
  <c r="H9" i="121"/>
  <c r="G9" i="121"/>
  <c r="D9" i="121"/>
  <c r="I8" i="121"/>
  <c r="H8" i="121"/>
  <c r="G8" i="121"/>
  <c r="D8" i="121"/>
  <c r="J8" i="121" s="1"/>
  <c r="F19" i="119"/>
  <c r="E19" i="119"/>
  <c r="C19" i="119"/>
  <c r="B19" i="119"/>
  <c r="H19" i="119" s="1"/>
  <c r="I18" i="119"/>
  <c r="H18" i="119"/>
  <c r="J18" i="119" s="1"/>
  <c r="G18" i="119"/>
  <c r="D18" i="119"/>
  <c r="I17" i="119"/>
  <c r="H17" i="119"/>
  <c r="J17" i="119" s="1"/>
  <c r="G17" i="119"/>
  <c r="D17" i="119"/>
  <c r="I16" i="119"/>
  <c r="H16" i="119"/>
  <c r="J16" i="119" s="1"/>
  <c r="G16" i="119"/>
  <c r="D16" i="119"/>
  <c r="I15" i="119"/>
  <c r="H15" i="119"/>
  <c r="G15" i="119"/>
  <c r="D15" i="119"/>
  <c r="I14" i="119"/>
  <c r="H14" i="119"/>
  <c r="J14" i="119" s="1"/>
  <c r="G14" i="119"/>
  <c r="D14" i="119"/>
  <c r="I13" i="119"/>
  <c r="H13" i="119"/>
  <c r="J13" i="119" s="1"/>
  <c r="G13" i="119"/>
  <c r="D13" i="119"/>
  <c r="I12" i="119"/>
  <c r="H12" i="119"/>
  <c r="J12" i="119" s="1"/>
  <c r="G12" i="119"/>
  <c r="D12" i="119"/>
  <c r="I11" i="119"/>
  <c r="H11" i="119"/>
  <c r="J11" i="119" s="1"/>
  <c r="G11" i="119"/>
  <c r="D11" i="119"/>
  <c r="I10" i="119"/>
  <c r="H10" i="119"/>
  <c r="J10" i="119" s="1"/>
  <c r="G10" i="119"/>
  <c r="D10" i="119"/>
  <c r="I9" i="119"/>
  <c r="H9" i="119"/>
  <c r="J9" i="119" s="1"/>
  <c r="G9" i="119"/>
  <c r="D9" i="119"/>
  <c r="I8" i="119"/>
  <c r="H8" i="119"/>
  <c r="J8" i="119" s="1"/>
  <c r="G8" i="119"/>
  <c r="D8" i="119"/>
  <c r="L29" i="110"/>
  <c r="K29" i="110"/>
  <c r="J29" i="110"/>
  <c r="I29" i="110"/>
  <c r="H29" i="110"/>
  <c r="G29" i="110"/>
  <c r="F29" i="110"/>
  <c r="E29" i="110"/>
  <c r="D29" i="110"/>
  <c r="C29" i="110"/>
  <c r="B29" i="110"/>
  <c r="M28" i="110"/>
  <c r="M27" i="110"/>
  <c r="M26" i="110"/>
  <c r="M25" i="110"/>
  <c r="M24" i="110"/>
  <c r="M23" i="110"/>
  <c r="M22" i="110"/>
  <c r="M21" i="110"/>
  <c r="M20" i="110"/>
  <c r="M19" i="110"/>
  <c r="M18" i="110"/>
  <c r="M17" i="110"/>
  <c r="M16" i="110"/>
  <c r="M15" i="110"/>
  <c r="M14" i="110"/>
  <c r="M13" i="110"/>
  <c r="M12" i="110"/>
  <c r="M11" i="110"/>
  <c r="M10" i="110"/>
  <c r="M9" i="110"/>
  <c r="M8" i="110"/>
  <c r="M7" i="110"/>
  <c r="N29" i="109"/>
  <c r="M29" i="109"/>
  <c r="L29" i="109"/>
  <c r="K29" i="109"/>
  <c r="J29" i="109"/>
  <c r="I29" i="109"/>
  <c r="H29" i="109"/>
  <c r="G29" i="109"/>
  <c r="F29" i="109"/>
  <c r="E29" i="109"/>
  <c r="D29" i="109"/>
  <c r="C29" i="109"/>
  <c r="B29" i="109"/>
  <c r="O28" i="109"/>
  <c r="O27" i="109"/>
  <c r="O26" i="109"/>
  <c r="O25" i="109"/>
  <c r="O24" i="109"/>
  <c r="O23" i="109"/>
  <c r="O22" i="109"/>
  <c r="O21" i="109"/>
  <c r="O20" i="109"/>
  <c r="O19" i="109"/>
  <c r="O18" i="109"/>
  <c r="O17" i="109"/>
  <c r="O16" i="109"/>
  <c r="O15" i="109"/>
  <c r="O14" i="109"/>
  <c r="O13" i="109"/>
  <c r="O12" i="109"/>
  <c r="O11" i="109"/>
  <c r="O10" i="109"/>
  <c r="O9" i="109"/>
  <c r="O8" i="109"/>
  <c r="O7" i="109"/>
  <c r="F30" i="108"/>
  <c r="E30" i="108"/>
  <c r="C30" i="108"/>
  <c r="B30" i="108"/>
  <c r="I29" i="108"/>
  <c r="H29" i="108"/>
  <c r="J29" i="108" s="1"/>
  <c r="G29" i="108"/>
  <c r="D29" i="108"/>
  <c r="I28" i="108"/>
  <c r="H28" i="108"/>
  <c r="J28" i="108" s="1"/>
  <c r="G28" i="108"/>
  <c r="D28" i="108"/>
  <c r="I27" i="108"/>
  <c r="H27" i="108"/>
  <c r="J27" i="108" s="1"/>
  <c r="G27" i="108"/>
  <c r="D27" i="108"/>
  <c r="I26" i="108"/>
  <c r="H26" i="108"/>
  <c r="G26" i="108"/>
  <c r="D26" i="108"/>
  <c r="I25" i="108"/>
  <c r="H25" i="108"/>
  <c r="J25" i="108" s="1"/>
  <c r="G25" i="108"/>
  <c r="D25" i="108"/>
  <c r="I24" i="108"/>
  <c r="H24" i="108"/>
  <c r="J24" i="108" s="1"/>
  <c r="G24" i="108"/>
  <c r="D24" i="108"/>
  <c r="I23" i="108"/>
  <c r="H23" i="108"/>
  <c r="G23" i="108"/>
  <c r="D23" i="108"/>
  <c r="I22" i="108"/>
  <c r="H22" i="108"/>
  <c r="G22" i="108"/>
  <c r="D22" i="108"/>
  <c r="I21" i="108"/>
  <c r="H21" i="108"/>
  <c r="G21" i="108"/>
  <c r="D21" i="108"/>
  <c r="I20" i="108"/>
  <c r="H20" i="108"/>
  <c r="J20" i="108" s="1"/>
  <c r="G20" i="108"/>
  <c r="D20" i="108"/>
  <c r="I19" i="108"/>
  <c r="H19" i="108"/>
  <c r="G19" i="108"/>
  <c r="D19" i="108"/>
  <c r="I18" i="108"/>
  <c r="H18" i="108"/>
  <c r="J18" i="108" s="1"/>
  <c r="G18" i="108"/>
  <c r="D18" i="108"/>
  <c r="I17" i="108"/>
  <c r="H17" i="108"/>
  <c r="J17" i="108" s="1"/>
  <c r="G17" i="108"/>
  <c r="D17" i="108"/>
  <c r="I16" i="108"/>
  <c r="H16" i="108"/>
  <c r="J16" i="108" s="1"/>
  <c r="G16" i="108"/>
  <c r="D16" i="108"/>
  <c r="I15" i="108"/>
  <c r="H15" i="108"/>
  <c r="J15" i="108" s="1"/>
  <c r="G15" i="108"/>
  <c r="D15" i="108"/>
  <c r="I14" i="108"/>
  <c r="H14" i="108"/>
  <c r="J14" i="108" s="1"/>
  <c r="G14" i="108"/>
  <c r="D14" i="108"/>
  <c r="I13" i="108"/>
  <c r="J13" i="108" s="1"/>
  <c r="H13" i="108"/>
  <c r="G13" i="108"/>
  <c r="D13" i="108"/>
  <c r="I12" i="108"/>
  <c r="H12" i="108"/>
  <c r="G12" i="108"/>
  <c r="D12" i="108"/>
  <c r="I11" i="108"/>
  <c r="H11" i="108"/>
  <c r="G11" i="108"/>
  <c r="D11" i="108"/>
  <c r="I10" i="108"/>
  <c r="J10" i="108" s="1"/>
  <c r="H10" i="108"/>
  <c r="G10" i="108"/>
  <c r="D10" i="108"/>
  <c r="J9" i="108"/>
  <c r="I9" i="108"/>
  <c r="H9" i="108"/>
  <c r="G9" i="108"/>
  <c r="D9" i="108"/>
  <c r="I8" i="108"/>
  <c r="H8" i="108"/>
  <c r="G8" i="108"/>
  <c r="D8" i="108"/>
  <c r="K18" i="107"/>
  <c r="J18" i="107"/>
  <c r="I18" i="107"/>
  <c r="H18" i="107"/>
  <c r="G18" i="107"/>
  <c r="F18" i="107"/>
  <c r="E18" i="107"/>
  <c r="D18" i="107"/>
  <c r="C18" i="107"/>
  <c r="B18" i="107"/>
  <c r="L17" i="107"/>
  <c r="L16" i="107"/>
  <c r="L15" i="107"/>
  <c r="L14" i="107"/>
  <c r="L13" i="107"/>
  <c r="L12" i="107"/>
  <c r="L11" i="107"/>
  <c r="L10" i="107"/>
  <c r="L9" i="107"/>
  <c r="L8" i="107"/>
  <c r="L7" i="107"/>
  <c r="K20" i="106"/>
  <c r="J20" i="106"/>
  <c r="I20" i="106"/>
  <c r="H20" i="106"/>
  <c r="G20" i="106"/>
  <c r="F20" i="106"/>
  <c r="E20" i="106"/>
  <c r="D20" i="106"/>
  <c r="C20" i="106"/>
  <c r="B20" i="106"/>
  <c r="L19" i="106"/>
  <c r="L18" i="106"/>
  <c r="L17" i="106"/>
  <c r="L16" i="106"/>
  <c r="L15" i="106"/>
  <c r="L14" i="106"/>
  <c r="L13" i="106"/>
  <c r="L12" i="106"/>
  <c r="L11" i="106"/>
  <c r="L10" i="106"/>
  <c r="L9" i="106"/>
  <c r="L8" i="106"/>
  <c r="L7" i="106"/>
  <c r="L20" i="106" s="1"/>
  <c r="F18" i="105"/>
  <c r="E18" i="105"/>
  <c r="C18" i="105"/>
  <c r="B18" i="105"/>
  <c r="I17" i="105"/>
  <c r="H17" i="105"/>
  <c r="J17" i="105" s="1"/>
  <c r="G17" i="105"/>
  <c r="D17" i="105"/>
  <c r="I16" i="105"/>
  <c r="H16" i="105"/>
  <c r="J16" i="105" s="1"/>
  <c r="G16" i="105"/>
  <c r="D16" i="105"/>
  <c r="I15" i="105"/>
  <c r="H15" i="105"/>
  <c r="G15" i="105"/>
  <c r="D15" i="105"/>
  <c r="I14" i="105"/>
  <c r="J14" i="105" s="1"/>
  <c r="H14" i="105"/>
  <c r="G14" i="105"/>
  <c r="D14" i="105"/>
  <c r="I13" i="105"/>
  <c r="H13" i="105"/>
  <c r="J13" i="105" s="1"/>
  <c r="G13" i="105"/>
  <c r="D13" i="105"/>
  <c r="I12" i="105"/>
  <c r="H12" i="105"/>
  <c r="G12" i="105"/>
  <c r="D12" i="105"/>
  <c r="I11" i="105"/>
  <c r="H11" i="105"/>
  <c r="J11" i="105" s="1"/>
  <c r="G11" i="105"/>
  <c r="D11" i="105"/>
  <c r="I10" i="105"/>
  <c r="H10" i="105"/>
  <c r="J10" i="105" s="1"/>
  <c r="G10" i="105"/>
  <c r="D10" i="105"/>
  <c r="I9" i="105"/>
  <c r="H9" i="105"/>
  <c r="G9" i="105"/>
  <c r="D9" i="105"/>
  <c r="I8" i="105"/>
  <c r="H8" i="105"/>
  <c r="J8" i="105" s="1"/>
  <c r="G8" i="105"/>
  <c r="D8" i="105"/>
  <c r="F21" i="136"/>
  <c r="E21" i="136"/>
  <c r="C21" i="136"/>
  <c r="B21" i="136"/>
  <c r="I20" i="136"/>
  <c r="J20" i="136" s="1"/>
  <c r="H20" i="136"/>
  <c r="G20" i="136"/>
  <c r="D20" i="136"/>
  <c r="I19" i="136"/>
  <c r="H19" i="136"/>
  <c r="G19" i="136"/>
  <c r="D19" i="136"/>
  <c r="J18" i="136"/>
  <c r="I18" i="136"/>
  <c r="H18" i="136"/>
  <c r="G18" i="136"/>
  <c r="D18" i="136"/>
  <c r="I17" i="136"/>
  <c r="J17" i="136" s="1"/>
  <c r="H17" i="136"/>
  <c r="G17" i="136"/>
  <c r="D17" i="136"/>
  <c r="I16" i="136"/>
  <c r="H16" i="136"/>
  <c r="G16" i="136"/>
  <c r="D16" i="136"/>
  <c r="I15" i="136"/>
  <c r="J15" i="136" s="1"/>
  <c r="H15" i="136"/>
  <c r="G15" i="136"/>
  <c r="D15" i="136"/>
  <c r="I14" i="136"/>
  <c r="H14" i="136"/>
  <c r="G14" i="136"/>
  <c r="D14" i="136"/>
  <c r="I13" i="136"/>
  <c r="H13" i="136"/>
  <c r="G13" i="136"/>
  <c r="D13" i="136"/>
  <c r="I12" i="136"/>
  <c r="H12" i="136"/>
  <c r="J12" i="136" s="1"/>
  <c r="G12" i="136"/>
  <c r="D12" i="136"/>
  <c r="I11" i="136"/>
  <c r="H11" i="136"/>
  <c r="G11" i="136"/>
  <c r="D11" i="136"/>
  <c r="I10" i="136"/>
  <c r="H10" i="136"/>
  <c r="J10" i="136" s="1"/>
  <c r="G10" i="136"/>
  <c r="D10" i="136"/>
  <c r="I9" i="136"/>
  <c r="H9" i="136"/>
  <c r="G9" i="136"/>
  <c r="D9" i="136"/>
  <c r="I8" i="136"/>
  <c r="H8" i="136"/>
  <c r="H21" i="136" s="1"/>
  <c r="G8" i="136"/>
  <c r="G21" i="136" s="1"/>
  <c r="D8" i="136"/>
  <c r="D21" i="136" s="1"/>
  <c r="F19" i="135"/>
  <c r="E19" i="135"/>
  <c r="C19" i="135"/>
  <c r="B19" i="135"/>
  <c r="I18" i="135"/>
  <c r="H18" i="135"/>
  <c r="J18" i="135" s="1"/>
  <c r="G18" i="135"/>
  <c r="D18" i="135"/>
  <c r="I17" i="135"/>
  <c r="H17" i="135"/>
  <c r="G17" i="135"/>
  <c r="D17" i="135"/>
  <c r="I16" i="135"/>
  <c r="H16" i="135"/>
  <c r="J16" i="135" s="1"/>
  <c r="G16" i="135"/>
  <c r="D16" i="135"/>
  <c r="I15" i="135"/>
  <c r="H15" i="135"/>
  <c r="G15" i="135"/>
  <c r="D15" i="135"/>
  <c r="I14" i="135"/>
  <c r="H14" i="135"/>
  <c r="J14" i="135" s="1"/>
  <c r="G14" i="135"/>
  <c r="D14" i="135"/>
  <c r="I13" i="135"/>
  <c r="H13" i="135"/>
  <c r="J13" i="135" s="1"/>
  <c r="G13" i="135"/>
  <c r="D13" i="135"/>
  <c r="I12" i="135"/>
  <c r="H12" i="135"/>
  <c r="J12" i="135" s="1"/>
  <c r="G12" i="135"/>
  <c r="D12" i="135"/>
  <c r="I11" i="135"/>
  <c r="H11" i="135"/>
  <c r="J11" i="135" s="1"/>
  <c r="G11" i="135"/>
  <c r="D11" i="135"/>
  <c r="I10" i="135"/>
  <c r="H10" i="135"/>
  <c r="J10" i="135" s="1"/>
  <c r="G10" i="135"/>
  <c r="D10" i="135"/>
  <c r="I9" i="135"/>
  <c r="H9" i="135"/>
  <c r="G9" i="135"/>
  <c r="D9" i="135"/>
  <c r="I8" i="135"/>
  <c r="I19" i="135" s="1"/>
  <c r="H8" i="135"/>
  <c r="G8" i="135"/>
  <c r="D8" i="135"/>
  <c r="D19" i="135" s="1"/>
  <c r="F10" i="134"/>
  <c r="E10" i="134"/>
  <c r="G10" i="134" s="1"/>
  <c r="C10" i="134"/>
  <c r="B10" i="134"/>
  <c r="J9" i="134"/>
  <c r="I9" i="134"/>
  <c r="H9" i="134"/>
  <c r="G9" i="134"/>
  <c r="D9" i="134"/>
  <c r="I8" i="134"/>
  <c r="I10" i="134" s="1"/>
  <c r="H8" i="134"/>
  <c r="H10" i="134" s="1"/>
  <c r="G8" i="134"/>
  <c r="D8" i="134"/>
  <c r="D10" i="134" s="1"/>
  <c r="J10" i="140"/>
  <c r="G10" i="140"/>
  <c r="D10" i="140"/>
  <c r="I9" i="140"/>
  <c r="H9" i="140"/>
  <c r="G9" i="140"/>
  <c r="D9" i="140"/>
  <c r="J9" i="140" s="1"/>
  <c r="I8" i="140"/>
  <c r="H8" i="140"/>
  <c r="G8" i="140"/>
  <c r="J8" i="140" s="1"/>
  <c r="D8" i="140"/>
  <c r="I7" i="140"/>
  <c r="H7" i="140"/>
  <c r="G7" i="140"/>
  <c r="D7" i="140"/>
  <c r="I9" i="139"/>
  <c r="H9" i="139"/>
  <c r="J9" i="139" s="1"/>
  <c r="G9" i="139"/>
  <c r="D9" i="139"/>
  <c r="I8" i="139"/>
  <c r="H8" i="139"/>
  <c r="J8" i="139" s="1"/>
  <c r="G8" i="139"/>
  <c r="D8" i="139"/>
  <c r="I7" i="139"/>
  <c r="H7" i="139"/>
  <c r="G7" i="139"/>
  <c r="D7" i="139"/>
  <c r="G39" i="133"/>
  <c r="G38" i="133"/>
  <c r="G37" i="133"/>
  <c r="G36" i="133"/>
  <c r="G35" i="133"/>
  <c r="G34" i="133"/>
  <c r="G33" i="133"/>
  <c r="G32" i="133"/>
  <c r="G31" i="133"/>
  <c r="G30" i="133"/>
  <c r="G29" i="133"/>
  <c r="G28" i="133"/>
  <c r="G27" i="133"/>
  <c r="G26" i="133"/>
  <c r="G25" i="133"/>
  <c r="G24" i="133"/>
  <c r="G23" i="133"/>
  <c r="G22" i="133"/>
  <c r="G21" i="133"/>
  <c r="G20" i="133"/>
  <c r="G19" i="133"/>
  <c r="G18" i="133"/>
  <c r="G17" i="133"/>
  <c r="G16" i="133"/>
  <c r="G15" i="133"/>
  <c r="G14" i="133"/>
  <c r="G13" i="133"/>
  <c r="G12" i="133"/>
  <c r="G11" i="133"/>
  <c r="G10" i="133"/>
  <c r="G9" i="133"/>
  <c r="G8" i="133"/>
  <c r="D10" i="133"/>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H19" i="135" l="1"/>
  <c r="J15" i="105"/>
  <c r="J22" i="108"/>
  <c r="H21" i="130"/>
  <c r="J14" i="136"/>
  <c r="J16" i="136"/>
  <c r="D18" i="105"/>
  <c r="J26" i="108"/>
  <c r="I21" i="130"/>
  <c r="J16" i="130"/>
  <c r="J7" i="139"/>
  <c r="J8" i="134"/>
  <c r="J10" i="134" s="1"/>
  <c r="J11" i="108"/>
  <c r="H23" i="121"/>
  <c r="J11" i="129"/>
  <c r="D30" i="108"/>
  <c r="J9" i="135"/>
  <c r="J12" i="105"/>
  <c r="J19" i="108"/>
  <c r="J21" i="108"/>
  <c r="J23" i="108"/>
  <c r="O29" i="109"/>
  <c r="I23" i="121"/>
  <c r="D19" i="129"/>
  <c r="J15" i="129"/>
  <c r="D16" i="137"/>
  <c r="G30" i="108"/>
  <c r="J11" i="130"/>
  <c r="I18" i="105"/>
  <c r="J15" i="135"/>
  <c r="J17" i="135"/>
  <c r="J9" i="136"/>
  <c r="J11" i="136"/>
  <c r="J13" i="136"/>
  <c r="H30" i="108"/>
  <c r="I19" i="119"/>
  <c r="J19" i="119" s="1"/>
  <c r="J9" i="121"/>
  <c r="J13" i="121"/>
  <c r="J17" i="121"/>
  <c r="H18" i="105"/>
  <c r="I18" i="111"/>
  <c r="J7" i="140"/>
  <c r="G19" i="135"/>
  <c r="I21" i="136"/>
  <c r="J19" i="136"/>
  <c r="G18" i="105"/>
  <c r="L18" i="107"/>
  <c r="I30" i="108"/>
  <c r="J12" i="108"/>
  <c r="M29" i="110"/>
  <c r="J15" i="119"/>
  <c r="G19" i="119"/>
  <c r="J21" i="121"/>
  <c r="I19" i="129"/>
  <c r="J16" i="129"/>
  <c r="G18" i="111"/>
  <c r="J10" i="111"/>
  <c r="J12" i="111"/>
  <c r="D21" i="130"/>
  <c r="J8" i="130"/>
  <c r="J21" i="130" s="1"/>
  <c r="D18" i="111"/>
  <c r="J8" i="111"/>
  <c r="J8" i="129"/>
  <c r="D19" i="119"/>
  <c r="J8" i="108"/>
  <c r="J9" i="105"/>
  <c r="J18" i="105" s="1"/>
  <c r="J8" i="136"/>
  <c r="J8" i="135"/>
  <c r="J30" i="108" l="1"/>
  <c r="J23" i="121"/>
  <c r="J19" i="129"/>
  <c r="J18" i="111"/>
  <c r="J21" i="136"/>
  <c r="J19" i="135"/>
  <c r="J37" i="133"/>
  <c r="I37" i="133"/>
  <c r="H37" i="133"/>
  <c r="I36" i="133"/>
  <c r="H36" i="133"/>
  <c r="I35" i="133"/>
  <c r="H35" i="133"/>
  <c r="I34" i="133"/>
  <c r="H34" i="133"/>
  <c r="I31" i="133"/>
  <c r="H31" i="133"/>
  <c r="J31" i="133"/>
  <c r="I30" i="133"/>
  <c r="H30" i="133"/>
  <c r="I29" i="133"/>
  <c r="H29" i="133"/>
  <c r="I28" i="133"/>
  <c r="H28" i="133"/>
  <c r="I27" i="133"/>
  <c r="H27" i="133"/>
  <c r="I26" i="133"/>
  <c r="H26" i="133"/>
  <c r="J26" i="133"/>
  <c r="I25" i="133"/>
  <c r="H25" i="133"/>
  <c r="I24" i="133"/>
  <c r="H24" i="133"/>
  <c r="I23" i="133"/>
  <c r="H23" i="133"/>
  <c r="I22" i="133"/>
  <c r="H22" i="133"/>
  <c r="I21" i="133"/>
  <c r="H21" i="133"/>
  <c r="J21" i="133"/>
  <c r="I20" i="133"/>
  <c r="H20" i="133"/>
  <c r="I19" i="133"/>
  <c r="H19" i="133"/>
  <c r="I18" i="133"/>
  <c r="H18" i="133"/>
  <c r="J18" i="133"/>
  <c r="I17" i="133"/>
  <c r="H17" i="133"/>
  <c r="I16" i="133"/>
  <c r="H16" i="133"/>
  <c r="I15" i="133"/>
  <c r="H15" i="133"/>
  <c r="J15" i="133"/>
  <c r="I14" i="133"/>
  <c r="H14" i="133"/>
  <c r="J14" i="133"/>
  <c r="I13" i="133"/>
  <c r="H13" i="133"/>
  <c r="I12" i="133"/>
  <c r="H12" i="133"/>
  <c r="I11" i="133"/>
  <c r="H11" i="133"/>
  <c r="I10" i="133"/>
  <c r="H10" i="133"/>
  <c r="I9" i="133"/>
  <c r="H9" i="133"/>
  <c r="D9" i="133"/>
  <c r="J9" i="133" s="1"/>
  <c r="I8" i="133"/>
  <c r="H8" i="133"/>
  <c r="D8" i="133"/>
  <c r="J36" i="133" l="1"/>
  <c r="J11" i="133"/>
  <c r="J8" i="133"/>
  <c r="J10" i="133"/>
  <c r="J27" i="133"/>
  <c r="J35" i="133"/>
  <c r="J29" i="133"/>
  <c r="J34" i="133"/>
  <c r="J13" i="133"/>
  <c r="J19" i="133"/>
  <c r="J22" i="133"/>
  <c r="J12" i="133"/>
  <c r="J20" i="133"/>
  <c r="J25" i="133"/>
  <c r="J28" i="133"/>
  <c r="J17" i="133"/>
  <c r="J23" i="133"/>
  <c r="J24" i="133"/>
  <c r="J30" i="133"/>
  <c r="J16" i="133"/>
</calcChain>
</file>

<file path=xl/sharedStrings.xml><?xml version="1.0" encoding="utf-8"?>
<sst xmlns="http://schemas.openxmlformats.org/spreadsheetml/2006/main" count="785" uniqueCount="315">
  <si>
    <t>Saudi</t>
  </si>
  <si>
    <t>Non Saudi</t>
  </si>
  <si>
    <t>Total</t>
  </si>
  <si>
    <t>Other</t>
  </si>
  <si>
    <t>15-19</t>
  </si>
  <si>
    <t>20-24</t>
  </si>
  <si>
    <t>25-29</t>
  </si>
  <si>
    <t>30-34</t>
  </si>
  <si>
    <t>35-39</t>
  </si>
  <si>
    <t>40-44</t>
  </si>
  <si>
    <t>45-49</t>
  </si>
  <si>
    <t>50-54</t>
  </si>
  <si>
    <t>55-59</t>
  </si>
  <si>
    <t>Administrative Area</t>
  </si>
  <si>
    <t>Riyadh</t>
  </si>
  <si>
    <t>Makkah</t>
  </si>
  <si>
    <t>Madinah</t>
  </si>
  <si>
    <t>Qassim</t>
  </si>
  <si>
    <t>Easte. Prov.</t>
  </si>
  <si>
    <t>Asir</t>
  </si>
  <si>
    <t>Tabuk</t>
  </si>
  <si>
    <t>Hail</t>
  </si>
  <si>
    <t>North.Bord.</t>
  </si>
  <si>
    <t>Jazan</t>
  </si>
  <si>
    <t>Najran</t>
  </si>
  <si>
    <t>AL - Baha</t>
  </si>
  <si>
    <t>AL - Jouf</t>
  </si>
  <si>
    <t>Male</t>
  </si>
  <si>
    <t>Female</t>
  </si>
  <si>
    <t>Non - Saudi domestic workers by Sex and Main Groups of Household Occupations</t>
  </si>
  <si>
    <t>Data do not include employees in the security and military sectors and non-registered in the records of GOSI, MHRSD</t>
  </si>
  <si>
    <t>* Data of the GOSI , MHRSD is preliminary data</t>
  </si>
  <si>
    <t>Adopted regulations</t>
  </si>
  <si>
    <t xml:space="preserve"> Source: GOSI, MHRSD  </t>
  </si>
  <si>
    <t>Data of the GOSI , MHRSD is preliminary data*</t>
  </si>
  <si>
    <t>Source: MHRSD</t>
  </si>
  <si>
    <t xml:space="preserve">* Preliminary data </t>
  </si>
  <si>
    <t>Source: GOSI</t>
  </si>
  <si>
    <t>Age group</t>
  </si>
  <si>
    <t>64-60</t>
  </si>
  <si>
    <t>65+</t>
  </si>
  <si>
    <t>undefined</t>
  </si>
  <si>
    <t>Domestic worker*</t>
  </si>
  <si>
    <t xml:space="preserve">Source: MHRSD </t>
  </si>
  <si>
    <t xml:space="preserve">  *Data for Employed Persons (15 +)       </t>
  </si>
  <si>
    <t>Sector</t>
  </si>
  <si>
    <t xml:space="preserve">Source: GOSI    </t>
  </si>
  <si>
    <t xml:space="preserve">Source: GOSI </t>
  </si>
  <si>
    <t xml:space="preserve">  Total</t>
  </si>
  <si>
    <t xml:space="preserve">Source: GOSI  </t>
  </si>
  <si>
    <t>Main groups of household occupations</t>
  </si>
  <si>
    <t>Housekeeper</t>
  </si>
  <si>
    <t>Drivers</t>
  </si>
  <si>
    <t>Servants and house cleaners</t>
  </si>
  <si>
    <t>Cookers and food provider</t>
  </si>
  <si>
    <t>Farmers houses</t>
  </si>
  <si>
    <t>Home Tailors</t>
  </si>
  <si>
    <t>Private teachers and Nannies at homes</t>
  </si>
  <si>
    <t>Governmental</t>
  </si>
  <si>
    <t xml:space="preserve"> Social Insurance</t>
  </si>
  <si>
    <t xml:space="preserve">   Civil Service</t>
  </si>
  <si>
    <t>Private</t>
  </si>
  <si>
    <t>Governmental*</t>
  </si>
  <si>
    <t xml:space="preserve">Not specified           </t>
  </si>
  <si>
    <t xml:space="preserve">No schooling </t>
  </si>
  <si>
    <t>Primary education</t>
  </si>
  <si>
    <t xml:space="preserve">Upper secondary education </t>
  </si>
  <si>
    <t xml:space="preserve">Post-secondary non-tertiary education </t>
  </si>
  <si>
    <t xml:space="preserve">Short-cycle tertiary education </t>
  </si>
  <si>
    <t xml:space="preserve">Bachelor’s or equivalent level </t>
  </si>
  <si>
    <t xml:space="preserve">Master’s or equivalent level </t>
  </si>
  <si>
    <t>Doctoral or equivalent level</t>
  </si>
  <si>
    <t xml:space="preserve"> Number of Table</t>
  </si>
  <si>
    <t>Subject</t>
  </si>
  <si>
    <t>Participants on the job Subject to the rules and regulations of social insurance</t>
  </si>
  <si>
    <t>Employees on the job Subject to the rules and regulations of the Civil Service</t>
  </si>
  <si>
    <t>New Participants to the rules and regulations of social insurance</t>
  </si>
  <si>
    <t>Non - Saudi domestic workers</t>
  </si>
  <si>
    <t>The following table shows the type of data provided by each entity from the labor market statistics sources:</t>
  </si>
  <si>
    <t>Data source</t>
  </si>
  <si>
    <t>Data and indicators</t>
  </si>
  <si>
    <t xml:space="preserve">Participants on the job who are subject to social insurance laws and regulations </t>
  </si>
  <si>
    <t>New subscribers subject to social insurance laws and regulations</t>
  </si>
  <si>
    <t>Domestic workers</t>
  </si>
  <si>
    <t>* Administrative records data has several implications for the labor market, but it is not used statistically to measure unemployment, employment or labor force participation rates</t>
  </si>
  <si>
    <t>Concepts related to administrative records available at government agencies:</t>
  </si>
  <si>
    <t>Workers (based on the administrative records):</t>
  </si>
  <si>
    <t>All working individuals subjected to approved regulations and laws from the regulatory entities of labor market and are registered in the administrative records. On the other hand, workers can be classified in the administrative records based on the regulations and laws they are subjected to as follows:
1- Saudi workers subjected to the laws and regulations of the civil services and working at all governmental institutions and bodies, in other words, workers who hold jobs that are considered within the general budget of the country, also subjected to the civil retirement system (males or females) employees, as well as non-Saudis contractors who fill these positions in accordance the regulations of non-Saudis employment.
2- Participants on the job who are subject and regulations of social insurance as well as labor system, which includes Saudis and non-Saudis.
3- Domestic workers: non-Saudis workers from both genders who work in houses, including servants, cleaners, cooks, waiters, drivers, guards, nurses, and private teachers.</t>
  </si>
  <si>
    <t>Data of workers in Labor Market statistics which were derived from administrative records do not include the following category:</t>
  </si>
  <si>
    <t>1- Workers of military and security sectors
 2- Workers who are not registered in the civil service and social insurance records, which include:
              - Saudis working for their own businesses and are not subjected to the labor regulations, also, not registered in social insurance, such as: those who work in delivery through electronic apps 
             - Saudi employers who work in establishments and not registered in the social insurance
             - Non-Saudi staff working in foreign international, political or military missions
3- Non-Saudi employees who come to the Kingdom for work that normally takes less than three months to be completed.</t>
  </si>
  <si>
    <t>The National Classification of the Economic Activities:</t>
  </si>
  <si>
    <t xml:space="preserve">It is a statistical classification based on ISIC4 which is the reference of the productive activities. </t>
  </si>
  <si>
    <t xml:space="preserve">Saudi classification of professions: </t>
  </si>
  <si>
    <t>It is a statistical classification which is based on ISCO that provides a system to classify and collect professions’ information where they can be obtained by statistical surveys, census and administrative registers.</t>
  </si>
  <si>
    <t xml:space="preserve">Saudi classification for majors and educational levels: </t>
  </si>
  <si>
    <t>It is a statistical classification that is based on ISCED which is the reference for organizing educational programs and related qualifications based on the education levels and fields.</t>
  </si>
  <si>
    <t>1</t>
  </si>
  <si>
    <t>Intermediate education</t>
  </si>
  <si>
    <t>General Organization of Social Insurance (GOSI)</t>
  </si>
  <si>
    <t>Ministry of Human Resources and Social Development (MHRSD)</t>
  </si>
  <si>
    <t>National Informatics Centre (NIC)</t>
  </si>
  <si>
    <t xml:space="preserve"> Sector</t>
  </si>
  <si>
    <t xml:space="preserve"> Total </t>
  </si>
  <si>
    <t>Educational Level</t>
  </si>
  <si>
    <t>Outside kingdom</t>
  </si>
  <si>
    <t>House guards</t>
  </si>
  <si>
    <t>Nurses and health professionals at homes</t>
  </si>
  <si>
    <t>Participants on the job Subject to the rules and regulations of social insurance by nationality, sex and Sector</t>
  </si>
  <si>
    <t>Participants on the job Subject to the rules and regulations of social insurance by nationality, sex and Administrative Region</t>
  </si>
  <si>
    <t>Employees on the job Subject to the rules and regulations of the  Civil Service by nationality, sex and Age group</t>
  </si>
  <si>
    <t>Employees on the job Subject to the rules and regulations of the Civil Service by nationality, sex and Administrative Region</t>
  </si>
  <si>
    <t>New Participants to the rules and regulations of social insurance by nationality, sex and Age group</t>
  </si>
  <si>
    <t>Participants on the job Subject to the rules and regulations of social insurance by nationality, sex and Age group</t>
  </si>
  <si>
    <t>Employees on the job Subject to the rules and regulations of the Civil Service by nationality, sex and Educational level*</t>
  </si>
  <si>
    <t>Employees on the job Subject to the rules and regulations of the Civil Service by nationality, sex and Administrative Region *</t>
  </si>
  <si>
    <t>Source: NIC and data owner MHRSD*</t>
  </si>
  <si>
    <t>Source: NIC and data owner MHRSD</t>
  </si>
  <si>
    <t>Sex</t>
  </si>
  <si>
    <t>Nationality</t>
  </si>
  <si>
    <t>Others include: Work Permit Certification (board certified, Preparatory Program).</t>
  </si>
  <si>
    <t>Transfer of sponsorship</t>
  </si>
  <si>
    <t>Death due to work injury</t>
  </si>
  <si>
    <t>Joining a government job</t>
  </si>
  <si>
    <t>Resignation</t>
  </si>
  <si>
    <t>Reason for discontinuation</t>
  </si>
  <si>
    <t>Suspended Participants to the rules and regulations of social insurance by nationality, sex  and the reason for discontinuation</t>
  </si>
  <si>
    <t>Suspended Participants to the rules and regulations of social insurance</t>
  </si>
  <si>
    <t>cancel duration</t>
  </si>
  <si>
    <t>Disqualification due to death of subscriber</t>
  </si>
  <si>
    <t>Resignation of Article (77) of the Labor Law</t>
  </si>
  <si>
    <t>Proven judicial sentences that work for work</t>
  </si>
  <si>
    <t>bankruptcy</t>
  </si>
  <si>
    <t>Expiry of the contract Contract renewal by agreement of the parties</t>
  </si>
  <si>
    <t>Expiry of the contract, renewal at the request of the subscriber</t>
  </si>
  <si>
    <t>Expiry of the contract, renewal at the request of the employer</t>
  </si>
  <si>
    <t>Obtaining Saudi citizenship</t>
  </si>
  <si>
    <t>End of business relationship</t>
  </si>
  <si>
    <t>Expiry of the activity</t>
  </si>
  <si>
    <t>Reaching retirement age</t>
  </si>
  <si>
    <t>non-occupational disability</t>
  </si>
  <si>
    <t>Non-occupational disability (according to the report of the medical committees)</t>
  </si>
  <si>
    <t>Termination under Article (80) of the Labor Law</t>
  </si>
  <si>
    <t>Termination of the contract during the trial or training period</t>
  </si>
  <si>
    <t>Season</t>
  </si>
  <si>
    <t>Dismissal under Article (77) of the Labor Law</t>
  </si>
  <si>
    <t>retroactive period</t>
  </si>
  <si>
    <t>Expiry of the employment contract</t>
  </si>
  <si>
    <t>Transfer between branches</t>
  </si>
  <si>
    <t>natural death</t>
  </si>
  <si>
    <t>Death due to occupational disease</t>
  </si>
  <si>
    <t>** The business insurance system was launched in the first quarter of 2022</t>
  </si>
  <si>
    <t>2-2</t>
  </si>
  <si>
    <t>2-3</t>
  </si>
  <si>
    <t>3-3</t>
  </si>
  <si>
    <t>3-4</t>
  </si>
  <si>
    <t>4-3</t>
  </si>
  <si>
    <t>4-4</t>
  </si>
  <si>
    <t>5-2</t>
  </si>
  <si>
    <t>6-2</t>
  </si>
  <si>
    <t xml:space="preserve">Table (4-3) </t>
  </si>
  <si>
    <t xml:space="preserve">Table (4-4) </t>
  </si>
  <si>
    <t xml:space="preserve">Table (5-2) </t>
  </si>
  <si>
    <t xml:space="preserve">Table (5-3) </t>
  </si>
  <si>
    <t xml:space="preserve">Table (6-2) </t>
  </si>
  <si>
    <t xml:space="preserve">Table (2-3) </t>
  </si>
  <si>
    <t xml:space="preserve">Table (2-2)  </t>
  </si>
  <si>
    <t>Disability due to an occupational injury</t>
  </si>
  <si>
    <t>Occupational disability due to a work injury (according to the report of the medical committees)</t>
  </si>
  <si>
    <t xml:space="preserve">Table (3-2) </t>
  </si>
  <si>
    <t xml:space="preserve"> Table (3-3) </t>
  </si>
  <si>
    <t>Table (3-4)</t>
  </si>
  <si>
    <t xml:space="preserve">Table (4-2) </t>
  </si>
  <si>
    <t xml:space="preserve">Table (7-2) </t>
  </si>
  <si>
    <t xml:space="preserve"> New Participants to the rules and regulations of social insurance by Sex, Nationality and Administrative Region</t>
  </si>
  <si>
    <t>3-2</t>
  </si>
  <si>
    <t>4-2</t>
  </si>
  <si>
    <t>Employees on the job Subject to the rules and regulations of the Civil Service by nationality, sex and Educational level</t>
  </si>
  <si>
    <t>New Participants to the rules and regulations of social insurance by Sex, Nationality and Administrative Region</t>
  </si>
  <si>
    <t>5-4</t>
  </si>
  <si>
    <t>7-2</t>
  </si>
  <si>
    <t>3-5</t>
  </si>
  <si>
    <t>Participants on the job Subject to the rules and regulations of social insurance by nationality, sex and Main Groups of Occupations</t>
  </si>
  <si>
    <t>3-6</t>
  </si>
  <si>
    <t>Participants on the job Subject to the rules and regulations of social insurance by Administrative Region and Main Groups of Occupations</t>
  </si>
  <si>
    <t>3-7</t>
  </si>
  <si>
    <t>Participants on the job Subject to the rules and regulations of social insurance by Age group and  Main Groups of Occupations</t>
  </si>
  <si>
    <t>3-8</t>
  </si>
  <si>
    <t xml:space="preserve">Participants on the job Subject to the rules and regulations of social insurance by nationality, sex and main groups of economic activities </t>
  </si>
  <si>
    <t>3-9</t>
  </si>
  <si>
    <t xml:space="preserve">Participants on the job Subject to the rules and regulations of social insurance by administrative region and main groups of economic activities </t>
  </si>
  <si>
    <t>3-10</t>
  </si>
  <si>
    <t>Participants on the job Subject to the rules and regulations of social insurance by Age group and main groups of economic activities</t>
  </si>
  <si>
    <t>5-3</t>
  </si>
  <si>
    <t>New Participants to the rules and regulations of social insurance by Sex, Nationality and Main Groups of Occupations</t>
  </si>
  <si>
    <t>Table (3-5)</t>
  </si>
  <si>
    <t xml:space="preserve"> Main Occupation</t>
  </si>
  <si>
    <t>Managers</t>
  </si>
  <si>
    <t>Professionals</t>
  </si>
  <si>
    <t>Technicians and associate professionals</t>
  </si>
  <si>
    <t>Clerical support workers</t>
  </si>
  <si>
    <t>Service and sales workers</t>
  </si>
  <si>
    <t>Skilled agricultural, forestry and fishery workers</t>
  </si>
  <si>
    <t>Craft and related trades workers</t>
  </si>
  <si>
    <t>Plant and machine operators, and assemblers</t>
  </si>
  <si>
    <t>Elementary occupations</t>
  </si>
  <si>
    <t>Other Occuption</t>
  </si>
  <si>
    <t>Note: There are cases for subscribers working on more than one job in different professions, so they may be counted more than once depending on the subscription, not the Participant.</t>
  </si>
  <si>
    <t xml:space="preserve">Table (3-6) </t>
  </si>
  <si>
    <t xml:space="preserve">Table (3-7) </t>
  </si>
  <si>
    <t>Not specified</t>
  </si>
  <si>
    <t xml:space="preserve">Table (3-8) </t>
  </si>
  <si>
    <t>Economic activities</t>
  </si>
  <si>
    <t xml:space="preserve"> Agriculture, forestry and fishing</t>
  </si>
  <si>
    <t xml:space="preserve"> Mining and quarrying</t>
  </si>
  <si>
    <t xml:space="preserve"> Manufacturing</t>
  </si>
  <si>
    <t xml:space="preserve"> Electricity, gas, steam and air conditioning supply</t>
  </si>
  <si>
    <t xml:space="preserve"> Water supply; sewerage, waste management and remediation activities</t>
  </si>
  <si>
    <t xml:space="preserve"> Construction</t>
  </si>
  <si>
    <t xml:space="preserve"> Wholesale and retail trade; repair of motor vehicles and motorcycles</t>
  </si>
  <si>
    <t xml:space="preserve"> Transportation and storage</t>
  </si>
  <si>
    <t xml:space="preserve"> Accommodation and food service activities</t>
  </si>
  <si>
    <t xml:space="preserve"> Information and communication</t>
  </si>
  <si>
    <t xml:space="preserve"> Financial and insurance activities</t>
  </si>
  <si>
    <t xml:space="preserve"> Real estate activities</t>
  </si>
  <si>
    <t xml:space="preserve"> Professional, scientific and technical activities</t>
  </si>
  <si>
    <t xml:space="preserve"> Administrative and support service activities</t>
  </si>
  <si>
    <t xml:space="preserve"> Public administration and defence; compulsory social security</t>
  </si>
  <si>
    <t xml:space="preserve"> Education</t>
  </si>
  <si>
    <t xml:space="preserve"> Human health and social work activities</t>
  </si>
  <si>
    <t xml:space="preserve"> Arts, entertainment and recreation</t>
  </si>
  <si>
    <t xml:space="preserve"> Other service activities</t>
  </si>
  <si>
    <t xml:space="preserve"> Activities of households as employer Activities of extraterritorial organizations and bodiess; undifferentiated goods- and services-producing activities of households for own use</t>
  </si>
  <si>
    <t xml:space="preserve"> Activities of extraterritorial organizations and bodies</t>
  </si>
  <si>
    <t>Other activities</t>
  </si>
  <si>
    <t xml:space="preserve"> Table (3-9)</t>
  </si>
  <si>
    <t>Administrative Region</t>
  </si>
  <si>
    <t>Economic Activities</t>
  </si>
  <si>
    <t xml:space="preserve">  Source: GOSI</t>
  </si>
  <si>
    <t xml:space="preserve">Table (3-10) </t>
  </si>
  <si>
    <t xml:space="preserve"> New Participants to the rules and regulations of social insurance by Sex, Nationality and Main Groups of Occupations</t>
  </si>
  <si>
    <t>Saudi Occupation Classification: Statistical Classification based on the International Classification (ISCO_08)</t>
  </si>
  <si>
    <t>The Saudi Classification of Economic Activities: a statistical classification based on the International Standard Industrial Classification of all economic activities (ISIC4)</t>
  </si>
  <si>
    <t>Participants on the job Subject to the rules and regulations of social insurance by administrative region and Main Groups of Occupations</t>
  </si>
  <si>
    <t>Participants on the job Subject to the rules and regulations of social insurance by age group and Main Groups of Occupations</t>
  </si>
  <si>
    <t xml:space="preserve">Participants on the job Subject to the rules and regulations of social insurance by nationality, sex and Main Groups of Economic Activities </t>
  </si>
  <si>
    <t xml:space="preserve">Participants on the job Subject to the rules and regulations of social insurance by administrative region and Main Groups of Economic Activities </t>
  </si>
  <si>
    <t>Participants on the job Subject to the rules and regulations of social insurance by age group and Main Groups of Economic Activities</t>
  </si>
  <si>
    <t xml:space="preserve">Table (5-4) </t>
  </si>
  <si>
    <t>Excluding the distribution of Article (9) Paragraph (6) of the Registration and Contributions Regulations</t>
  </si>
  <si>
    <t>Registered in the General Organization of Social Insurance and Civil Service and  Domestic Workers</t>
  </si>
  <si>
    <t>* Data of those subject to the civil service system are modified retrospectively for those appointed, those Job leavers, and retirees</t>
  </si>
  <si>
    <t>Classification evidence used in the  Administrative registers Bulletin of Labor Market Statistics:</t>
  </si>
  <si>
    <t>Employees on the job Subject to the rules and regulations of the Civil Service by nationality, sex and Age group *</t>
  </si>
  <si>
    <t>Participants on the job Subject to the rules and regulations of social insurance by nationality, sex - Time Series</t>
  </si>
  <si>
    <t xml:space="preserve"> (3-1) Table</t>
  </si>
  <si>
    <t>Quarters</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</si>
  <si>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</si>
  <si>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</si>
  <si>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</si>
  <si>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</si>
  <si>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</si>
  <si>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</si>
  <si>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</si>
  <si>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</si>
  <si>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</si>
  <si>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</si>
  <si>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</si>
  <si>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</si>
  <si>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</si>
  <si>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</si>
  <si>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</si>
  <si>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</si>
  <si>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</si>
  <si>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</si>
  <si>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</si>
  <si>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</si>
  <si>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</si>
  <si>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</si>
  <si>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 xml:space="preserve">2022 Q3 </t>
  </si>
  <si>
    <t>2022 Q4</t>
  </si>
  <si>
    <t>3-1</t>
  </si>
  <si>
    <t>2023 Q2</t>
  </si>
  <si>
    <t xml:space="preserve">2023 Q1** </t>
  </si>
  <si>
    <t>** Data for the first quarter of 2023 has been updated from the number of subscriptions to the number of subscribers</t>
  </si>
  <si>
    <r>
      <t xml:space="preserve">Labor market statistics data are based on two main sources:
First Source: Labor Force Survey (General Authority for Statistics):
- </t>
    </r>
    <r>
      <rPr>
        <sz val="12"/>
        <color theme="1"/>
        <rFont val="Calibri"/>
        <family val="2"/>
        <scheme val="minor"/>
      </rPr>
      <t xml:space="preserve">It is a sample household survey conducted by the General Authority for Statistics every quarter, in which information is collected on a housing sample from the Saudi Census 2022 and communication with households in the sample is conducted through computer-assisted telephone interviews (CATI) and through conducting computer-assisted personal interviews ( CAPI) </t>
    </r>
    <r>
      <rPr>
        <sz val="12"/>
        <rFont val="Calibri"/>
        <family val="2"/>
        <scheme val="minor"/>
      </rPr>
      <t xml:space="preserve">, the data is collected from a sample of 96,071 Dwellings.
- According to the international standards to which the Kingdom of Saudi Arabia adheres, and which are applied in the G-20 countries, </t>
    </r>
    <r>
      <rPr>
        <sz val="12"/>
        <color theme="1"/>
        <rFont val="Calibri"/>
        <family val="2"/>
        <scheme val="minor"/>
      </rPr>
      <t>Unemployment, employment and labor force participation rates are estimated through a sample household survey and not through administrative records data 
- Adhering to these standards facilitates the process of international comparisons between countries in labor market indicators.
The second source (aggregate data from administrative records ):
- It is data and information registered and updated with government agencies related to the labor market and generated through the official electronic registration and documentation processes followed in these agencies, which include all residents of the Kingdom of Saudi Arab</t>
    </r>
    <r>
      <rPr>
        <sz val="12"/>
        <rFont val="Calibri"/>
        <family val="2"/>
        <scheme val="minor"/>
      </rPr>
      <t>ia. Ministry of Human Resources and Social Development, General Organization for Social Insurance, and the Center of national information periodically provide the General Authority for Statistics with the data registered with it (data of administrative records are assigned to the last day of the Gregorian quarter of each year).</t>
    </r>
  </si>
  <si>
    <t xml:space="preserve">2023 Q3 </t>
  </si>
  <si>
    <t>Disability due to occupational disease</t>
  </si>
  <si>
    <t xml:space="preserve">2023 Q4 </t>
  </si>
  <si>
    <t>2024 Q1</t>
  </si>
  <si>
    <t>public**</t>
  </si>
  <si>
    <t xml:space="preserve"> Domestic worker ***  </t>
  </si>
  <si>
    <t>Source: NIC and data owner MHRSD***</t>
  </si>
  <si>
    <t>* The government sector : civil service regulations</t>
  </si>
  <si>
    <t>** The public sector:employees in the government sector subject to the insurance insurance regulations (GOSI)</t>
  </si>
  <si>
    <t>Scope</t>
  </si>
  <si>
    <t xml:space="preserve"> Registered in the General Organization of Social Insurance and Civil Service and  Domestic Workers by nationality, sex and Adopted Regulations  </t>
  </si>
  <si>
    <t xml:space="preserve"> Registered in the General Organization of Social Insurance and Civil Service and  Domestic Workers by nationality, sex and Sector</t>
  </si>
  <si>
    <t>2024 Q2</t>
  </si>
  <si>
    <t>Suspended Participants</t>
  </si>
  <si>
    <t>2024 Q3</t>
  </si>
  <si>
    <t>Termination of the contract of a working woman due to childbirth according to Article 87 of the Labor Law</t>
  </si>
  <si>
    <t>Transfer of ownership of the (individual) establishment to a new owner</t>
  </si>
  <si>
    <t>Force Majeure</t>
  </si>
  <si>
    <t>Termination of the contract by a working woman due to marriage according to Article 87 of the Labor Law.</t>
  </si>
  <si>
    <t>Death of the employer according to Article 79 of the Labor Law if his personality was taken into account in the employment contract</t>
  </si>
  <si>
    <t>2024 Q4</t>
  </si>
  <si>
    <t>Termination of the contract at the end of its term</t>
  </si>
  <si>
    <t>Termination of the contract by completing the agreed work (related to contracts for the performance of a specific work) in accordance with Article 57 of the Labor Law</t>
  </si>
  <si>
    <t>Classification used for specializations and educational levels: by levels of education (ISCED 11) and fields of education (ISCED_13)</t>
  </si>
  <si>
    <t>Administrative registers , Labor market 2025 Frist quarter</t>
  </si>
  <si>
    <t>Administrative registers , Labor market 2025 First quarter</t>
  </si>
  <si>
    <t>Register-based Labour Market Statistics - First Quarter  2025</t>
  </si>
  <si>
    <t>2025 Q1</t>
  </si>
  <si>
    <t>Data pulled on 05-05-2025</t>
  </si>
  <si>
    <t>Data pulled on 5-5-2025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</si>
</sst>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10401]0.0"/>
  </numFmts>
  <fonts count="58" x14ac:knownFonts="1">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1"/>
      <color rgb="FF000000"/>
      <name val="Sakkal Majalla"/>
    </font>
    <font>
      <sz val="11"/>
      <color theme="1"/>
      <name val="Calibri"/>
      <family val="2"/>
      <scheme val="minor"/>
    </font>
    <font>
      <sz val="10"/>
      <name val="Arial"/>
      <family val="2"/>
    </font>
    <font>
      <sz val="11"/>
      <name val="Arial"/>
      <family val="2"/>
    </font>
    <font>
      <sz val="10"/>
      <name val="Neo Sans Arabic"/>
      <family val="2"/>
    </font>
    <font>
      <sz val="12"/>
      <color rgb="FF000000"/>
      <name val="Neo Sans Arabic"/>
      <family val="2"/>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9"/>
      <name val="Frutiger LT Arabic 55 Roman"/>
    </font>
    <font>
      <sz val="12"/>
      <color theme="1"/>
      <name val="Calibri"/>
      <family val="2"/>
      <scheme val="minor"/>
    </font>
    <font>
      <sz val="16"/>
      <color rgb="FF474D9B"/>
      <name val="Frutiger LT Arabic 55 Roman"/>
    </font>
    <font>
      <sz val="16"/>
      <color theme="0"/>
      <name val="Frutiger LT Arabic 45 Light"/>
    </font>
    <font>
      <sz val="14"/>
      <color rgb="FF002060"/>
      <name val="Frutiger LT Arabic 55 Roman"/>
    </font>
    <font>
      <b/>
      <sz val="14"/>
      <color theme="0"/>
      <name val="Frutiger LT Arabic 55 Roman"/>
    </font>
    <font>
      <sz val="12"/>
      <name val="Calibri"/>
      <family val="2"/>
      <scheme val="minor"/>
    </font>
    <font>
      <b/>
      <sz val="14"/>
      <color rgb="FFFF0000"/>
      <name val="Calibri"/>
      <family val="2"/>
      <scheme val="minor"/>
    </font>
    <font>
      <sz val="14"/>
      <color theme="1"/>
      <name val="Calibri"/>
      <family val="2"/>
      <scheme val="minor"/>
    </font>
    <font>
      <sz val="14"/>
      <name val="Calibri"/>
      <family val="2"/>
      <scheme val="minor"/>
    </font>
    <font>
      <sz val="12"/>
      <color rgb="FF202124"/>
      <name val="Calibri"/>
      <family val="2"/>
      <scheme val="minor"/>
    </font>
    <font>
      <b/>
      <sz val="12"/>
      <color rgb="FF474D9B"/>
      <name val="Calibri"/>
      <family val="2"/>
      <scheme val="minor"/>
    </font>
    <font>
      <sz val="12"/>
      <color rgb="FF474D9B"/>
      <name val="Calibri"/>
      <family val="2"/>
      <scheme val="minor"/>
    </font>
    <font>
      <sz val="8"/>
      <name val="Calibri"/>
      <family val="2"/>
      <charset val="178"/>
      <scheme val="minor"/>
    </font>
    <font>
      <sz val="10"/>
      <name val="Frutiger LT Arabic 55 Roman"/>
    </font>
    <font>
      <sz val="12"/>
      <color rgb="FF000000"/>
      <name val="Frutiger LT Arabic 45 Light"/>
    </font>
    <font>
      <sz val="12"/>
      <color theme="0"/>
      <name val="Frutiger LT Arabic 45 Light"/>
    </font>
    <font>
      <sz val="12"/>
      <color rgb="FF002060"/>
      <name val="Frutiger LT Arabic 45 Light"/>
    </font>
    <font>
      <sz val="10"/>
      <color theme="1"/>
      <name val="Frutiger LT Arabic 55 Roman"/>
    </font>
    <font>
      <sz val="12"/>
      <color theme="1"/>
      <name val="Frutiger LT Arabic 45 Light"/>
    </font>
    <font>
      <sz val="10"/>
      <color rgb="FF000000"/>
      <name val="Frutiger LT Arabic 45 Light"/>
    </font>
    <font>
      <sz val="10"/>
      <color theme="1"/>
      <name val="Frutiger LT Arabic 45 Light"/>
    </font>
    <font>
      <sz val="12"/>
      <name val="Frutiger LT Arabic 45 Light"/>
    </font>
    <font>
      <sz val="12"/>
      <name val="Sakkal Majalla"/>
    </font>
    <font>
      <sz val="11"/>
      <color theme="1"/>
      <name val="Frutiger LT Arabic 45 Light"/>
    </font>
    <font>
      <sz val="12"/>
      <color theme="1"/>
      <name val="Neo Sans Arabic"/>
      <family val="2"/>
    </font>
    <font>
      <sz val="10"/>
      <color rgb="FF000000"/>
      <name val="Frutiger LT Arabic 55 Roman"/>
    </font>
    <font>
      <sz val="12"/>
      <color theme="0"/>
      <name val="Frutiger LT Arabic 55 Roman"/>
    </font>
    <font>
      <sz val="12"/>
      <color rgb="FF002060"/>
      <name val="Frutiger LT Arabic 55 Roman"/>
    </font>
    <font>
      <sz val="10"/>
      <name val="Frutiger LT Arabic 45 Light"/>
    </font>
    <font>
      <sz val="9"/>
      <color theme="1"/>
      <name val="Frutiger LT Arabic 55 Roman"/>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EAEAEA"/>
        <bgColor rgb="FFEAEAEA"/>
      </patternFill>
    </fill>
    <fill>
      <patternFill patternType="solid">
        <fgColor rgb="FFCDCDCD"/>
        <bgColor rgb="FFCDCDCD"/>
      </patternFill>
    </fill>
  </fills>
  <borders count="31">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top/>
      <bottom style="medium">
        <color indexed="64"/>
      </bottom>
      <diagonal/>
    </border>
    <border>
      <left style="thin">
        <color theme="0"/>
      </left>
      <right style="thin">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bottom/>
      <diagonal/>
    </border>
  </borders>
  <cellStyleXfs count="59">
    <xf numFmtId="0" fontId="0" fillId="0" borderId="0"/>
    <xf numFmtId="0" fontId="16" fillId="0" borderId="0"/>
    <xf numFmtId="0" fontId="18" fillId="0" borderId="0"/>
    <xf numFmtId="0" fontId="19" fillId="0" borderId="0"/>
    <xf numFmtId="0" fontId="26" fillId="0" borderId="0" applyNumberFormat="0" applyFill="0" applyBorder="0" applyAlignment="0" applyProtection="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5" fillId="0" borderId="0"/>
    <xf numFmtId="0" fontId="15" fillId="0" borderId="0"/>
    <xf numFmtId="0" fontId="14" fillId="0" borderId="0"/>
    <xf numFmtId="0" fontId="19" fillId="0" borderId="0"/>
    <xf numFmtId="43" fontId="19" fillId="0" borderId="0" applyFont="0" applyFill="0" applyBorder="0" applyAlignment="0" applyProtection="0"/>
    <xf numFmtId="0" fontId="13" fillId="0" borderId="0"/>
    <xf numFmtId="43" fontId="2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19" fillId="0" borderId="0"/>
    <xf numFmtId="0" fontId="3" fillId="0" borderId="0"/>
    <xf numFmtId="0" fontId="2" fillId="0" borderId="0"/>
    <xf numFmtId="0" fontId="19" fillId="0" borderId="0"/>
  </cellStyleXfs>
  <cellXfs count="379">
    <xf numFmtId="0" fontId="0" fillId="0" borderId="0" xfId="0"/>
    <xf numFmtId="0" fontId="18" fillId="0" borderId="0" xfId="2"/>
    <xf numFmtId="0" fontId="18" fillId="2" borderId="0" xfId="2" applyFill="1"/>
    <xf numFmtId="0" fontId="18" fillId="0" borderId="7" xfId="2" applyBorder="1" applyAlignment="1">
      <alignment horizontal="center"/>
    </xf>
    <xf numFmtId="0" fontId="18" fillId="0" borderId="0" xfId="2" applyAlignment="1">
      <alignment readingOrder="2"/>
    </xf>
    <xf numFmtId="0" fontId="18" fillId="0" borderId="9" xfId="2" applyBorder="1" applyAlignment="1">
      <alignment horizontal="center"/>
    </xf>
    <xf numFmtId="0" fontId="18" fillId="0" borderId="11" xfId="2" applyBorder="1" applyAlignment="1">
      <alignment readingOrder="2"/>
    </xf>
    <xf numFmtId="0" fontId="29" fillId="2" borderId="0" xfId="2" applyFont="1" applyFill="1" applyAlignment="1">
      <alignment vertical="center" wrapText="1"/>
    </xf>
    <xf numFmtId="0" fontId="30" fillId="4" borderId="6" xfId="3" applyFont="1" applyFill="1" applyBorder="1" applyAlignment="1">
      <alignment horizontal="center" vertical="center" wrapText="1" shrinkToFit="1"/>
    </xf>
    <xf numFmtId="0" fontId="30" fillId="4" borderId="17" xfId="3" applyFont="1" applyFill="1" applyBorder="1" applyAlignment="1">
      <alignment horizontal="center" vertical="center" wrapText="1" shrinkToFit="1" readingOrder="1"/>
    </xf>
    <xf numFmtId="49" fontId="31" fillId="3" borderId="9" xfId="4" applyNumberFormat="1" applyFont="1" applyFill="1" applyBorder="1" applyAlignment="1">
      <alignment horizontal="center" vertical="center" wrapText="1" readingOrder="1"/>
    </xf>
    <xf numFmtId="3" fontId="31" fillId="3" borderId="9" xfId="4" applyNumberFormat="1" applyFont="1" applyFill="1" applyBorder="1" applyAlignment="1">
      <alignment horizontal="left" vertical="center" wrapText="1" indent="1" readingOrder="1"/>
    </xf>
    <xf numFmtId="49" fontId="31" fillId="5" borderId="9" xfId="4" applyNumberFormat="1" applyFont="1" applyFill="1" applyBorder="1" applyAlignment="1">
      <alignment horizontal="center" vertical="center" wrapText="1" readingOrder="1"/>
    </xf>
    <xf numFmtId="3" fontId="31" fillId="5" borderId="9" xfId="4" applyNumberFormat="1" applyFont="1" applyFill="1" applyBorder="1" applyAlignment="1">
      <alignment horizontal="left" vertical="center" wrapText="1" indent="1" readingOrder="1"/>
    </xf>
    <xf numFmtId="49" fontId="0" fillId="0" borderId="0" xfId="0" applyNumberFormat="1" applyAlignment="1">
      <alignment horizontal="center"/>
    </xf>
    <xf numFmtId="0" fontId="0" fillId="0" borderId="0" xfId="0" applyAlignment="1">
      <alignment horizontal="center"/>
    </xf>
    <xf numFmtId="0" fontId="0" fillId="2" borderId="0" xfId="0" applyFill="1"/>
    <xf numFmtId="0" fontId="0" fillId="0" borderId="22" xfId="0" applyBorder="1"/>
    <xf numFmtId="0" fontId="0" fillId="0" borderId="23" xfId="0" applyBorder="1"/>
    <xf numFmtId="0" fontId="34" fillId="6" borderId="24" xfId="0" applyFont="1" applyFill="1" applyBorder="1" applyAlignment="1">
      <alignment vertical="center"/>
    </xf>
    <xf numFmtId="0" fontId="34" fillId="6" borderId="18" xfId="0" applyFont="1" applyFill="1" applyBorder="1" applyAlignment="1">
      <alignment vertical="center"/>
    </xf>
    <xf numFmtId="0" fontId="35" fillId="6" borderId="18" xfId="0" applyFont="1" applyFill="1" applyBorder="1" applyAlignment="1">
      <alignment vertical="center"/>
    </xf>
    <xf numFmtId="0" fontId="35" fillId="0" borderId="22" xfId="0" applyFont="1" applyBorder="1"/>
    <xf numFmtId="0" fontId="35" fillId="0" borderId="0" xfId="0" applyFont="1"/>
    <xf numFmtId="0" fontId="35" fillId="0" borderId="0" xfId="0" applyFont="1" applyAlignment="1">
      <alignment vertical="top"/>
    </xf>
    <xf numFmtId="0" fontId="35" fillId="2" borderId="22" xfId="0" applyFont="1" applyFill="1" applyBorder="1"/>
    <xf numFmtId="0" fontId="35" fillId="2" borderId="0" xfId="0" applyFont="1" applyFill="1"/>
    <xf numFmtId="0" fontId="36" fillId="2" borderId="0" xfId="0" applyFont="1" applyFill="1" applyAlignment="1">
      <alignment vertical="top"/>
    </xf>
    <xf numFmtId="0" fontId="36" fillId="0" borderId="0" xfId="0" applyFont="1"/>
    <xf numFmtId="0" fontId="37" fillId="0" borderId="22" xfId="0" applyFont="1" applyBorder="1" applyAlignment="1">
      <alignment horizontal="left" vertical="center"/>
    </xf>
    <xf numFmtId="0" fontId="28" fillId="0" borderId="23" xfId="0" applyFont="1" applyBorder="1" applyAlignment="1">
      <alignment horizontal="left" readingOrder="1"/>
    </xf>
    <xf numFmtId="0" fontId="28" fillId="0" borderId="0" xfId="0" applyFont="1" applyAlignment="1">
      <alignment horizontal="left" vertical="top" wrapText="1" readingOrder="1"/>
    </xf>
    <xf numFmtId="0" fontId="0" fillId="0" borderId="22" xfId="0" applyBorder="1" applyAlignment="1">
      <alignment horizontal="left" readingOrder="1"/>
    </xf>
    <xf numFmtId="0" fontId="0" fillId="0" borderId="22" xfId="0" applyBorder="1" applyAlignment="1">
      <alignment horizontal="left" vertical="top" readingOrder="1"/>
    </xf>
    <xf numFmtId="0" fontId="39" fillId="2" borderId="0" xfId="2" applyFont="1" applyFill="1" applyAlignment="1">
      <alignment horizontal="left" vertical="center" wrapText="1" readingOrder="1"/>
    </xf>
    <xf numFmtId="0" fontId="39" fillId="2" borderId="23" xfId="2" applyFont="1" applyFill="1" applyBorder="1" applyAlignment="1">
      <alignment horizontal="left" vertical="center" wrapText="1" readingOrder="1"/>
    </xf>
    <xf numFmtId="0" fontId="0" fillId="0" borderId="25" xfId="0" applyBorder="1" applyAlignment="1">
      <alignment horizontal="left" vertical="top" readingOrder="1"/>
    </xf>
    <xf numFmtId="0" fontId="39" fillId="2" borderId="16" xfId="2" applyFont="1" applyFill="1" applyBorder="1" applyAlignment="1">
      <alignment horizontal="left" vertical="center" wrapText="1" readingOrder="1"/>
    </xf>
    <xf numFmtId="0" fontId="39" fillId="2" borderId="26" xfId="2" applyFont="1" applyFill="1" applyBorder="1" applyAlignment="1">
      <alignment horizontal="left" vertical="center" wrapText="1" readingOrder="1"/>
    </xf>
    <xf numFmtId="3" fontId="43" fillId="4" borderId="6" xfId="3" applyNumberFormat="1" applyFont="1" applyFill="1" applyBorder="1" applyAlignment="1">
      <alignment horizontal="center" vertical="center" wrapText="1" shrinkToFit="1"/>
    </xf>
    <xf numFmtId="3" fontId="43" fillId="4" borderId="9" xfId="3" applyNumberFormat="1" applyFont="1" applyFill="1" applyBorder="1" applyAlignment="1">
      <alignment horizontal="center" vertical="center" wrapText="1" shrinkToFit="1"/>
    </xf>
    <xf numFmtId="3" fontId="43" fillId="4" borderId="12" xfId="3" applyNumberFormat="1" applyFont="1" applyFill="1" applyBorder="1" applyAlignment="1">
      <alignment horizontal="center" vertical="center" wrapText="1" shrinkToFit="1"/>
    </xf>
    <xf numFmtId="3" fontId="43" fillId="4" borderId="3" xfId="3" applyNumberFormat="1" applyFont="1" applyFill="1" applyBorder="1" applyAlignment="1">
      <alignment horizontal="center" vertical="center" wrapText="1" shrinkToFit="1"/>
    </xf>
    <xf numFmtId="0" fontId="43" fillId="4" borderId="5" xfId="3" applyFont="1" applyFill="1" applyBorder="1" applyAlignment="1">
      <alignment horizontal="center" vertical="center" wrapText="1" shrinkToFit="1"/>
    </xf>
    <xf numFmtId="0" fontId="43" fillId="4" borderId="14" xfId="3" applyFont="1" applyFill="1" applyBorder="1" applyAlignment="1">
      <alignment horizontal="center" vertical="center" wrapText="1" shrinkToFit="1"/>
    </xf>
    <xf numFmtId="0" fontId="43" fillId="4" borderId="9" xfId="3" applyFont="1" applyFill="1" applyBorder="1" applyAlignment="1">
      <alignment horizontal="center" vertical="center" wrapText="1" shrinkToFit="1"/>
    </xf>
    <xf numFmtId="0" fontId="43" fillId="4" borderId="1" xfId="3" applyFont="1" applyFill="1" applyBorder="1" applyAlignment="1">
      <alignment horizontal="center" vertical="center" wrapText="1" shrinkToFit="1"/>
    </xf>
    <xf numFmtId="0" fontId="21" fillId="0" borderId="0" xfId="29" applyFont="1" applyAlignment="1">
      <alignment vertical="center"/>
    </xf>
    <xf numFmtId="0" fontId="11" fillId="0" borderId="0" xfId="29"/>
    <xf numFmtId="0" fontId="20" fillId="0" borderId="0" xfId="29" applyFont="1" applyAlignment="1">
      <alignment vertical="center"/>
    </xf>
    <xf numFmtId="0" fontId="21" fillId="0" borderId="0" xfId="29" applyFont="1" applyAlignment="1">
      <alignment horizontal="center" vertical="center"/>
    </xf>
    <xf numFmtId="0" fontId="22" fillId="0" borderId="0" xfId="29" applyFont="1" applyAlignment="1">
      <alignment vertical="center" readingOrder="1"/>
    </xf>
    <xf numFmtId="0" fontId="47" fillId="0" borderId="0" xfId="29" applyFont="1" applyAlignment="1">
      <alignment horizontal="left" vertical="center" readingOrder="1"/>
    </xf>
    <xf numFmtId="0" fontId="48" fillId="0" borderId="0" xfId="29" applyFont="1"/>
    <xf numFmtId="0" fontId="11" fillId="0" borderId="0" xfId="29" applyAlignment="1">
      <alignment wrapText="1"/>
    </xf>
    <xf numFmtId="3" fontId="44" fillId="3" borderId="1" xfId="29" applyNumberFormat="1" applyFont="1" applyFill="1" applyBorder="1" applyAlignment="1">
      <alignment horizontal="left" vertical="center" wrapText="1" indent="1" readingOrder="1"/>
    </xf>
    <xf numFmtId="3" fontId="44" fillId="5" borderId="1" xfId="29" applyNumberFormat="1" applyFont="1" applyFill="1" applyBorder="1" applyAlignment="1">
      <alignment horizontal="left" vertical="center" wrapText="1" indent="1" readingOrder="1"/>
    </xf>
    <xf numFmtId="0" fontId="45" fillId="0" borderId="0" xfId="29" applyFont="1" applyAlignment="1">
      <alignment horizontal="left" indent="1"/>
    </xf>
    <xf numFmtId="0" fontId="24" fillId="0" borderId="0" xfId="29" applyFont="1"/>
    <xf numFmtId="3" fontId="24" fillId="0" borderId="0" xfId="29" applyNumberFormat="1" applyFont="1" applyAlignment="1">
      <alignment horizontal="right" indent="1"/>
    </xf>
    <xf numFmtId="3" fontId="11" fillId="0" borderId="0" xfId="29" applyNumberFormat="1"/>
    <xf numFmtId="0" fontId="41" fillId="0" borderId="0" xfId="30" applyFont="1" applyAlignment="1">
      <alignment vertical="center"/>
    </xf>
    <xf numFmtId="0" fontId="21" fillId="0" borderId="0" xfId="30" applyFont="1" applyAlignment="1">
      <alignment vertical="center"/>
    </xf>
    <xf numFmtId="0" fontId="21" fillId="0" borderId="0" xfId="31" applyFont="1" applyAlignment="1">
      <alignment vertical="center"/>
    </xf>
    <xf numFmtId="0" fontId="11" fillId="0" borderId="0" xfId="31"/>
    <xf numFmtId="0" fontId="20" fillId="0" borderId="0" xfId="31" applyFont="1" applyAlignment="1">
      <alignment vertical="center"/>
    </xf>
    <xf numFmtId="0" fontId="21" fillId="0" borderId="0" xfId="31" applyFont="1" applyAlignment="1">
      <alignment horizontal="center" vertical="center"/>
    </xf>
    <xf numFmtId="0" fontId="48" fillId="0" borderId="0" xfId="31" applyFont="1" applyAlignment="1">
      <alignment wrapText="1"/>
    </xf>
    <xf numFmtId="3" fontId="44" fillId="3" borderId="1" xfId="31" applyNumberFormat="1" applyFont="1" applyFill="1" applyBorder="1" applyAlignment="1">
      <alignment horizontal="left" vertical="center" wrapText="1" indent="1" readingOrder="1"/>
    </xf>
    <xf numFmtId="3" fontId="44" fillId="5" borderId="1" xfId="31" applyNumberFormat="1" applyFont="1" applyFill="1" applyBorder="1" applyAlignment="1">
      <alignment horizontal="left" vertical="center" wrapText="1" indent="1" readingOrder="1"/>
    </xf>
    <xf numFmtId="0" fontId="41" fillId="0" borderId="0" xfId="31" applyFont="1" applyAlignment="1">
      <alignment horizontal="right" vertical="center" indent="1" readingOrder="2"/>
    </xf>
    <xf numFmtId="0" fontId="45" fillId="0" borderId="0" xfId="31" applyFont="1" applyAlignment="1">
      <alignment horizontal="right" wrapText="1" indent="1"/>
    </xf>
    <xf numFmtId="0" fontId="45" fillId="0" borderId="0" xfId="31" applyFont="1" applyAlignment="1">
      <alignment wrapText="1"/>
    </xf>
    <xf numFmtId="0" fontId="24" fillId="0" borderId="0" xfId="31" applyFont="1" applyAlignment="1">
      <alignment wrapText="1"/>
    </xf>
    <xf numFmtId="0" fontId="24" fillId="0" borderId="0" xfId="31" applyFont="1" applyAlignment="1">
      <alignment horizontal="left" wrapText="1" indent="1"/>
    </xf>
    <xf numFmtId="0" fontId="45" fillId="0" borderId="0" xfId="31" applyFont="1" applyAlignment="1">
      <alignment horizontal="right" indent="1"/>
    </xf>
    <xf numFmtId="3" fontId="45" fillId="0" borderId="0" xfId="31" applyNumberFormat="1" applyFont="1" applyAlignment="1">
      <alignment horizontal="right" indent="1"/>
    </xf>
    <xf numFmtId="3" fontId="45" fillId="0" borderId="0" xfId="31" applyNumberFormat="1" applyFont="1"/>
    <xf numFmtId="0" fontId="45" fillId="0" borderId="0" xfId="31" applyFont="1"/>
    <xf numFmtId="0" fontId="24" fillId="0" borderId="0" xfId="31" applyFont="1"/>
    <xf numFmtId="0" fontId="24" fillId="0" borderId="0" xfId="31" applyFont="1" applyAlignment="1">
      <alignment horizontal="left" indent="1"/>
    </xf>
    <xf numFmtId="0" fontId="11" fillId="0" borderId="0" xfId="31" applyAlignment="1">
      <alignment wrapText="1"/>
    </xf>
    <xf numFmtId="3" fontId="50" fillId="0" borderId="0" xfId="0" applyNumberFormat="1" applyFont="1" applyAlignment="1">
      <alignment horizontal="center" vertical="center"/>
    </xf>
    <xf numFmtId="0" fontId="50" fillId="0" borderId="0" xfId="0" applyFont="1" applyAlignment="1">
      <alignment horizontal="center" vertical="center"/>
    </xf>
    <xf numFmtId="0" fontId="21" fillId="0" borderId="0" xfId="32" applyFont="1" applyAlignment="1">
      <alignment vertical="center"/>
    </xf>
    <xf numFmtId="0" fontId="11" fillId="0" borderId="0" xfId="32"/>
    <xf numFmtId="0" fontId="20" fillId="0" borderId="0" xfId="32" applyFont="1" applyAlignment="1">
      <alignment vertical="center"/>
    </xf>
    <xf numFmtId="0" fontId="21" fillId="0" borderId="0" xfId="32" applyFont="1" applyAlignment="1">
      <alignment horizontal="center" vertical="center"/>
    </xf>
    <xf numFmtId="0" fontId="42" fillId="0" borderId="0" xfId="32" applyFont="1" applyAlignment="1">
      <alignment vertical="center" readingOrder="1"/>
    </xf>
    <xf numFmtId="0" fontId="47" fillId="0" borderId="0" xfId="32" applyFont="1" applyAlignment="1">
      <alignment vertical="center" readingOrder="1"/>
    </xf>
    <xf numFmtId="0" fontId="51" fillId="0" borderId="0" xfId="32" applyFont="1"/>
    <xf numFmtId="3" fontId="44" fillId="3" borderId="9" xfId="33" applyNumberFormat="1" applyFont="1" applyFill="1" applyBorder="1" applyAlignment="1">
      <alignment horizontal="center" vertical="center" wrapText="1" readingOrder="1"/>
    </xf>
    <xf numFmtId="3" fontId="44" fillId="5" borderId="9" xfId="33" applyNumberFormat="1" applyFont="1" applyFill="1" applyBorder="1" applyAlignment="1">
      <alignment horizontal="center" vertical="center" wrapText="1" readingOrder="1"/>
    </xf>
    <xf numFmtId="0" fontId="45" fillId="0" borderId="0" xfId="32" applyFont="1" applyAlignment="1">
      <alignment horizontal="left" indent="1"/>
    </xf>
    <xf numFmtId="0" fontId="24" fillId="0" borderId="0" xfId="32" applyFont="1"/>
    <xf numFmtId="3" fontId="24" fillId="0" borderId="0" xfId="32" applyNumberFormat="1" applyFont="1"/>
    <xf numFmtId="3" fontId="11" fillId="0" borderId="0" xfId="32" applyNumberFormat="1"/>
    <xf numFmtId="0" fontId="11" fillId="0" borderId="0" xfId="30"/>
    <xf numFmtId="0" fontId="20" fillId="0" borderId="0" xfId="30" applyFont="1" applyAlignment="1">
      <alignment vertical="center"/>
    </xf>
    <xf numFmtId="0" fontId="21" fillId="0" borderId="0" xfId="30" applyFont="1" applyAlignment="1">
      <alignment horizontal="center" vertical="center"/>
    </xf>
    <xf numFmtId="0" fontId="22" fillId="0" borderId="0" xfId="30" applyFont="1" applyAlignment="1">
      <alignment vertical="center"/>
    </xf>
    <xf numFmtId="0" fontId="47" fillId="2" borderId="0" xfId="30" applyFont="1" applyFill="1" applyAlignment="1">
      <alignment horizontal="left" vertical="center"/>
    </xf>
    <xf numFmtId="3" fontId="44" fillId="3" borderId="9" xfId="30" applyNumberFormat="1" applyFont="1" applyFill="1" applyBorder="1" applyAlignment="1">
      <alignment horizontal="left" vertical="center" wrapText="1" indent="1"/>
    </xf>
    <xf numFmtId="3" fontId="44" fillId="5" borderId="9" xfId="30" applyNumberFormat="1" applyFont="1" applyFill="1" applyBorder="1" applyAlignment="1">
      <alignment horizontal="left" vertical="center" wrapText="1" indent="1"/>
    </xf>
    <xf numFmtId="0" fontId="45" fillId="0" borderId="0" xfId="30" applyFont="1" applyAlignment="1">
      <alignment horizontal="left" indent="1"/>
    </xf>
    <xf numFmtId="0" fontId="24" fillId="0" borderId="0" xfId="30" applyFont="1"/>
    <xf numFmtId="0" fontId="24" fillId="0" borderId="30" xfId="30" applyFont="1" applyBorder="1"/>
    <xf numFmtId="3" fontId="24" fillId="0" borderId="0" xfId="30" applyNumberFormat="1" applyFont="1"/>
    <xf numFmtId="3" fontId="44" fillId="3" borderId="9" xfId="32" applyNumberFormat="1" applyFont="1" applyFill="1" applyBorder="1" applyAlignment="1">
      <alignment horizontal="left" vertical="center" wrapText="1" indent="1" readingOrder="1"/>
    </xf>
    <xf numFmtId="3" fontId="44" fillId="5" borderId="9" xfId="32" applyNumberFormat="1" applyFont="1" applyFill="1" applyBorder="1" applyAlignment="1">
      <alignment horizontal="left" vertical="center" wrapText="1" indent="1" readingOrder="1"/>
    </xf>
    <xf numFmtId="0" fontId="45" fillId="0" borderId="9" xfId="32" applyFont="1" applyBorder="1" applyAlignment="1">
      <alignment horizontal="left" indent="1"/>
    </xf>
    <xf numFmtId="0" fontId="24" fillId="0" borderId="9" xfId="32" applyFont="1" applyBorder="1"/>
    <xf numFmtId="3" fontId="24" fillId="0" borderId="9" xfId="32" applyNumberFormat="1" applyFont="1" applyBorder="1"/>
    <xf numFmtId="0" fontId="21" fillId="0" borderId="0" xfId="34" applyFont="1" applyAlignment="1">
      <alignment vertical="center"/>
    </xf>
    <xf numFmtId="0" fontId="11" fillId="0" borderId="0" xfId="34"/>
    <xf numFmtId="0" fontId="20" fillId="0" borderId="0" xfId="34" applyFont="1" applyAlignment="1">
      <alignment vertical="center"/>
    </xf>
    <xf numFmtId="0" fontId="21" fillId="0" borderId="0" xfId="34" applyFont="1" applyAlignment="1">
      <alignment horizontal="center" vertical="center"/>
    </xf>
    <xf numFmtId="0" fontId="47" fillId="0" borderId="1" xfId="34" applyFont="1" applyBorder="1" applyAlignment="1">
      <alignment horizontal="left" vertical="center" readingOrder="1"/>
    </xf>
    <xf numFmtId="3" fontId="44" fillId="3" borderId="1" xfId="34" applyNumberFormat="1" applyFont="1" applyFill="1" applyBorder="1" applyAlignment="1">
      <alignment horizontal="center" vertical="center" wrapText="1" readingOrder="1"/>
    </xf>
    <xf numFmtId="3" fontId="44" fillId="5" borderId="1" xfId="34" applyNumberFormat="1" applyFont="1" applyFill="1" applyBorder="1" applyAlignment="1">
      <alignment horizontal="center" vertical="center" wrapText="1" readingOrder="1"/>
    </xf>
    <xf numFmtId="0" fontId="45" fillId="0" borderId="0" xfId="34" applyFont="1" applyAlignment="1">
      <alignment horizontal="left" indent="1"/>
    </xf>
    <xf numFmtId="0" fontId="24" fillId="0" borderId="0" xfId="34" applyFont="1"/>
    <xf numFmtId="3" fontId="24" fillId="0" borderId="0" xfId="34" applyNumberFormat="1" applyFont="1"/>
    <xf numFmtId="3" fontId="11" fillId="0" borderId="0" xfId="34" applyNumberFormat="1"/>
    <xf numFmtId="0" fontId="43" fillId="4" borderId="4" xfId="3" applyFont="1" applyFill="1" applyBorder="1" applyAlignment="1">
      <alignment horizontal="center" vertical="center" wrapText="1" shrinkToFit="1"/>
    </xf>
    <xf numFmtId="0" fontId="43" fillId="4" borderId="6" xfId="3" applyFont="1" applyFill="1" applyBorder="1" applyAlignment="1">
      <alignment horizontal="center" vertical="center" wrapText="1" shrinkToFit="1"/>
    </xf>
    <xf numFmtId="0" fontId="43" fillId="4" borderId="2" xfId="3" applyFont="1" applyFill="1" applyBorder="1" applyAlignment="1">
      <alignment horizontal="center" vertical="center" wrapText="1" shrinkToFit="1"/>
    </xf>
    <xf numFmtId="0" fontId="24" fillId="0" borderId="1" xfId="29" applyFont="1" applyBorder="1"/>
    <xf numFmtId="0" fontId="24" fillId="0" borderId="13" xfId="29" applyFont="1" applyBorder="1"/>
    <xf numFmtId="0" fontId="24" fillId="0" borderId="13" xfId="29" applyFont="1" applyBorder="1" applyAlignment="1">
      <alignment horizontal="right" indent="1"/>
    </xf>
    <xf numFmtId="0" fontId="24" fillId="0" borderId="8" xfId="29" applyFont="1" applyBorder="1"/>
    <xf numFmtId="0" fontId="45" fillId="0" borderId="0" xfId="31" applyFont="1" applyAlignment="1">
      <alignment horizontal="left" vertical="center" wrapText="1" indent="1"/>
    </xf>
    <xf numFmtId="0" fontId="45" fillId="0" borderId="0" xfId="31" applyFont="1" applyAlignment="1">
      <alignment horizontal="left" vertical="center" indent="1"/>
    </xf>
    <xf numFmtId="0" fontId="45" fillId="2" borderId="10" xfId="30" applyFont="1" applyFill="1" applyBorder="1" applyAlignment="1">
      <alignment horizontal="left" vertical="top" indent="1"/>
    </xf>
    <xf numFmtId="0" fontId="21" fillId="0" borderId="0" xfId="36" applyFont="1" applyAlignment="1">
      <alignment vertical="center"/>
    </xf>
    <xf numFmtId="0" fontId="10" fillId="0" borderId="0" xfId="36"/>
    <xf numFmtId="0" fontId="20" fillId="0" borderId="0" xfId="36" applyFont="1" applyAlignment="1">
      <alignment vertical="center"/>
    </xf>
    <xf numFmtId="0" fontId="21" fillId="0" borderId="0" xfId="36" applyFont="1" applyAlignment="1">
      <alignment horizontal="center" vertical="center"/>
    </xf>
    <xf numFmtId="0" fontId="24" fillId="0" borderId="0" xfId="36" applyFont="1"/>
    <xf numFmtId="3" fontId="24" fillId="0" borderId="0" xfId="36" applyNumberFormat="1" applyFont="1"/>
    <xf numFmtId="0" fontId="41" fillId="0" borderId="0" xfId="36" applyFont="1" applyAlignment="1">
      <alignment vertical="center"/>
    </xf>
    <xf numFmtId="0" fontId="47" fillId="0" borderId="0" xfId="36" applyFont="1" applyAlignment="1">
      <alignment horizontal="left" vertical="center" readingOrder="1"/>
    </xf>
    <xf numFmtId="3" fontId="44" fillId="3" borderId="9" xfId="36" applyNumberFormat="1" applyFont="1" applyFill="1" applyBorder="1" applyAlignment="1">
      <alignment horizontal="center" vertical="center" wrapText="1" readingOrder="1"/>
    </xf>
    <xf numFmtId="3" fontId="44" fillId="5" borderId="9" xfId="36" applyNumberFormat="1" applyFont="1" applyFill="1" applyBorder="1" applyAlignment="1">
      <alignment horizontal="center" vertical="center" wrapText="1" readingOrder="1"/>
    </xf>
    <xf numFmtId="0" fontId="41" fillId="2" borderId="0" xfId="36" applyFont="1" applyFill="1" applyAlignment="1">
      <alignment horizontal="left" indent="1"/>
    </xf>
    <xf numFmtId="0" fontId="24" fillId="2" borderId="0" xfId="36" applyFont="1" applyFill="1"/>
    <xf numFmtId="0" fontId="45" fillId="2" borderId="0" xfId="36" applyFont="1" applyFill="1" applyAlignment="1">
      <alignment horizontal="left" indent="1"/>
    </xf>
    <xf numFmtId="3" fontId="24" fillId="2" borderId="0" xfId="36" applyNumberFormat="1" applyFont="1" applyFill="1"/>
    <xf numFmtId="0" fontId="24" fillId="2" borderId="0" xfId="36" applyFont="1" applyFill="1" applyAlignment="1">
      <alignment horizontal="center"/>
    </xf>
    <xf numFmtId="0" fontId="10" fillId="0" borderId="0" xfId="36" applyAlignment="1">
      <alignment horizontal="center"/>
    </xf>
    <xf numFmtId="3" fontId="10" fillId="0" borderId="0" xfId="36" applyNumberFormat="1"/>
    <xf numFmtId="164" fontId="10" fillId="0" borderId="0" xfId="36" applyNumberFormat="1"/>
    <xf numFmtId="0" fontId="47" fillId="0" borderId="1" xfId="36" applyFont="1" applyBorder="1" applyAlignment="1">
      <alignment horizontal="left" vertical="center" readingOrder="1"/>
    </xf>
    <xf numFmtId="3" fontId="44" fillId="3" borderId="9" xfId="36" applyNumberFormat="1" applyFont="1" applyFill="1" applyBorder="1" applyAlignment="1">
      <alignment horizontal="left" vertical="center" wrapText="1" indent="1" readingOrder="1"/>
    </xf>
    <xf numFmtId="3" fontId="44" fillId="5" borderId="9" xfId="36" applyNumberFormat="1" applyFont="1" applyFill="1" applyBorder="1" applyAlignment="1">
      <alignment horizontal="left" vertical="center" wrapText="1" indent="1" readingOrder="1"/>
    </xf>
    <xf numFmtId="0" fontId="45" fillId="0" borderId="0" xfId="36" applyFont="1" applyAlignment="1">
      <alignment horizontal="left" indent="1"/>
    </xf>
    <xf numFmtId="0" fontId="24" fillId="0" borderId="0" xfId="36" applyFont="1" applyAlignment="1">
      <alignment horizontal="center"/>
    </xf>
    <xf numFmtId="0" fontId="45" fillId="0" borderId="0" xfId="36" applyFont="1"/>
    <xf numFmtId="0" fontId="47" fillId="0" borderId="1" xfId="36" applyFont="1" applyBorder="1" applyAlignment="1">
      <alignment vertical="center" readingOrder="1"/>
    </xf>
    <xf numFmtId="0" fontId="45" fillId="2" borderId="28" xfId="36" applyFont="1" applyFill="1" applyBorder="1" applyAlignment="1">
      <alignment horizontal="left"/>
    </xf>
    <xf numFmtId="0" fontId="45" fillId="0" borderId="29" xfId="36" applyFont="1" applyBorder="1"/>
    <xf numFmtId="0" fontId="24" fillId="2" borderId="29" xfId="36" applyFont="1" applyFill="1" applyBorder="1"/>
    <xf numFmtId="0" fontId="10" fillId="0" borderId="27" xfId="36" applyBorder="1"/>
    <xf numFmtId="0" fontId="45" fillId="2" borderId="0" xfId="36" applyFont="1" applyFill="1" applyAlignment="1">
      <alignment horizontal="left"/>
    </xf>
    <xf numFmtId="0" fontId="10" fillId="2" borderId="0" xfId="36" applyFill="1"/>
    <xf numFmtId="3" fontId="10" fillId="2" borderId="0" xfId="36" applyNumberFormat="1" applyFill="1"/>
    <xf numFmtId="0" fontId="10" fillId="0" borderId="0" xfId="37"/>
    <xf numFmtId="3" fontId="10" fillId="0" borderId="0" xfId="37" applyNumberFormat="1"/>
    <xf numFmtId="3" fontId="24" fillId="0" borderId="0" xfId="37" applyNumberFormat="1" applyFont="1"/>
    <xf numFmtId="0" fontId="45" fillId="0" borderId="0" xfId="37" applyFont="1" applyAlignment="1">
      <alignment horizontal="left" indent="1"/>
    </xf>
    <xf numFmtId="0" fontId="24" fillId="0" borderId="0" xfId="37" applyFont="1"/>
    <xf numFmtId="0" fontId="10" fillId="0" borderId="0" xfId="38"/>
    <xf numFmtId="0" fontId="47" fillId="0" borderId="1" xfId="37" applyFont="1" applyBorder="1" applyAlignment="1">
      <alignment horizontal="left" vertical="center" readingOrder="1"/>
    </xf>
    <xf numFmtId="0" fontId="20" fillId="0" borderId="0" xfId="37" applyFont="1" applyAlignment="1">
      <alignment vertical="center"/>
    </xf>
    <xf numFmtId="0" fontId="21" fillId="0" borderId="0" xfId="37" applyFont="1" applyAlignment="1">
      <alignment horizontal="center" vertical="center"/>
    </xf>
    <xf numFmtId="0" fontId="21" fillId="0" borderId="0" xfId="37" applyFont="1" applyAlignment="1">
      <alignment vertical="center"/>
    </xf>
    <xf numFmtId="3" fontId="10" fillId="0" borderId="0" xfId="36" applyNumberFormat="1" applyAlignment="1">
      <alignment horizontal="left" indent="1"/>
    </xf>
    <xf numFmtId="0" fontId="10" fillId="0" borderId="0" xfId="36" applyAlignment="1">
      <alignment horizontal="left" indent="1"/>
    </xf>
    <xf numFmtId="0" fontId="28" fillId="0" borderId="0" xfId="0" quotePrefix="1" applyFont="1" applyAlignment="1">
      <alignment horizontal="left" vertical="center" wrapText="1" readingOrder="1"/>
    </xf>
    <xf numFmtId="0" fontId="28" fillId="0" borderId="23" xfId="0" quotePrefix="1" applyFont="1" applyBorder="1" applyAlignment="1">
      <alignment horizontal="left" vertical="center" wrapText="1" readingOrder="1"/>
    </xf>
    <xf numFmtId="0" fontId="0" fillId="0" borderId="0" xfId="0" applyAlignment="1">
      <alignment horizontal="left" indent="1"/>
    </xf>
    <xf numFmtId="0" fontId="21" fillId="0" borderId="0" xfId="40" applyFont="1" applyAlignment="1">
      <alignment vertical="center"/>
    </xf>
    <xf numFmtId="0" fontId="9" fillId="0" borderId="0" xfId="40"/>
    <xf numFmtId="0" fontId="20" fillId="0" borderId="0" xfId="40" applyFont="1" applyAlignment="1">
      <alignment vertical="center"/>
    </xf>
    <xf numFmtId="0" fontId="21" fillId="0" borderId="0" xfId="40" applyFont="1" applyAlignment="1">
      <alignment horizontal="center" vertical="center"/>
    </xf>
    <xf numFmtId="0" fontId="9" fillId="2" borderId="0" xfId="40" applyFill="1"/>
    <xf numFmtId="0" fontId="53" fillId="0" borderId="0" xfId="40" applyFont="1" applyAlignment="1">
      <alignment horizontal="left" vertical="center" readingOrder="2"/>
    </xf>
    <xf numFmtId="0" fontId="54" fillId="4" borderId="5" xfId="3" applyFont="1" applyFill="1" applyBorder="1" applyAlignment="1">
      <alignment horizontal="center" vertical="center" wrapText="1" shrinkToFit="1"/>
    </xf>
    <xf numFmtId="0" fontId="54" fillId="4" borderId="14" xfId="3" applyFont="1" applyFill="1" applyBorder="1" applyAlignment="1">
      <alignment horizontal="center" vertical="center" wrapText="1" shrinkToFit="1"/>
    </xf>
    <xf numFmtId="0" fontId="24" fillId="0" borderId="0" xfId="40" applyFont="1"/>
    <xf numFmtId="3" fontId="24" fillId="0" borderId="0" xfId="40" applyNumberFormat="1" applyFont="1"/>
    <xf numFmtId="3" fontId="9" fillId="0" borderId="0" xfId="40" applyNumberFormat="1"/>
    <xf numFmtId="0" fontId="41" fillId="0" borderId="0" xfId="41" applyFont="1" applyAlignment="1">
      <alignment vertical="center"/>
    </xf>
    <xf numFmtId="0" fontId="21" fillId="0" borderId="0" xfId="41" applyFont="1" applyAlignment="1">
      <alignment vertical="center"/>
    </xf>
    <xf numFmtId="0" fontId="8" fillId="0" borderId="0" xfId="41"/>
    <xf numFmtId="0" fontId="20" fillId="0" borderId="0" xfId="41" applyFont="1" applyAlignment="1">
      <alignment vertical="center"/>
    </xf>
    <xf numFmtId="0" fontId="21" fillId="0" borderId="0" xfId="41" applyFont="1" applyAlignment="1">
      <alignment horizontal="center" vertical="center"/>
    </xf>
    <xf numFmtId="0" fontId="47" fillId="0" borderId="0" xfId="41" applyFont="1" applyAlignment="1">
      <alignment horizontal="left" vertical="center" readingOrder="1"/>
    </xf>
    <xf numFmtId="0" fontId="44" fillId="3" borderId="8" xfId="41" applyFont="1" applyFill="1" applyBorder="1" applyAlignment="1">
      <alignment horizontal="center" vertical="center" wrapText="1" readingOrder="2"/>
    </xf>
    <xf numFmtId="3" fontId="44" fillId="3" borderId="9" xfId="41" applyNumberFormat="1" applyFont="1" applyFill="1" applyBorder="1" applyAlignment="1">
      <alignment horizontal="center" vertical="center" wrapText="1" readingOrder="1"/>
    </xf>
    <xf numFmtId="0" fontId="44" fillId="5" borderId="12" xfId="41" applyFont="1" applyFill="1" applyBorder="1" applyAlignment="1">
      <alignment horizontal="center" vertical="center" wrapText="1" readingOrder="2"/>
    </xf>
    <xf numFmtId="0" fontId="45" fillId="0" borderId="0" xfId="41" applyFont="1" applyAlignment="1">
      <alignment horizontal="left" indent="1"/>
    </xf>
    <xf numFmtId="0" fontId="24" fillId="0" borderId="0" xfId="41" applyFont="1"/>
    <xf numFmtId="3" fontId="24" fillId="0" borderId="0" xfId="41" applyNumberFormat="1" applyFont="1"/>
    <xf numFmtId="3" fontId="8" fillId="0" borderId="0" xfId="41" applyNumberFormat="1"/>
    <xf numFmtId="0" fontId="47" fillId="0" borderId="0" xfId="41" applyFont="1" applyAlignment="1">
      <alignment vertical="center" readingOrder="1"/>
    </xf>
    <xf numFmtId="3" fontId="44" fillId="5" borderId="9" xfId="41" applyNumberFormat="1" applyFont="1" applyFill="1" applyBorder="1" applyAlignment="1">
      <alignment horizontal="center" vertical="center" wrapText="1" readingOrder="1"/>
    </xf>
    <xf numFmtId="0" fontId="24" fillId="0" borderId="0" xfId="41" applyFont="1" applyAlignment="1">
      <alignment horizontal="center"/>
    </xf>
    <xf numFmtId="3" fontId="8" fillId="0" borderId="0" xfId="41" applyNumberFormat="1" applyAlignment="1">
      <alignment horizontal="left" indent="1"/>
    </xf>
    <xf numFmtId="0" fontId="8" fillId="0" borderId="0" xfId="41" applyAlignment="1">
      <alignment horizontal="left" indent="1"/>
    </xf>
    <xf numFmtId="3" fontId="44" fillId="3" borderId="9" xfId="41" applyNumberFormat="1" applyFont="1" applyFill="1" applyBorder="1" applyAlignment="1">
      <alignment horizontal="left" vertical="center" wrapText="1" indent="1" readingOrder="1"/>
    </xf>
    <xf numFmtId="3" fontId="44" fillId="5" borderId="9" xfId="41" applyNumberFormat="1" applyFont="1" applyFill="1" applyBorder="1" applyAlignment="1">
      <alignment horizontal="left" vertical="center" wrapText="1" indent="1" readingOrder="1"/>
    </xf>
    <xf numFmtId="0" fontId="24" fillId="0" borderId="14" xfId="41" applyFont="1" applyBorder="1"/>
    <xf numFmtId="0" fontId="24" fillId="0" borderId="15" xfId="41" applyFont="1" applyBorder="1"/>
    <xf numFmtId="0" fontId="22" fillId="0" borderId="0" xfId="41" applyFont="1" applyAlignment="1">
      <alignment vertical="center" readingOrder="1"/>
    </xf>
    <xf numFmtId="164" fontId="8" fillId="0" borderId="0" xfId="41" applyNumberFormat="1"/>
    <xf numFmtId="0" fontId="17" fillId="0" borderId="0" xfId="41" applyFont="1" applyAlignment="1">
      <alignment vertical="center" readingOrder="2"/>
    </xf>
    <xf numFmtId="0" fontId="27" fillId="0" borderId="0" xfId="41" applyFont="1" applyAlignment="1">
      <alignment horizontal="center" vertical="center" readingOrder="2"/>
    </xf>
    <xf numFmtId="0" fontId="41" fillId="2" borderId="0" xfId="43" applyFont="1" applyFill="1" applyAlignment="1">
      <alignment horizontal="left" vertical="center" indent="1" readingOrder="2"/>
    </xf>
    <xf numFmtId="0" fontId="41" fillId="2" borderId="0" xfId="43" applyFont="1" applyFill="1" applyAlignment="1">
      <alignment horizontal="left" vertical="center" indent="1" readingOrder="1"/>
    </xf>
    <xf numFmtId="0" fontId="41" fillId="0" borderId="0" xfId="43" applyFont="1" applyAlignment="1">
      <alignment vertical="center"/>
    </xf>
    <xf numFmtId="0" fontId="21" fillId="0" borderId="0" xfId="43" applyFont="1" applyAlignment="1">
      <alignment vertical="center"/>
    </xf>
    <xf numFmtId="0" fontId="7" fillId="0" borderId="0" xfId="43"/>
    <xf numFmtId="0" fontId="20" fillId="0" borderId="0" xfId="43" applyFont="1" applyAlignment="1">
      <alignment vertical="center"/>
    </xf>
    <xf numFmtId="0" fontId="47" fillId="0" borderId="0" xfId="43" applyFont="1" applyAlignment="1">
      <alignment horizontal="left" vertical="center" readingOrder="1"/>
    </xf>
    <xf numFmtId="0" fontId="44" fillId="3" borderId="9" xfId="43" applyFont="1" applyFill="1" applyBorder="1" applyAlignment="1">
      <alignment horizontal="center" vertical="center" wrapText="1" readingOrder="2"/>
    </xf>
    <xf numFmtId="0" fontId="44" fillId="5" borderId="9" xfId="43" applyFont="1" applyFill="1" applyBorder="1" applyAlignment="1">
      <alignment horizontal="center" vertical="center" wrapText="1" readingOrder="2"/>
    </xf>
    <xf numFmtId="0" fontId="41" fillId="2" borderId="0" xfId="43" applyFont="1" applyFill="1" applyAlignment="1">
      <alignment horizontal="left" indent="1"/>
    </xf>
    <xf numFmtId="0" fontId="23" fillId="2" borderId="0" xfId="43" applyFont="1" applyFill="1" applyAlignment="1">
      <alignment vertical="center" readingOrder="2"/>
    </xf>
    <xf numFmtId="0" fontId="23" fillId="2" borderId="0" xfId="43" applyFont="1" applyFill="1" applyAlignment="1">
      <alignment horizontal="right"/>
    </xf>
    <xf numFmtId="0" fontId="23" fillId="2" borderId="0" xfId="43" applyFont="1" applyFill="1"/>
    <xf numFmtId="0" fontId="7" fillId="2" borderId="0" xfId="43" applyFill="1"/>
    <xf numFmtId="0" fontId="41" fillId="0" borderId="0" xfId="43" applyFont="1" applyAlignment="1">
      <alignment horizontal="left" indent="1" readingOrder="2"/>
    </xf>
    <xf numFmtId="0" fontId="23" fillId="0" borderId="0" xfId="43" applyFont="1" applyAlignment="1">
      <alignment horizontal="right" vertical="center" readingOrder="2"/>
    </xf>
    <xf numFmtId="0" fontId="23" fillId="0" borderId="0" xfId="43" applyFont="1" applyAlignment="1">
      <alignment horizontal="right"/>
    </xf>
    <xf numFmtId="0" fontId="23" fillId="0" borderId="0" xfId="43" applyFont="1"/>
    <xf numFmtId="164" fontId="23" fillId="0" borderId="0" xfId="43" applyNumberFormat="1" applyFont="1"/>
    <xf numFmtId="0" fontId="45" fillId="2" borderId="0" xfId="43" applyFont="1" applyFill="1" applyAlignment="1">
      <alignment horizontal="left" indent="1"/>
    </xf>
    <xf numFmtId="0" fontId="23" fillId="0" borderId="0" xfId="43" applyFont="1" applyAlignment="1">
      <alignment vertical="center" readingOrder="2"/>
    </xf>
    <xf numFmtId="164" fontId="41" fillId="2" borderId="0" xfId="43" applyNumberFormat="1" applyFont="1" applyFill="1" applyAlignment="1">
      <alignment horizontal="left" indent="1"/>
    </xf>
    <xf numFmtId="3" fontId="23" fillId="0" borderId="0" xfId="43" applyNumberFormat="1" applyFont="1" applyAlignment="1">
      <alignment horizontal="right"/>
    </xf>
    <xf numFmtId="3" fontId="7" fillId="0" borderId="0" xfId="43" applyNumberFormat="1"/>
    <xf numFmtId="0" fontId="21" fillId="2" borderId="0" xfId="43" applyFont="1" applyFill="1" applyAlignment="1">
      <alignment vertical="center"/>
    </xf>
    <xf numFmtId="0" fontId="20" fillId="2" borderId="0" xfId="43" applyFont="1" applyFill="1" applyAlignment="1">
      <alignment vertical="center"/>
    </xf>
    <xf numFmtId="0" fontId="23" fillId="0" borderId="0" xfId="43" applyFont="1" applyAlignment="1">
      <alignment horizontal="right" vertical="center" indent="11" readingOrder="2"/>
    </xf>
    <xf numFmtId="0" fontId="41" fillId="0" borderId="0" xfId="43" applyFont="1" applyAlignment="1">
      <alignment horizontal="left" vertical="center" indent="1" readingOrder="2"/>
    </xf>
    <xf numFmtId="164" fontId="23" fillId="0" borderId="0" xfId="43" applyNumberFormat="1" applyFont="1" applyAlignment="1">
      <alignment horizontal="right"/>
    </xf>
    <xf numFmtId="0" fontId="21" fillId="0" borderId="0" xfId="45" applyFont="1" applyAlignment="1">
      <alignment vertical="center"/>
    </xf>
    <xf numFmtId="0" fontId="6" fillId="0" borderId="0" xfId="45"/>
    <xf numFmtId="0" fontId="20" fillId="0" borderId="0" xfId="45" applyFont="1" applyAlignment="1">
      <alignment vertical="center"/>
    </xf>
    <xf numFmtId="0" fontId="21" fillId="0" borderId="0" xfId="45" applyFont="1" applyAlignment="1">
      <alignment horizontal="center" vertical="center"/>
    </xf>
    <xf numFmtId="0" fontId="47" fillId="0" borderId="1" xfId="45" applyFont="1" applyBorder="1" applyAlignment="1">
      <alignment horizontal="left" vertical="center" readingOrder="1"/>
    </xf>
    <xf numFmtId="0" fontId="48" fillId="0" borderId="13" xfId="45" applyFont="1" applyBorder="1"/>
    <xf numFmtId="3" fontId="44" fillId="3" borderId="9" xfId="46" applyNumberFormat="1" applyFont="1" applyFill="1" applyBorder="1" applyAlignment="1">
      <alignment horizontal="left" vertical="center" wrapText="1" indent="1"/>
    </xf>
    <xf numFmtId="3" fontId="44" fillId="5" borderId="9" xfId="46" applyNumberFormat="1" applyFont="1" applyFill="1" applyBorder="1" applyAlignment="1">
      <alignment horizontal="left" vertical="center" wrapText="1" indent="1"/>
    </xf>
    <xf numFmtId="0" fontId="45" fillId="0" borderId="8" xfId="45" applyFont="1" applyBorder="1" applyAlignment="1">
      <alignment horizontal="left" indent="1"/>
    </xf>
    <xf numFmtId="0" fontId="24" fillId="0" borderId="13" xfId="45" applyFont="1" applyBorder="1"/>
    <xf numFmtId="0" fontId="24" fillId="0" borderId="8" xfId="45" applyFont="1" applyBorder="1"/>
    <xf numFmtId="0" fontId="45" fillId="0" borderId="0" xfId="45" applyFont="1" applyAlignment="1">
      <alignment horizontal="left" indent="1"/>
    </xf>
    <xf numFmtId="3" fontId="24" fillId="0" borderId="0" xfId="45" applyNumberFormat="1" applyFont="1"/>
    <xf numFmtId="0" fontId="45" fillId="2" borderId="0" xfId="46" applyFont="1" applyFill="1" applyAlignment="1">
      <alignment vertical="center"/>
    </xf>
    <xf numFmtId="3" fontId="6" fillId="0" borderId="0" xfId="45" applyNumberFormat="1" applyAlignment="1">
      <alignment vertical="center"/>
    </xf>
    <xf numFmtId="0" fontId="6" fillId="0" borderId="0" xfId="45" applyAlignment="1">
      <alignment vertical="center"/>
    </xf>
    <xf numFmtId="3" fontId="44" fillId="3" borderId="9" xfId="48" applyNumberFormat="1" applyFont="1" applyFill="1" applyBorder="1" applyAlignment="1">
      <alignment horizontal="center" vertical="center" wrapText="1" readingOrder="1"/>
    </xf>
    <xf numFmtId="3" fontId="44" fillId="5" borderId="9" xfId="48" applyNumberFormat="1" applyFont="1" applyFill="1" applyBorder="1" applyAlignment="1">
      <alignment horizontal="center" vertical="center" wrapText="1" readingOrder="1"/>
    </xf>
    <xf numFmtId="3" fontId="44" fillId="3" borderId="1" xfId="50" applyNumberFormat="1" applyFont="1" applyFill="1" applyBorder="1" applyAlignment="1">
      <alignment horizontal="center" vertical="center" wrapText="1" readingOrder="1"/>
    </xf>
    <xf numFmtId="3" fontId="44" fillId="5" borderId="1" xfId="50" applyNumberFormat="1" applyFont="1" applyFill="1" applyBorder="1" applyAlignment="1">
      <alignment horizontal="center" vertical="center" wrapText="1" readingOrder="1"/>
    </xf>
    <xf numFmtId="3" fontId="44" fillId="3" borderId="1" xfId="51" applyNumberFormat="1" applyFont="1" applyFill="1" applyBorder="1" applyAlignment="1">
      <alignment horizontal="center" vertical="center" wrapText="1" readingOrder="1"/>
    </xf>
    <xf numFmtId="3" fontId="44" fillId="5" borderId="1" xfId="51" applyNumberFormat="1" applyFont="1" applyFill="1" applyBorder="1" applyAlignment="1">
      <alignment horizontal="center" vertical="center" wrapText="1" readingOrder="1"/>
    </xf>
    <xf numFmtId="3" fontId="44" fillId="3" borderId="1" xfId="52" applyNumberFormat="1" applyFont="1" applyFill="1" applyBorder="1" applyAlignment="1">
      <alignment horizontal="center" vertical="center" wrapText="1" readingOrder="1"/>
    </xf>
    <xf numFmtId="3" fontId="44" fillId="5" borderId="1" xfId="52" applyNumberFormat="1" applyFont="1" applyFill="1" applyBorder="1" applyAlignment="1">
      <alignment horizontal="center" vertical="center" wrapText="1" readingOrder="1"/>
    </xf>
    <xf numFmtId="3" fontId="44" fillId="3" borderId="9" xfId="26" applyNumberFormat="1" applyFont="1" applyFill="1" applyBorder="1" applyAlignment="1">
      <alignment horizontal="center" vertical="center" wrapText="1" readingOrder="1"/>
    </xf>
    <xf numFmtId="3" fontId="44" fillId="3" borderId="1" xfId="26" applyNumberFormat="1" applyFont="1" applyFill="1" applyBorder="1" applyAlignment="1">
      <alignment horizontal="center" vertical="center" wrapText="1" readingOrder="1"/>
    </xf>
    <xf numFmtId="3" fontId="44" fillId="5" borderId="9" xfId="26" applyNumberFormat="1" applyFont="1" applyFill="1" applyBorder="1" applyAlignment="1">
      <alignment horizontal="center" vertical="center" wrapText="1" readingOrder="1"/>
    </xf>
    <xf numFmtId="3" fontId="44" fillId="5" borderId="1" xfId="26" applyNumberFormat="1" applyFont="1" applyFill="1" applyBorder="1" applyAlignment="1">
      <alignment horizontal="center" vertical="center" wrapText="1" readingOrder="1"/>
    </xf>
    <xf numFmtId="0" fontId="44" fillId="3" borderId="9" xfId="48" applyFont="1" applyFill="1" applyBorder="1" applyAlignment="1">
      <alignment horizontal="center" vertical="center" wrapText="1" readingOrder="2"/>
    </xf>
    <xf numFmtId="0" fontId="44" fillId="5" borderId="9" xfId="48" applyFont="1" applyFill="1" applyBorder="1" applyAlignment="1">
      <alignment horizontal="center" vertical="center" wrapText="1" readingOrder="2"/>
    </xf>
    <xf numFmtId="3" fontId="44" fillId="3" borderId="9" xfId="54" applyNumberFormat="1" applyFont="1" applyFill="1" applyBorder="1" applyAlignment="1">
      <alignment horizontal="center" vertical="center" wrapText="1" readingOrder="1"/>
    </xf>
    <xf numFmtId="3" fontId="55" fillId="3" borderId="1" xfId="0" applyNumberFormat="1" applyFont="1" applyFill="1" applyBorder="1" applyAlignment="1">
      <alignment horizontal="center" vertical="center" wrapText="1" readingOrder="1"/>
    </xf>
    <xf numFmtId="3" fontId="55" fillId="5" borderId="1" xfId="0" applyNumberFormat="1" applyFont="1" applyFill="1" applyBorder="1" applyAlignment="1">
      <alignment horizontal="center" vertical="center" wrapText="1" readingOrder="1"/>
    </xf>
    <xf numFmtId="3" fontId="54" fillId="4" borderId="6" xfId="3" applyNumberFormat="1" applyFont="1" applyFill="1" applyBorder="1" applyAlignment="1">
      <alignment horizontal="center" vertical="center" wrapText="1" shrinkToFit="1"/>
    </xf>
    <xf numFmtId="3" fontId="55" fillId="3" borderId="9" xfId="0" applyNumberFormat="1" applyFont="1" applyFill="1" applyBorder="1" applyAlignment="1">
      <alignment horizontal="center" vertical="center" wrapText="1" readingOrder="1"/>
    </xf>
    <xf numFmtId="3" fontId="55" fillId="5" borderId="9" xfId="0" applyNumberFormat="1" applyFont="1" applyFill="1" applyBorder="1" applyAlignment="1">
      <alignment horizontal="center" vertical="center" wrapText="1" readingOrder="1"/>
    </xf>
    <xf numFmtId="3" fontId="54" fillId="4" borderId="9" xfId="3" applyNumberFormat="1" applyFont="1" applyFill="1" applyBorder="1" applyAlignment="1">
      <alignment horizontal="center" vertical="center" wrapText="1" shrinkToFit="1"/>
    </xf>
    <xf numFmtId="3" fontId="44" fillId="3" borderId="1" xfId="56" applyNumberFormat="1" applyFont="1" applyFill="1" applyBorder="1" applyAlignment="1">
      <alignment horizontal="center" vertical="center" wrapText="1" readingOrder="1"/>
    </xf>
    <xf numFmtId="3" fontId="44" fillId="5" borderId="1" xfId="56" applyNumberFormat="1" applyFont="1" applyFill="1" applyBorder="1" applyAlignment="1">
      <alignment horizontal="center" vertical="center" wrapText="1" readingOrder="1"/>
    </xf>
    <xf numFmtId="3" fontId="44" fillId="5" borderId="9" xfId="56" applyNumberFormat="1" applyFont="1" applyFill="1" applyBorder="1" applyAlignment="1">
      <alignment horizontal="center" vertical="center" wrapText="1" readingOrder="1"/>
    </xf>
    <xf numFmtId="3" fontId="44" fillId="3" borderId="9" xfId="28" applyNumberFormat="1" applyFont="1" applyFill="1" applyBorder="1" applyAlignment="1">
      <alignment horizontal="center" vertical="center" wrapText="1" readingOrder="1"/>
    </xf>
    <xf numFmtId="3" fontId="44" fillId="3" borderId="1" xfId="28" applyNumberFormat="1" applyFont="1" applyFill="1" applyBorder="1" applyAlignment="1">
      <alignment horizontal="center" vertical="center" wrapText="1" readingOrder="1"/>
    </xf>
    <xf numFmtId="3" fontId="44" fillId="5" borderId="9" xfId="28" applyNumberFormat="1" applyFont="1" applyFill="1" applyBorder="1" applyAlignment="1">
      <alignment horizontal="center" vertical="center" wrapText="1" readingOrder="1"/>
    </xf>
    <xf numFmtId="3" fontId="44" fillId="5" borderId="1" xfId="28" applyNumberFormat="1" applyFont="1" applyFill="1" applyBorder="1" applyAlignment="1">
      <alignment horizontal="center" vertical="center" wrapText="1" readingOrder="1"/>
    </xf>
    <xf numFmtId="3" fontId="44" fillId="3" borderId="13" xfId="28" applyNumberFormat="1" applyFont="1" applyFill="1" applyBorder="1" applyAlignment="1">
      <alignment horizontal="center" vertical="center" wrapText="1" readingOrder="1"/>
    </xf>
    <xf numFmtId="3" fontId="44" fillId="5" borderId="13" xfId="28" applyNumberFormat="1" applyFont="1" applyFill="1" applyBorder="1" applyAlignment="1">
      <alignment horizontal="center" vertical="center" wrapText="1" readingOrder="1"/>
    </xf>
    <xf numFmtId="3" fontId="55" fillId="3" borderId="9" xfId="8" applyNumberFormat="1" applyFont="1" applyFill="1" applyBorder="1" applyAlignment="1">
      <alignment horizontal="center" vertical="center" wrapText="1" readingOrder="1"/>
    </xf>
    <xf numFmtId="3" fontId="55" fillId="3" borderId="1" xfId="8" applyNumberFormat="1" applyFont="1" applyFill="1" applyBorder="1" applyAlignment="1">
      <alignment horizontal="center" vertical="center" wrapText="1" readingOrder="1"/>
    </xf>
    <xf numFmtId="3" fontId="55" fillId="3" borderId="9" xfId="3" applyNumberFormat="1" applyFont="1" applyFill="1" applyBorder="1" applyAlignment="1">
      <alignment horizontal="center" vertical="center" wrapText="1" readingOrder="1"/>
    </xf>
    <xf numFmtId="3" fontId="55" fillId="3" borderId="1" xfId="3" applyNumberFormat="1" applyFont="1" applyFill="1" applyBorder="1" applyAlignment="1">
      <alignment horizontal="center" vertical="center" wrapText="1" readingOrder="1"/>
    </xf>
    <xf numFmtId="3" fontId="55" fillId="5" borderId="9" xfId="3" applyNumberFormat="1" applyFont="1" applyFill="1" applyBorder="1" applyAlignment="1">
      <alignment horizontal="center" vertical="center" wrapText="1" readingOrder="1"/>
    </xf>
    <xf numFmtId="3" fontId="55" fillId="5" borderId="1" xfId="3" applyNumberFormat="1" applyFont="1" applyFill="1" applyBorder="1" applyAlignment="1">
      <alignment horizontal="center" vertical="center" wrapText="1" readingOrder="1"/>
    </xf>
    <xf numFmtId="3" fontId="55" fillId="5" borderId="9" xfId="8" applyNumberFormat="1" applyFont="1" applyFill="1" applyBorder="1" applyAlignment="1">
      <alignment horizontal="center" vertical="center" wrapText="1" readingOrder="1"/>
    </xf>
    <xf numFmtId="3" fontId="55" fillId="5" borderId="1" xfId="8" applyNumberFormat="1" applyFont="1" applyFill="1" applyBorder="1" applyAlignment="1">
      <alignment horizontal="center" vertical="center" wrapText="1" readingOrder="1"/>
    </xf>
    <xf numFmtId="3" fontId="44" fillId="3" borderId="9" xfId="57" applyNumberFormat="1" applyFont="1" applyFill="1" applyBorder="1" applyAlignment="1">
      <alignment horizontal="center" vertical="center" wrapText="1" readingOrder="1"/>
    </xf>
    <xf numFmtId="3" fontId="44" fillId="5" borderId="9" xfId="57" applyNumberFormat="1" applyFont="1" applyFill="1" applyBorder="1" applyAlignment="1">
      <alignment horizontal="center" vertical="center" wrapText="1" readingOrder="1"/>
    </xf>
    <xf numFmtId="165" fontId="44" fillId="9" borderId="9" xfId="0" applyNumberFormat="1" applyFont="1" applyFill="1" applyBorder="1" applyAlignment="1">
      <alignment horizontal="center" vertical="center" wrapText="1" readingOrder="2"/>
    </xf>
    <xf numFmtId="165" fontId="44" fillId="10" borderId="9" xfId="0" applyNumberFormat="1" applyFont="1" applyFill="1" applyBorder="1" applyAlignment="1">
      <alignment horizontal="center" vertical="center" wrapText="1" readingOrder="2"/>
    </xf>
    <xf numFmtId="3" fontId="44" fillId="5" borderId="9" xfId="54" applyNumberFormat="1" applyFont="1" applyFill="1" applyBorder="1" applyAlignment="1">
      <alignment horizontal="center" vertical="center" wrapText="1" readingOrder="1"/>
    </xf>
    <xf numFmtId="3" fontId="55" fillId="3" borderId="1" xfId="58" applyNumberFormat="1" applyFont="1" applyFill="1" applyBorder="1" applyAlignment="1">
      <alignment horizontal="center" vertical="center" wrapText="1" readingOrder="1"/>
    </xf>
    <xf numFmtId="3" fontId="55" fillId="5" borderId="1" xfId="58" applyNumberFormat="1" applyFont="1" applyFill="1" applyBorder="1" applyAlignment="1">
      <alignment horizontal="center" vertical="center" wrapText="1" readingOrder="1"/>
    </xf>
    <xf numFmtId="0" fontId="44" fillId="5" borderId="8" xfId="48" applyFont="1" applyFill="1" applyBorder="1" applyAlignment="1">
      <alignment horizontal="center" vertical="center" wrapText="1" readingOrder="2"/>
    </xf>
    <xf numFmtId="0" fontId="1" fillId="0" borderId="0" xfId="41" applyFont="1" applyAlignment="1">
      <alignment horizontal="left" indent="1"/>
    </xf>
    <xf numFmtId="0" fontId="56" fillId="0" borderId="0" xfId="41" applyFont="1" applyAlignment="1">
      <alignment vertical="center" readingOrder="1"/>
    </xf>
    <xf numFmtId="0" fontId="32" fillId="4" borderId="1" xfId="3" applyFont="1" applyFill="1" applyBorder="1" applyAlignment="1">
      <alignment horizontal="left" vertical="center" wrapText="1" indent="1" shrinkToFit="1"/>
    </xf>
    <xf numFmtId="0" fontId="32" fillId="4" borderId="8" xfId="3" applyFont="1" applyFill="1" applyBorder="1" applyAlignment="1">
      <alignment horizontal="left" vertical="center" wrapText="1" indent="1" shrinkToFit="1"/>
    </xf>
    <xf numFmtId="0" fontId="29" fillId="2" borderId="0" xfId="2" applyFont="1" applyFill="1" applyAlignment="1">
      <alignment horizontal="center" vertical="center" wrapText="1"/>
    </xf>
    <xf numFmtId="0" fontId="29" fillId="2" borderId="16" xfId="2" applyFont="1" applyFill="1" applyBorder="1" applyAlignment="1">
      <alignment horizontal="center" vertical="center" wrapText="1"/>
    </xf>
    <xf numFmtId="0" fontId="28" fillId="0" borderId="22" xfId="0" applyFont="1" applyBorder="1" applyAlignment="1">
      <alignment horizontal="left" vertical="top" wrapText="1" readingOrder="1"/>
    </xf>
    <xf numFmtId="0" fontId="28" fillId="0" borderId="0" xfId="0" applyFont="1" applyAlignment="1">
      <alignment horizontal="left" vertical="top" wrapText="1" readingOrder="1"/>
    </xf>
    <xf numFmtId="0" fontId="29" fillId="7" borderId="0" xfId="2" applyFont="1" applyFill="1" applyAlignment="1">
      <alignment horizontal="center" vertical="center" wrapText="1"/>
    </xf>
    <xf numFmtId="0" fontId="33" fillId="2" borderId="19" xfId="2" applyFont="1" applyFill="1" applyBorder="1" applyAlignment="1">
      <alignment horizontal="left" vertical="top" wrapText="1" readingOrder="1"/>
    </xf>
    <xf numFmtId="0" fontId="33" fillId="2" borderId="20" xfId="2" applyFont="1" applyFill="1" applyBorder="1" applyAlignment="1">
      <alignment horizontal="left" vertical="top" wrapText="1" readingOrder="1"/>
    </xf>
    <xf numFmtId="0" fontId="33" fillId="2" borderId="21" xfId="2" applyFont="1" applyFill="1" applyBorder="1" applyAlignment="1">
      <alignment horizontal="left" vertical="top" wrapText="1" readingOrder="1"/>
    </xf>
    <xf numFmtId="0" fontId="33" fillId="2" borderId="22" xfId="2" applyFont="1" applyFill="1" applyBorder="1" applyAlignment="1">
      <alignment horizontal="left" vertical="center" wrapText="1" readingOrder="1"/>
    </xf>
    <xf numFmtId="0" fontId="33" fillId="2" borderId="0" xfId="2" applyFont="1" applyFill="1" applyAlignment="1">
      <alignment horizontal="left" vertical="center" wrapText="1" readingOrder="1"/>
    </xf>
    <xf numFmtId="0" fontId="33" fillId="2" borderId="23" xfId="2" applyFont="1" applyFill="1" applyBorder="1" applyAlignment="1">
      <alignment horizontal="left" vertical="center" wrapText="1" readingOrder="1"/>
    </xf>
    <xf numFmtId="0" fontId="38" fillId="2" borderId="22" xfId="2" applyFont="1" applyFill="1" applyBorder="1" applyAlignment="1">
      <alignment horizontal="left" vertical="center" wrapText="1" readingOrder="1"/>
    </xf>
    <xf numFmtId="0" fontId="38" fillId="2" borderId="0" xfId="2" applyFont="1" applyFill="1" applyAlignment="1">
      <alignment horizontal="left" vertical="center" wrapText="1" readingOrder="1"/>
    </xf>
    <xf numFmtId="0" fontId="38" fillId="2" borderId="23" xfId="2" applyFont="1" applyFill="1" applyBorder="1" applyAlignment="1">
      <alignment horizontal="left" vertical="center" wrapText="1" readingOrder="1"/>
    </xf>
    <xf numFmtId="0" fontId="39" fillId="2" borderId="22" xfId="2" applyFont="1" applyFill="1" applyBorder="1" applyAlignment="1">
      <alignment horizontal="left" vertical="center" wrapText="1" readingOrder="1"/>
    </xf>
    <xf numFmtId="0" fontId="39" fillId="2" borderId="0" xfId="2" applyFont="1" applyFill="1" applyAlignment="1">
      <alignment horizontal="left" vertical="center" wrapText="1" readingOrder="1"/>
    </xf>
    <xf numFmtId="0" fontId="39" fillId="2" borderId="23" xfId="2" applyFont="1" applyFill="1" applyBorder="1" applyAlignment="1">
      <alignment horizontal="left" vertical="center" wrapText="1" readingOrder="1"/>
    </xf>
    <xf numFmtId="0" fontId="28" fillId="0" borderId="22" xfId="0" quotePrefix="1" applyFont="1" applyBorder="1" applyAlignment="1">
      <alignment horizontal="left" vertical="center" wrapText="1" readingOrder="1"/>
    </xf>
    <xf numFmtId="0" fontId="28" fillId="0" borderId="0" xfId="0" quotePrefix="1" applyFont="1" applyAlignment="1">
      <alignment horizontal="left" vertical="center" wrapText="1" readingOrder="1"/>
    </xf>
    <xf numFmtId="0" fontId="28" fillId="0" borderId="23" xfId="0" quotePrefix="1" applyFont="1" applyBorder="1" applyAlignment="1">
      <alignment horizontal="left" vertical="center" wrapText="1" readingOrder="1"/>
    </xf>
    <xf numFmtId="0" fontId="39" fillId="8" borderId="22" xfId="2" applyFont="1" applyFill="1" applyBorder="1" applyAlignment="1">
      <alignment horizontal="left" vertical="center" wrapText="1" readingOrder="1"/>
    </xf>
    <xf numFmtId="0" fontId="39" fillId="8" borderId="0" xfId="2" applyFont="1" applyFill="1" applyAlignment="1">
      <alignment horizontal="left" vertical="center" wrapText="1" readingOrder="1"/>
    </xf>
    <xf numFmtId="0" fontId="46" fillId="0" borderId="0" xfId="43" applyFont="1" applyAlignment="1">
      <alignment horizontal="center" vertical="center"/>
    </xf>
    <xf numFmtId="0" fontId="43" fillId="4" borderId="1" xfId="3" applyFont="1" applyFill="1" applyBorder="1" applyAlignment="1">
      <alignment horizontal="center" vertical="center" wrapText="1" shrinkToFit="1"/>
    </xf>
    <xf numFmtId="0" fontId="43" fillId="4" borderId="13" xfId="3" applyFont="1" applyFill="1" applyBorder="1" applyAlignment="1">
      <alignment horizontal="center" vertical="center" wrapText="1" shrinkToFit="1"/>
    </xf>
    <xf numFmtId="0" fontId="43" fillId="4" borderId="8" xfId="3" applyFont="1" applyFill="1" applyBorder="1" applyAlignment="1">
      <alignment horizontal="center" vertical="center" wrapText="1" shrinkToFit="1"/>
    </xf>
    <xf numFmtId="0" fontId="43" fillId="4" borderId="9" xfId="3" applyFont="1" applyFill="1" applyBorder="1" applyAlignment="1">
      <alignment horizontal="center" vertical="center" wrapText="1" shrinkToFit="1"/>
    </xf>
    <xf numFmtId="0" fontId="43" fillId="4" borderId="6" xfId="3" applyFont="1" applyFill="1" applyBorder="1" applyAlignment="1">
      <alignment horizontal="center" vertical="center" wrapText="1" shrinkToFit="1"/>
    </xf>
    <xf numFmtId="0" fontId="43" fillId="4" borderId="5" xfId="3" applyFont="1" applyFill="1" applyBorder="1" applyAlignment="1">
      <alignment horizontal="center" vertical="center" wrapText="1" shrinkToFit="1"/>
    </xf>
    <xf numFmtId="0" fontId="52" fillId="2" borderId="0" xfId="40" applyFont="1" applyFill="1" applyAlignment="1">
      <alignment horizontal="center" vertical="center"/>
    </xf>
    <xf numFmtId="0" fontId="54" fillId="4" borderId="1" xfId="3" applyFont="1" applyFill="1" applyBorder="1" applyAlignment="1">
      <alignment horizontal="center" vertical="center" wrapText="1" shrinkToFit="1"/>
    </xf>
    <xf numFmtId="0" fontId="54" fillId="4" borderId="13" xfId="3" applyFont="1" applyFill="1" applyBorder="1" applyAlignment="1">
      <alignment horizontal="center" vertical="center" wrapText="1" shrinkToFit="1"/>
    </xf>
    <xf numFmtId="0" fontId="54" fillId="4" borderId="8" xfId="3" applyFont="1" applyFill="1" applyBorder="1" applyAlignment="1">
      <alignment horizontal="center" vertical="center" wrapText="1" shrinkToFit="1"/>
    </xf>
    <xf numFmtId="0" fontId="54" fillId="4" borderId="2" xfId="3" applyFont="1" applyFill="1" applyBorder="1" applyAlignment="1">
      <alignment horizontal="center" vertical="center" wrapText="1" shrinkToFit="1"/>
    </xf>
    <xf numFmtId="0" fontId="54" fillId="4" borderId="7" xfId="3" applyFont="1" applyFill="1" applyBorder="1" applyAlignment="1">
      <alignment horizontal="center" vertical="center" wrapText="1" shrinkToFit="1"/>
    </xf>
    <xf numFmtId="0" fontId="54" fillId="4" borderId="5" xfId="3" applyFont="1" applyFill="1" applyBorder="1" applyAlignment="1">
      <alignment horizontal="center" vertical="center" wrapText="1" shrinkToFit="1"/>
    </xf>
    <xf numFmtId="0" fontId="54" fillId="4" borderId="14" xfId="3" applyFont="1" applyFill="1" applyBorder="1" applyAlignment="1">
      <alignment horizontal="center" vertical="center" wrapText="1" shrinkToFit="1"/>
    </xf>
    <xf numFmtId="0" fontId="42" fillId="0" borderId="0" xfId="41" applyFont="1" applyAlignment="1">
      <alignment horizontal="center"/>
    </xf>
    <xf numFmtId="0" fontId="43" fillId="4" borderId="4" xfId="3" applyFont="1" applyFill="1" applyBorder="1" applyAlignment="1">
      <alignment horizontal="center" vertical="center" wrapText="1" shrinkToFit="1"/>
    </xf>
    <xf numFmtId="0" fontId="43" fillId="4" borderId="14" xfId="3" applyFont="1" applyFill="1" applyBorder="1" applyAlignment="1">
      <alignment horizontal="center" vertical="center" wrapText="1" shrinkToFit="1"/>
    </xf>
    <xf numFmtId="0" fontId="42" fillId="0" borderId="0" xfId="41" applyFont="1" applyAlignment="1">
      <alignment horizontal="center" vertical="center"/>
    </xf>
    <xf numFmtId="0" fontId="42" fillId="0" borderId="0" xfId="41" applyFont="1" applyAlignment="1">
      <alignment horizontal="center" vertical="center" readingOrder="2"/>
    </xf>
    <xf numFmtId="0" fontId="41" fillId="0" borderId="0" xfId="28" applyFont="1" applyAlignment="1">
      <alignment horizontal="left" vertical="center"/>
    </xf>
    <xf numFmtId="0" fontId="42" fillId="0" borderId="0" xfId="29" applyFont="1" applyAlignment="1">
      <alignment horizontal="center" vertical="center" readingOrder="1"/>
    </xf>
    <xf numFmtId="0" fontId="42" fillId="0" borderId="0" xfId="31" applyFont="1" applyAlignment="1">
      <alignment horizontal="center" vertical="center" readingOrder="1"/>
    </xf>
    <xf numFmtId="0" fontId="47" fillId="0" borderId="0" xfId="31" applyFont="1" applyAlignment="1">
      <alignment horizontal="left" vertical="center" readingOrder="1"/>
    </xf>
    <xf numFmtId="0" fontId="45" fillId="0" borderId="0" xfId="31" applyFont="1" applyAlignment="1">
      <alignment horizontal="left" indent="1"/>
    </xf>
    <xf numFmtId="0" fontId="41" fillId="0" borderId="0" xfId="30" applyFont="1" applyAlignment="1">
      <alignment horizontal="left" vertical="center"/>
    </xf>
    <xf numFmtId="0" fontId="42" fillId="0" borderId="0" xfId="32" applyFont="1" applyAlignment="1">
      <alignment horizontal="center" vertical="center" readingOrder="1"/>
    </xf>
    <xf numFmtId="0" fontId="42" fillId="0" borderId="0" xfId="30" applyFont="1" applyAlignment="1">
      <alignment horizontal="center" vertical="center"/>
    </xf>
    <xf numFmtId="0" fontId="42" fillId="2" borderId="0" xfId="36" applyFont="1" applyFill="1" applyAlignment="1">
      <alignment horizontal="center" vertical="center" readingOrder="1"/>
    </xf>
    <xf numFmtId="0" fontId="42" fillId="2" borderId="15" xfId="36" applyFont="1" applyFill="1" applyBorder="1" applyAlignment="1">
      <alignment horizontal="center" vertical="center" readingOrder="1"/>
    </xf>
    <xf numFmtId="0" fontId="45" fillId="2" borderId="0" xfId="36" applyFont="1" applyFill="1" applyAlignment="1">
      <alignment horizontal="left"/>
    </xf>
    <xf numFmtId="0" fontId="49" fillId="2" borderId="15" xfId="36" applyFont="1" applyFill="1" applyBorder="1" applyAlignment="1">
      <alignment horizontal="center" vertical="center" readingOrder="1"/>
    </xf>
    <xf numFmtId="0" fontId="42" fillId="0" borderId="0" xfId="36" applyFont="1" applyAlignment="1">
      <alignment horizontal="center" vertical="center" readingOrder="1"/>
    </xf>
    <xf numFmtId="0" fontId="43" fillId="4" borderId="2" xfId="3" applyFont="1" applyFill="1" applyBorder="1" applyAlignment="1">
      <alignment horizontal="center" vertical="center" wrapText="1" shrinkToFit="1"/>
    </xf>
    <xf numFmtId="0" fontId="43" fillId="4" borderId="7" xfId="3" applyFont="1" applyFill="1" applyBorder="1" applyAlignment="1">
      <alignment horizontal="center" vertical="center" wrapText="1" shrinkToFit="1"/>
    </xf>
    <xf numFmtId="0" fontId="42" fillId="0" borderId="15" xfId="34" applyFont="1" applyBorder="1" applyAlignment="1">
      <alignment horizontal="center" vertical="center" readingOrder="1"/>
    </xf>
    <xf numFmtId="0" fontId="41" fillId="0" borderId="0" xfId="39" applyFont="1" applyAlignment="1">
      <alignment horizontal="left" vertical="center"/>
    </xf>
    <xf numFmtId="0" fontId="42" fillId="0" borderId="15" xfId="37" applyFont="1" applyBorder="1" applyAlignment="1">
      <alignment horizontal="center" vertical="center" readingOrder="1"/>
    </xf>
    <xf numFmtId="0" fontId="41" fillId="0" borderId="0" xfId="45" applyFont="1" applyAlignment="1">
      <alignment horizontal="left" vertical="center"/>
    </xf>
    <xf numFmtId="0" fontId="42" fillId="0" borderId="15" xfId="45" applyFont="1" applyBorder="1" applyAlignment="1">
      <alignment horizontal="center" vertical="center"/>
    </xf>
    <xf numFmtId="0" fontId="42" fillId="0" borderId="0" xfId="41" applyFont="1" applyAlignment="1">
      <alignment horizontal="center" vertical="center" readingOrder="1"/>
    </xf>
    <xf numFmtId="3" fontId="44" fillId="3" borderId="8" xfId="49" applyNumberFormat="1" applyFont="1" applyFill="1" applyBorder="1" applyAlignment="1">
      <alignment horizontal="center" vertical="center" wrapText="1"/>
    </xf>
    <xf numFmtId="3" fontId="44" fillId="5" borderId="12" xfId="49" applyNumberFormat="1" applyFont="1" applyFill="1" applyBorder="1" applyAlignment="1">
      <alignment horizontal="center" vertical="center" wrapText="1"/>
    </xf>
    <xf numFmtId="0" fontId="57" fillId="0" borderId="0" xfId="29" applyFont="1" applyAlignment="1">
      <alignment horizontal="left" indent="1"/>
    </xf>
  </cellXfs>
  <cellStyles count="59">
    <cellStyle name="Comma 2" xfId="19" xr:uid="{00000000-0005-0000-0000-000000000000}"/>
    <cellStyle name="Comma 3" xfId="21" xr:uid="{00000000-0005-0000-0000-000001000000}"/>
    <cellStyle name="Normal 2" xfId="5" xr:uid="{00000000-0005-0000-0000-000003000000}"/>
    <cellStyle name="Normal 2 2" xfId="3" xr:uid="{00000000-0005-0000-0000-000004000000}"/>
    <cellStyle name="Normal 3" xfId="7" xr:uid="{00000000-0005-0000-0000-000005000000}"/>
    <cellStyle name="Normal 3 2" xfId="9" xr:uid="{00000000-0005-0000-0000-000006000000}"/>
    <cellStyle name="Normal 3 2 2" xfId="13" xr:uid="{00000000-0005-0000-0000-000007000000}"/>
    <cellStyle name="Normal 3 3" xfId="11" xr:uid="{00000000-0005-0000-0000-000008000000}"/>
    <cellStyle name="Normal 6" xfId="55" xr:uid="{FCEECC38-AA7E-4A34-AD3E-2A299A28C398}"/>
    <cellStyle name="Normal 6 2" xfId="58" xr:uid="{421DC78A-153D-4CCF-B075-32BEB4A25CBE}"/>
    <cellStyle name="ارتباط تشعبي 2" xfId="4" xr:uid="{00000000-0005-0000-0000-000009000000}"/>
    <cellStyle name="عادي" xfId="0" builtinId="0"/>
    <cellStyle name="عادي 2" xfId="1" xr:uid="{00000000-0005-0000-0000-00000A000000}"/>
    <cellStyle name="عادي 2 2" xfId="2" xr:uid="{00000000-0005-0000-0000-00000B000000}"/>
    <cellStyle name="عادي 2 2 2" xfId="8" xr:uid="{00000000-0005-0000-0000-00000C000000}"/>
    <cellStyle name="عادي 2 2 2 2" xfId="12" xr:uid="{00000000-0005-0000-0000-00000D000000}"/>
    <cellStyle name="عادي 2 2 2 3" xfId="30" xr:uid="{4D6D19AF-7517-49EC-903B-3E590BF51BA6}"/>
    <cellStyle name="عادي 2 2 2 4 2 2" xfId="56" xr:uid="{657E0CDD-73C8-4D62-9C9C-74D3E05B2C2C}"/>
    <cellStyle name="عادي 2 2 2 5" xfId="51" xr:uid="{B5B8FBDC-010C-4841-9DD1-559EB5CE9A81}"/>
    <cellStyle name="عادي 2 2 2 6" xfId="53" xr:uid="{1804B2D9-DFD1-409B-AA2F-43106551FEDC}"/>
    <cellStyle name="عادي 2 2 2 6 2" xfId="50" xr:uid="{7774DD6A-B5E1-468D-8FDB-DEFF074CF8D6}"/>
    <cellStyle name="عادي 2 2 3" xfId="10" xr:uid="{00000000-0005-0000-0000-00000E000000}"/>
    <cellStyle name="عادي 2 2 3 2" xfId="6" xr:uid="{00000000-0005-0000-0000-00000F000000}"/>
    <cellStyle name="عادي 2 2 3 2 2" xfId="16" xr:uid="{00000000-0005-0000-0000-000010000000}"/>
    <cellStyle name="عادي 2 2 3 2 2 2" xfId="23" xr:uid="{FEACB8C9-4B84-44C0-824E-0B5BADC861CA}"/>
    <cellStyle name="عادي 2 2 3 2 2 2 2" xfId="29" xr:uid="{B3D71A63-D330-4E95-A5C8-D4526C989783}"/>
    <cellStyle name="عادي 2 2 3 2 2 2 3" xfId="38" xr:uid="{FC41AC61-94FA-40B3-A8EC-598B9145B984}"/>
    <cellStyle name="عادي 2 2 3 2 2 2 3 2" xfId="46" xr:uid="{D4A3BB2F-8E8D-4243-856D-84E395315A64}"/>
    <cellStyle name="عادي 2 2 3 2 3 2 2" xfId="26" xr:uid="{57F7A1AD-680B-44CE-9BCD-19D3AD862F1E}"/>
    <cellStyle name="عادي 2 2 3 2 3 2 2 2" xfId="33" xr:uid="{159D88FB-18BC-47D0-B322-CD87C693BE0F}"/>
    <cellStyle name="عادي 2 2 3 2 3 3" xfId="52" xr:uid="{DC314CD7-42BD-4B6A-92CA-A0B5231A4155}"/>
    <cellStyle name="عادي 2 2 3 3" xfId="36" xr:uid="{FA511ACB-C880-421C-846F-0B37FBC41668}"/>
    <cellStyle name="عادي 2 2 3 3 2" xfId="40" xr:uid="{AA5474FD-865F-40BB-A1FF-9406001DBD93}"/>
    <cellStyle name="عادي 2 2 3 3 3" xfId="41" xr:uid="{D9633F9F-D87E-4E41-AC89-539E5B1AE2EF}"/>
    <cellStyle name="عادي 2 2 3 3 4" xfId="44" xr:uid="{3127FACB-2130-4EC3-94FD-EC137C43BABF}"/>
    <cellStyle name="عادي 2 2 3 3 5" xfId="47" xr:uid="{34D56341-3A87-4387-A63D-1E0CEA3B13E2}"/>
    <cellStyle name="عادي 2 2 4" xfId="15" xr:uid="{00000000-0005-0000-0000-000011000000}"/>
    <cellStyle name="عادي 2 2 4 2" xfId="27" xr:uid="{9D0594CA-8CE3-4753-B38E-D0D4A751A5D5}"/>
    <cellStyle name="عادي 2 2 4 2 2" xfId="34" xr:uid="{6294CC4B-D60D-45F5-BEC0-9FACF0CFB6AF}"/>
    <cellStyle name="عادي 2 2 4 2 3" xfId="37" xr:uid="{AEB76582-44FD-4061-A7F7-371070DDFEF8}"/>
    <cellStyle name="عادي 2 2 5" xfId="17" xr:uid="{00000000-0005-0000-0000-000012000000}"/>
    <cellStyle name="عادي 2 2 5 2" xfId="24" xr:uid="{9B069113-6CDD-47BF-BDCE-EE14B1F589E0}"/>
    <cellStyle name="عادي 2 2 5 2 2" xfId="31" xr:uid="{AAA79160-A8D7-49E9-B759-074E5ACD356A}"/>
    <cellStyle name="عادي 2 2 6" xfId="20" xr:uid="{00000000-0005-0000-0000-000013000000}"/>
    <cellStyle name="عادي 2 2 6 2" xfId="25" xr:uid="{498458BB-EAFB-4F2E-8F16-6A388AAA2260}"/>
    <cellStyle name="عادي 2 2 6 2 2" xfId="32" xr:uid="{7BFBD947-7201-4D1B-8026-E5DE652B7564}"/>
    <cellStyle name="عادي 2 2 7" xfId="22" xr:uid="{D4B312C2-2A54-406C-B707-62A0C9FE6647}"/>
    <cellStyle name="عادي 2 2 7 2" xfId="39" xr:uid="{2918AB18-F0ED-40AD-9101-841EAD932AFA}"/>
    <cellStyle name="عادي 2 2 7 2 2" xfId="45" xr:uid="{270E3463-E7A9-4E27-AB45-DAD7F59C8C40}"/>
    <cellStyle name="عادي 2 2 8" xfId="28" xr:uid="{C0E44752-6770-4B96-964F-976D6AD8EEB2}"/>
    <cellStyle name="عادي 2 2 8 2" xfId="54" xr:uid="{E91690F0-C832-46C7-9460-526BBF89F45F}"/>
    <cellStyle name="عادي 2 2 8 3" xfId="49" xr:uid="{49AFC8C1-850D-4E99-8971-DCF3839FF179}"/>
    <cellStyle name="عادي 2 2 8 4" xfId="48" xr:uid="{4F44D819-95AE-425F-A247-FFE601F13BC1}"/>
    <cellStyle name="عادي 2 2 8 4 3" xfId="57" xr:uid="{7472F10C-74D6-4874-99CC-0218D893981D}"/>
    <cellStyle name="عادي 2 2 9" xfId="35" xr:uid="{527BEA24-76E3-4B7E-812E-C27F41C5B5A1}"/>
    <cellStyle name="عادي 2 2 9 2" xfId="42" xr:uid="{26BEAC02-BFB3-497B-95A9-EA514DDEED23}"/>
    <cellStyle name="عادي 2 2 9 3" xfId="43" xr:uid="{883B4DEA-5418-43FD-A60A-E94F0C02FBD4}"/>
    <cellStyle name="عادي 2 4" xfId="14" xr:uid="{00000000-0005-0000-0000-000014000000}"/>
    <cellStyle name="عادي 3 2" xfId="18" xr:uid="{00000000-0005-0000-0000-000015000000}"/>
  </cellStyles>
  <dxfs count="0"/>
  <tableStyles count="0" defaultTableStyle="TableStyleMedium2" defaultPivotStyle="PivotStyleLight16"/>
  <colors>
    <mruColors>
      <color rgb="FF5A27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235857</xdr:colOff>
      <xdr:row>1</xdr:row>
      <xdr:rowOff>0</xdr:rowOff>
    </xdr:from>
    <xdr:to>
      <xdr:col>1</xdr:col>
      <xdr:colOff>1095466</xdr:colOff>
      <xdr:row>2</xdr:row>
      <xdr:rowOff>340752</xdr:rowOff>
    </xdr:to>
    <xdr:pic>
      <xdr:nvPicPr>
        <xdr:cNvPr id="3" name="Graphic 2">
          <a:extLst>
            <a:ext uri="{FF2B5EF4-FFF2-40B4-BE49-F238E27FC236}">
              <a16:creationId xmlns:a16="http://schemas.microsoft.com/office/drawing/2014/main" id="{01EF3222-9DEA-4782-B96C-E48C72C171E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35857" y="181429"/>
          <a:ext cx="2011680" cy="5221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20151</xdr:colOff>
      <xdr:row>0</xdr:row>
      <xdr:rowOff>21166</xdr:rowOff>
    </xdr:from>
    <xdr:to>
      <xdr:col>0</xdr:col>
      <xdr:colOff>2031831</xdr:colOff>
      <xdr:row>2</xdr:row>
      <xdr:rowOff>24763</xdr:rowOff>
    </xdr:to>
    <xdr:pic>
      <xdr:nvPicPr>
        <xdr:cNvPr id="3" name="Graphic 2">
          <a:extLst>
            <a:ext uri="{FF2B5EF4-FFF2-40B4-BE49-F238E27FC236}">
              <a16:creationId xmlns:a16="http://schemas.microsoft.com/office/drawing/2014/main" id="{D7703117-9777-42B3-A5B3-B561A757FD4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151" y="21166"/>
          <a:ext cx="2011680" cy="5221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244928</xdr:colOff>
      <xdr:row>0</xdr:row>
      <xdr:rowOff>9072</xdr:rowOff>
    </xdr:from>
    <xdr:to>
      <xdr:col>9</xdr:col>
      <xdr:colOff>1104537</xdr:colOff>
      <xdr:row>2</xdr:row>
      <xdr:rowOff>41395</xdr:rowOff>
    </xdr:to>
    <xdr:pic>
      <xdr:nvPicPr>
        <xdr:cNvPr id="3" name="Graphic 2">
          <a:extLst>
            <a:ext uri="{FF2B5EF4-FFF2-40B4-BE49-F238E27FC236}">
              <a16:creationId xmlns:a16="http://schemas.microsoft.com/office/drawing/2014/main" id="{478EE96E-D307-4430-82C8-5D214C9B2DE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1602357" y="9072"/>
          <a:ext cx="2011680" cy="5221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1008062</xdr:colOff>
      <xdr:row>0</xdr:row>
      <xdr:rowOff>47626</xdr:rowOff>
    </xdr:from>
    <xdr:to>
      <xdr:col>9</xdr:col>
      <xdr:colOff>1119187</xdr:colOff>
      <xdr:row>2</xdr:row>
      <xdr:rowOff>0</xdr:rowOff>
    </xdr:to>
    <xdr:pic>
      <xdr:nvPicPr>
        <xdr:cNvPr id="3" name="Graphic 2">
          <a:extLst>
            <a:ext uri="{FF2B5EF4-FFF2-40B4-BE49-F238E27FC236}">
              <a16:creationId xmlns:a16="http://schemas.microsoft.com/office/drawing/2014/main" id="{2EC68F3D-7408-404B-B3BB-B37505234EF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1914187" y="47626"/>
          <a:ext cx="1277938" cy="3095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52161</xdr:colOff>
      <xdr:row>0</xdr:row>
      <xdr:rowOff>24946</xdr:rowOff>
    </xdr:from>
    <xdr:to>
      <xdr:col>9</xdr:col>
      <xdr:colOff>1152163</xdr:colOff>
      <xdr:row>2</xdr:row>
      <xdr:rowOff>157055</xdr:rowOff>
    </xdr:to>
    <xdr:pic>
      <xdr:nvPicPr>
        <xdr:cNvPr id="3" name="Graphic 2">
          <a:extLst>
            <a:ext uri="{FF2B5EF4-FFF2-40B4-BE49-F238E27FC236}">
              <a16:creationId xmlns:a16="http://schemas.microsoft.com/office/drawing/2014/main" id="{3C57E23F-9EFF-4193-B2FD-BE0AADA1397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425090" y="24946"/>
          <a:ext cx="2007144" cy="4949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694765</xdr:colOff>
      <xdr:row>0</xdr:row>
      <xdr:rowOff>0</xdr:rowOff>
    </xdr:from>
    <xdr:to>
      <xdr:col>9</xdr:col>
      <xdr:colOff>838797</xdr:colOff>
      <xdr:row>2</xdr:row>
      <xdr:rowOff>103827</xdr:rowOff>
    </xdr:to>
    <xdr:pic>
      <xdr:nvPicPr>
        <xdr:cNvPr id="3" name="Graphic 2">
          <a:extLst>
            <a:ext uri="{FF2B5EF4-FFF2-40B4-BE49-F238E27FC236}">
              <a16:creationId xmlns:a16="http://schemas.microsoft.com/office/drawing/2014/main" id="{BEDCA48E-12EE-4AC7-A24E-9B4BBB27BB9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113059" y="0"/>
          <a:ext cx="2011680" cy="5221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776941</xdr:colOff>
      <xdr:row>0</xdr:row>
      <xdr:rowOff>37353</xdr:rowOff>
    </xdr:from>
    <xdr:to>
      <xdr:col>9</xdr:col>
      <xdr:colOff>906033</xdr:colOff>
      <xdr:row>2</xdr:row>
      <xdr:rowOff>141180</xdr:rowOff>
    </xdr:to>
    <xdr:pic>
      <xdr:nvPicPr>
        <xdr:cNvPr id="3" name="Graphic 2">
          <a:extLst>
            <a:ext uri="{FF2B5EF4-FFF2-40B4-BE49-F238E27FC236}">
              <a16:creationId xmlns:a16="http://schemas.microsoft.com/office/drawing/2014/main" id="{9D07D336-893D-442F-BA58-BA97E4BDDD4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351059" y="37353"/>
          <a:ext cx="2011680" cy="5221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970643</xdr:colOff>
      <xdr:row>0</xdr:row>
      <xdr:rowOff>0</xdr:rowOff>
    </xdr:from>
    <xdr:to>
      <xdr:col>9</xdr:col>
      <xdr:colOff>968466</xdr:colOff>
      <xdr:row>2</xdr:row>
      <xdr:rowOff>113966</xdr:rowOff>
    </xdr:to>
    <xdr:pic>
      <xdr:nvPicPr>
        <xdr:cNvPr id="3" name="Graphic 2">
          <a:extLst>
            <a:ext uri="{FF2B5EF4-FFF2-40B4-BE49-F238E27FC236}">
              <a16:creationId xmlns:a16="http://schemas.microsoft.com/office/drawing/2014/main" id="{9DCFF2AF-53AB-44EF-87C1-99E462F61B7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826500" y="0"/>
          <a:ext cx="2011680" cy="5221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63501</xdr:colOff>
      <xdr:row>0</xdr:row>
      <xdr:rowOff>36286</xdr:rowOff>
    </xdr:from>
    <xdr:to>
      <xdr:col>9</xdr:col>
      <xdr:colOff>1086395</xdr:colOff>
      <xdr:row>3</xdr:row>
      <xdr:rowOff>14180</xdr:rowOff>
    </xdr:to>
    <xdr:pic>
      <xdr:nvPicPr>
        <xdr:cNvPr id="3" name="Graphic 2">
          <a:extLst>
            <a:ext uri="{FF2B5EF4-FFF2-40B4-BE49-F238E27FC236}">
              <a16:creationId xmlns:a16="http://schemas.microsoft.com/office/drawing/2014/main" id="{138BF739-B28E-47A2-B254-144F64A8356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788072" y="36286"/>
          <a:ext cx="2011680" cy="5221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1005416</xdr:colOff>
      <xdr:row>0</xdr:row>
      <xdr:rowOff>84666</xdr:rowOff>
    </xdr:from>
    <xdr:to>
      <xdr:col>11</xdr:col>
      <xdr:colOff>858096</xdr:colOff>
      <xdr:row>3</xdr:row>
      <xdr:rowOff>14179</xdr:rowOff>
    </xdr:to>
    <xdr:pic>
      <xdr:nvPicPr>
        <xdr:cNvPr id="3" name="Graphic 2">
          <a:extLst>
            <a:ext uri="{FF2B5EF4-FFF2-40B4-BE49-F238E27FC236}">
              <a16:creationId xmlns:a16="http://schemas.microsoft.com/office/drawing/2014/main" id="{0D616240-DBA1-4066-8FCE-56CBF72CFFA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202583" y="84666"/>
          <a:ext cx="2011680" cy="5221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0</xdr:row>
      <xdr:rowOff>92364</xdr:rowOff>
    </xdr:from>
    <xdr:to>
      <xdr:col>11</xdr:col>
      <xdr:colOff>926407</xdr:colOff>
      <xdr:row>3</xdr:row>
      <xdr:rowOff>60362</xdr:rowOff>
    </xdr:to>
    <xdr:pic>
      <xdr:nvPicPr>
        <xdr:cNvPr id="3" name="Graphic 2">
          <a:extLst>
            <a:ext uri="{FF2B5EF4-FFF2-40B4-BE49-F238E27FC236}">
              <a16:creationId xmlns:a16="http://schemas.microsoft.com/office/drawing/2014/main" id="{64A13067-D93B-4F69-80BD-761323C545D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4408727" y="92364"/>
          <a:ext cx="2011680" cy="5221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673100</xdr:colOff>
      <xdr:row>0</xdr:row>
      <xdr:rowOff>0</xdr:rowOff>
    </xdr:from>
    <xdr:to>
      <xdr:col>9</xdr:col>
      <xdr:colOff>1008380</xdr:colOff>
      <xdr:row>2</xdr:row>
      <xdr:rowOff>141180</xdr:rowOff>
    </xdr:to>
    <xdr:pic>
      <xdr:nvPicPr>
        <xdr:cNvPr id="3" name="Graphic 2">
          <a:extLst>
            <a:ext uri="{FF2B5EF4-FFF2-40B4-BE49-F238E27FC236}">
              <a16:creationId xmlns:a16="http://schemas.microsoft.com/office/drawing/2014/main" id="{60D39333-88B6-483B-86F8-5FC3428B523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4900" y="0"/>
          <a:ext cx="2011680" cy="5221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673100</xdr:colOff>
      <xdr:row>0</xdr:row>
      <xdr:rowOff>25400</xdr:rowOff>
    </xdr:from>
    <xdr:to>
      <xdr:col>14</xdr:col>
      <xdr:colOff>932180</xdr:colOff>
      <xdr:row>2</xdr:row>
      <xdr:rowOff>166580</xdr:rowOff>
    </xdr:to>
    <xdr:pic>
      <xdr:nvPicPr>
        <xdr:cNvPr id="3" name="Graphic 2">
          <a:extLst>
            <a:ext uri="{FF2B5EF4-FFF2-40B4-BE49-F238E27FC236}">
              <a16:creationId xmlns:a16="http://schemas.microsoft.com/office/drawing/2014/main" id="{3D7C8EC6-4F21-4BEC-8606-2526DA18AF9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6764000" y="25400"/>
          <a:ext cx="2011680" cy="5221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646546</xdr:colOff>
      <xdr:row>0</xdr:row>
      <xdr:rowOff>115455</xdr:rowOff>
    </xdr:from>
    <xdr:to>
      <xdr:col>12</xdr:col>
      <xdr:colOff>810953</xdr:colOff>
      <xdr:row>3</xdr:row>
      <xdr:rowOff>83453</xdr:rowOff>
    </xdr:to>
    <xdr:pic>
      <xdr:nvPicPr>
        <xdr:cNvPr id="3" name="Graphic 2">
          <a:extLst>
            <a:ext uri="{FF2B5EF4-FFF2-40B4-BE49-F238E27FC236}">
              <a16:creationId xmlns:a16="http://schemas.microsoft.com/office/drawing/2014/main" id="{4DA88F8A-7F73-4E31-8847-1279EEA2057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23091" y="115455"/>
          <a:ext cx="2011680" cy="52218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52294</xdr:colOff>
      <xdr:row>0</xdr:row>
      <xdr:rowOff>0</xdr:rowOff>
    </xdr:from>
    <xdr:to>
      <xdr:col>9</xdr:col>
      <xdr:colOff>1197386</xdr:colOff>
      <xdr:row>2</xdr:row>
      <xdr:rowOff>103827</xdr:rowOff>
    </xdr:to>
    <xdr:pic>
      <xdr:nvPicPr>
        <xdr:cNvPr id="3" name="Graphic 2">
          <a:extLst>
            <a:ext uri="{FF2B5EF4-FFF2-40B4-BE49-F238E27FC236}">
              <a16:creationId xmlns:a16="http://schemas.microsoft.com/office/drawing/2014/main" id="{BB3EBD46-ECB9-49F5-A280-A6554D08F8A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687235" y="0"/>
          <a:ext cx="2011680" cy="52218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54429</xdr:colOff>
      <xdr:row>0</xdr:row>
      <xdr:rowOff>36285</xdr:rowOff>
    </xdr:from>
    <xdr:to>
      <xdr:col>9</xdr:col>
      <xdr:colOff>1059180</xdr:colOff>
      <xdr:row>2</xdr:row>
      <xdr:rowOff>150251</xdr:rowOff>
    </xdr:to>
    <xdr:pic>
      <xdr:nvPicPr>
        <xdr:cNvPr id="3" name="Graphic 2">
          <a:extLst>
            <a:ext uri="{FF2B5EF4-FFF2-40B4-BE49-F238E27FC236}">
              <a16:creationId xmlns:a16="http://schemas.microsoft.com/office/drawing/2014/main" id="{287BE565-F3DC-4641-93A1-D0CEF581D63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035143" y="36285"/>
          <a:ext cx="2011680" cy="52218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808182</xdr:colOff>
      <xdr:row>0</xdr:row>
      <xdr:rowOff>46182</xdr:rowOff>
    </xdr:from>
    <xdr:to>
      <xdr:col>9</xdr:col>
      <xdr:colOff>909089</xdr:colOff>
      <xdr:row>2</xdr:row>
      <xdr:rowOff>152726</xdr:rowOff>
    </xdr:to>
    <xdr:pic>
      <xdr:nvPicPr>
        <xdr:cNvPr id="3" name="Graphic 2">
          <a:extLst>
            <a:ext uri="{FF2B5EF4-FFF2-40B4-BE49-F238E27FC236}">
              <a16:creationId xmlns:a16="http://schemas.microsoft.com/office/drawing/2014/main" id="{EA1F97EF-2B7D-4742-97B2-73725CDCCF0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700818" y="46182"/>
          <a:ext cx="2011680" cy="52218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798286</xdr:colOff>
      <xdr:row>0</xdr:row>
      <xdr:rowOff>0</xdr:rowOff>
    </xdr:from>
    <xdr:to>
      <xdr:col>9</xdr:col>
      <xdr:colOff>1086394</xdr:colOff>
      <xdr:row>2</xdr:row>
      <xdr:rowOff>113966</xdr:rowOff>
    </xdr:to>
    <xdr:pic>
      <xdr:nvPicPr>
        <xdr:cNvPr id="3" name="Graphic 2">
          <a:extLst>
            <a:ext uri="{FF2B5EF4-FFF2-40B4-BE49-F238E27FC236}">
              <a16:creationId xmlns:a16="http://schemas.microsoft.com/office/drawing/2014/main" id="{87386153-FE74-40E5-A939-F96DF4C516C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130143" y="0"/>
          <a:ext cx="2011680" cy="52218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519546</xdr:colOff>
      <xdr:row>0</xdr:row>
      <xdr:rowOff>0</xdr:rowOff>
    </xdr:from>
    <xdr:to>
      <xdr:col>9</xdr:col>
      <xdr:colOff>810953</xdr:colOff>
      <xdr:row>2</xdr:row>
      <xdr:rowOff>152725</xdr:rowOff>
    </xdr:to>
    <xdr:pic>
      <xdr:nvPicPr>
        <xdr:cNvPr id="3" name="Graphic 2">
          <a:extLst>
            <a:ext uri="{FF2B5EF4-FFF2-40B4-BE49-F238E27FC236}">
              <a16:creationId xmlns:a16="http://schemas.microsoft.com/office/drawing/2014/main" id="{4AF4832F-AE42-40CC-9900-CFD081DB7B9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832273" y="0"/>
          <a:ext cx="2011680" cy="52218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607786</xdr:colOff>
      <xdr:row>0</xdr:row>
      <xdr:rowOff>0</xdr:rowOff>
    </xdr:from>
    <xdr:to>
      <xdr:col>9</xdr:col>
      <xdr:colOff>877752</xdr:colOff>
      <xdr:row>2</xdr:row>
      <xdr:rowOff>159323</xdr:rowOff>
    </xdr:to>
    <xdr:pic>
      <xdr:nvPicPr>
        <xdr:cNvPr id="3" name="Graphic 2">
          <a:extLst>
            <a:ext uri="{FF2B5EF4-FFF2-40B4-BE49-F238E27FC236}">
              <a16:creationId xmlns:a16="http://schemas.microsoft.com/office/drawing/2014/main" id="{BE20DCE0-2D76-43FB-964F-6B033FFF1F0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971643" y="0"/>
          <a:ext cx="2011680" cy="52218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600365</xdr:colOff>
      <xdr:row>0</xdr:row>
      <xdr:rowOff>34637</xdr:rowOff>
    </xdr:from>
    <xdr:to>
      <xdr:col>9</xdr:col>
      <xdr:colOff>880226</xdr:colOff>
      <xdr:row>3</xdr:row>
      <xdr:rowOff>2635</xdr:rowOff>
    </xdr:to>
    <xdr:pic>
      <xdr:nvPicPr>
        <xdr:cNvPr id="3" name="Graphic 2">
          <a:extLst>
            <a:ext uri="{FF2B5EF4-FFF2-40B4-BE49-F238E27FC236}">
              <a16:creationId xmlns:a16="http://schemas.microsoft.com/office/drawing/2014/main" id="{F1A9FEB9-759B-41C0-BA67-61F9565345E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06001" y="34637"/>
          <a:ext cx="2011680" cy="52218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35278</xdr:colOff>
      <xdr:row>0</xdr:row>
      <xdr:rowOff>0</xdr:rowOff>
    </xdr:from>
    <xdr:to>
      <xdr:col>3</xdr:col>
      <xdr:colOff>1038014</xdr:colOff>
      <xdr:row>2</xdr:row>
      <xdr:rowOff>112958</xdr:rowOff>
    </xdr:to>
    <xdr:pic>
      <xdr:nvPicPr>
        <xdr:cNvPr id="3" name="Graphic 2">
          <a:extLst>
            <a:ext uri="{FF2B5EF4-FFF2-40B4-BE49-F238E27FC236}">
              <a16:creationId xmlns:a16="http://schemas.microsoft.com/office/drawing/2014/main" id="{83FF7294-3D91-4B8F-9250-09C2D4E7AE0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148667" y="0"/>
          <a:ext cx="2011680" cy="522180"/>
        </a:xfrm>
        <a:prstGeom prst="rect">
          <a:avLst/>
        </a:prstGeom>
      </xdr:spPr>
    </xdr:pic>
    <xdr:clientData/>
  </xdr:twoCellAnchor>
</xdr:wsDr>
</file>

<file path=xl/theme/theme1.xml><?xml version="1.0" encoding="utf-8"?>
<a:theme xmlns:a="http://schemas.openxmlformats.org/drawingml/2006/main" name="Office 2013 - نسق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G367"/>
  <sheetViews>
    <sheetView showGridLines="0" view="pageBreakPreview" zoomScale="70" zoomScaleNormal="70" zoomScaleSheetLayoutView="70" workbookViewId="0">
      <selection activeCell="A3" sqref="A3:B4"/>
    </sheetView>
  </sheetViews>
  <sheetFormatPr defaultRowHeight="15" x14ac:dyDescent="0.25"/>
  <cols>
    <col min="1" max="1" width="16.42578125" style="15" customWidth="1"/>
    <col min="2" max="2" width="190.42578125" customWidth="1"/>
  </cols>
  <sheetData>
    <row r="1" spans="1:7" s="1" customFormat="1" x14ac:dyDescent="0.25">
      <c r="A1" s="3"/>
      <c r="B1" s="4"/>
    </row>
    <row r="2" spans="1:7" s="1" customFormat="1" x14ac:dyDescent="0.25">
      <c r="A2" s="5"/>
      <c r="B2" s="6"/>
    </row>
    <row r="3" spans="1:7" s="1" customFormat="1" ht="28.9" customHeight="1" x14ac:dyDescent="0.25">
      <c r="A3" s="313" t="s">
        <v>310</v>
      </c>
      <c r="B3" s="313"/>
      <c r="C3" s="7"/>
      <c r="D3" s="7"/>
      <c r="E3" s="7"/>
      <c r="F3" s="7"/>
      <c r="G3" s="7"/>
    </row>
    <row r="4" spans="1:7" s="1" customFormat="1" ht="29.65" customHeight="1" thickBot="1" x14ac:dyDescent="0.3">
      <c r="A4" s="314"/>
      <c r="B4" s="314"/>
      <c r="C4" s="7"/>
      <c r="D4" s="7"/>
      <c r="E4" s="7"/>
      <c r="F4" s="7"/>
      <c r="G4" s="7"/>
    </row>
    <row r="5" spans="1:7" s="1" customFormat="1" ht="54" customHeight="1" x14ac:dyDescent="0.25">
      <c r="A5" s="8" t="s">
        <v>72</v>
      </c>
      <c r="B5" s="9" t="s">
        <v>73</v>
      </c>
    </row>
    <row r="6" spans="1:7" ht="20.100000000000001" customHeight="1" x14ac:dyDescent="0.25">
      <c r="A6" s="10" t="s">
        <v>96</v>
      </c>
      <c r="B6" s="11" t="s">
        <v>294</v>
      </c>
    </row>
    <row r="7" spans="1:7" ht="20.100000000000001" customHeight="1" x14ac:dyDescent="0.25">
      <c r="A7" s="311" t="s">
        <v>249</v>
      </c>
      <c r="B7" s="312"/>
    </row>
    <row r="8" spans="1:7" ht="20.100000000000001" customHeight="1" x14ac:dyDescent="0.25">
      <c r="A8" s="12" t="s">
        <v>151</v>
      </c>
      <c r="B8" s="13" t="s">
        <v>295</v>
      </c>
    </row>
    <row r="9" spans="1:7" ht="20.100000000000001" customHeight="1" x14ac:dyDescent="0.25">
      <c r="A9" s="10" t="s">
        <v>152</v>
      </c>
      <c r="B9" s="11" t="s">
        <v>296</v>
      </c>
    </row>
    <row r="10" spans="1:7" ht="20.100000000000001" customHeight="1" x14ac:dyDescent="0.25">
      <c r="A10" s="311" t="s">
        <v>74</v>
      </c>
      <c r="B10" s="312"/>
    </row>
    <row r="11" spans="1:7" ht="20.100000000000001" customHeight="1" x14ac:dyDescent="0.25">
      <c r="A11" s="10" t="s">
        <v>280</v>
      </c>
      <c r="B11" s="11" t="s">
        <v>253</v>
      </c>
    </row>
    <row r="12" spans="1:7" ht="20.100000000000001" customHeight="1" x14ac:dyDescent="0.25">
      <c r="A12" s="12" t="s">
        <v>174</v>
      </c>
      <c r="B12" s="13" t="s">
        <v>107</v>
      </c>
    </row>
    <row r="13" spans="1:7" ht="20.100000000000001" customHeight="1" x14ac:dyDescent="0.25">
      <c r="A13" s="10" t="s">
        <v>153</v>
      </c>
      <c r="B13" s="11" t="s">
        <v>112</v>
      </c>
    </row>
    <row r="14" spans="1:7" ht="20.100000000000001" customHeight="1" x14ac:dyDescent="0.25">
      <c r="A14" s="12" t="s">
        <v>154</v>
      </c>
      <c r="B14" s="13" t="s">
        <v>108</v>
      </c>
    </row>
    <row r="15" spans="1:7" ht="20.100000000000001" customHeight="1" x14ac:dyDescent="0.25">
      <c r="A15" s="10" t="s">
        <v>180</v>
      </c>
      <c r="B15" s="11" t="s">
        <v>181</v>
      </c>
    </row>
    <row r="16" spans="1:7" ht="20.100000000000001" customHeight="1" x14ac:dyDescent="0.25">
      <c r="A16" s="12" t="s">
        <v>182</v>
      </c>
      <c r="B16" s="13" t="s">
        <v>242</v>
      </c>
    </row>
    <row r="17" spans="1:2" ht="20.100000000000001" customHeight="1" x14ac:dyDescent="0.25">
      <c r="A17" s="10" t="s">
        <v>184</v>
      </c>
      <c r="B17" s="11" t="s">
        <v>243</v>
      </c>
    </row>
    <row r="18" spans="1:2" ht="20.100000000000001" customHeight="1" x14ac:dyDescent="0.25">
      <c r="A18" s="12" t="s">
        <v>186</v>
      </c>
      <c r="B18" s="13" t="s">
        <v>244</v>
      </c>
    </row>
    <row r="19" spans="1:2" ht="20.100000000000001" customHeight="1" x14ac:dyDescent="0.25">
      <c r="A19" s="10" t="s">
        <v>188</v>
      </c>
      <c r="B19" s="11" t="s">
        <v>245</v>
      </c>
    </row>
    <row r="20" spans="1:2" ht="20.100000000000001" customHeight="1" x14ac:dyDescent="0.25">
      <c r="A20" s="12" t="s">
        <v>190</v>
      </c>
      <c r="B20" s="13" t="s">
        <v>246</v>
      </c>
    </row>
    <row r="21" spans="1:2" ht="20.100000000000001" customHeight="1" x14ac:dyDescent="0.25">
      <c r="A21" s="311" t="s">
        <v>75</v>
      </c>
      <c r="B21" s="312"/>
    </row>
    <row r="22" spans="1:2" ht="20.100000000000001" customHeight="1" x14ac:dyDescent="0.25">
      <c r="A22" s="12" t="s">
        <v>175</v>
      </c>
      <c r="B22" s="13" t="s">
        <v>109</v>
      </c>
    </row>
    <row r="23" spans="1:2" ht="20.100000000000001" customHeight="1" x14ac:dyDescent="0.25">
      <c r="A23" s="10" t="s">
        <v>155</v>
      </c>
      <c r="B23" s="11" t="s">
        <v>176</v>
      </c>
    </row>
    <row r="24" spans="1:2" ht="20.100000000000001" customHeight="1" x14ac:dyDescent="0.25">
      <c r="A24" s="12" t="s">
        <v>156</v>
      </c>
      <c r="B24" s="13" t="s">
        <v>110</v>
      </c>
    </row>
    <row r="25" spans="1:2" ht="20.100000000000001" customHeight="1" x14ac:dyDescent="0.25">
      <c r="A25" s="311" t="s">
        <v>76</v>
      </c>
      <c r="B25" s="312"/>
    </row>
    <row r="26" spans="1:2" ht="20.100000000000001" customHeight="1" x14ac:dyDescent="0.25">
      <c r="A26" s="12" t="s">
        <v>157</v>
      </c>
      <c r="B26" s="13" t="s">
        <v>111</v>
      </c>
    </row>
    <row r="27" spans="1:2" ht="20.100000000000001" customHeight="1" x14ac:dyDescent="0.25">
      <c r="A27" s="10" t="s">
        <v>192</v>
      </c>
      <c r="B27" s="11" t="s">
        <v>193</v>
      </c>
    </row>
    <row r="28" spans="1:2" ht="20.100000000000001" customHeight="1" x14ac:dyDescent="0.25">
      <c r="A28" s="12" t="s">
        <v>178</v>
      </c>
      <c r="B28" s="13" t="s">
        <v>177</v>
      </c>
    </row>
    <row r="29" spans="1:2" ht="20.100000000000001" customHeight="1" x14ac:dyDescent="0.25">
      <c r="A29" s="311" t="s">
        <v>126</v>
      </c>
      <c r="B29" s="312"/>
    </row>
    <row r="30" spans="1:2" ht="20.100000000000001" customHeight="1" x14ac:dyDescent="0.25">
      <c r="A30" s="10" t="s">
        <v>158</v>
      </c>
      <c r="B30" s="11" t="s">
        <v>125</v>
      </c>
    </row>
    <row r="31" spans="1:2" ht="26.25" x14ac:dyDescent="0.25">
      <c r="A31" s="311" t="s">
        <v>77</v>
      </c>
      <c r="B31" s="312"/>
    </row>
    <row r="32" spans="1:2" ht="26.25" x14ac:dyDescent="0.25">
      <c r="A32" s="12" t="s">
        <v>179</v>
      </c>
      <c r="B32" s="13" t="s">
        <v>29</v>
      </c>
    </row>
    <row r="33" spans="1:1" x14ac:dyDescent="0.25">
      <c r="A33" s="14"/>
    </row>
    <row r="34" spans="1:1" x14ac:dyDescent="0.25">
      <c r="A34" s="14"/>
    </row>
    <row r="35" spans="1:1" x14ac:dyDescent="0.25">
      <c r="A35" s="14"/>
    </row>
    <row r="36" spans="1:1" x14ac:dyDescent="0.25">
      <c r="A36" s="14"/>
    </row>
    <row r="37" spans="1:1" x14ac:dyDescent="0.25">
      <c r="A37" s="14"/>
    </row>
    <row r="38" spans="1:1" x14ac:dyDescent="0.25">
      <c r="A38" s="14"/>
    </row>
    <row r="39" spans="1:1" x14ac:dyDescent="0.25">
      <c r="A39" s="14"/>
    </row>
    <row r="40" spans="1:1" x14ac:dyDescent="0.25">
      <c r="A40" s="14"/>
    </row>
    <row r="41" spans="1:1" x14ac:dyDescent="0.25">
      <c r="A41" s="14"/>
    </row>
    <row r="42" spans="1:1" x14ac:dyDescent="0.25">
      <c r="A42" s="14"/>
    </row>
    <row r="43" spans="1:1" x14ac:dyDescent="0.25">
      <c r="A43" s="14"/>
    </row>
    <row r="44" spans="1:1" x14ac:dyDescent="0.25">
      <c r="A44" s="14"/>
    </row>
    <row r="45" spans="1:1" x14ac:dyDescent="0.25">
      <c r="A45" s="14"/>
    </row>
    <row r="46" spans="1:1" x14ac:dyDescent="0.25">
      <c r="A46" s="14"/>
    </row>
    <row r="47" spans="1:1" x14ac:dyDescent="0.25">
      <c r="A47" s="14"/>
    </row>
    <row r="48" spans="1:1" x14ac:dyDescent="0.25">
      <c r="A48" s="14"/>
    </row>
    <row r="49" spans="1:1" x14ac:dyDescent="0.25">
      <c r="A49" s="14"/>
    </row>
    <row r="50" spans="1:1" x14ac:dyDescent="0.25">
      <c r="A50" s="14"/>
    </row>
    <row r="51" spans="1:1" x14ac:dyDescent="0.25">
      <c r="A51" s="14"/>
    </row>
    <row r="52" spans="1:1" x14ac:dyDescent="0.25">
      <c r="A52" s="14"/>
    </row>
    <row r="53" spans="1:1" x14ac:dyDescent="0.25">
      <c r="A53" s="14"/>
    </row>
    <row r="54" spans="1:1" x14ac:dyDescent="0.25">
      <c r="A54" s="14"/>
    </row>
    <row r="55" spans="1:1" x14ac:dyDescent="0.25">
      <c r="A55" s="14"/>
    </row>
    <row r="56" spans="1:1" x14ac:dyDescent="0.25">
      <c r="A56" s="14"/>
    </row>
    <row r="57" spans="1:1" x14ac:dyDescent="0.25">
      <c r="A57" s="14"/>
    </row>
    <row r="58" spans="1:1" x14ac:dyDescent="0.25">
      <c r="A58" s="14"/>
    </row>
    <row r="59" spans="1:1" x14ac:dyDescent="0.25">
      <c r="A59" s="14"/>
    </row>
    <row r="60" spans="1:1" x14ac:dyDescent="0.25">
      <c r="A60" s="14"/>
    </row>
    <row r="61" spans="1:1" x14ac:dyDescent="0.25">
      <c r="A61" s="14"/>
    </row>
    <row r="62" spans="1:1" x14ac:dyDescent="0.25">
      <c r="A62" s="14"/>
    </row>
    <row r="63" spans="1:1" x14ac:dyDescent="0.25">
      <c r="A63" s="14"/>
    </row>
    <row r="64" spans="1:1" x14ac:dyDescent="0.25">
      <c r="A64" s="14"/>
    </row>
    <row r="65" spans="1:1" x14ac:dyDescent="0.25">
      <c r="A65" s="14"/>
    </row>
    <row r="66" spans="1:1" x14ac:dyDescent="0.25">
      <c r="A66" s="14"/>
    </row>
    <row r="67" spans="1:1" x14ac:dyDescent="0.25">
      <c r="A67" s="14"/>
    </row>
    <row r="68" spans="1:1" x14ac:dyDescent="0.25">
      <c r="A68" s="14"/>
    </row>
    <row r="69" spans="1:1" x14ac:dyDescent="0.25">
      <c r="A69" s="14"/>
    </row>
    <row r="70" spans="1:1" x14ac:dyDescent="0.25">
      <c r="A70" s="14"/>
    </row>
    <row r="71" spans="1:1" x14ac:dyDescent="0.25">
      <c r="A71" s="14"/>
    </row>
    <row r="72" spans="1:1" x14ac:dyDescent="0.25">
      <c r="A72" s="14"/>
    </row>
    <row r="73" spans="1:1" x14ac:dyDescent="0.25">
      <c r="A73" s="14"/>
    </row>
    <row r="74" spans="1:1" x14ac:dyDescent="0.25">
      <c r="A74" s="14"/>
    </row>
    <row r="75" spans="1:1" x14ac:dyDescent="0.25">
      <c r="A75" s="14"/>
    </row>
    <row r="76" spans="1:1" x14ac:dyDescent="0.25">
      <c r="A76" s="14"/>
    </row>
    <row r="77" spans="1:1" x14ac:dyDescent="0.25">
      <c r="A77" s="14"/>
    </row>
    <row r="78" spans="1:1" x14ac:dyDescent="0.25">
      <c r="A78" s="14"/>
    </row>
    <row r="79" spans="1:1" x14ac:dyDescent="0.25">
      <c r="A79" s="14"/>
    </row>
    <row r="80" spans="1:1"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row r="96" spans="1:1" x14ac:dyDescent="0.25">
      <c r="A96" s="14"/>
    </row>
    <row r="97" spans="1:1" x14ac:dyDescent="0.25">
      <c r="A97" s="14"/>
    </row>
    <row r="98" spans="1:1" x14ac:dyDescent="0.25">
      <c r="A98" s="14"/>
    </row>
    <row r="99" spans="1:1" x14ac:dyDescent="0.25">
      <c r="A99" s="14"/>
    </row>
    <row r="100" spans="1:1" x14ac:dyDescent="0.25">
      <c r="A100" s="14"/>
    </row>
    <row r="101" spans="1:1" x14ac:dyDescent="0.25">
      <c r="A101" s="14"/>
    </row>
    <row r="102" spans="1:1" x14ac:dyDescent="0.25">
      <c r="A102" s="14"/>
    </row>
    <row r="103" spans="1:1" x14ac:dyDescent="0.25">
      <c r="A103" s="14"/>
    </row>
    <row r="104" spans="1:1" x14ac:dyDescent="0.25">
      <c r="A104" s="14"/>
    </row>
    <row r="105" spans="1:1" x14ac:dyDescent="0.25">
      <c r="A105" s="14"/>
    </row>
    <row r="106" spans="1:1" x14ac:dyDescent="0.25">
      <c r="A106" s="14"/>
    </row>
    <row r="107" spans="1:1" x14ac:dyDescent="0.25">
      <c r="A107" s="14"/>
    </row>
    <row r="108" spans="1:1" x14ac:dyDescent="0.25">
      <c r="A108" s="14"/>
    </row>
    <row r="109" spans="1:1" x14ac:dyDescent="0.25">
      <c r="A109" s="14"/>
    </row>
    <row r="110" spans="1:1" x14ac:dyDescent="0.25">
      <c r="A110" s="14"/>
    </row>
    <row r="111" spans="1:1" x14ac:dyDescent="0.25">
      <c r="A111" s="14"/>
    </row>
    <row r="112" spans="1:1" x14ac:dyDescent="0.25">
      <c r="A112" s="14"/>
    </row>
    <row r="113" spans="1:1" x14ac:dyDescent="0.25">
      <c r="A113" s="14"/>
    </row>
    <row r="114" spans="1:1" x14ac:dyDescent="0.25">
      <c r="A114" s="14"/>
    </row>
    <row r="115" spans="1:1" x14ac:dyDescent="0.25">
      <c r="A115" s="14"/>
    </row>
    <row r="116" spans="1:1" x14ac:dyDescent="0.25">
      <c r="A116" s="14"/>
    </row>
    <row r="117" spans="1:1" x14ac:dyDescent="0.25">
      <c r="A117" s="14"/>
    </row>
    <row r="118" spans="1:1" x14ac:dyDescent="0.25">
      <c r="A118" s="14"/>
    </row>
    <row r="119" spans="1:1" x14ac:dyDescent="0.25">
      <c r="A119" s="14"/>
    </row>
    <row r="120" spans="1:1" x14ac:dyDescent="0.25">
      <c r="A120" s="14"/>
    </row>
    <row r="121" spans="1:1" x14ac:dyDescent="0.25">
      <c r="A121" s="14"/>
    </row>
    <row r="122" spans="1:1" x14ac:dyDescent="0.25">
      <c r="A122" s="14"/>
    </row>
    <row r="123" spans="1:1" x14ac:dyDescent="0.25">
      <c r="A123" s="14"/>
    </row>
    <row r="124" spans="1:1" x14ac:dyDescent="0.25">
      <c r="A124" s="14"/>
    </row>
    <row r="125" spans="1:1" x14ac:dyDescent="0.25">
      <c r="A125" s="14"/>
    </row>
    <row r="126" spans="1:1" x14ac:dyDescent="0.25">
      <c r="A126" s="14"/>
    </row>
    <row r="127" spans="1:1" x14ac:dyDescent="0.25">
      <c r="A127" s="14"/>
    </row>
    <row r="128" spans="1:1" x14ac:dyDescent="0.25">
      <c r="A128" s="14"/>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sheetData>
  <mergeCells count="7">
    <mergeCell ref="A31:B31"/>
    <mergeCell ref="A3:B4"/>
    <mergeCell ref="A7:B7"/>
    <mergeCell ref="A10:B10"/>
    <mergeCell ref="A21:B21"/>
    <mergeCell ref="A25:B25"/>
    <mergeCell ref="A29:B29"/>
  </mergeCells>
  <phoneticPr fontId="40" type="noConversion"/>
  <hyperlinks>
    <hyperlink ref="A6:B6" location="'1'!A1" display="1" xr:uid="{00000000-0004-0000-0000-000000000000}"/>
    <hyperlink ref="A8:B8" location="'2-2'!A1" display="2-2" xr:uid="{00000000-0004-0000-0000-000002000000}"/>
    <hyperlink ref="A12:B12" location="'3-2 '!A1" display="3-2" xr:uid="{00000000-0004-0000-0000-000006000000}"/>
    <hyperlink ref="A13:B13" location="'3-3 '!A1" display="3-3" xr:uid="{00000000-0004-0000-0000-000007000000}"/>
    <hyperlink ref="A14:B14" location="'3-4 '!A1" display="3-4" xr:uid="{00000000-0004-0000-0000-000008000000}"/>
    <hyperlink ref="A23:B23" location="'4-3'!A1" display="4-3" xr:uid="{00000000-0004-0000-0000-00000B000000}"/>
    <hyperlink ref="A24:B24" location="'4-4'!A1" display="4-4" xr:uid="{00000000-0004-0000-0000-00000C000000}"/>
    <hyperlink ref="B8" location="'2-2'!Print_Area" display="Total Registered in the General Organization of Social Insurance and Civil Service and  Domestic Workers by nationality, sex and Adopted Regulations  " xr:uid="{00000000-0004-0000-0000-000010000000}"/>
    <hyperlink ref="B9" location="'3'!A1" display="3" xr:uid="{00000000-0004-0000-0000-000011000000}"/>
    <hyperlink ref="A9:B9" location="'2-3'!A1" display="2-3" xr:uid="{00000000-0004-0000-0000-000012000000}"/>
    <hyperlink ref="A22" location="'13'!A1" display="13" xr:uid="{00000000-0004-0000-0000-000013000000}"/>
    <hyperlink ref="A22:B22" location="'4-2'!A1" display="4-2" xr:uid="{00000000-0004-0000-0000-000014000000}"/>
    <hyperlink ref="A23" location="' 15'!A1" display="15" xr:uid="{00000000-0004-0000-0000-000016000000}"/>
    <hyperlink ref="A24" location="' 16'!A1" display="16" xr:uid="{00000000-0004-0000-0000-000017000000}"/>
    <hyperlink ref="A30:B30" location="'6-2'!A1" display="6-2" xr:uid="{2F0732B5-630D-4C69-98A8-D03B91AB690C}"/>
    <hyperlink ref="A26:B26" location="'5-2'!A1" display="5-2" xr:uid="{A75BF2E8-67F4-4921-8CD5-5BD48B9B323B}"/>
    <hyperlink ref="A28:B28" location="'5-4'!A1" display="5-4" xr:uid="{FE55A7DE-BE65-49D4-BF87-88FFA094AF8E}"/>
    <hyperlink ref="A32:B32" location="'7-2'!A1" display="7-2" xr:uid="{E40A079B-F033-4EAE-89B1-C2AA06EB6A0A}"/>
    <hyperlink ref="A18:B18" location="'3-8'!A1" display="3-8" xr:uid="{86D1A485-6B06-4826-B677-301D14A1B1AA}"/>
    <hyperlink ref="A19:B19" location="'3-9'!A1" display="3-9" xr:uid="{6F307D5A-EB08-49A4-9639-71D39E32CD04}"/>
    <hyperlink ref="A20:B20" location="'3-10'!A1" display="3-10" xr:uid="{DDDED8AD-8C26-433E-8E28-87C8E3193E92}"/>
    <hyperlink ref="A15:B15" location="'3-5'!A1" display="3-5" xr:uid="{A28815D9-10DF-497A-9FE7-AF3E6D8FF856}"/>
    <hyperlink ref="A16:B16" location="'3-6'!A1" display="3-6" xr:uid="{892EA65D-A586-4C08-B7BE-624AF3C4BD67}"/>
    <hyperlink ref="A17:B17" location="'3-7'!A1" display="3-7" xr:uid="{7DF75270-D074-4AB8-B18B-C0A275B4AA3A}"/>
    <hyperlink ref="A27:B27" location="'5-3'!A1" display="5-3" xr:uid="{68F6476B-EE4A-40D3-AB7D-790990138C59}"/>
    <hyperlink ref="A11:B11" location="'3-1'!A1" display="3-1" xr:uid="{2ABEF72B-4233-45C6-9D2B-1A0D4CE48ACB}"/>
  </hyperlinks>
  <pageMargins left="0.7" right="0.7" top="0.75" bottom="0.75" header="0.3" footer="0.3"/>
  <pageSetup paperSize="9" scale="38"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A2781"/>
  </sheetPr>
  <dimension ref="A1:M27"/>
  <sheetViews>
    <sheetView showGridLines="0" view="pageBreakPreview" zoomScale="60" zoomScaleNormal="40" workbookViewId="0">
      <selection activeCell="A4" sqref="A4:M4"/>
    </sheetView>
  </sheetViews>
  <sheetFormatPr defaultRowHeight="15" x14ac:dyDescent="0.25"/>
  <cols>
    <col min="1" max="1" width="67.42578125" customWidth="1"/>
    <col min="2" max="2" width="32" customWidth="1"/>
    <col min="5" max="5" width="12.42578125" customWidth="1"/>
  </cols>
  <sheetData>
    <row r="1" spans="1:13" s="16" customFormat="1" x14ac:dyDescent="0.25"/>
    <row r="2" spans="1:13" s="2" customFormat="1" ht="27.4" customHeight="1" x14ac:dyDescent="0.25">
      <c r="C2" s="7"/>
      <c r="D2" s="7"/>
      <c r="E2" s="7"/>
      <c r="F2" s="7"/>
      <c r="G2" s="7"/>
      <c r="H2" s="7"/>
      <c r="I2" s="7"/>
      <c r="J2" s="7"/>
      <c r="K2" s="7"/>
      <c r="L2" s="7"/>
      <c r="M2" s="7"/>
    </row>
    <row r="3" spans="1:13" s="1" customFormat="1" ht="28.5" thickBot="1" x14ac:dyDescent="0.3">
      <c r="A3" s="317" t="s">
        <v>311</v>
      </c>
      <c r="B3" s="317"/>
      <c r="C3" s="317"/>
      <c r="D3" s="317"/>
      <c r="E3" s="317"/>
      <c r="F3" s="317"/>
      <c r="G3" s="317"/>
      <c r="H3" s="317"/>
      <c r="I3" s="317"/>
      <c r="J3" s="317"/>
      <c r="K3" s="317"/>
      <c r="L3" s="317"/>
      <c r="M3" s="317"/>
    </row>
    <row r="4" spans="1:13" s="1" customFormat="1" ht="199.5" customHeight="1" x14ac:dyDescent="0.25">
      <c r="A4" s="318" t="s">
        <v>284</v>
      </c>
      <c r="B4" s="319"/>
      <c r="C4" s="319"/>
      <c r="D4" s="319"/>
      <c r="E4" s="319"/>
      <c r="F4" s="319"/>
      <c r="G4" s="319"/>
      <c r="H4" s="319"/>
      <c r="I4" s="319"/>
      <c r="J4" s="319"/>
      <c r="K4" s="319"/>
      <c r="L4" s="319"/>
      <c r="M4" s="320"/>
    </row>
    <row r="5" spans="1:13" ht="15.75" x14ac:dyDescent="0.25">
      <c r="A5" s="321" t="s">
        <v>78</v>
      </c>
      <c r="B5" s="322"/>
      <c r="C5" s="322"/>
      <c r="D5" s="322"/>
      <c r="E5" s="322"/>
      <c r="F5" s="322"/>
      <c r="G5" s="322"/>
      <c r="H5" s="322"/>
      <c r="I5" s="322"/>
      <c r="J5" s="322"/>
      <c r="K5" s="322"/>
      <c r="L5" s="322"/>
      <c r="M5" s="323"/>
    </row>
    <row r="6" spans="1:13" x14ac:dyDescent="0.25">
      <c r="A6" s="17"/>
      <c r="M6" s="18"/>
    </row>
    <row r="7" spans="1:13" ht="18.75" x14ac:dyDescent="0.25">
      <c r="A7" s="19" t="s">
        <v>79</v>
      </c>
      <c r="B7" s="20" t="s">
        <v>80</v>
      </c>
      <c r="C7" s="21"/>
      <c r="D7" s="21"/>
      <c r="E7" s="21"/>
      <c r="F7" s="21"/>
      <c r="G7" s="21"/>
      <c r="H7" s="21"/>
      <c r="M7" s="18"/>
    </row>
    <row r="8" spans="1:13" ht="18.75" x14ac:dyDescent="0.3">
      <c r="A8" s="22" t="s">
        <v>98</v>
      </c>
      <c r="B8" s="23" t="s">
        <v>81</v>
      </c>
      <c r="C8" s="23"/>
      <c r="D8" s="23"/>
      <c r="E8" s="23"/>
      <c r="M8" s="18"/>
    </row>
    <row r="9" spans="1:13" ht="18.75" x14ac:dyDescent="0.3">
      <c r="A9" s="22"/>
      <c r="B9" s="24" t="s">
        <v>82</v>
      </c>
      <c r="C9" s="23"/>
      <c r="D9" s="23"/>
      <c r="E9" s="23"/>
      <c r="M9" s="18"/>
    </row>
    <row r="10" spans="1:13" ht="18.75" x14ac:dyDescent="0.3">
      <c r="A10" s="22"/>
      <c r="B10" s="24" t="s">
        <v>298</v>
      </c>
      <c r="C10" s="23"/>
      <c r="D10" s="23"/>
      <c r="E10" s="23"/>
      <c r="M10" s="18"/>
    </row>
    <row r="11" spans="1:13" ht="18.75" x14ac:dyDescent="0.3">
      <c r="A11" s="25" t="s">
        <v>99</v>
      </c>
      <c r="B11" s="26" t="s">
        <v>75</v>
      </c>
      <c r="C11" s="26"/>
      <c r="D11" s="26"/>
      <c r="E11" s="26"/>
      <c r="F11" s="26"/>
      <c r="G11" s="26"/>
      <c r="H11" s="26"/>
      <c r="M11" s="18"/>
    </row>
    <row r="12" spans="1:13" ht="18.75" x14ac:dyDescent="0.3">
      <c r="A12" s="25"/>
      <c r="B12" s="27"/>
      <c r="C12" s="26"/>
      <c r="D12" s="26"/>
      <c r="E12" s="26"/>
      <c r="F12" s="26"/>
      <c r="G12" s="26"/>
      <c r="H12" s="26"/>
      <c r="M12" s="18"/>
    </row>
    <row r="13" spans="1:13" ht="18.75" x14ac:dyDescent="0.3">
      <c r="A13" s="22" t="s">
        <v>100</v>
      </c>
      <c r="B13" s="28" t="s">
        <v>83</v>
      </c>
      <c r="C13" s="23"/>
      <c r="D13" s="23"/>
      <c r="E13" s="23"/>
      <c r="M13" s="18"/>
    </row>
    <row r="14" spans="1:13" ht="18.75" x14ac:dyDescent="0.3">
      <c r="A14" s="22"/>
      <c r="B14" s="28"/>
      <c r="C14" s="23"/>
      <c r="D14" s="23"/>
      <c r="E14" s="23"/>
      <c r="M14" s="18"/>
    </row>
    <row r="15" spans="1:13" ht="21.4" customHeight="1" x14ac:dyDescent="0.25">
      <c r="A15" s="29" t="s">
        <v>84</v>
      </c>
      <c r="M15" s="18"/>
    </row>
    <row r="16" spans="1:13" ht="28.9" customHeight="1" x14ac:dyDescent="0.25">
      <c r="A16" s="324" t="s">
        <v>85</v>
      </c>
      <c r="B16" s="325"/>
      <c r="C16" s="325"/>
      <c r="D16" s="325"/>
      <c r="E16" s="325"/>
      <c r="F16" s="325"/>
      <c r="G16" s="325"/>
      <c r="H16" s="325"/>
      <c r="I16" s="325"/>
      <c r="J16" s="325"/>
      <c r="K16" s="325"/>
      <c r="L16" s="325"/>
      <c r="M16" s="326"/>
    </row>
    <row r="17" spans="1:13" ht="15.75" x14ac:dyDescent="0.25">
      <c r="A17" s="327" t="s">
        <v>86</v>
      </c>
      <c r="B17" s="328"/>
      <c r="C17" s="328"/>
      <c r="D17" s="328"/>
      <c r="E17" s="328"/>
      <c r="F17" s="328"/>
      <c r="G17" s="328"/>
      <c r="H17" s="328"/>
      <c r="I17" s="328"/>
      <c r="J17" s="328"/>
      <c r="K17" s="328"/>
      <c r="L17" s="328"/>
      <c r="M17" s="329"/>
    </row>
    <row r="18" spans="1:13" ht="137.65" customHeight="1" x14ac:dyDescent="0.25">
      <c r="A18" s="315" t="s">
        <v>87</v>
      </c>
      <c r="B18" s="316"/>
      <c r="C18" s="316"/>
      <c r="D18" s="316"/>
      <c r="E18" s="316"/>
      <c r="F18" s="316"/>
      <c r="G18" s="316"/>
      <c r="H18" s="316"/>
      <c r="I18" s="316"/>
      <c r="J18" s="316"/>
      <c r="K18" s="316"/>
      <c r="L18" s="316"/>
      <c r="M18" s="30"/>
    </row>
    <row r="19" spans="1:13" ht="24" customHeight="1" x14ac:dyDescent="0.25">
      <c r="A19" s="327" t="s">
        <v>88</v>
      </c>
      <c r="B19" s="328"/>
      <c r="C19" s="328"/>
      <c r="D19" s="328"/>
      <c r="E19" s="328"/>
      <c r="F19" s="328"/>
      <c r="G19" s="328"/>
      <c r="H19" s="328"/>
      <c r="I19" s="328"/>
      <c r="J19" s="328"/>
      <c r="K19" s="328"/>
      <c r="L19" s="31"/>
      <c r="M19" s="30"/>
    </row>
    <row r="20" spans="1:13" ht="109.5" customHeight="1" x14ac:dyDescent="0.25">
      <c r="A20" s="330" t="s">
        <v>89</v>
      </c>
      <c r="B20" s="331"/>
      <c r="C20" s="331"/>
      <c r="D20" s="331"/>
      <c r="E20" s="331"/>
      <c r="F20" s="331"/>
      <c r="G20" s="331"/>
      <c r="H20" s="331"/>
      <c r="I20" s="331"/>
      <c r="J20" s="331"/>
      <c r="K20" s="331"/>
      <c r="L20" s="331"/>
      <c r="M20" s="332"/>
    </row>
    <row r="21" spans="1:13" ht="15.6" customHeight="1" x14ac:dyDescent="0.25">
      <c r="A21" s="333" t="s">
        <v>251</v>
      </c>
      <c r="B21" s="334"/>
      <c r="C21" s="334"/>
      <c r="D21" s="334"/>
      <c r="E21" s="334"/>
      <c r="F21" s="178"/>
      <c r="G21" s="178"/>
      <c r="H21" s="178"/>
      <c r="I21" s="178"/>
      <c r="J21" s="178"/>
      <c r="K21" s="178"/>
      <c r="L21" s="178"/>
      <c r="M21" s="179"/>
    </row>
    <row r="22" spans="1:13" ht="18.399999999999999" customHeight="1" x14ac:dyDescent="0.25">
      <c r="A22" s="327" t="s">
        <v>90</v>
      </c>
      <c r="B22" s="328"/>
      <c r="C22" s="328"/>
      <c r="D22" s="328"/>
      <c r="E22" s="328"/>
      <c r="F22" s="328"/>
      <c r="G22" s="328"/>
      <c r="H22" s="328"/>
      <c r="I22" s="328"/>
      <c r="J22" s="328"/>
      <c r="K22" s="328"/>
      <c r="L22" s="328"/>
      <c r="M22" s="329"/>
    </row>
    <row r="23" spans="1:13" ht="18.399999999999999" customHeight="1" x14ac:dyDescent="0.25">
      <c r="A23" s="32" t="s">
        <v>91</v>
      </c>
      <c r="M23" s="18"/>
    </row>
    <row r="24" spans="1:13" ht="18.399999999999999" customHeight="1" x14ac:dyDescent="0.25">
      <c r="A24" s="327" t="s">
        <v>92</v>
      </c>
      <c r="B24" s="328"/>
      <c r="C24" s="328"/>
      <c r="D24" s="328"/>
      <c r="E24" s="328"/>
      <c r="F24" s="328"/>
      <c r="G24" s="328"/>
      <c r="H24" s="328"/>
      <c r="I24" s="328"/>
      <c r="J24" s="328"/>
      <c r="K24" s="328"/>
      <c r="L24" s="328"/>
      <c r="M24" s="329"/>
    </row>
    <row r="25" spans="1:13" ht="18.399999999999999" customHeight="1" x14ac:dyDescent="0.25">
      <c r="A25" s="33" t="s">
        <v>93</v>
      </c>
      <c r="B25" s="34"/>
      <c r="C25" s="34"/>
      <c r="D25" s="34"/>
      <c r="E25" s="34"/>
      <c r="F25" s="34"/>
      <c r="G25" s="34"/>
      <c r="H25" s="34"/>
      <c r="I25" s="34"/>
      <c r="J25" s="34"/>
      <c r="K25" s="34"/>
      <c r="L25" s="34"/>
      <c r="M25" s="35"/>
    </row>
    <row r="26" spans="1:13" ht="18.399999999999999" customHeight="1" x14ac:dyDescent="0.25">
      <c r="A26" s="327" t="s">
        <v>94</v>
      </c>
      <c r="B26" s="328"/>
      <c r="C26" s="328"/>
      <c r="D26" s="328"/>
      <c r="E26" s="328"/>
      <c r="F26" s="328"/>
      <c r="G26" s="328"/>
      <c r="H26" s="328"/>
      <c r="I26" s="328"/>
      <c r="J26" s="328"/>
      <c r="K26" s="328"/>
      <c r="L26" s="328"/>
      <c r="M26" s="329"/>
    </row>
    <row r="27" spans="1:13" ht="34.9" customHeight="1" thickBot="1" x14ac:dyDescent="0.3">
      <c r="A27" s="36" t="s">
        <v>95</v>
      </c>
      <c r="B27" s="37"/>
      <c r="C27" s="37"/>
      <c r="D27" s="37"/>
      <c r="E27" s="37"/>
      <c r="F27" s="37"/>
      <c r="G27" s="37"/>
      <c r="H27" s="37"/>
      <c r="I27" s="37"/>
      <c r="J27" s="37"/>
      <c r="K27" s="37"/>
      <c r="L27" s="37"/>
      <c r="M27" s="38"/>
    </row>
  </sheetData>
  <mergeCells count="12">
    <mergeCell ref="A19:K19"/>
    <mergeCell ref="A20:M20"/>
    <mergeCell ref="A22:M22"/>
    <mergeCell ref="A24:M24"/>
    <mergeCell ref="A26:M26"/>
    <mergeCell ref="A21:E21"/>
    <mergeCell ref="A18:L18"/>
    <mergeCell ref="A3:M3"/>
    <mergeCell ref="A4:M4"/>
    <mergeCell ref="A5:M5"/>
    <mergeCell ref="A16:M16"/>
    <mergeCell ref="A17:M17"/>
  </mergeCells>
  <pageMargins left="0.7" right="0.7" top="0.75" bottom="0.75" header="0.3" footer="0.3"/>
  <pageSetup scale="4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CAA19-1A3D-41F9-B56C-D2735F7B678D}">
  <sheetPr>
    <tabColor rgb="FF002060"/>
  </sheetPr>
  <dimension ref="A1:AE16"/>
  <sheetViews>
    <sheetView showGridLines="0" tabSelected="1" view="pageBreakPreview" zoomScale="70" zoomScaleNormal="70" zoomScaleSheetLayoutView="70" workbookViewId="0">
      <selection activeCell="A3" sqref="A3:J3"/>
    </sheetView>
  </sheetViews>
  <sheetFormatPr defaultColWidth="8.42578125" defaultRowHeight="15" x14ac:dyDescent="0.25"/>
  <cols>
    <col min="1" max="1" width="47.140625" style="222" customWidth="1"/>
    <col min="2" max="10" width="16.42578125" style="222" customWidth="1"/>
    <col min="11" max="16384" width="8.42578125" style="222"/>
  </cols>
  <sheetData>
    <row r="1" spans="1:31" ht="24.6" customHeight="1" x14ac:dyDescent="0.25">
      <c r="A1" s="220" t="s">
        <v>310</v>
      </c>
      <c r="B1" s="221"/>
      <c r="C1" s="221"/>
    </row>
    <row r="2" spans="1:31" s="223" customFormat="1" ht="14.25" customHeight="1" x14ac:dyDescent="0.25">
      <c r="A2" s="221"/>
      <c r="B2" s="221"/>
      <c r="C2" s="221"/>
      <c r="K2" s="222"/>
      <c r="L2" s="222"/>
      <c r="M2" s="222"/>
      <c r="N2" s="222"/>
      <c r="O2" s="222"/>
      <c r="P2" s="222"/>
      <c r="Q2" s="222"/>
      <c r="R2" s="222"/>
      <c r="S2" s="222"/>
      <c r="T2" s="222"/>
      <c r="U2" s="222"/>
      <c r="V2" s="222"/>
      <c r="W2" s="222"/>
      <c r="X2" s="222"/>
      <c r="Y2" s="222"/>
      <c r="Z2" s="222"/>
      <c r="AA2" s="222"/>
      <c r="AB2" s="222"/>
      <c r="AC2" s="222"/>
      <c r="AD2" s="222"/>
      <c r="AE2" s="222"/>
    </row>
    <row r="3" spans="1:31" ht="21" customHeight="1" x14ac:dyDescent="0.25">
      <c r="A3" s="335" t="s">
        <v>295</v>
      </c>
      <c r="B3" s="335"/>
      <c r="C3" s="335"/>
      <c r="D3" s="335"/>
      <c r="E3" s="335"/>
      <c r="F3" s="335"/>
      <c r="G3" s="335"/>
      <c r="H3" s="335"/>
      <c r="I3" s="335"/>
      <c r="J3" s="335"/>
    </row>
    <row r="4" spans="1:31" ht="22.5" x14ac:dyDescent="0.25">
      <c r="A4" s="224" t="s">
        <v>165</v>
      </c>
      <c r="B4" s="336" t="s">
        <v>118</v>
      </c>
      <c r="C4" s="337"/>
      <c r="D4" s="337"/>
      <c r="E4" s="337"/>
      <c r="F4" s="337"/>
      <c r="G4" s="337"/>
      <c r="H4" s="337"/>
      <c r="I4" s="337"/>
      <c r="J4" s="338"/>
    </row>
    <row r="5" spans="1:31" ht="22.5" x14ac:dyDescent="0.25">
      <c r="A5" s="339" t="s">
        <v>32</v>
      </c>
      <c r="B5" s="339" t="s">
        <v>0</v>
      </c>
      <c r="C5" s="339"/>
      <c r="D5" s="339"/>
      <c r="E5" s="339" t="s">
        <v>1</v>
      </c>
      <c r="F5" s="339"/>
      <c r="G5" s="339"/>
      <c r="H5" s="339" t="s">
        <v>2</v>
      </c>
      <c r="I5" s="339"/>
      <c r="J5" s="339"/>
    </row>
    <row r="6" spans="1:31" ht="22.5" x14ac:dyDescent="0.25">
      <c r="A6" s="339"/>
      <c r="B6" s="45" t="s">
        <v>27</v>
      </c>
      <c r="C6" s="45" t="s">
        <v>28</v>
      </c>
      <c r="D6" s="45" t="s">
        <v>2</v>
      </c>
      <c r="E6" s="45" t="s">
        <v>27</v>
      </c>
      <c r="F6" s="45" t="s">
        <v>28</v>
      </c>
      <c r="G6" s="45" t="s">
        <v>2</v>
      </c>
      <c r="H6" s="45" t="s">
        <v>27</v>
      </c>
      <c r="I6" s="45" t="s">
        <v>28</v>
      </c>
      <c r="J6" s="45" t="s">
        <v>2</v>
      </c>
    </row>
    <row r="7" spans="1:31" ht="22.5" x14ac:dyDescent="0.25">
      <c r="A7" s="225" t="s">
        <v>60</v>
      </c>
      <c r="B7" s="263">
        <v>648159</v>
      </c>
      <c r="C7" s="263">
        <v>504754</v>
      </c>
      <c r="D7" s="263">
        <f>B7+C7</f>
        <v>1152913</v>
      </c>
      <c r="E7" s="263">
        <v>20520</v>
      </c>
      <c r="F7" s="263">
        <v>18397</v>
      </c>
      <c r="G7" s="263">
        <f>E7+F7</f>
        <v>38917</v>
      </c>
      <c r="H7" s="263">
        <f>B7+E7</f>
        <v>668679</v>
      </c>
      <c r="I7" s="263">
        <f>C7+F7</f>
        <v>523151</v>
      </c>
      <c r="J7" s="263">
        <f>D7+G7</f>
        <v>1191830</v>
      </c>
    </row>
    <row r="8" spans="1:31" ht="22.5" x14ac:dyDescent="0.25">
      <c r="A8" s="226" t="s">
        <v>59</v>
      </c>
      <c r="B8" s="264">
        <v>1752521</v>
      </c>
      <c r="C8" s="264">
        <v>1163379</v>
      </c>
      <c r="D8" s="264">
        <f>B8+C8</f>
        <v>2915900</v>
      </c>
      <c r="E8" s="264">
        <v>9387092</v>
      </c>
      <c r="F8" s="264">
        <v>495795</v>
      </c>
      <c r="G8" s="264">
        <f>E8+F8</f>
        <v>9882887</v>
      </c>
      <c r="H8" s="308">
        <f>B8+E8</f>
        <v>11139613</v>
      </c>
      <c r="I8" s="264">
        <f>C8+F8</f>
        <v>1659174</v>
      </c>
      <c r="J8" s="264">
        <f>H8+I8</f>
        <v>12798787</v>
      </c>
    </row>
    <row r="9" spans="1:31" ht="22.5" x14ac:dyDescent="0.25">
      <c r="A9" s="225" t="s">
        <v>42</v>
      </c>
      <c r="B9" s="263">
        <v>0</v>
      </c>
      <c r="C9" s="263">
        <v>0</v>
      </c>
      <c r="D9" s="263">
        <f>B9+C9</f>
        <v>0</v>
      </c>
      <c r="E9" s="263">
        <v>2735219</v>
      </c>
      <c r="F9" s="263">
        <v>1363567</v>
      </c>
      <c r="G9" s="263">
        <f>E9+F9</f>
        <v>4098786</v>
      </c>
      <c r="H9" s="263">
        <f>B9+E9</f>
        <v>2735219</v>
      </c>
      <c r="I9" s="263">
        <f>C9+F9</f>
        <v>1363567</v>
      </c>
      <c r="J9" s="263">
        <f>H9+I9</f>
        <v>4098786</v>
      </c>
    </row>
    <row r="10" spans="1:31" ht="18" x14ac:dyDescent="0.45">
      <c r="A10" s="227" t="s">
        <v>33</v>
      </c>
      <c r="B10" s="228"/>
      <c r="C10" s="228"/>
      <c r="D10" s="229"/>
      <c r="E10" s="229"/>
      <c r="F10" s="229"/>
      <c r="G10" s="230"/>
      <c r="H10" s="230"/>
      <c r="I10" s="231"/>
    </row>
    <row r="11" spans="1:31" ht="18" x14ac:dyDescent="0.45">
      <c r="A11" s="232" t="s">
        <v>115</v>
      </c>
      <c r="B11" s="233"/>
      <c r="C11" s="234"/>
      <c r="D11" s="234"/>
      <c r="E11" s="234"/>
      <c r="F11" s="234"/>
      <c r="G11" s="235"/>
      <c r="H11" s="236"/>
      <c r="I11" s="236"/>
    </row>
    <row r="12" spans="1:31" ht="18" x14ac:dyDescent="0.45">
      <c r="A12" s="237" t="s">
        <v>30</v>
      </c>
      <c r="B12" s="238"/>
      <c r="C12" s="238"/>
      <c r="D12" s="238"/>
      <c r="E12" s="238"/>
      <c r="F12" s="238"/>
      <c r="G12" s="235"/>
      <c r="H12" s="236"/>
      <c r="I12" s="236"/>
    </row>
    <row r="13" spans="1:31" ht="18" x14ac:dyDescent="0.45">
      <c r="A13" s="239" t="s">
        <v>31</v>
      </c>
      <c r="B13" s="233"/>
      <c r="C13" s="233"/>
      <c r="D13" s="233"/>
      <c r="E13" s="233"/>
      <c r="F13" s="233"/>
      <c r="G13" s="235"/>
      <c r="I13" s="236"/>
    </row>
    <row r="14" spans="1:31" x14ac:dyDescent="0.25">
      <c r="A14" s="180" t="s">
        <v>250</v>
      </c>
    </row>
    <row r="16" spans="1:31" x14ac:dyDescent="0.25">
      <c r="B16" s="241"/>
      <c r="C16" s="241"/>
      <c r="D16" s="241"/>
      <c r="E16" s="241"/>
      <c r="F16" s="241"/>
      <c r="G16" s="241"/>
      <c r="H16" s="241"/>
      <c r="I16" s="241"/>
      <c r="J16" s="241"/>
      <c r="K16" s="241"/>
    </row>
  </sheetData>
  <mergeCells count="6">
    <mergeCell ref="A3:J3"/>
    <mergeCell ref="B4:J4"/>
    <mergeCell ref="A5:A6"/>
    <mergeCell ref="B5:D5"/>
    <mergeCell ref="E5:G5"/>
    <mergeCell ref="H5:J5"/>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10897-15C4-427B-B6C5-66B00FE5B9F3}">
  <sheetPr>
    <tabColor rgb="FF002060"/>
  </sheetPr>
  <dimension ref="A1:AE21"/>
  <sheetViews>
    <sheetView showGridLines="0" view="pageBreakPreview" zoomScale="80" zoomScaleNormal="80" zoomScaleSheetLayoutView="80" workbookViewId="0">
      <selection activeCell="A3" sqref="A3:J3"/>
    </sheetView>
  </sheetViews>
  <sheetFormatPr defaultColWidth="8.42578125" defaultRowHeight="15" x14ac:dyDescent="0.25"/>
  <cols>
    <col min="1" max="1" width="41.140625" style="222" customWidth="1"/>
    <col min="2" max="10" width="17.42578125" style="222" customWidth="1"/>
    <col min="11" max="16384" width="8.42578125" style="222"/>
  </cols>
  <sheetData>
    <row r="1" spans="1:31" s="231" customFormat="1" ht="14.65" customHeight="1" x14ac:dyDescent="0.25">
      <c r="A1" s="220" t="s">
        <v>310</v>
      </c>
      <c r="B1" s="221"/>
      <c r="C1" s="242"/>
    </row>
    <row r="2" spans="1:31" s="243" customFormat="1" ht="14.65" customHeight="1" x14ac:dyDescent="0.25">
      <c r="A2" s="221"/>
      <c r="B2" s="221"/>
      <c r="C2" s="242"/>
      <c r="K2" s="231"/>
      <c r="L2" s="231"/>
      <c r="M2" s="231"/>
      <c r="N2" s="231"/>
      <c r="O2" s="231"/>
      <c r="P2" s="231"/>
      <c r="Q2" s="231"/>
      <c r="R2" s="231"/>
      <c r="S2" s="231"/>
      <c r="T2" s="231"/>
      <c r="U2" s="231"/>
      <c r="V2" s="231"/>
      <c r="W2" s="231"/>
      <c r="X2" s="231"/>
      <c r="Y2" s="231"/>
      <c r="Z2" s="231"/>
      <c r="AA2" s="231"/>
      <c r="AB2" s="231"/>
      <c r="AC2" s="231"/>
      <c r="AD2" s="231"/>
      <c r="AE2" s="231"/>
    </row>
    <row r="3" spans="1:31" s="223" customFormat="1" ht="18.600000000000001" customHeight="1" x14ac:dyDescent="0.25">
      <c r="A3" s="335" t="s">
        <v>296</v>
      </c>
      <c r="B3" s="335"/>
      <c r="C3" s="335"/>
      <c r="D3" s="335"/>
      <c r="E3" s="335"/>
      <c r="F3" s="335"/>
      <c r="G3" s="335"/>
      <c r="H3" s="335"/>
      <c r="I3" s="335"/>
      <c r="J3" s="335"/>
      <c r="K3" s="222"/>
      <c r="L3" s="222"/>
      <c r="M3" s="222"/>
      <c r="N3" s="222"/>
      <c r="O3" s="222"/>
      <c r="P3" s="222"/>
      <c r="Q3" s="222"/>
      <c r="R3" s="222"/>
      <c r="S3" s="222"/>
      <c r="T3" s="222"/>
      <c r="U3" s="222"/>
      <c r="V3" s="222"/>
      <c r="W3" s="222"/>
      <c r="X3" s="222"/>
      <c r="Y3" s="222"/>
      <c r="Z3" s="222"/>
      <c r="AA3" s="222"/>
      <c r="AB3" s="222"/>
      <c r="AC3" s="222"/>
      <c r="AD3" s="222"/>
      <c r="AE3" s="222"/>
    </row>
    <row r="4" spans="1:31" ht="22.5" x14ac:dyDescent="0.25">
      <c r="A4" s="224" t="s">
        <v>164</v>
      </c>
      <c r="B4" s="336" t="s">
        <v>118</v>
      </c>
      <c r="C4" s="337"/>
      <c r="D4" s="337"/>
      <c r="E4" s="337"/>
      <c r="F4" s="337"/>
      <c r="G4" s="337"/>
      <c r="H4" s="337"/>
      <c r="I4" s="337"/>
      <c r="J4" s="338"/>
    </row>
    <row r="5" spans="1:31" ht="22.5" x14ac:dyDescent="0.25">
      <c r="A5" s="340" t="s">
        <v>101</v>
      </c>
      <c r="B5" s="339" t="s">
        <v>0</v>
      </c>
      <c r="C5" s="339"/>
      <c r="D5" s="339"/>
      <c r="E5" s="339" t="s">
        <v>1</v>
      </c>
      <c r="F5" s="339"/>
      <c r="G5" s="339"/>
      <c r="H5" s="339" t="s">
        <v>2</v>
      </c>
      <c r="I5" s="339"/>
      <c r="J5" s="339"/>
    </row>
    <row r="6" spans="1:31" ht="22.5" x14ac:dyDescent="0.25">
      <c r="A6" s="341"/>
      <c r="B6" s="45" t="s">
        <v>27</v>
      </c>
      <c r="C6" s="45" t="s">
        <v>28</v>
      </c>
      <c r="D6" s="45" t="s">
        <v>2</v>
      </c>
      <c r="E6" s="45" t="s">
        <v>27</v>
      </c>
      <c r="F6" s="45" t="s">
        <v>28</v>
      </c>
      <c r="G6" s="45" t="s">
        <v>2</v>
      </c>
      <c r="H6" s="45" t="s">
        <v>27</v>
      </c>
      <c r="I6" s="45" t="s">
        <v>28</v>
      </c>
      <c r="J6" s="45" t="s">
        <v>2</v>
      </c>
    </row>
    <row r="7" spans="1:31" ht="22.5" x14ac:dyDescent="0.25">
      <c r="A7" s="275" t="s">
        <v>62</v>
      </c>
      <c r="B7" s="301">
        <v>648159</v>
      </c>
      <c r="C7" s="301">
        <v>504754</v>
      </c>
      <c r="D7" s="301">
        <f>B7+C7</f>
        <v>1152913</v>
      </c>
      <c r="E7" s="301">
        <v>20520</v>
      </c>
      <c r="F7" s="301">
        <v>18397</v>
      </c>
      <c r="G7" s="301">
        <f>E7+F7</f>
        <v>38917</v>
      </c>
      <c r="H7" s="301">
        <f>B7+E7</f>
        <v>668679</v>
      </c>
      <c r="I7" s="301">
        <f t="shared" ref="I7:J9" si="0">C7+F7</f>
        <v>523151</v>
      </c>
      <c r="J7" s="301">
        <f t="shared" si="0"/>
        <v>1191830</v>
      </c>
    </row>
    <row r="8" spans="1:31" ht="22.5" x14ac:dyDescent="0.25">
      <c r="A8" s="276" t="s">
        <v>289</v>
      </c>
      <c r="B8" s="302">
        <v>332176</v>
      </c>
      <c r="C8" s="302">
        <v>160444</v>
      </c>
      <c r="D8" s="302">
        <f>B8+C8</f>
        <v>492620</v>
      </c>
      <c r="E8" s="302">
        <v>73796</v>
      </c>
      <c r="F8" s="302">
        <v>42032</v>
      </c>
      <c r="G8" s="302">
        <f>E8+F8</f>
        <v>115828</v>
      </c>
      <c r="H8" s="302">
        <f>B8+E8</f>
        <v>405972</v>
      </c>
      <c r="I8" s="302">
        <f t="shared" si="0"/>
        <v>202476</v>
      </c>
      <c r="J8" s="302">
        <f t="shared" si="0"/>
        <v>608448</v>
      </c>
    </row>
    <row r="9" spans="1:31" ht="22.5" x14ac:dyDescent="0.25">
      <c r="A9" s="275" t="s">
        <v>61</v>
      </c>
      <c r="B9" s="301">
        <v>1420345</v>
      </c>
      <c r="C9" s="301">
        <v>1002935</v>
      </c>
      <c r="D9" s="301">
        <f>B9+C9</f>
        <v>2423280</v>
      </c>
      <c r="E9" s="301">
        <v>9313296</v>
      </c>
      <c r="F9" s="301">
        <v>453763</v>
      </c>
      <c r="G9" s="301">
        <f>E9+F9</f>
        <v>9767059</v>
      </c>
      <c r="H9" s="301">
        <f>B9+E9</f>
        <v>10733641</v>
      </c>
      <c r="I9" s="301">
        <f t="shared" si="0"/>
        <v>1456698</v>
      </c>
      <c r="J9" s="301">
        <f t="shared" si="0"/>
        <v>12190339</v>
      </c>
    </row>
    <row r="10" spans="1:31" ht="22.5" x14ac:dyDescent="0.25">
      <c r="A10" s="276" t="s">
        <v>290</v>
      </c>
      <c r="B10" s="302">
        <v>0</v>
      </c>
      <c r="C10" s="302">
        <v>0</v>
      </c>
      <c r="D10" s="302">
        <f>B10+C10</f>
        <v>0</v>
      </c>
      <c r="E10" s="302">
        <v>2735219</v>
      </c>
      <c r="F10" s="302">
        <v>1363567</v>
      </c>
      <c r="G10" s="302">
        <f>E10+F10</f>
        <v>4098786</v>
      </c>
      <c r="H10" s="302">
        <v>2735219</v>
      </c>
      <c r="I10" s="302">
        <v>1363567</v>
      </c>
      <c r="J10" s="302">
        <f>H10+I10</f>
        <v>4098786</v>
      </c>
    </row>
    <row r="11" spans="1:31" ht="18" x14ac:dyDescent="0.45">
      <c r="A11" s="218" t="s">
        <v>33</v>
      </c>
      <c r="B11" s="238"/>
      <c r="C11" s="238"/>
      <c r="D11" s="235"/>
      <c r="E11" s="235"/>
      <c r="F11" s="235"/>
      <c r="G11" s="235"/>
      <c r="H11" s="235"/>
      <c r="I11" s="235"/>
    </row>
    <row r="12" spans="1:31" ht="18" x14ac:dyDescent="0.45">
      <c r="A12" s="219" t="s">
        <v>292</v>
      </c>
      <c r="B12" s="244"/>
      <c r="C12" s="244"/>
      <c r="D12" s="235"/>
      <c r="E12" s="235"/>
      <c r="F12" s="235"/>
      <c r="G12" s="235"/>
      <c r="H12" s="235"/>
      <c r="I12" s="235"/>
    </row>
    <row r="13" spans="1:31" ht="18" x14ac:dyDescent="0.45">
      <c r="A13" s="219" t="s">
        <v>293</v>
      </c>
      <c r="B13" s="244"/>
      <c r="C13" s="244"/>
      <c r="D13" s="235"/>
      <c r="E13" s="235"/>
      <c r="F13" s="235"/>
      <c r="G13" s="235"/>
      <c r="H13" s="235"/>
      <c r="I13" s="235"/>
    </row>
    <row r="14" spans="1:31" ht="18" x14ac:dyDescent="0.45">
      <c r="A14" s="245" t="s">
        <v>291</v>
      </c>
      <c r="B14" s="238"/>
      <c r="C14" s="234"/>
      <c r="D14" s="235"/>
      <c r="E14" s="235"/>
      <c r="F14" s="235"/>
      <c r="G14" s="235"/>
      <c r="H14" s="235"/>
      <c r="I14" s="235"/>
    </row>
    <row r="15" spans="1:31" ht="18" x14ac:dyDescent="0.45">
      <c r="A15" s="218" t="s">
        <v>30</v>
      </c>
      <c r="B15" s="238"/>
      <c r="C15" s="238"/>
      <c r="D15" s="238"/>
      <c r="E15" s="238"/>
      <c r="F15" s="238"/>
      <c r="G15" s="235"/>
      <c r="H15" s="246"/>
      <c r="I15" s="246"/>
    </row>
    <row r="16" spans="1:31" ht="18" x14ac:dyDescent="0.45">
      <c r="A16" s="218" t="s">
        <v>34</v>
      </c>
      <c r="B16" s="238"/>
      <c r="C16" s="238"/>
      <c r="D16" s="238"/>
      <c r="E16" s="238"/>
      <c r="F16" s="238"/>
      <c r="G16" s="240"/>
      <c r="H16" s="235"/>
      <c r="I16" s="238"/>
    </row>
    <row r="17" spans="1:10" x14ac:dyDescent="0.25">
      <c r="A17" s="180" t="s">
        <v>250</v>
      </c>
    </row>
    <row r="21" spans="1:10" x14ac:dyDescent="0.25">
      <c r="B21" s="241"/>
      <c r="C21" s="241"/>
      <c r="D21" s="241"/>
      <c r="E21" s="241"/>
      <c r="F21" s="241"/>
      <c r="G21" s="241"/>
      <c r="H21" s="241"/>
      <c r="I21" s="241"/>
      <c r="J21" s="241"/>
    </row>
  </sheetData>
  <mergeCells count="6">
    <mergeCell ref="A3:J3"/>
    <mergeCell ref="B4:J4"/>
    <mergeCell ref="A5:A6"/>
    <mergeCell ref="B5:D5"/>
    <mergeCell ref="E5:G5"/>
    <mergeCell ref="H5:J5"/>
  </mergeCells>
  <printOptions horizontalCentered="1"/>
  <pageMargins left="0.70866141732283472" right="0.70866141732283472" top="0.74803149606299213" bottom="0.74803149606299213" header="0.31496062992125984" footer="0.31496062992125984"/>
  <pageSetup paperSize="9" scale="47" orientation="landscape" horizontalDpi="300" r:id="rId1"/>
  <headerFooter>
    <oddFooter>&amp;Lstats.gov.sa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5F748-97E2-4D15-8054-F2F671C16441}">
  <sheetPr>
    <tabColor rgb="FF002060"/>
  </sheetPr>
  <dimension ref="A1:AE47"/>
  <sheetViews>
    <sheetView showGridLines="0" view="pageBreakPreview" topLeftCell="C1" zoomScale="70" zoomScaleNormal="80" zoomScaleSheetLayoutView="70" workbookViewId="0">
      <selection activeCell="E49" sqref="E49"/>
    </sheetView>
  </sheetViews>
  <sheetFormatPr defaultColWidth="8.42578125" defaultRowHeight="15" x14ac:dyDescent="0.25"/>
  <cols>
    <col min="1" max="1" width="29.42578125" style="182" customWidth="1"/>
    <col min="2" max="2" width="13.42578125" style="182" bestFit="1" customWidth="1"/>
    <col min="3" max="3" width="11.42578125" style="182" bestFit="1" customWidth="1"/>
    <col min="4" max="5" width="13.42578125" style="182" bestFit="1" customWidth="1"/>
    <col min="6" max="6" width="11.42578125" style="182" bestFit="1" customWidth="1"/>
    <col min="7" max="7" width="13.42578125" style="182" bestFit="1" customWidth="1"/>
    <col min="8" max="8" width="13.42578125" style="182" customWidth="1"/>
    <col min="9" max="9" width="13" style="182" customWidth="1"/>
    <col min="10" max="10" width="17.42578125" style="182" customWidth="1"/>
    <col min="11" max="16" width="8.42578125" style="182"/>
    <col min="17" max="17" width="8" style="182" bestFit="1" customWidth="1"/>
    <col min="18" max="18" width="9.42578125" style="182" bestFit="1" customWidth="1"/>
    <col min="19" max="19" width="8.42578125" style="182"/>
    <col min="20" max="21" width="9.42578125" style="182" bestFit="1" customWidth="1"/>
    <col min="22" max="22" width="8.42578125" style="182"/>
    <col min="23" max="23" width="9.42578125" style="182" bestFit="1" customWidth="1"/>
    <col min="24" max="16384" width="8.42578125" style="182"/>
  </cols>
  <sheetData>
    <row r="1" spans="1:31" x14ac:dyDescent="0.25">
      <c r="A1" s="181" t="s">
        <v>310</v>
      </c>
      <c r="B1" s="181"/>
      <c r="C1" s="181"/>
    </row>
    <row r="2" spans="1:31" s="183" customFormat="1" x14ac:dyDescent="0.25">
      <c r="A2" s="181"/>
      <c r="B2" s="181"/>
      <c r="C2" s="181"/>
      <c r="K2" s="182"/>
      <c r="L2" s="182"/>
      <c r="M2" s="182"/>
      <c r="N2" s="182"/>
      <c r="O2" s="182"/>
      <c r="P2" s="182"/>
      <c r="Q2" s="182"/>
      <c r="R2" s="182"/>
      <c r="S2" s="182"/>
      <c r="T2" s="182"/>
      <c r="U2" s="182"/>
      <c r="V2" s="182"/>
      <c r="W2" s="182"/>
      <c r="X2" s="182"/>
      <c r="Y2" s="182"/>
      <c r="Z2" s="182"/>
      <c r="AA2" s="182"/>
      <c r="AB2" s="182"/>
      <c r="AC2" s="182"/>
      <c r="AD2" s="182"/>
      <c r="AE2" s="182"/>
    </row>
    <row r="3" spans="1:31" s="183" customFormat="1" x14ac:dyDescent="0.25">
      <c r="A3" s="184"/>
      <c r="B3" s="184"/>
      <c r="C3" s="184"/>
      <c r="K3" s="182"/>
      <c r="L3" s="182"/>
      <c r="M3" s="182"/>
      <c r="N3" s="182"/>
      <c r="O3" s="182"/>
      <c r="P3" s="182"/>
      <c r="Q3" s="182"/>
      <c r="R3" s="182"/>
      <c r="S3" s="182"/>
      <c r="T3" s="182"/>
      <c r="U3" s="182"/>
      <c r="V3" s="182"/>
      <c r="W3" s="182"/>
      <c r="X3" s="182"/>
      <c r="Y3" s="182"/>
      <c r="Z3" s="182"/>
      <c r="AA3" s="182"/>
      <c r="AB3" s="182"/>
      <c r="AC3" s="182"/>
      <c r="AD3" s="182"/>
      <c r="AE3" s="182"/>
    </row>
    <row r="4" spans="1:31" s="185" customFormat="1" x14ac:dyDescent="0.25">
      <c r="A4" s="342" t="s">
        <v>253</v>
      </c>
      <c r="B4" s="342"/>
      <c r="C4" s="342"/>
      <c r="D4" s="342"/>
      <c r="E4" s="342"/>
      <c r="F4" s="342"/>
      <c r="G4" s="342"/>
      <c r="H4" s="342"/>
      <c r="I4" s="342"/>
      <c r="J4" s="342"/>
    </row>
    <row r="5" spans="1:31" ht="21" x14ac:dyDescent="0.25">
      <c r="A5" s="186" t="s">
        <v>254</v>
      </c>
      <c r="B5" s="343" t="s">
        <v>118</v>
      </c>
      <c r="C5" s="344"/>
      <c r="D5" s="344"/>
      <c r="E5" s="344"/>
      <c r="F5" s="344"/>
      <c r="G5" s="344"/>
      <c r="H5" s="344"/>
      <c r="I5" s="344"/>
      <c r="J5" s="345"/>
    </row>
    <row r="6" spans="1:31" ht="21" x14ac:dyDescent="0.25">
      <c r="A6" s="346" t="s">
        <v>255</v>
      </c>
      <c r="B6" s="348" t="s">
        <v>0</v>
      </c>
      <c r="C6" s="348"/>
      <c r="D6" s="348"/>
      <c r="E6" s="348" t="s">
        <v>1</v>
      </c>
      <c r="F6" s="348"/>
      <c r="G6" s="348"/>
      <c r="H6" s="348" t="s">
        <v>2</v>
      </c>
      <c r="I6" s="348"/>
      <c r="J6" s="349"/>
    </row>
    <row r="7" spans="1:31" ht="21" x14ac:dyDescent="0.25">
      <c r="A7" s="347"/>
      <c r="B7" s="187" t="s">
        <v>27</v>
      </c>
      <c r="C7" s="187" t="s">
        <v>28</v>
      </c>
      <c r="D7" s="187" t="s">
        <v>2</v>
      </c>
      <c r="E7" s="187" t="s">
        <v>27</v>
      </c>
      <c r="F7" s="187" t="s">
        <v>28</v>
      </c>
      <c r="G7" s="187" t="s">
        <v>2</v>
      </c>
      <c r="H7" s="187" t="s">
        <v>27</v>
      </c>
      <c r="I7" s="187" t="s">
        <v>28</v>
      </c>
      <c r="J7" s="188" t="s">
        <v>2</v>
      </c>
    </row>
    <row r="8" spans="1:31" ht="22.5" x14ac:dyDescent="0.25">
      <c r="A8" s="303" t="s">
        <v>256</v>
      </c>
      <c r="B8" s="277">
        <v>1319732</v>
      </c>
      <c r="C8" s="277">
        <v>540277</v>
      </c>
      <c r="D8" s="277">
        <f>SUM(B8:C8)</f>
        <v>1860009</v>
      </c>
      <c r="E8" s="277">
        <v>8246580</v>
      </c>
      <c r="F8" s="277">
        <v>202750</v>
      </c>
      <c r="G8" s="277">
        <f>SUM(E8:F8)</f>
        <v>8449330</v>
      </c>
      <c r="H8" s="277">
        <f>B8+E8</f>
        <v>9566312</v>
      </c>
      <c r="I8" s="277">
        <f t="shared" ref="I8:J23" si="0">C8+F8</f>
        <v>743027</v>
      </c>
      <c r="J8" s="277">
        <f t="shared" si="0"/>
        <v>10309339</v>
      </c>
    </row>
    <row r="9" spans="1:31" ht="22.5" x14ac:dyDescent="0.25">
      <c r="A9" s="304" t="s">
        <v>257</v>
      </c>
      <c r="B9" s="305">
        <v>1326485</v>
      </c>
      <c r="C9" s="305">
        <v>545380</v>
      </c>
      <c r="D9" s="305">
        <f t="shared" ref="D9:D39" si="1">SUM(B9:C9)</f>
        <v>1871865</v>
      </c>
      <c r="E9" s="305">
        <v>8134548</v>
      </c>
      <c r="F9" s="305">
        <v>204382</v>
      </c>
      <c r="G9" s="305">
        <f t="shared" ref="G9:G39" si="2">SUM(E9:F9)</f>
        <v>8338930</v>
      </c>
      <c r="H9" s="305">
        <f t="shared" ref="H9:J30" si="3">B9+E9</f>
        <v>9461033</v>
      </c>
      <c r="I9" s="305">
        <f t="shared" si="0"/>
        <v>749762</v>
      </c>
      <c r="J9" s="305">
        <f t="shared" si="0"/>
        <v>10210795</v>
      </c>
    </row>
    <row r="10" spans="1:31" ht="22.5" x14ac:dyDescent="0.25">
      <c r="A10" s="303" t="s">
        <v>258</v>
      </c>
      <c r="B10" s="277">
        <v>1333552</v>
      </c>
      <c r="C10" s="277">
        <v>556757</v>
      </c>
      <c r="D10" s="277">
        <f t="shared" si="1"/>
        <v>1890309</v>
      </c>
      <c r="E10" s="277">
        <v>8004205</v>
      </c>
      <c r="F10" s="277">
        <v>206642</v>
      </c>
      <c r="G10" s="277">
        <f t="shared" si="2"/>
        <v>8210847</v>
      </c>
      <c r="H10" s="277">
        <f t="shared" si="3"/>
        <v>9337757</v>
      </c>
      <c r="I10" s="277">
        <f t="shared" si="0"/>
        <v>763399</v>
      </c>
      <c r="J10" s="277">
        <f t="shared" si="0"/>
        <v>10101156</v>
      </c>
    </row>
    <row r="11" spans="1:31" ht="22.5" x14ac:dyDescent="0.25">
      <c r="A11" s="304" t="s">
        <v>259</v>
      </c>
      <c r="B11" s="305">
        <v>1376418</v>
      </c>
      <c r="C11" s="305">
        <v>605737</v>
      </c>
      <c r="D11" s="305">
        <f t="shared" si="1"/>
        <v>1982155</v>
      </c>
      <c r="E11" s="305">
        <v>7741863</v>
      </c>
      <c r="F11" s="305">
        <v>211755</v>
      </c>
      <c r="G11" s="305">
        <f t="shared" si="2"/>
        <v>7953618</v>
      </c>
      <c r="H11" s="305">
        <f t="shared" si="3"/>
        <v>9118281</v>
      </c>
      <c r="I11" s="305">
        <f t="shared" si="0"/>
        <v>817492</v>
      </c>
      <c r="J11" s="305">
        <f t="shared" si="0"/>
        <v>9935773</v>
      </c>
    </row>
    <row r="12" spans="1:31" ht="22.5" x14ac:dyDescent="0.25">
      <c r="A12" s="303" t="s">
        <v>260</v>
      </c>
      <c r="B12" s="277">
        <v>1367680</v>
      </c>
      <c r="C12" s="277">
        <v>604401</v>
      </c>
      <c r="D12" s="277">
        <f t="shared" si="1"/>
        <v>1972081</v>
      </c>
      <c r="E12" s="277">
        <v>7516298</v>
      </c>
      <c r="F12" s="277">
        <v>216958</v>
      </c>
      <c r="G12" s="277">
        <f t="shared" si="2"/>
        <v>7733256</v>
      </c>
      <c r="H12" s="277">
        <f t="shared" si="3"/>
        <v>8883978</v>
      </c>
      <c r="I12" s="277">
        <f t="shared" si="0"/>
        <v>821359</v>
      </c>
      <c r="J12" s="277">
        <f t="shared" si="0"/>
        <v>9705337</v>
      </c>
    </row>
    <row r="13" spans="1:31" ht="22.5" x14ac:dyDescent="0.25">
      <c r="A13" s="304" t="s">
        <v>261</v>
      </c>
      <c r="B13" s="305">
        <v>1352785</v>
      </c>
      <c r="C13" s="305">
        <v>593356</v>
      </c>
      <c r="D13" s="305">
        <f t="shared" si="1"/>
        <v>1946141</v>
      </c>
      <c r="E13" s="305">
        <v>7204592</v>
      </c>
      <c r="F13" s="305">
        <v>216860</v>
      </c>
      <c r="G13" s="305">
        <f t="shared" si="2"/>
        <v>7421452</v>
      </c>
      <c r="H13" s="305">
        <f t="shared" si="3"/>
        <v>8557377</v>
      </c>
      <c r="I13" s="305">
        <f t="shared" si="0"/>
        <v>810216</v>
      </c>
      <c r="J13" s="305">
        <f t="shared" si="0"/>
        <v>9367593</v>
      </c>
    </row>
    <row r="14" spans="1:31" ht="22.5" x14ac:dyDescent="0.25">
      <c r="A14" s="303" t="s">
        <v>262</v>
      </c>
      <c r="B14" s="277">
        <v>1344380</v>
      </c>
      <c r="C14" s="277">
        <v>592088</v>
      </c>
      <c r="D14" s="277">
        <f t="shared" si="1"/>
        <v>1936468</v>
      </c>
      <c r="E14" s="277">
        <v>6936917</v>
      </c>
      <c r="F14" s="277">
        <v>220348</v>
      </c>
      <c r="G14" s="277">
        <f t="shared" si="2"/>
        <v>7157265</v>
      </c>
      <c r="H14" s="277">
        <f t="shared" si="3"/>
        <v>8281297</v>
      </c>
      <c r="I14" s="277">
        <f t="shared" si="0"/>
        <v>812436</v>
      </c>
      <c r="J14" s="277">
        <f t="shared" si="0"/>
        <v>9093733</v>
      </c>
    </row>
    <row r="15" spans="1:31" ht="22.5" x14ac:dyDescent="0.25">
      <c r="A15" s="304" t="s">
        <v>263</v>
      </c>
      <c r="B15" s="305">
        <v>1338688</v>
      </c>
      <c r="C15" s="305">
        <v>592494</v>
      </c>
      <c r="D15" s="305">
        <f t="shared" si="1"/>
        <v>1931182</v>
      </c>
      <c r="E15" s="305">
        <v>6702549</v>
      </c>
      <c r="F15" s="305">
        <v>222446</v>
      </c>
      <c r="G15" s="305">
        <f t="shared" si="2"/>
        <v>6924995</v>
      </c>
      <c r="H15" s="305">
        <f t="shared" si="3"/>
        <v>8041237</v>
      </c>
      <c r="I15" s="305">
        <f t="shared" si="0"/>
        <v>814940</v>
      </c>
      <c r="J15" s="305">
        <f t="shared" si="0"/>
        <v>8856177</v>
      </c>
    </row>
    <row r="16" spans="1:31" ht="22.5" x14ac:dyDescent="0.25">
      <c r="A16" s="303" t="s">
        <v>264</v>
      </c>
      <c r="B16" s="277">
        <v>1336400</v>
      </c>
      <c r="C16" s="277">
        <v>596712</v>
      </c>
      <c r="D16" s="277">
        <f t="shared" si="1"/>
        <v>1933112</v>
      </c>
      <c r="E16" s="277">
        <v>6513607</v>
      </c>
      <c r="F16" s="277">
        <v>226788</v>
      </c>
      <c r="G16" s="277">
        <f t="shared" si="2"/>
        <v>6740395</v>
      </c>
      <c r="H16" s="277">
        <f t="shared" si="3"/>
        <v>7850007</v>
      </c>
      <c r="I16" s="277">
        <f t="shared" si="0"/>
        <v>823500</v>
      </c>
      <c r="J16" s="277">
        <f t="shared" si="0"/>
        <v>8673507</v>
      </c>
    </row>
    <row r="17" spans="1:10" ht="22.5" x14ac:dyDescent="0.25">
      <c r="A17" s="304" t="s">
        <v>265</v>
      </c>
      <c r="B17" s="305">
        <v>1324208</v>
      </c>
      <c r="C17" s="305">
        <v>583615</v>
      </c>
      <c r="D17" s="305">
        <f t="shared" si="1"/>
        <v>1907823</v>
      </c>
      <c r="E17" s="305">
        <v>6381675</v>
      </c>
      <c r="F17" s="305">
        <v>226993</v>
      </c>
      <c r="G17" s="305">
        <f t="shared" si="2"/>
        <v>6608668</v>
      </c>
      <c r="H17" s="305">
        <f t="shared" si="3"/>
        <v>7705883</v>
      </c>
      <c r="I17" s="305">
        <f t="shared" si="0"/>
        <v>810608</v>
      </c>
      <c r="J17" s="305">
        <f t="shared" si="0"/>
        <v>8516491</v>
      </c>
    </row>
    <row r="18" spans="1:10" ht="22.5" x14ac:dyDescent="0.25">
      <c r="A18" s="303" t="s">
        <v>266</v>
      </c>
      <c r="B18" s="277">
        <v>1318166</v>
      </c>
      <c r="C18" s="277">
        <v>595924</v>
      </c>
      <c r="D18" s="277">
        <f t="shared" si="1"/>
        <v>1914090</v>
      </c>
      <c r="E18" s="277">
        <v>6321333</v>
      </c>
      <c r="F18" s="277">
        <v>232142</v>
      </c>
      <c r="G18" s="277">
        <f t="shared" si="2"/>
        <v>6553475</v>
      </c>
      <c r="H18" s="277">
        <f t="shared" si="3"/>
        <v>7639499</v>
      </c>
      <c r="I18" s="277">
        <f t="shared" si="0"/>
        <v>828066</v>
      </c>
      <c r="J18" s="277">
        <f t="shared" si="0"/>
        <v>8467565</v>
      </c>
    </row>
    <row r="19" spans="1:10" ht="22.5" x14ac:dyDescent="0.25">
      <c r="A19" s="304" t="s">
        <v>267</v>
      </c>
      <c r="B19" s="305">
        <v>1334483</v>
      </c>
      <c r="C19" s="305">
        <v>619287</v>
      </c>
      <c r="D19" s="305">
        <f t="shared" si="1"/>
        <v>1953770</v>
      </c>
      <c r="E19" s="305">
        <v>6245756</v>
      </c>
      <c r="F19" s="305">
        <v>237360</v>
      </c>
      <c r="G19" s="305">
        <f t="shared" si="2"/>
        <v>6483116</v>
      </c>
      <c r="H19" s="305">
        <f t="shared" si="3"/>
        <v>7580239</v>
      </c>
      <c r="I19" s="305">
        <f t="shared" si="0"/>
        <v>856647</v>
      </c>
      <c r="J19" s="305">
        <f t="shared" si="0"/>
        <v>8436886</v>
      </c>
    </row>
    <row r="20" spans="1:10" ht="22.5" x14ac:dyDescent="0.25">
      <c r="A20" s="303" t="s">
        <v>268</v>
      </c>
      <c r="B20" s="277">
        <v>1340874</v>
      </c>
      <c r="C20" s="277">
        <v>634650</v>
      </c>
      <c r="D20" s="277">
        <f t="shared" si="1"/>
        <v>1975524</v>
      </c>
      <c r="E20" s="277">
        <v>6468961</v>
      </c>
      <c r="F20" s="277">
        <v>256418</v>
      </c>
      <c r="G20" s="277">
        <f t="shared" si="2"/>
        <v>6725379</v>
      </c>
      <c r="H20" s="277">
        <f t="shared" si="3"/>
        <v>7809835</v>
      </c>
      <c r="I20" s="277">
        <f t="shared" si="0"/>
        <v>891068</v>
      </c>
      <c r="J20" s="277">
        <f t="shared" si="0"/>
        <v>8700903</v>
      </c>
    </row>
    <row r="21" spans="1:10" ht="22.5" x14ac:dyDescent="0.25">
      <c r="A21" s="304" t="s">
        <v>269</v>
      </c>
      <c r="B21" s="305">
        <v>1328321</v>
      </c>
      <c r="C21" s="305">
        <v>612290</v>
      </c>
      <c r="D21" s="305">
        <f t="shared" si="1"/>
        <v>1940611</v>
      </c>
      <c r="E21" s="305">
        <v>6448182</v>
      </c>
      <c r="F21" s="305">
        <v>258266</v>
      </c>
      <c r="G21" s="305">
        <f t="shared" si="2"/>
        <v>6706448</v>
      </c>
      <c r="H21" s="305">
        <f t="shared" si="3"/>
        <v>7776503</v>
      </c>
      <c r="I21" s="305">
        <f t="shared" si="0"/>
        <v>870556</v>
      </c>
      <c r="J21" s="305">
        <f t="shared" si="0"/>
        <v>8647059</v>
      </c>
    </row>
    <row r="22" spans="1:10" ht="22.5" x14ac:dyDescent="0.25">
      <c r="A22" s="303" t="s">
        <v>270</v>
      </c>
      <c r="B22" s="277">
        <v>1374833</v>
      </c>
      <c r="C22" s="277">
        <v>652468</v>
      </c>
      <c r="D22" s="277">
        <f t="shared" si="1"/>
        <v>2027301</v>
      </c>
      <c r="E22" s="277">
        <v>6228204</v>
      </c>
      <c r="F22" s="277">
        <v>246810</v>
      </c>
      <c r="G22" s="277">
        <f t="shared" si="2"/>
        <v>6475014</v>
      </c>
      <c r="H22" s="277">
        <f t="shared" si="3"/>
        <v>7603037</v>
      </c>
      <c r="I22" s="277">
        <f t="shared" si="0"/>
        <v>899278</v>
      </c>
      <c r="J22" s="277">
        <f t="shared" si="0"/>
        <v>8502315</v>
      </c>
    </row>
    <row r="23" spans="1:10" ht="22.5" x14ac:dyDescent="0.25">
      <c r="A23" s="304" t="s">
        <v>271</v>
      </c>
      <c r="B23" s="305">
        <v>1357241</v>
      </c>
      <c r="C23" s="305">
        <v>670296</v>
      </c>
      <c r="D23" s="305">
        <f t="shared" si="1"/>
        <v>2027537</v>
      </c>
      <c r="E23" s="305">
        <v>6108520</v>
      </c>
      <c r="F23" s="305">
        <v>245167</v>
      </c>
      <c r="G23" s="305">
        <f t="shared" si="2"/>
        <v>6353687</v>
      </c>
      <c r="H23" s="305">
        <f t="shared" si="3"/>
        <v>7465761</v>
      </c>
      <c r="I23" s="305">
        <f t="shared" si="0"/>
        <v>915463</v>
      </c>
      <c r="J23" s="305">
        <f t="shared" si="0"/>
        <v>8381224</v>
      </c>
    </row>
    <row r="24" spans="1:10" ht="22.5" x14ac:dyDescent="0.25">
      <c r="A24" s="303" t="s">
        <v>272</v>
      </c>
      <c r="B24" s="277">
        <v>1365654</v>
      </c>
      <c r="C24" s="277">
        <v>723789</v>
      </c>
      <c r="D24" s="277">
        <f t="shared" si="1"/>
        <v>2089443</v>
      </c>
      <c r="E24" s="277">
        <v>6051404</v>
      </c>
      <c r="F24" s="277">
        <v>250388</v>
      </c>
      <c r="G24" s="277">
        <f t="shared" si="2"/>
        <v>6301792</v>
      </c>
      <c r="H24" s="277">
        <f t="shared" si="3"/>
        <v>7417058</v>
      </c>
      <c r="I24" s="277">
        <f t="shared" si="3"/>
        <v>974177</v>
      </c>
      <c r="J24" s="277">
        <f t="shared" si="3"/>
        <v>8391235</v>
      </c>
    </row>
    <row r="25" spans="1:10" ht="22.5" x14ac:dyDescent="0.25">
      <c r="A25" s="304" t="s">
        <v>273</v>
      </c>
      <c r="B25" s="305">
        <v>1385268</v>
      </c>
      <c r="C25" s="305">
        <v>680070</v>
      </c>
      <c r="D25" s="305">
        <f t="shared" si="1"/>
        <v>2065338</v>
      </c>
      <c r="E25" s="305">
        <v>5869394</v>
      </c>
      <c r="F25" s="305">
        <v>255438</v>
      </c>
      <c r="G25" s="305">
        <f t="shared" si="2"/>
        <v>6124832</v>
      </c>
      <c r="H25" s="305">
        <f t="shared" si="3"/>
        <v>7254662</v>
      </c>
      <c r="I25" s="305">
        <f t="shared" si="3"/>
        <v>935508</v>
      </c>
      <c r="J25" s="305">
        <f t="shared" si="3"/>
        <v>8190170</v>
      </c>
    </row>
    <row r="26" spans="1:10" ht="22.5" x14ac:dyDescent="0.25">
      <c r="A26" s="303" t="s">
        <v>274</v>
      </c>
      <c r="B26" s="277">
        <v>1416888</v>
      </c>
      <c r="C26" s="277">
        <v>718420</v>
      </c>
      <c r="D26" s="277">
        <f t="shared" si="1"/>
        <v>2135308</v>
      </c>
      <c r="E26" s="277">
        <v>5762323</v>
      </c>
      <c r="F26" s="277">
        <v>260754</v>
      </c>
      <c r="G26" s="277">
        <f t="shared" si="2"/>
        <v>6023077</v>
      </c>
      <c r="H26" s="277">
        <f t="shared" si="3"/>
        <v>7179211</v>
      </c>
      <c r="I26" s="277">
        <f t="shared" si="3"/>
        <v>979174</v>
      </c>
      <c r="J26" s="277">
        <f t="shared" si="3"/>
        <v>8158385</v>
      </c>
    </row>
    <row r="27" spans="1:10" ht="22.5" x14ac:dyDescent="0.25">
      <c r="A27" s="304" t="s">
        <v>275</v>
      </c>
      <c r="B27" s="305">
        <v>1469850</v>
      </c>
      <c r="C27" s="305">
        <v>770962</v>
      </c>
      <c r="D27" s="305">
        <f t="shared" si="1"/>
        <v>2240812</v>
      </c>
      <c r="E27" s="305">
        <v>6010505</v>
      </c>
      <c r="F27" s="305">
        <v>279991</v>
      </c>
      <c r="G27" s="305">
        <f t="shared" si="2"/>
        <v>6290496</v>
      </c>
      <c r="H27" s="305">
        <f t="shared" si="3"/>
        <v>7480355</v>
      </c>
      <c r="I27" s="305">
        <f t="shared" si="3"/>
        <v>1050953</v>
      </c>
      <c r="J27" s="305">
        <f t="shared" si="3"/>
        <v>8531308</v>
      </c>
    </row>
    <row r="28" spans="1:10" ht="22.5" x14ac:dyDescent="0.25">
      <c r="A28" s="303" t="s">
        <v>276</v>
      </c>
      <c r="B28" s="277">
        <v>1531720</v>
      </c>
      <c r="C28" s="277">
        <v>841770</v>
      </c>
      <c r="D28" s="277">
        <f t="shared" si="1"/>
        <v>2373490</v>
      </c>
      <c r="E28" s="277">
        <v>6424480</v>
      </c>
      <c r="F28" s="277">
        <v>298509</v>
      </c>
      <c r="G28" s="277">
        <f t="shared" si="2"/>
        <v>6722989</v>
      </c>
      <c r="H28" s="277">
        <f t="shared" si="3"/>
        <v>7956200</v>
      </c>
      <c r="I28" s="277">
        <f t="shared" si="3"/>
        <v>1140279</v>
      </c>
      <c r="J28" s="277">
        <f t="shared" si="3"/>
        <v>9096479</v>
      </c>
    </row>
    <row r="29" spans="1:10" ht="22.5" x14ac:dyDescent="0.25">
      <c r="A29" s="304" t="s">
        <v>277</v>
      </c>
      <c r="B29" s="305">
        <v>1563771</v>
      </c>
      <c r="C29" s="305">
        <v>879182</v>
      </c>
      <c r="D29" s="305">
        <f t="shared" si="1"/>
        <v>2442953</v>
      </c>
      <c r="E29" s="305">
        <v>6787008</v>
      </c>
      <c r="F29" s="305">
        <v>311661</v>
      </c>
      <c r="G29" s="305">
        <f t="shared" si="2"/>
        <v>7098669</v>
      </c>
      <c r="H29" s="305">
        <f t="shared" si="3"/>
        <v>8350779</v>
      </c>
      <c r="I29" s="305">
        <f t="shared" si="3"/>
        <v>1190843</v>
      </c>
      <c r="J29" s="305">
        <f t="shared" si="3"/>
        <v>9541622</v>
      </c>
    </row>
    <row r="30" spans="1:10" ht="22.5" x14ac:dyDescent="0.25">
      <c r="A30" s="303" t="s">
        <v>278</v>
      </c>
      <c r="B30" s="277">
        <v>1582946</v>
      </c>
      <c r="C30" s="277">
        <v>926180</v>
      </c>
      <c r="D30" s="277">
        <f t="shared" si="1"/>
        <v>2509126</v>
      </c>
      <c r="E30" s="277">
        <v>6955296</v>
      </c>
      <c r="F30" s="277">
        <v>318392</v>
      </c>
      <c r="G30" s="277">
        <f t="shared" si="2"/>
        <v>7273688</v>
      </c>
      <c r="H30" s="277">
        <f t="shared" si="3"/>
        <v>8538242</v>
      </c>
      <c r="I30" s="277">
        <f t="shared" si="3"/>
        <v>1244572</v>
      </c>
      <c r="J30" s="277">
        <f t="shared" si="3"/>
        <v>9782814</v>
      </c>
    </row>
    <row r="31" spans="1:10" ht="22.5" x14ac:dyDescent="0.25">
      <c r="A31" s="304" t="s">
        <v>279</v>
      </c>
      <c r="B31" s="305">
        <v>1611085</v>
      </c>
      <c r="C31" s="305">
        <v>970330</v>
      </c>
      <c r="D31" s="305">
        <f t="shared" si="1"/>
        <v>2581415</v>
      </c>
      <c r="E31" s="305">
        <v>7019759</v>
      </c>
      <c r="F31" s="305">
        <v>321864</v>
      </c>
      <c r="G31" s="305">
        <f t="shared" si="2"/>
        <v>7341623</v>
      </c>
      <c r="H31" s="305">
        <f>B31+E31</f>
        <v>8630844</v>
      </c>
      <c r="I31" s="305">
        <f>C31+F31</f>
        <v>1292194</v>
      </c>
      <c r="J31" s="305">
        <f>D31+G31</f>
        <v>9923038</v>
      </c>
    </row>
    <row r="32" spans="1:10" ht="22.5" x14ac:dyDescent="0.25">
      <c r="A32" s="303" t="s">
        <v>282</v>
      </c>
      <c r="B32" s="277">
        <v>1610069</v>
      </c>
      <c r="C32" s="277">
        <v>996770</v>
      </c>
      <c r="D32" s="277">
        <f t="shared" si="1"/>
        <v>2606839</v>
      </c>
      <c r="E32" s="277">
        <v>7463179</v>
      </c>
      <c r="F32" s="277">
        <v>346764</v>
      </c>
      <c r="G32" s="277">
        <f t="shared" si="2"/>
        <v>7809943</v>
      </c>
      <c r="H32" s="277">
        <v>9073248</v>
      </c>
      <c r="I32" s="277">
        <v>1343534</v>
      </c>
      <c r="J32" s="277">
        <v>10416782</v>
      </c>
    </row>
    <row r="33" spans="1:10" ht="45" x14ac:dyDescent="0.25">
      <c r="A33" s="304" t="s">
        <v>281</v>
      </c>
      <c r="B33" s="305">
        <v>1620404</v>
      </c>
      <c r="C33" s="305">
        <v>1010800</v>
      </c>
      <c r="D33" s="305">
        <f t="shared" si="1"/>
        <v>2631204</v>
      </c>
      <c r="E33" s="305">
        <v>7515184</v>
      </c>
      <c r="F33" s="305">
        <v>348698</v>
      </c>
      <c r="G33" s="305">
        <f t="shared" si="2"/>
        <v>7863882</v>
      </c>
      <c r="H33" s="305">
        <v>9135588</v>
      </c>
      <c r="I33" s="305">
        <v>1359498</v>
      </c>
      <c r="J33" s="305">
        <v>10495086</v>
      </c>
    </row>
    <row r="34" spans="1:10" ht="45" x14ac:dyDescent="0.25">
      <c r="A34" s="303" t="s">
        <v>285</v>
      </c>
      <c r="B34" s="277">
        <v>1641761</v>
      </c>
      <c r="C34" s="277">
        <v>1055036</v>
      </c>
      <c r="D34" s="277">
        <f t="shared" si="1"/>
        <v>2696797</v>
      </c>
      <c r="E34" s="277">
        <v>7757421</v>
      </c>
      <c r="F34" s="277">
        <v>358770</v>
      </c>
      <c r="G34" s="277">
        <f t="shared" si="2"/>
        <v>8116191</v>
      </c>
      <c r="H34" s="277">
        <f t="shared" ref="H34:J36" si="4">B34+E34</f>
        <v>9399182</v>
      </c>
      <c r="I34" s="277">
        <f t="shared" si="4"/>
        <v>1413806</v>
      </c>
      <c r="J34" s="277">
        <f t="shared" si="4"/>
        <v>10812988</v>
      </c>
    </row>
    <row r="35" spans="1:10" ht="45" x14ac:dyDescent="0.25">
      <c r="A35" s="304" t="s">
        <v>287</v>
      </c>
      <c r="B35" s="305">
        <v>1661612</v>
      </c>
      <c r="C35" s="305">
        <v>1076818</v>
      </c>
      <c r="D35" s="305">
        <f t="shared" si="1"/>
        <v>2738430</v>
      </c>
      <c r="E35" s="305">
        <v>7744022</v>
      </c>
      <c r="F35" s="305">
        <v>360281</v>
      </c>
      <c r="G35" s="305">
        <f t="shared" si="2"/>
        <v>8104303</v>
      </c>
      <c r="H35" s="305">
        <f t="shared" si="4"/>
        <v>9405634</v>
      </c>
      <c r="I35" s="305">
        <f t="shared" si="4"/>
        <v>1437099</v>
      </c>
      <c r="J35" s="305">
        <f t="shared" si="4"/>
        <v>10842733</v>
      </c>
    </row>
    <row r="36" spans="1:10" ht="45" x14ac:dyDescent="0.25">
      <c r="A36" s="303" t="s">
        <v>288</v>
      </c>
      <c r="B36" s="277">
        <v>1674637</v>
      </c>
      <c r="C36" s="277">
        <v>1096048</v>
      </c>
      <c r="D36" s="277">
        <f t="shared" si="1"/>
        <v>2770685</v>
      </c>
      <c r="E36" s="277">
        <v>8231270</v>
      </c>
      <c r="F36" s="277">
        <v>391477</v>
      </c>
      <c r="G36" s="277">
        <f t="shared" si="2"/>
        <v>8622747</v>
      </c>
      <c r="H36" s="277">
        <f t="shared" si="4"/>
        <v>9905907</v>
      </c>
      <c r="I36" s="277">
        <f t="shared" si="4"/>
        <v>1487525</v>
      </c>
      <c r="J36" s="277">
        <f t="shared" si="4"/>
        <v>11393432</v>
      </c>
    </row>
    <row r="37" spans="1:10" ht="45" x14ac:dyDescent="0.25">
      <c r="A37" s="304" t="s">
        <v>297</v>
      </c>
      <c r="B37" s="305">
        <v>1681008</v>
      </c>
      <c r="C37" s="305">
        <v>1091412</v>
      </c>
      <c r="D37" s="305">
        <f t="shared" si="1"/>
        <v>2772420</v>
      </c>
      <c r="E37" s="305">
        <v>8513538</v>
      </c>
      <c r="F37" s="305">
        <v>420805</v>
      </c>
      <c r="G37" s="305">
        <f t="shared" si="2"/>
        <v>8934343</v>
      </c>
      <c r="H37" s="305">
        <f>B37+E37</f>
        <v>10194546</v>
      </c>
      <c r="I37" s="305">
        <f>C37+F37</f>
        <v>1512217</v>
      </c>
      <c r="J37" s="305">
        <f>D37+G37</f>
        <v>11706763</v>
      </c>
    </row>
    <row r="38" spans="1:10" ht="45" x14ac:dyDescent="0.25">
      <c r="A38" s="303" t="s">
        <v>299</v>
      </c>
      <c r="B38" s="277">
        <v>1705032</v>
      </c>
      <c r="C38" s="277">
        <v>1125207</v>
      </c>
      <c r="D38" s="277">
        <f t="shared" si="1"/>
        <v>2830239</v>
      </c>
      <c r="E38" s="277">
        <v>8726727</v>
      </c>
      <c r="F38" s="277">
        <v>451692</v>
      </c>
      <c r="G38" s="277">
        <f t="shared" si="2"/>
        <v>9178419</v>
      </c>
      <c r="H38" s="277">
        <v>10431759</v>
      </c>
      <c r="I38" s="277">
        <v>1576899</v>
      </c>
      <c r="J38" s="277">
        <v>12008658</v>
      </c>
    </row>
    <row r="39" spans="1:10" ht="45" x14ac:dyDescent="0.25">
      <c r="A39" s="304" t="s">
        <v>305</v>
      </c>
      <c r="B39" s="305">
        <v>1739240</v>
      </c>
      <c r="C39" s="305">
        <v>1154532</v>
      </c>
      <c r="D39" s="305">
        <f t="shared" si="1"/>
        <v>2893772</v>
      </c>
      <c r="E39" s="305">
        <v>9069043</v>
      </c>
      <c r="F39" s="305">
        <v>475670</v>
      </c>
      <c r="G39" s="305">
        <f t="shared" si="2"/>
        <v>9544713</v>
      </c>
      <c r="H39" s="305">
        <v>10808283</v>
      </c>
      <c r="I39" s="305">
        <v>1630202</v>
      </c>
      <c r="J39" s="305">
        <v>12438485</v>
      </c>
    </row>
    <row r="40" spans="1:10" ht="45" x14ac:dyDescent="0.25">
      <c r="A40" s="303" t="s">
        <v>312</v>
      </c>
      <c r="B40" s="277">
        <v>1752521</v>
      </c>
      <c r="C40" s="277">
        <v>1163379</v>
      </c>
      <c r="D40" s="277">
        <v>2915900</v>
      </c>
      <c r="E40" s="277">
        <v>9387092</v>
      </c>
      <c r="F40" s="277">
        <v>495795</v>
      </c>
      <c r="G40" s="277">
        <v>9882887</v>
      </c>
      <c r="H40" s="277">
        <v>11139613</v>
      </c>
      <c r="I40" s="277">
        <v>1659174</v>
      </c>
      <c r="J40" s="277">
        <v>12798787</v>
      </c>
    </row>
    <row r="41" spans="1:10" ht="18" x14ac:dyDescent="0.45">
      <c r="A41" s="201" t="s">
        <v>37</v>
      </c>
      <c r="B41" s="189"/>
      <c r="C41" s="189"/>
      <c r="D41" s="190"/>
      <c r="E41" s="189"/>
      <c r="F41" s="189"/>
      <c r="G41" s="190"/>
      <c r="H41" s="189"/>
      <c r="I41" s="190"/>
    </row>
    <row r="42" spans="1:10" ht="18" x14ac:dyDescent="0.45">
      <c r="A42" s="201" t="s">
        <v>36</v>
      </c>
      <c r="B42" s="190"/>
      <c r="C42" s="190"/>
      <c r="D42" s="189"/>
      <c r="E42" s="189"/>
      <c r="F42" s="189"/>
      <c r="G42" s="189"/>
      <c r="H42" s="189"/>
      <c r="I42" s="189"/>
    </row>
    <row r="43" spans="1:10" ht="18" x14ac:dyDescent="0.45">
      <c r="A43" s="201" t="s">
        <v>283</v>
      </c>
      <c r="D43" s="191"/>
    </row>
    <row r="46" spans="1:10" x14ac:dyDescent="0.25">
      <c r="B46" s="191"/>
      <c r="C46" s="191"/>
      <c r="D46" s="191"/>
      <c r="E46" s="191"/>
      <c r="F46" s="191"/>
      <c r="G46" s="191"/>
      <c r="H46" s="191"/>
      <c r="I46" s="191"/>
      <c r="J46" s="191"/>
    </row>
    <row r="47" spans="1:10" x14ac:dyDescent="0.25">
      <c r="B47" s="191"/>
      <c r="C47" s="191"/>
      <c r="D47" s="191"/>
      <c r="E47" s="191"/>
      <c r="F47" s="191"/>
      <c r="G47" s="191"/>
      <c r="H47" s="191"/>
      <c r="I47" s="191"/>
      <c r="J47" s="191"/>
    </row>
  </sheetData>
  <mergeCells count="6">
    <mergeCell ref="A4:J4"/>
    <mergeCell ref="B5:J5"/>
    <mergeCell ref="A6:A7"/>
    <mergeCell ref="B6:D6"/>
    <mergeCell ref="E6:G6"/>
    <mergeCell ref="H6:J6"/>
  </mergeCells>
  <phoneticPr fontId="40" type="noConversion"/>
  <printOptions horizontalCentered="1"/>
  <pageMargins left="0.70866141732283472" right="0.70866141732283472" top="0.74803149606299213" bottom="0.74803149606299213" header="0.31496062992125984" footer="0.31496062992125984"/>
  <pageSetup paperSize="9" scale="54" orientation="landscape" horizontalDpi="300" r:id="rId1"/>
  <headerFooter>
    <oddFooter>&amp;Lstats.gov.sa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C3A74-DAB5-4A10-A12F-9064F10A9D3A}">
  <sheetPr>
    <tabColor rgb="FF002060"/>
  </sheetPr>
  <dimension ref="A1:AE19"/>
  <sheetViews>
    <sheetView showGridLines="0" view="pageBreakPreview" zoomScale="85" zoomScaleNormal="40" zoomScaleSheetLayoutView="85" workbookViewId="0">
      <selection activeCell="D40" sqref="D40"/>
    </sheetView>
  </sheetViews>
  <sheetFormatPr defaultColWidth="8.42578125" defaultRowHeight="15" x14ac:dyDescent="0.25"/>
  <cols>
    <col min="1" max="1" width="30" style="194" customWidth="1"/>
    <col min="2" max="3" width="12.42578125" style="194" customWidth="1"/>
    <col min="4" max="4" width="13.42578125" style="194" customWidth="1"/>
    <col min="5" max="5" width="13" style="194" bestFit="1" customWidth="1"/>
    <col min="6" max="7" width="12.42578125" style="194" customWidth="1"/>
    <col min="8" max="8" width="14.42578125" style="194" customWidth="1"/>
    <col min="9" max="9" width="12.42578125" style="194" bestFit="1" customWidth="1"/>
    <col min="10" max="10" width="15.42578125" style="194" customWidth="1"/>
    <col min="11" max="16384" width="8.42578125" style="194"/>
  </cols>
  <sheetData>
    <row r="1" spans="1:31" ht="18" x14ac:dyDescent="0.25">
      <c r="A1" s="192" t="s">
        <v>310</v>
      </c>
      <c r="B1" s="193"/>
      <c r="C1" s="193"/>
    </row>
    <row r="2" spans="1:31" s="195" customFormat="1" x14ac:dyDescent="0.25">
      <c r="A2" s="193"/>
      <c r="B2" s="193"/>
      <c r="C2" s="193"/>
      <c r="K2" s="194"/>
      <c r="L2" s="194"/>
      <c r="M2" s="194"/>
      <c r="N2" s="194"/>
      <c r="O2" s="194"/>
      <c r="P2" s="194"/>
      <c r="Q2" s="194"/>
      <c r="R2" s="194"/>
      <c r="S2" s="194"/>
      <c r="T2" s="194"/>
      <c r="U2" s="194"/>
      <c r="V2" s="194"/>
      <c r="W2" s="194"/>
      <c r="X2" s="194"/>
      <c r="Y2" s="194"/>
      <c r="Z2" s="194"/>
      <c r="AA2" s="194"/>
      <c r="AB2" s="194"/>
      <c r="AC2" s="194"/>
      <c r="AD2" s="194"/>
      <c r="AE2" s="194"/>
    </row>
    <row r="3" spans="1:31" s="195" customFormat="1" x14ac:dyDescent="0.25">
      <c r="A3" s="196"/>
      <c r="B3" s="196"/>
      <c r="C3" s="196"/>
      <c r="K3" s="194"/>
      <c r="L3" s="194"/>
      <c r="M3" s="194"/>
      <c r="N3" s="194"/>
      <c r="O3" s="194"/>
      <c r="P3" s="194"/>
      <c r="Q3" s="194"/>
      <c r="R3" s="194"/>
      <c r="S3" s="194"/>
      <c r="T3" s="194"/>
      <c r="U3" s="194"/>
      <c r="V3" s="194"/>
      <c r="W3" s="194"/>
      <c r="X3" s="194"/>
      <c r="Y3" s="194"/>
      <c r="Z3" s="194"/>
      <c r="AA3" s="194"/>
      <c r="AB3" s="194"/>
      <c r="AC3" s="194"/>
      <c r="AD3" s="194"/>
      <c r="AE3" s="194"/>
    </row>
    <row r="4" spans="1:31" ht="22.5" x14ac:dyDescent="0.55000000000000004">
      <c r="A4" s="350" t="s">
        <v>107</v>
      </c>
      <c r="B4" s="350"/>
      <c r="C4" s="350"/>
      <c r="D4" s="350"/>
      <c r="E4" s="350"/>
      <c r="F4" s="350"/>
      <c r="G4" s="350"/>
      <c r="H4" s="350"/>
      <c r="I4" s="350"/>
      <c r="J4" s="350"/>
    </row>
    <row r="5" spans="1:31" ht="22.5" x14ac:dyDescent="0.25">
      <c r="A5" s="197" t="s">
        <v>168</v>
      </c>
      <c r="B5" s="336" t="s">
        <v>118</v>
      </c>
      <c r="C5" s="337"/>
      <c r="D5" s="337"/>
      <c r="E5" s="337"/>
      <c r="F5" s="337"/>
      <c r="G5" s="337"/>
      <c r="H5" s="337"/>
      <c r="I5" s="337"/>
      <c r="J5" s="338"/>
    </row>
    <row r="6" spans="1:31" ht="22.5" x14ac:dyDescent="0.25">
      <c r="A6" s="351" t="s">
        <v>45</v>
      </c>
      <c r="B6" s="341" t="s">
        <v>0</v>
      </c>
      <c r="C6" s="341"/>
      <c r="D6" s="341"/>
      <c r="E6" s="341" t="s">
        <v>1</v>
      </c>
      <c r="F6" s="341"/>
      <c r="G6" s="341"/>
      <c r="H6" s="341" t="s">
        <v>2</v>
      </c>
      <c r="I6" s="341"/>
      <c r="J6" s="352"/>
    </row>
    <row r="7" spans="1:31" ht="22.5" x14ac:dyDescent="0.25">
      <c r="A7" s="341"/>
      <c r="B7" s="43" t="s">
        <v>27</v>
      </c>
      <c r="C7" s="43" t="s">
        <v>28</v>
      </c>
      <c r="D7" s="43" t="s">
        <v>2</v>
      </c>
      <c r="E7" s="43" t="s">
        <v>27</v>
      </c>
      <c r="F7" s="43" t="s">
        <v>28</v>
      </c>
      <c r="G7" s="43" t="s">
        <v>2</v>
      </c>
      <c r="H7" s="43" t="s">
        <v>27</v>
      </c>
      <c r="I7" s="43" t="s">
        <v>28</v>
      </c>
      <c r="J7" s="44" t="s">
        <v>2</v>
      </c>
    </row>
    <row r="8" spans="1:31" ht="22.5" x14ac:dyDescent="0.25">
      <c r="A8" s="198" t="s">
        <v>58</v>
      </c>
      <c r="B8" s="376">
        <v>332176</v>
      </c>
      <c r="C8" s="376">
        <v>160444</v>
      </c>
      <c r="D8" s="376">
        <f>B8+C8</f>
        <v>492620</v>
      </c>
      <c r="E8" s="376">
        <v>73796</v>
      </c>
      <c r="F8" s="376">
        <v>42032</v>
      </c>
      <c r="G8" s="376">
        <f>E8+F8</f>
        <v>115828</v>
      </c>
      <c r="H8" s="376">
        <f>B8+E8</f>
        <v>405972</v>
      </c>
      <c r="I8" s="376">
        <f t="shared" ref="I8:J9" si="0">C8+F8</f>
        <v>202476</v>
      </c>
      <c r="J8" s="376">
        <f t="shared" si="0"/>
        <v>608448</v>
      </c>
    </row>
    <row r="9" spans="1:31" ht="22.5" x14ac:dyDescent="0.25">
      <c r="A9" s="200" t="s">
        <v>61</v>
      </c>
      <c r="B9" s="377">
        <v>1420345</v>
      </c>
      <c r="C9" s="377">
        <v>1002935</v>
      </c>
      <c r="D9" s="377">
        <f>B9+C9</f>
        <v>2423280</v>
      </c>
      <c r="E9" s="377">
        <v>9313296</v>
      </c>
      <c r="F9" s="377">
        <v>453763</v>
      </c>
      <c r="G9" s="377">
        <f>E9+F9</f>
        <v>9767059</v>
      </c>
      <c r="H9" s="377">
        <f>B9+E9</f>
        <v>10733641</v>
      </c>
      <c r="I9" s="377">
        <f t="shared" si="0"/>
        <v>1456698</v>
      </c>
      <c r="J9" s="377">
        <f t="shared" si="0"/>
        <v>12190339</v>
      </c>
    </row>
    <row r="10" spans="1:31" ht="22.5" x14ac:dyDescent="0.25">
      <c r="A10" s="126" t="s">
        <v>102</v>
      </c>
      <c r="B10" s="42">
        <f>SUM(B8:B9)</f>
        <v>1752521</v>
      </c>
      <c r="C10" s="42">
        <f>SUM(C8:C9)</f>
        <v>1163379</v>
      </c>
      <c r="D10" s="42">
        <f>SUM(D8:D9)</f>
        <v>2915900</v>
      </c>
      <c r="E10" s="42">
        <f>SUM(E8:E9)</f>
        <v>9387092</v>
      </c>
      <c r="F10" s="42">
        <f>SUM(F8:F9)</f>
        <v>495795</v>
      </c>
      <c r="G10" s="42">
        <f>E10+F10</f>
        <v>9882887</v>
      </c>
      <c r="H10" s="42">
        <f>SUM(H8:H9)</f>
        <v>11139613</v>
      </c>
      <c r="I10" s="42">
        <f>SUM(I8:I9)</f>
        <v>1659174</v>
      </c>
      <c r="J10" s="42">
        <f>SUM(J8:J9)</f>
        <v>12798787</v>
      </c>
    </row>
    <row r="11" spans="1:31" ht="18" x14ac:dyDescent="0.45">
      <c r="A11" s="201" t="s">
        <v>46</v>
      </c>
      <c r="B11" s="202"/>
      <c r="C11" s="202"/>
      <c r="D11" s="203"/>
      <c r="E11" s="202"/>
      <c r="F11" s="202"/>
      <c r="G11" s="203"/>
      <c r="H11" s="202"/>
      <c r="I11" s="202"/>
    </row>
    <row r="12" spans="1:31" ht="18" x14ac:dyDescent="0.45">
      <c r="A12" s="201" t="s">
        <v>36</v>
      </c>
      <c r="B12" s="203"/>
      <c r="C12" s="203"/>
      <c r="D12" s="203"/>
      <c r="E12" s="203"/>
      <c r="F12" s="203"/>
      <c r="G12" s="203"/>
      <c r="H12" s="203"/>
      <c r="I12" s="203"/>
    </row>
    <row r="13" spans="1:31" x14ac:dyDescent="0.25">
      <c r="A13" s="309" t="s">
        <v>313</v>
      </c>
      <c r="B13" s="204"/>
      <c r="C13" s="204"/>
      <c r="D13" s="204"/>
      <c r="E13" s="204"/>
      <c r="F13" s="204"/>
      <c r="G13" s="204"/>
      <c r="H13" s="204"/>
      <c r="I13" s="204"/>
      <c r="J13" s="204"/>
    </row>
    <row r="14" spans="1:31" x14ac:dyDescent="0.25">
      <c r="B14" s="204"/>
      <c r="C14" s="204"/>
      <c r="D14" s="204"/>
      <c r="E14" s="204"/>
      <c r="F14" s="204"/>
      <c r="G14" s="204"/>
      <c r="H14" s="204"/>
      <c r="I14" s="204"/>
      <c r="J14" s="204"/>
    </row>
    <row r="17" spans="2:10" x14ac:dyDescent="0.25">
      <c r="B17" s="204"/>
      <c r="C17" s="204"/>
      <c r="D17" s="204"/>
      <c r="E17" s="204"/>
      <c r="F17" s="204"/>
      <c r="G17" s="204"/>
      <c r="H17" s="204"/>
      <c r="I17" s="204"/>
      <c r="J17" s="204"/>
    </row>
    <row r="18" spans="2:10" x14ac:dyDescent="0.25">
      <c r="B18" s="204"/>
      <c r="C18" s="204"/>
      <c r="D18" s="204"/>
      <c r="E18" s="204"/>
      <c r="F18" s="204"/>
      <c r="G18" s="204"/>
      <c r="H18" s="204"/>
      <c r="I18" s="204"/>
      <c r="J18" s="204"/>
    </row>
    <row r="19" spans="2:10" x14ac:dyDescent="0.25">
      <c r="B19" s="204"/>
      <c r="C19" s="204"/>
      <c r="D19" s="204"/>
      <c r="E19" s="204"/>
      <c r="F19" s="204"/>
      <c r="G19" s="204"/>
      <c r="H19" s="204"/>
      <c r="I19" s="204"/>
      <c r="J19" s="204"/>
    </row>
  </sheetData>
  <mergeCells count="6">
    <mergeCell ref="A4:J4"/>
    <mergeCell ref="B5:J5"/>
    <mergeCell ref="A6:A7"/>
    <mergeCell ref="B6:D6"/>
    <mergeCell ref="E6:G6"/>
    <mergeCell ref="H6:J6"/>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DAFCA-13FE-47C0-81BD-5C2AED5B0981}">
  <sheetPr>
    <tabColor rgb="FF002060"/>
  </sheetPr>
  <dimension ref="A1:AE47"/>
  <sheetViews>
    <sheetView showGridLines="0" view="pageBreakPreview" zoomScale="85" zoomScaleNormal="85" zoomScaleSheetLayoutView="85" workbookViewId="0">
      <selection activeCell="A4" sqref="A4:J4"/>
    </sheetView>
  </sheetViews>
  <sheetFormatPr defaultColWidth="8.42578125" defaultRowHeight="15" x14ac:dyDescent="0.25"/>
  <cols>
    <col min="1" max="1" width="20.42578125" style="194" customWidth="1"/>
    <col min="2" max="2" width="12.42578125" style="194" bestFit="1" customWidth="1"/>
    <col min="3" max="3" width="13.140625" style="194" customWidth="1"/>
    <col min="4" max="4" width="12.42578125" style="194" bestFit="1" customWidth="1"/>
    <col min="5" max="5" width="12.85546875" style="194" bestFit="1" customWidth="1"/>
    <col min="6" max="6" width="10.42578125" style="194" bestFit="1" customWidth="1"/>
    <col min="7" max="7" width="12.42578125" style="194" bestFit="1" customWidth="1"/>
    <col min="8" max="8" width="13.42578125" style="194" customWidth="1"/>
    <col min="9" max="9" width="13.42578125" style="194" bestFit="1" customWidth="1"/>
    <col min="10" max="10" width="14" style="194" customWidth="1"/>
    <col min="11" max="16384" width="8.42578125" style="194"/>
  </cols>
  <sheetData>
    <row r="1" spans="1:31" ht="18" x14ac:dyDescent="0.25">
      <c r="A1" s="192" t="s">
        <v>310</v>
      </c>
      <c r="B1" s="193"/>
      <c r="C1" s="193"/>
    </row>
    <row r="2" spans="1:31" s="195" customFormat="1" x14ac:dyDescent="0.25">
      <c r="A2" s="193"/>
      <c r="B2" s="193"/>
      <c r="C2" s="193"/>
      <c r="K2" s="194"/>
      <c r="L2" s="194"/>
      <c r="M2" s="194"/>
      <c r="N2" s="194"/>
      <c r="O2" s="194"/>
      <c r="P2" s="194"/>
      <c r="Q2" s="194"/>
      <c r="R2" s="194"/>
      <c r="S2" s="194"/>
      <c r="T2" s="194"/>
      <c r="U2" s="194"/>
      <c r="V2" s="194"/>
      <c r="W2" s="194"/>
      <c r="X2" s="194"/>
      <c r="Y2" s="194"/>
      <c r="Z2" s="194"/>
      <c r="AA2" s="194"/>
      <c r="AB2" s="194"/>
      <c r="AC2" s="194"/>
      <c r="AD2" s="194"/>
      <c r="AE2" s="194"/>
    </row>
    <row r="3" spans="1:31" s="195" customFormat="1" x14ac:dyDescent="0.25">
      <c r="A3" s="196"/>
      <c r="B3" s="196"/>
      <c r="C3" s="196"/>
      <c r="K3" s="194"/>
      <c r="L3" s="194"/>
      <c r="M3" s="194"/>
      <c r="N3" s="194"/>
      <c r="O3" s="194"/>
      <c r="P3" s="194"/>
      <c r="Q3" s="194"/>
      <c r="R3" s="194"/>
      <c r="S3" s="194"/>
      <c r="T3" s="194"/>
      <c r="U3" s="194"/>
      <c r="V3" s="194"/>
      <c r="W3" s="194"/>
      <c r="X3" s="194"/>
      <c r="Y3" s="194"/>
      <c r="Z3" s="194"/>
      <c r="AA3" s="194"/>
      <c r="AB3" s="194"/>
      <c r="AC3" s="194"/>
      <c r="AD3" s="194"/>
      <c r="AE3" s="194"/>
    </row>
    <row r="4" spans="1:31" ht="22.5" x14ac:dyDescent="0.25">
      <c r="A4" s="353" t="s">
        <v>112</v>
      </c>
      <c r="B4" s="353"/>
      <c r="C4" s="353"/>
      <c r="D4" s="353"/>
      <c r="E4" s="353"/>
      <c r="F4" s="353"/>
      <c r="G4" s="353"/>
      <c r="H4" s="353"/>
      <c r="I4" s="353"/>
      <c r="J4" s="353"/>
    </row>
    <row r="5" spans="1:31" ht="22.5" x14ac:dyDescent="0.25">
      <c r="A5" s="310" t="s">
        <v>169</v>
      </c>
      <c r="B5" s="336" t="s">
        <v>118</v>
      </c>
      <c r="C5" s="337"/>
      <c r="D5" s="337"/>
      <c r="E5" s="337"/>
      <c r="F5" s="337"/>
      <c r="G5" s="337"/>
      <c r="H5" s="337"/>
      <c r="I5" s="337"/>
      <c r="J5" s="338"/>
    </row>
    <row r="6" spans="1:31" ht="22.5" x14ac:dyDescent="0.25">
      <c r="A6" s="340" t="s">
        <v>38</v>
      </c>
      <c r="B6" s="339" t="s">
        <v>0</v>
      </c>
      <c r="C6" s="339"/>
      <c r="D6" s="339"/>
      <c r="E6" s="339" t="s">
        <v>1</v>
      </c>
      <c r="F6" s="339"/>
      <c r="G6" s="339"/>
      <c r="H6" s="339" t="s">
        <v>2</v>
      </c>
      <c r="I6" s="339"/>
      <c r="J6" s="339"/>
    </row>
    <row r="7" spans="1:31" ht="22.5" x14ac:dyDescent="0.25">
      <c r="A7" s="341"/>
      <c r="B7" s="45" t="s">
        <v>27</v>
      </c>
      <c r="C7" s="45" t="s">
        <v>28</v>
      </c>
      <c r="D7" s="45" t="s">
        <v>2</v>
      </c>
      <c r="E7" s="45" t="s">
        <v>27</v>
      </c>
      <c r="F7" s="45" t="s">
        <v>28</v>
      </c>
      <c r="G7" s="45" t="s">
        <v>2</v>
      </c>
      <c r="H7" s="45" t="s">
        <v>27</v>
      </c>
      <c r="I7" s="45" t="s">
        <v>28</v>
      </c>
      <c r="J7" s="45" t="s">
        <v>2</v>
      </c>
    </row>
    <row r="8" spans="1:31" ht="24" customHeight="1" x14ac:dyDescent="0.25">
      <c r="A8" s="199" t="s">
        <v>4</v>
      </c>
      <c r="B8" s="295">
        <v>44873</v>
      </c>
      <c r="C8" s="295">
        <v>21115</v>
      </c>
      <c r="D8" s="295">
        <f>B8+C8</f>
        <v>65988</v>
      </c>
      <c r="E8" s="295">
        <v>1663</v>
      </c>
      <c r="F8" s="295">
        <v>280</v>
      </c>
      <c r="G8" s="295">
        <f>E8+F8</f>
        <v>1943</v>
      </c>
      <c r="H8" s="295">
        <f>B8+E8</f>
        <v>46536</v>
      </c>
      <c r="I8" s="295">
        <f>C8+F8</f>
        <v>21395</v>
      </c>
      <c r="J8" s="296">
        <f t="shared" ref="J8:J16" si="0">SUM(H8:I8)</f>
        <v>67931</v>
      </c>
    </row>
    <row r="9" spans="1:31" ht="24" customHeight="1" x14ac:dyDescent="0.25">
      <c r="A9" s="206" t="s">
        <v>5</v>
      </c>
      <c r="B9" s="297">
        <v>267305</v>
      </c>
      <c r="C9" s="297">
        <v>140612</v>
      </c>
      <c r="D9" s="297">
        <f>B9+C9</f>
        <v>407917</v>
      </c>
      <c r="E9" s="297">
        <v>743952</v>
      </c>
      <c r="F9" s="297">
        <v>34074</v>
      </c>
      <c r="G9" s="297">
        <f>E9+F9</f>
        <v>778026</v>
      </c>
      <c r="H9" s="297">
        <f>B9+E9</f>
        <v>1011257</v>
      </c>
      <c r="I9" s="297">
        <f t="shared" ref="I9:I18" si="1">C9+F9</f>
        <v>174686</v>
      </c>
      <c r="J9" s="298">
        <f t="shared" si="0"/>
        <v>1185943</v>
      </c>
    </row>
    <row r="10" spans="1:31" ht="24" customHeight="1" x14ac:dyDescent="0.25">
      <c r="A10" s="199" t="s">
        <v>6</v>
      </c>
      <c r="B10" s="295">
        <v>364580</v>
      </c>
      <c r="C10" s="295">
        <v>268472</v>
      </c>
      <c r="D10" s="295">
        <f t="shared" ref="D10:D18" si="2">B10+C10</f>
        <v>633052</v>
      </c>
      <c r="E10" s="295">
        <v>1667032</v>
      </c>
      <c r="F10" s="295">
        <v>101468</v>
      </c>
      <c r="G10" s="295">
        <f t="shared" ref="G10:G16" si="3">E10+F10</f>
        <v>1768500</v>
      </c>
      <c r="H10" s="295">
        <f t="shared" ref="H10:H18" si="4">B10+E10</f>
        <v>2031612</v>
      </c>
      <c r="I10" s="295">
        <f t="shared" si="1"/>
        <v>369940</v>
      </c>
      <c r="J10" s="296">
        <f t="shared" si="0"/>
        <v>2401552</v>
      </c>
    </row>
    <row r="11" spans="1:31" ht="24" customHeight="1" x14ac:dyDescent="0.25">
      <c r="A11" s="206" t="s">
        <v>7</v>
      </c>
      <c r="B11" s="297">
        <v>350043</v>
      </c>
      <c r="C11" s="297">
        <v>262245</v>
      </c>
      <c r="D11" s="297">
        <f t="shared" si="2"/>
        <v>612288</v>
      </c>
      <c r="E11" s="297">
        <v>1573248</v>
      </c>
      <c r="F11" s="297">
        <v>104950</v>
      </c>
      <c r="G11" s="297">
        <f t="shared" si="3"/>
        <v>1678198</v>
      </c>
      <c r="H11" s="297">
        <f t="shared" si="4"/>
        <v>1923291</v>
      </c>
      <c r="I11" s="297">
        <f t="shared" si="1"/>
        <v>367195</v>
      </c>
      <c r="J11" s="298">
        <f t="shared" si="0"/>
        <v>2290486</v>
      </c>
    </row>
    <row r="12" spans="1:31" ht="24" customHeight="1" x14ac:dyDescent="0.25">
      <c r="A12" s="199" t="s">
        <v>8</v>
      </c>
      <c r="B12" s="295">
        <v>269166</v>
      </c>
      <c r="C12" s="295">
        <v>189858</v>
      </c>
      <c r="D12" s="295">
        <f t="shared" si="2"/>
        <v>459024</v>
      </c>
      <c r="E12" s="295">
        <v>1712845</v>
      </c>
      <c r="F12" s="295">
        <v>100413</v>
      </c>
      <c r="G12" s="295">
        <f t="shared" si="3"/>
        <v>1813258</v>
      </c>
      <c r="H12" s="295">
        <f t="shared" si="4"/>
        <v>1982011</v>
      </c>
      <c r="I12" s="295">
        <f t="shared" si="1"/>
        <v>290271</v>
      </c>
      <c r="J12" s="296">
        <f t="shared" si="0"/>
        <v>2272282</v>
      </c>
    </row>
    <row r="13" spans="1:31" ht="24" customHeight="1" x14ac:dyDescent="0.25">
      <c r="A13" s="206" t="s">
        <v>9</v>
      </c>
      <c r="B13" s="297">
        <v>188979</v>
      </c>
      <c r="C13" s="297">
        <v>124411</v>
      </c>
      <c r="D13" s="297">
        <f t="shared" si="2"/>
        <v>313390</v>
      </c>
      <c r="E13" s="297">
        <v>1421486</v>
      </c>
      <c r="F13" s="297">
        <v>68801</v>
      </c>
      <c r="G13" s="297">
        <f t="shared" si="3"/>
        <v>1490287</v>
      </c>
      <c r="H13" s="297">
        <f t="shared" si="4"/>
        <v>1610465</v>
      </c>
      <c r="I13" s="297">
        <f t="shared" si="1"/>
        <v>193212</v>
      </c>
      <c r="J13" s="298">
        <f t="shared" si="0"/>
        <v>1803677</v>
      </c>
    </row>
    <row r="14" spans="1:31" ht="24" customHeight="1" x14ac:dyDescent="0.25">
      <c r="A14" s="199" t="s">
        <v>10</v>
      </c>
      <c r="B14" s="295">
        <v>118926</v>
      </c>
      <c r="C14" s="295">
        <v>69519</v>
      </c>
      <c r="D14" s="295">
        <f t="shared" si="2"/>
        <v>188445</v>
      </c>
      <c r="E14" s="295">
        <v>957427</v>
      </c>
      <c r="F14" s="295">
        <v>38218</v>
      </c>
      <c r="G14" s="295">
        <f t="shared" si="3"/>
        <v>995645</v>
      </c>
      <c r="H14" s="295">
        <f t="shared" si="4"/>
        <v>1076353</v>
      </c>
      <c r="I14" s="295">
        <f t="shared" si="1"/>
        <v>107737</v>
      </c>
      <c r="J14" s="296">
        <f t="shared" si="0"/>
        <v>1184090</v>
      </c>
    </row>
    <row r="15" spans="1:31" ht="24" customHeight="1" x14ac:dyDescent="0.25">
      <c r="A15" s="206" t="s">
        <v>11</v>
      </c>
      <c r="B15" s="297">
        <v>68716</v>
      </c>
      <c r="C15" s="297">
        <v>41274</v>
      </c>
      <c r="D15" s="297">
        <f t="shared" si="2"/>
        <v>109990</v>
      </c>
      <c r="E15" s="297">
        <v>590952</v>
      </c>
      <c r="F15" s="297">
        <v>22423</v>
      </c>
      <c r="G15" s="297">
        <f t="shared" si="3"/>
        <v>613375</v>
      </c>
      <c r="H15" s="297">
        <f t="shared" si="4"/>
        <v>659668</v>
      </c>
      <c r="I15" s="297">
        <f t="shared" si="1"/>
        <v>63697</v>
      </c>
      <c r="J15" s="298">
        <f t="shared" si="0"/>
        <v>723365</v>
      </c>
    </row>
    <row r="16" spans="1:31" ht="24" customHeight="1" x14ac:dyDescent="0.25">
      <c r="A16" s="199" t="s">
        <v>12</v>
      </c>
      <c r="B16" s="295">
        <v>50592</v>
      </c>
      <c r="C16" s="295">
        <v>29238</v>
      </c>
      <c r="D16" s="295">
        <f t="shared" si="2"/>
        <v>79830</v>
      </c>
      <c r="E16" s="295">
        <v>349211</v>
      </c>
      <c r="F16" s="295">
        <v>13246</v>
      </c>
      <c r="G16" s="295">
        <f t="shared" si="3"/>
        <v>362457</v>
      </c>
      <c r="H16" s="295">
        <f t="shared" si="4"/>
        <v>399803</v>
      </c>
      <c r="I16" s="295">
        <f t="shared" si="1"/>
        <v>42484</v>
      </c>
      <c r="J16" s="296">
        <f t="shared" si="0"/>
        <v>442287</v>
      </c>
    </row>
    <row r="17" spans="1:10" ht="24" customHeight="1" x14ac:dyDescent="0.25">
      <c r="A17" s="206" t="s">
        <v>39</v>
      </c>
      <c r="B17" s="297">
        <v>19440</v>
      </c>
      <c r="C17" s="297">
        <v>11394</v>
      </c>
      <c r="D17" s="297">
        <f t="shared" si="2"/>
        <v>30834</v>
      </c>
      <c r="E17" s="297">
        <v>210936</v>
      </c>
      <c r="F17" s="297">
        <v>6790</v>
      </c>
      <c r="G17" s="297">
        <f>E17+F17</f>
        <v>217726</v>
      </c>
      <c r="H17" s="297">
        <f>B17+E17</f>
        <v>230376</v>
      </c>
      <c r="I17" s="297">
        <f>C17+F17</f>
        <v>18184</v>
      </c>
      <c r="J17" s="298">
        <f>SUM(H17:I17)</f>
        <v>248560</v>
      </c>
    </row>
    <row r="18" spans="1:10" ht="24" customHeight="1" x14ac:dyDescent="0.25">
      <c r="A18" s="199" t="s">
        <v>40</v>
      </c>
      <c r="B18" s="295">
        <v>9901</v>
      </c>
      <c r="C18" s="295">
        <v>5241</v>
      </c>
      <c r="D18" s="295">
        <f t="shared" si="2"/>
        <v>15142</v>
      </c>
      <c r="E18" s="295">
        <v>158340</v>
      </c>
      <c r="F18" s="295">
        <v>5132</v>
      </c>
      <c r="G18" s="295">
        <f>E18+F18</f>
        <v>163472</v>
      </c>
      <c r="H18" s="295">
        <f t="shared" si="4"/>
        <v>168241</v>
      </c>
      <c r="I18" s="295">
        <f t="shared" si="1"/>
        <v>10373</v>
      </c>
      <c r="J18" s="296">
        <f>SUM(H18:I18)</f>
        <v>178614</v>
      </c>
    </row>
    <row r="19" spans="1:10" ht="24" customHeight="1" x14ac:dyDescent="0.25">
      <c r="A19" s="45" t="s">
        <v>48</v>
      </c>
      <c r="B19" s="280">
        <f t="shared" ref="B19:I19" si="5">SUM(B8:B18)</f>
        <v>1752521</v>
      </c>
      <c r="C19" s="280">
        <f t="shared" si="5"/>
        <v>1163379</v>
      </c>
      <c r="D19" s="280">
        <f t="shared" si="5"/>
        <v>2915900</v>
      </c>
      <c r="E19" s="280">
        <f t="shared" si="5"/>
        <v>9387092</v>
      </c>
      <c r="F19" s="280">
        <f t="shared" si="5"/>
        <v>495795</v>
      </c>
      <c r="G19" s="280">
        <f t="shared" si="5"/>
        <v>9882887</v>
      </c>
      <c r="H19" s="280">
        <f t="shared" si="5"/>
        <v>11139613</v>
      </c>
      <c r="I19" s="280">
        <f t="shared" si="5"/>
        <v>1659174</v>
      </c>
      <c r="J19" s="280">
        <f>SUM(J8:J18)</f>
        <v>12798787</v>
      </c>
    </row>
    <row r="20" spans="1:10" ht="18.75" customHeight="1" x14ac:dyDescent="0.45">
      <c r="A20" s="201" t="s">
        <v>46</v>
      </c>
      <c r="B20" s="202"/>
      <c r="C20" s="202"/>
      <c r="D20" s="202"/>
      <c r="E20" s="202"/>
      <c r="F20" s="202"/>
      <c r="G20" s="202"/>
      <c r="H20" s="202"/>
      <c r="I20" s="202"/>
    </row>
    <row r="21" spans="1:10" ht="18" x14ac:dyDescent="0.45">
      <c r="A21" s="201" t="s">
        <v>36</v>
      </c>
      <c r="B21" s="202"/>
      <c r="C21" s="203"/>
      <c r="D21" s="203"/>
      <c r="E21" s="202"/>
      <c r="F21" s="202"/>
      <c r="G21" s="202"/>
      <c r="H21" s="202"/>
      <c r="I21" s="207"/>
    </row>
    <row r="22" spans="1:10" s="209" customFormat="1" x14ac:dyDescent="0.25">
      <c r="A22" s="309" t="s">
        <v>313</v>
      </c>
      <c r="B22" s="208"/>
      <c r="C22" s="208"/>
      <c r="D22" s="208"/>
      <c r="E22" s="208"/>
      <c r="F22" s="208"/>
      <c r="G22" s="208"/>
      <c r="H22" s="208"/>
      <c r="I22" s="208"/>
      <c r="J22" s="208"/>
    </row>
    <row r="24" spans="1:10" x14ac:dyDescent="0.25">
      <c r="B24" s="204"/>
      <c r="C24" s="204"/>
      <c r="D24" s="204"/>
      <c r="E24" s="204"/>
      <c r="F24" s="204"/>
      <c r="G24" s="204"/>
      <c r="H24" s="204"/>
      <c r="I24" s="204"/>
      <c r="J24" s="204"/>
    </row>
    <row r="35" spans="2:10" x14ac:dyDescent="0.25">
      <c r="B35" s="204"/>
      <c r="C35" s="204"/>
      <c r="D35" s="204"/>
      <c r="E35" s="204"/>
      <c r="F35" s="204"/>
      <c r="G35" s="204"/>
      <c r="H35" s="204"/>
      <c r="I35" s="204"/>
      <c r="J35" s="204"/>
    </row>
    <row r="36" spans="2:10" x14ac:dyDescent="0.25">
      <c r="B36" s="204"/>
      <c r="C36" s="204"/>
      <c r="D36" s="204"/>
      <c r="E36" s="204"/>
      <c r="F36" s="204"/>
      <c r="G36" s="204"/>
      <c r="H36" s="204"/>
      <c r="I36" s="204"/>
      <c r="J36" s="204"/>
    </row>
    <row r="37" spans="2:10" x14ac:dyDescent="0.25">
      <c r="B37" s="204"/>
      <c r="C37" s="204"/>
      <c r="D37" s="204"/>
      <c r="E37" s="204"/>
      <c r="F37" s="204"/>
      <c r="G37" s="204"/>
      <c r="H37" s="204"/>
      <c r="I37" s="204"/>
      <c r="J37" s="204"/>
    </row>
    <row r="38" spans="2:10" x14ac:dyDescent="0.25">
      <c r="B38" s="204"/>
      <c r="C38" s="204"/>
      <c r="D38" s="204"/>
      <c r="E38" s="204"/>
      <c r="F38" s="204"/>
      <c r="G38" s="204"/>
      <c r="H38" s="204"/>
      <c r="I38" s="204"/>
      <c r="J38" s="204"/>
    </row>
    <row r="39" spans="2:10" x14ac:dyDescent="0.25">
      <c r="B39" s="204"/>
      <c r="C39" s="204"/>
      <c r="D39" s="204"/>
      <c r="E39" s="204"/>
      <c r="F39" s="204"/>
      <c r="G39" s="204"/>
      <c r="H39" s="204"/>
      <c r="I39" s="204"/>
      <c r="J39" s="204"/>
    </row>
    <row r="40" spans="2:10" x14ac:dyDescent="0.25">
      <c r="B40" s="204"/>
      <c r="C40" s="204"/>
      <c r="D40" s="204"/>
      <c r="E40" s="204"/>
      <c r="F40" s="204"/>
      <c r="G40" s="204"/>
      <c r="H40" s="204"/>
      <c r="I40" s="204"/>
      <c r="J40" s="204"/>
    </row>
    <row r="41" spans="2:10" x14ac:dyDescent="0.25">
      <c r="B41" s="204"/>
      <c r="C41" s="204"/>
      <c r="D41" s="204"/>
      <c r="E41" s="204"/>
      <c r="F41" s="204"/>
      <c r="G41" s="204"/>
      <c r="H41" s="204"/>
      <c r="I41" s="204"/>
      <c r="J41" s="204"/>
    </row>
    <row r="42" spans="2:10" x14ac:dyDescent="0.25">
      <c r="B42" s="204"/>
      <c r="C42" s="204"/>
      <c r="D42" s="204"/>
      <c r="E42" s="204"/>
      <c r="F42" s="204"/>
      <c r="G42" s="204"/>
      <c r="H42" s="204"/>
      <c r="I42" s="204"/>
      <c r="J42" s="204"/>
    </row>
    <row r="43" spans="2:10" x14ac:dyDescent="0.25">
      <c r="B43" s="204"/>
      <c r="C43" s="204"/>
      <c r="D43" s="204"/>
      <c r="E43" s="204"/>
      <c r="F43" s="204"/>
      <c r="G43" s="204"/>
      <c r="H43" s="204"/>
      <c r="I43" s="204"/>
      <c r="J43" s="204"/>
    </row>
    <row r="44" spans="2:10" x14ac:dyDescent="0.25">
      <c r="B44" s="204"/>
      <c r="C44" s="204"/>
      <c r="D44" s="204"/>
      <c r="E44" s="204"/>
      <c r="F44" s="204"/>
      <c r="G44" s="204"/>
      <c r="H44" s="204"/>
      <c r="I44" s="204"/>
      <c r="J44" s="204"/>
    </row>
    <row r="45" spans="2:10" x14ac:dyDescent="0.25">
      <c r="B45" s="204"/>
      <c r="C45" s="204"/>
      <c r="D45" s="204"/>
      <c r="E45" s="204"/>
      <c r="F45" s="204"/>
      <c r="G45" s="204"/>
      <c r="H45" s="204"/>
      <c r="I45" s="204"/>
      <c r="J45" s="204"/>
    </row>
    <row r="46" spans="2:10" x14ac:dyDescent="0.25">
      <c r="B46" s="204"/>
      <c r="C46" s="204"/>
      <c r="D46" s="204"/>
      <c r="E46" s="204"/>
      <c r="F46" s="204"/>
      <c r="G46" s="204"/>
      <c r="H46" s="204"/>
      <c r="I46" s="204"/>
      <c r="J46" s="204"/>
    </row>
    <row r="47" spans="2:10" x14ac:dyDescent="0.25">
      <c r="B47" s="204"/>
      <c r="C47" s="204"/>
      <c r="D47" s="204"/>
      <c r="E47" s="204"/>
      <c r="F47" s="204"/>
      <c r="G47" s="204"/>
      <c r="H47" s="204"/>
      <c r="I47" s="204"/>
      <c r="J47" s="204"/>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7037C-4857-4412-A5F8-8084C940BA12}">
  <sheetPr>
    <tabColor rgb="FF002060"/>
  </sheetPr>
  <dimension ref="A1:AE55"/>
  <sheetViews>
    <sheetView showGridLines="0" view="pageBreakPreview" zoomScale="70" zoomScaleNormal="80" zoomScaleSheetLayoutView="70" workbookViewId="0">
      <selection activeCell="A4" sqref="A4:J4"/>
    </sheetView>
  </sheetViews>
  <sheetFormatPr defaultColWidth="8.42578125" defaultRowHeight="15" x14ac:dyDescent="0.25"/>
  <cols>
    <col min="1" max="1" width="26" style="194" customWidth="1"/>
    <col min="2" max="10" width="14.42578125" style="194" customWidth="1"/>
    <col min="11" max="11" width="21.42578125" style="194" customWidth="1"/>
    <col min="12" max="16384" width="8.42578125" style="194"/>
  </cols>
  <sheetData>
    <row r="1" spans="1:31" ht="18" x14ac:dyDescent="0.25">
      <c r="A1" s="192" t="s">
        <v>310</v>
      </c>
      <c r="B1" s="193"/>
      <c r="C1" s="193"/>
    </row>
    <row r="2" spans="1:31" s="195" customFormat="1" x14ac:dyDescent="0.25">
      <c r="A2" s="193"/>
      <c r="B2" s="193"/>
      <c r="C2" s="193"/>
      <c r="K2"/>
      <c r="L2"/>
      <c r="M2"/>
      <c r="N2"/>
      <c r="O2"/>
      <c r="P2"/>
      <c r="Q2"/>
      <c r="R2"/>
      <c r="S2"/>
      <c r="T2"/>
      <c r="U2"/>
      <c r="V2"/>
      <c r="W2"/>
      <c r="X2"/>
      <c r="Y2"/>
      <c r="Z2"/>
      <c r="AA2" s="194"/>
      <c r="AB2" s="194"/>
      <c r="AC2" s="194"/>
      <c r="AD2" s="194"/>
      <c r="AE2" s="194"/>
    </row>
    <row r="3" spans="1:31" s="195" customFormat="1" x14ac:dyDescent="0.25">
      <c r="A3" s="196"/>
      <c r="B3" s="196"/>
      <c r="C3" s="196"/>
      <c r="K3"/>
      <c r="L3"/>
      <c r="M3"/>
      <c r="N3"/>
      <c r="O3"/>
      <c r="P3"/>
      <c r="Q3"/>
      <c r="R3"/>
      <c r="S3"/>
      <c r="T3"/>
      <c r="U3"/>
      <c r="V3"/>
      <c r="W3"/>
      <c r="X3"/>
      <c r="Y3"/>
      <c r="Z3"/>
      <c r="AA3" s="194"/>
      <c r="AB3" s="194"/>
      <c r="AC3" s="194"/>
      <c r="AD3" s="194"/>
      <c r="AE3" s="194"/>
    </row>
    <row r="4" spans="1:31" ht="22.5" x14ac:dyDescent="0.25">
      <c r="A4" s="354" t="s">
        <v>108</v>
      </c>
      <c r="B4" s="354"/>
      <c r="C4" s="354"/>
      <c r="D4" s="354"/>
      <c r="E4" s="354"/>
      <c r="F4" s="354"/>
      <c r="G4" s="354"/>
      <c r="H4" s="354"/>
      <c r="I4" s="354"/>
      <c r="J4" s="354"/>
      <c r="K4"/>
      <c r="L4"/>
      <c r="M4"/>
      <c r="N4"/>
      <c r="O4"/>
      <c r="P4"/>
      <c r="Q4"/>
      <c r="R4"/>
      <c r="S4"/>
      <c r="T4"/>
      <c r="U4"/>
      <c r="V4"/>
      <c r="W4"/>
      <c r="X4"/>
      <c r="Y4"/>
      <c r="Z4"/>
    </row>
    <row r="5" spans="1:31" ht="22.5" x14ac:dyDescent="0.25">
      <c r="A5" s="205" t="s">
        <v>170</v>
      </c>
      <c r="B5" s="336" t="s">
        <v>118</v>
      </c>
      <c r="C5" s="337"/>
      <c r="D5" s="337"/>
      <c r="E5" s="337"/>
      <c r="F5" s="337"/>
      <c r="G5" s="337"/>
      <c r="H5" s="337"/>
      <c r="I5" s="337"/>
      <c r="J5" s="338"/>
      <c r="K5"/>
      <c r="L5"/>
      <c r="M5"/>
      <c r="N5"/>
      <c r="O5"/>
      <c r="P5"/>
      <c r="Q5"/>
      <c r="R5"/>
      <c r="S5"/>
      <c r="T5"/>
      <c r="U5"/>
      <c r="V5"/>
      <c r="W5"/>
      <c r="X5"/>
      <c r="Y5"/>
      <c r="Z5"/>
    </row>
    <row r="6" spans="1:31" ht="22.5" x14ac:dyDescent="0.25">
      <c r="A6" s="340" t="s">
        <v>13</v>
      </c>
      <c r="B6" s="339" t="s">
        <v>0</v>
      </c>
      <c r="C6" s="339"/>
      <c r="D6" s="339"/>
      <c r="E6" s="339" t="s">
        <v>1</v>
      </c>
      <c r="F6" s="339"/>
      <c r="G6" s="339"/>
      <c r="H6" s="339" t="s">
        <v>2</v>
      </c>
      <c r="I6" s="339"/>
      <c r="J6" s="339"/>
      <c r="K6"/>
      <c r="L6"/>
      <c r="M6"/>
      <c r="N6"/>
      <c r="O6"/>
      <c r="P6"/>
      <c r="Q6"/>
      <c r="R6"/>
      <c r="S6"/>
      <c r="T6"/>
      <c r="U6"/>
      <c r="V6"/>
      <c r="W6"/>
      <c r="X6"/>
      <c r="Y6"/>
      <c r="Z6"/>
    </row>
    <row r="7" spans="1:31" ht="22.5" x14ac:dyDescent="0.25">
      <c r="A7" s="341"/>
      <c r="B7" s="45" t="s">
        <v>27</v>
      </c>
      <c r="C7" s="45" t="s">
        <v>28</v>
      </c>
      <c r="D7" s="45" t="s">
        <v>2</v>
      </c>
      <c r="E7" s="45" t="s">
        <v>27</v>
      </c>
      <c r="F7" s="45" t="s">
        <v>28</v>
      </c>
      <c r="G7" s="45" t="s">
        <v>2</v>
      </c>
      <c r="H7" s="45" t="s">
        <v>27</v>
      </c>
      <c r="I7" s="45" t="s">
        <v>28</v>
      </c>
      <c r="J7" s="45" t="s">
        <v>2</v>
      </c>
      <c r="K7"/>
      <c r="L7"/>
      <c r="M7"/>
      <c r="N7"/>
      <c r="O7"/>
      <c r="P7"/>
      <c r="Q7"/>
      <c r="R7"/>
      <c r="S7"/>
      <c r="T7"/>
      <c r="U7"/>
      <c r="V7"/>
      <c r="W7"/>
      <c r="X7"/>
      <c r="Y7"/>
      <c r="Z7"/>
    </row>
    <row r="8" spans="1:31" ht="24" customHeight="1" x14ac:dyDescent="0.25">
      <c r="A8" s="210" t="s">
        <v>14</v>
      </c>
      <c r="B8" s="295">
        <v>821813</v>
      </c>
      <c r="C8" s="295">
        <v>563394</v>
      </c>
      <c r="D8" s="295">
        <f t="shared" ref="D8:D13" si="0">SUM(B8:C8)</f>
        <v>1385207</v>
      </c>
      <c r="E8" s="295">
        <v>4435197</v>
      </c>
      <c r="F8" s="295">
        <v>276043</v>
      </c>
      <c r="G8" s="295">
        <f t="shared" ref="G8:G13" si="1">SUM(E8:F8)</f>
        <v>4711240</v>
      </c>
      <c r="H8" s="295">
        <f>B8+E8</f>
        <v>5257010</v>
      </c>
      <c r="I8" s="295">
        <f>C8+F8</f>
        <v>839437</v>
      </c>
      <c r="J8" s="296">
        <f t="shared" ref="J8:J20" si="2">SUM(H8:I8)</f>
        <v>6096447</v>
      </c>
      <c r="K8"/>
      <c r="L8"/>
      <c r="M8"/>
      <c r="N8"/>
      <c r="O8"/>
      <c r="P8"/>
      <c r="Q8"/>
      <c r="R8"/>
      <c r="S8"/>
      <c r="T8"/>
      <c r="U8"/>
      <c r="V8"/>
      <c r="W8"/>
      <c r="X8"/>
      <c r="Y8"/>
      <c r="Z8"/>
    </row>
    <row r="9" spans="1:31" ht="24" customHeight="1" x14ac:dyDescent="0.25">
      <c r="A9" s="211" t="s">
        <v>15</v>
      </c>
      <c r="B9" s="297">
        <v>293004</v>
      </c>
      <c r="C9" s="297">
        <v>232812</v>
      </c>
      <c r="D9" s="297">
        <f t="shared" si="0"/>
        <v>525816</v>
      </c>
      <c r="E9" s="297">
        <v>1581995</v>
      </c>
      <c r="F9" s="297">
        <v>80564</v>
      </c>
      <c r="G9" s="297">
        <f t="shared" si="1"/>
        <v>1662559</v>
      </c>
      <c r="H9" s="297">
        <f t="shared" ref="H9:I20" si="3">B9+E9</f>
        <v>1874999</v>
      </c>
      <c r="I9" s="297">
        <f t="shared" si="3"/>
        <v>313376</v>
      </c>
      <c r="J9" s="298">
        <f t="shared" si="2"/>
        <v>2188375</v>
      </c>
      <c r="K9"/>
      <c r="L9"/>
      <c r="M9"/>
      <c r="N9"/>
      <c r="O9"/>
      <c r="P9"/>
      <c r="Q9"/>
      <c r="R9"/>
      <c r="S9"/>
      <c r="T9"/>
      <c r="U9"/>
      <c r="V9"/>
      <c r="W9"/>
      <c r="X9"/>
      <c r="Y9"/>
      <c r="Z9"/>
    </row>
    <row r="10" spans="1:31" ht="24" customHeight="1" x14ac:dyDescent="0.25">
      <c r="A10" s="210" t="s">
        <v>16</v>
      </c>
      <c r="B10" s="295">
        <v>56444</v>
      </c>
      <c r="C10" s="295">
        <v>37886</v>
      </c>
      <c r="D10" s="295">
        <f t="shared" si="0"/>
        <v>94330</v>
      </c>
      <c r="E10" s="295">
        <v>304774</v>
      </c>
      <c r="F10" s="295">
        <v>13132</v>
      </c>
      <c r="G10" s="295">
        <f t="shared" si="1"/>
        <v>317906</v>
      </c>
      <c r="H10" s="295">
        <f t="shared" si="3"/>
        <v>361218</v>
      </c>
      <c r="I10" s="295">
        <f t="shared" si="3"/>
        <v>51018</v>
      </c>
      <c r="J10" s="296">
        <f t="shared" si="2"/>
        <v>412236</v>
      </c>
      <c r="K10"/>
      <c r="L10"/>
      <c r="M10"/>
      <c r="N10"/>
      <c r="O10"/>
      <c r="P10"/>
      <c r="Q10"/>
      <c r="R10"/>
      <c r="S10"/>
      <c r="T10"/>
      <c r="U10"/>
      <c r="V10"/>
      <c r="W10"/>
      <c r="X10"/>
      <c r="Y10"/>
      <c r="Z10"/>
    </row>
    <row r="11" spans="1:31" ht="24" customHeight="1" x14ac:dyDescent="0.25">
      <c r="A11" s="211" t="s">
        <v>17</v>
      </c>
      <c r="B11" s="297">
        <v>39714</v>
      </c>
      <c r="C11" s="297">
        <v>29485</v>
      </c>
      <c r="D11" s="297">
        <f t="shared" si="0"/>
        <v>69199</v>
      </c>
      <c r="E11" s="297">
        <v>385736</v>
      </c>
      <c r="F11" s="297">
        <v>12842</v>
      </c>
      <c r="G11" s="297">
        <f t="shared" si="1"/>
        <v>398578</v>
      </c>
      <c r="H11" s="297">
        <f t="shared" si="3"/>
        <v>425450</v>
      </c>
      <c r="I11" s="297">
        <f t="shared" si="3"/>
        <v>42327</v>
      </c>
      <c r="J11" s="298">
        <f t="shared" si="2"/>
        <v>467777</v>
      </c>
      <c r="K11"/>
      <c r="L11"/>
      <c r="M11"/>
      <c r="N11"/>
      <c r="O11"/>
      <c r="P11"/>
      <c r="Q11"/>
      <c r="R11"/>
      <c r="S11"/>
      <c r="T11"/>
      <c r="U11"/>
      <c r="V11"/>
      <c r="W11"/>
      <c r="X11"/>
      <c r="Y11"/>
      <c r="Z11"/>
    </row>
    <row r="12" spans="1:31" ht="24" customHeight="1" x14ac:dyDescent="0.25">
      <c r="A12" s="210" t="s">
        <v>18</v>
      </c>
      <c r="B12" s="295">
        <v>425023</v>
      </c>
      <c r="C12" s="295">
        <v>200527</v>
      </c>
      <c r="D12" s="295">
        <f t="shared" si="0"/>
        <v>625550</v>
      </c>
      <c r="E12" s="295">
        <v>1705018</v>
      </c>
      <c r="F12" s="295">
        <v>70552</v>
      </c>
      <c r="G12" s="295">
        <f t="shared" si="1"/>
        <v>1775570</v>
      </c>
      <c r="H12" s="295">
        <f t="shared" si="3"/>
        <v>2130041</v>
      </c>
      <c r="I12" s="295">
        <f t="shared" si="3"/>
        <v>271079</v>
      </c>
      <c r="J12" s="296">
        <f t="shared" si="2"/>
        <v>2401120</v>
      </c>
      <c r="K12"/>
      <c r="L12"/>
      <c r="M12"/>
      <c r="N12"/>
      <c r="O12"/>
      <c r="P12"/>
      <c r="Q12"/>
      <c r="R12"/>
      <c r="S12"/>
      <c r="T12"/>
      <c r="U12"/>
      <c r="V12"/>
      <c r="W12"/>
      <c r="X12"/>
      <c r="Y12"/>
      <c r="Z12"/>
    </row>
    <row r="13" spans="1:31" ht="24" customHeight="1" x14ac:dyDescent="0.25">
      <c r="A13" s="211" t="s">
        <v>19</v>
      </c>
      <c r="B13" s="297">
        <v>39577</v>
      </c>
      <c r="C13" s="297">
        <v>31924</v>
      </c>
      <c r="D13" s="297">
        <f t="shared" si="0"/>
        <v>71501</v>
      </c>
      <c r="E13" s="297">
        <v>288480</v>
      </c>
      <c r="F13" s="297">
        <v>19706</v>
      </c>
      <c r="G13" s="297">
        <f t="shared" si="1"/>
        <v>308186</v>
      </c>
      <c r="H13" s="297">
        <f t="shared" si="3"/>
        <v>328057</v>
      </c>
      <c r="I13" s="297">
        <f t="shared" si="3"/>
        <v>51630</v>
      </c>
      <c r="J13" s="298">
        <f t="shared" si="2"/>
        <v>379687</v>
      </c>
      <c r="K13"/>
      <c r="L13"/>
      <c r="M13"/>
      <c r="N13"/>
      <c r="O13"/>
      <c r="P13"/>
      <c r="Q13"/>
      <c r="R13"/>
      <c r="S13"/>
      <c r="T13"/>
      <c r="U13"/>
      <c r="V13"/>
      <c r="W13"/>
      <c r="X13"/>
      <c r="Y13"/>
      <c r="Z13"/>
    </row>
    <row r="14" spans="1:31" ht="24" customHeight="1" x14ac:dyDescent="0.25">
      <c r="A14" s="210" t="s">
        <v>20</v>
      </c>
      <c r="B14" s="295">
        <v>15106</v>
      </c>
      <c r="C14" s="295">
        <v>14008</v>
      </c>
      <c r="D14" s="295">
        <f>B14+C14</f>
        <v>29114</v>
      </c>
      <c r="E14" s="295">
        <v>115095</v>
      </c>
      <c r="F14" s="295">
        <v>3728</v>
      </c>
      <c r="G14" s="295">
        <f>E14+F14</f>
        <v>118823</v>
      </c>
      <c r="H14" s="295">
        <f t="shared" si="3"/>
        <v>130201</v>
      </c>
      <c r="I14" s="295">
        <f t="shared" si="3"/>
        <v>17736</v>
      </c>
      <c r="J14" s="296">
        <f t="shared" si="2"/>
        <v>147937</v>
      </c>
      <c r="K14"/>
      <c r="L14"/>
      <c r="M14"/>
      <c r="N14"/>
      <c r="O14"/>
      <c r="P14"/>
      <c r="Q14"/>
      <c r="R14"/>
      <c r="S14"/>
      <c r="T14"/>
      <c r="U14"/>
      <c r="V14"/>
      <c r="W14"/>
      <c r="X14"/>
      <c r="Y14"/>
      <c r="Z14"/>
    </row>
    <row r="15" spans="1:31" ht="24" customHeight="1" x14ac:dyDescent="0.25">
      <c r="A15" s="211" t="s">
        <v>21</v>
      </c>
      <c r="B15" s="297">
        <v>12064</v>
      </c>
      <c r="C15" s="297">
        <v>11316</v>
      </c>
      <c r="D15" s="297">
        <f t="shared" ref="D15:D20" si="4">B15+C15</f>
        <v>23380</v>
      </c>
      <c r="E15" s="297">
        <v>144413</v>
      </c>
      <c r="F15" s="297">
        <v>5309</v>
      </c>
      <c r="G15" s="297">
        <f t="shared" ref="G15:G20" si="5">E15+F15</f>
        <v>149722</v>
      </c>
      <c r="H15" s="297">
        <f t="shared" si="3"/>
        <v>156477</v>
      </c>
      <c r="I15" s="297">
        <f t="shared" si="3"/>
        <v>16625</v>
      </c>
      <c r="J15" s="298">
        <f t="shared" si="2"/>
        <v>173102</v>
      </c>
      <c r="K15"/>
      <c r="L15"/>
      <c r="M15"/>
      <c r="N15"/>
      <c r="O15"/>
      <c r="P15"/>
      <c r="Q15"/>
      <c r="R15"/>
      <c r="S15"/>
      <c r="T15"/>
      <c r="U15"/>
      <c r="V15"/>
      <c r="W15"/>
      <c r="X15"/>
      <c r="Y15"/>
      <c r="Z15"/>
    </row>
    <row r="16" spans="1:31" ht="24" customHeight="1" x14ac:dyDescent="0.25">
      <c r="A16" s="210" t="s">
        <v>22</v>
      </c>
      <c r="B16" s="295">
        <v>5219</v>
      </c>
      <c r="C16" s="295">
        <v>4539</v>
      </c>
      <c r="D16" s="295">
        <f t="shared" si="4"/>
        <v>9758</v>
      </c>
      <c r="E16" s="295">
        <v>46007</v>
      </c>
      <c r="F16" s="295">
        <v>2404</v>
      </c>
      <c r="G16" s="295">
        <f t="shared" si="5"/>
        <v>48411</v>
      </c>
      <c r="H16" s="295">
        <f t="shared" si="3"/>
        <v>51226</v>
      </c>
      <c r="I16" s="295">
        <f t="shared" si="3"/>
        <v>6943</v>
      </c>
      <c r="J16" s="296">
        <f t="shared" si="2"/>
        <v>58169</v>
      </c>
      <c r="K16"/>
      <c r="L16"/>
      <c r="M16"/>
      <c r="N16"/>
      <c r="O16"/>
      <c r="P16"/>
      <c r="Q16"/>
      <c r="R16"/>
      <c r="S16"/>
      <c r="T16"/>
      <c r="U16"/>
      <c r="V16"/>
      <c r="W16"/>
      <c r="X16"/>
      <c r="Y16"/>
      <c r="Z16"/>
    </row>
    <row r="17" spans="1:26" ht="24" customHeight="1" x14ac:dyDescent="0.25">
      <c r="A17" s="211" t="s">
        <v>23</v>
      </c>
      <c r="B17" s="297">
        <v>16735</v>
      </c>
      <c r="C17" s="297">
        <v>16219</v>
      </c>
      <c r="D17" s="297">
        <f t="shared" si="4"/>
        <v>32954</v>
      </c>
      <c r="E17" s="297">
        <v>152502</v>
      </c>
      <c r="F17" s="297">
        <v>5067</v>
      </c>
      <c r="G17" s="297">
        <f t="shared" si="5"/>
        <v>157569</v>
      </c>
      <c r="H17" s="297">
        <f t="shared" si="3"/>
        <v>169237</v>
      </c>
      <c r="I17" s="297">
        <f t="shared" si="3"/>
        <v>21286</v>
      </c>
      <c r="J17" s="298">
        <f t="shared" si="2"/>
        <v>190523</v>
      </c>
      <c r="K17"/>
      <c r="L17"/>
      <c r="M17"/>
      <c r="N17"/>
      <c r="O17"/>
      <c r="P17"/>
      <c r="Q17"/>
      <c r="R17"/>
      <c r="S17"/>
      <c r="T17"/>
      <c r="U17"/>
      <c r="V17"/>
      <c r="W17"/>
      <c r="X17"/>
      <c r="Y17"/>
      <c r="Z17"/>
    </row>
    <row r="18" spans="1:26" ht="24" customHeight="1" x14ac:dyDescent="0.25">
      <c r="A18" s="210" t="s">
        <v>24</v>
      </c>
      <c r="B18" s="295">
        <v>14283</v>
      </c>
      <c r="C18" s="295">
        <v>10731</v>
      </c>
      <c r="D18" s="295">
        <f t="shared" si="4"/>
        <v>25014</v>
      </c>
      <c r="E18" s="295">
        <v>134435</v>
      </c>
      <c r="F18" s="295">
        <v>3857</v>
      </c>
      <c r="G18" s="295">
        <f t="shared" si="5"/>
        <v>138292</v>
      </c>
      <c r="H18" s="295">
        <f t="shared" si="3"/>
        <v>148718</v>
      </c>
      <c r="I18" s="295">
        <f t="shared" si="3"/>
        <v>14588</v>
      </c>
      <c r="J18" s="296">
        <f t="shared" si="2"/>
        <v>163306</v>
      </c>
      <c r="K18"/>
      <c r="L18"/>
      <c r="M18"/>
      <c r="N18"/>
      <c r="O18"/>
      <c r="P18"/>
      <c r="Q18"/>
      <c r="R18"/>
      <c r="S18"/>
      <c r="T18"/>
      <c r="U18"/>
      <c r="V18"/>
      <c r="W18"/>
      <c r="X18"/>
      <c r="Y18"/>
      <c r="Z18"/>
    </row>
    <row r="19" spans="1:26" ht="24" customHeight="1" x14ac:dyDescent="0.25">
      <c r="A19" s="211" t="s">
        <v>25</v>
      </c>
      <c r="B19" s="295">
        <v>5221</v>
      </c>
      <c r="C19" s="295">
        <v>4021</v>
      </c>
      <c r="D19" s="295">
        <f t="shared" si="4"/>
        <v>9242</v>
      </c>
      <c r="E19" s="295">
        <v>35971</v>
      </c>
      <c r="F19" s="295">
        <v>779</v>
      </c>
      <c r="G19" s="295">
        <f t="shared" si="5"/>
        <v>36750</v>
      </c>
      <c r="H19" s="295">
        <f t="shared" si="3"/>
        <v>41192</v>
      </c>
      <c r="I19" s="295">
        <f t="shared" si="3"/>
        <v>4800</v>
      </c>
      <c r="J19" s="296">
        <f t="shared" si="2"/>
        <v>45992</v>
      </c>
      <c r="K19"/>
      <c r="L19"/>
      <c r="M19"/>
      <c r="N19"/>
      <c r="O19"/>
      <c r="P19"/>
      <c r="Q19"/>
      <c r="R19"/>
      <c r="S19"/>
      <c r="T19"/>
      <c r="U19"/>
      <c r="V19"/>
      <c r="W19"/>
      <c r="X19"/>
      <c r="Y19"/>
      <c r="Z19"/>
    </row>
    <row r="20" spans="1:26" ht="24" customHeight="1" x14ac:dyDescent="0.25">
      <c r="A20" s="210" t="s">
        <v>26</v>
      </c>
      <c r="B20" s="297">
        <v>8318</v>
      </c>
      <c r="C20" s="297">
        <v>6517</v>
      </c>
      <c r="D20" s="297">
        <f t="shared" si="4"/>
        <v>14835</v>
      </c>
      <c r="E20" s="297">
        <v>57469</v>
      </c>
      <c r="F20" s="297">
        <v>1812</v>
      </c>
      <c r="G20" s="297">
        <f t="shared" si="5"/>
        <v>59281</v>
      </c>
      <c r="H20" s="297">
        <f t="shared" si="3"/>
        <v>65787</v>
      </c>
      <c r="I20" s="297">
        <f t="shared" si="3"/>
        <v>8329</v>
      </c>
      <c r="J20" s="298">
        <f t="shared" si="2"/>
        <v>74116</v>
      </c>
      <c r="K20"/>
      <c r="L20"/>
      <c r="M20"/>
      <c r="N20"/>
      <c r="O20"/>
      <c r="P20"/>
      <c r="Q20"/>
      <c r="R20"/>
      <c r="S20"/>
      <c r="T20"/>
      <c r="U20"/>
      <c r="V20"/>
      <c r="W20"/>
      <c r="X20"/>
      <c r="Y20"/>
      <c r="Z20"/>
    </row>
    <row r="21" spans="1:26" ht="24" customHeight="1" x14ac:dyDescent="0.25">
      <c r="A21" s="45" t="s">
        <v>2</v>
      </c>
      <c r="B21" s="280">
        <f>SUM(B8:B20)</f>
        <v>1752521</v>
      </c>
      <c r="C21" s="280">
        <f>SUM(C8:C20)</f>
        <v>1163379</v>
      </c>
      <c r="D21" s="280">
        <f t="shared" ref="D21:J21" si="6">SUM(D8:D20)</f>
        <v>2915900</v>
      </c>
      <c r="E21" s="280">
        <f t="shared" si="6"/>
        <v>9387092</v>
      </c>
      <c r="F21" s="280">
        <f t="shared" si="6"/>
        <v>495795</v>
      </c>
      <c r="G21" s="280">
        <f t="shared" si="6"/>
        <v>9882887</v>
      </c>
      <c r="H21" s="280">
        <f>SUM(H8:H20)</f>
        <v>11139613</v>
      </c>
      <c r="I21" s="280">
        <f>SUM(I8:I20)</f>
        <v>1659174</v>
      </c>
      <c r="J21" s="280">
        <f t="shared" si="6"/>
        <v>12798787</v>
      </c>
      <c r="K21"/>
      <c r="L21"/>
      <c r="M21"/>
      <c r="N21"/>
      <c r="O21"/>
      <c r="P21"/>
      <c r="Q21"/>
      <c r="R21"/>
      <c r="S21"/>
      <c r="T21"/>
      <c r="U21"/>
      <c r="V21"/>
      <c r="W21"/>
      <c r="X21"/>
      <c r="Y21"/>
      <c r="Z21"/>
    </row>
    <row r="22" spans="1:26" ht="18" x14ac:dyDescent="0.45">
      <c r="A22" s="201" t="s">
        <v>47</v>
      </c>
      <c r="B22" s="203"/>
      <c r="C22" s="202"/>
      <c r="D22" s="212"/>
      <c r="E22" s="213"/>
      <c r="F22" s="213"/>
      <c r="G22" s="213"/>
      <c r="H22" s="213"/>
      <c r="I22" s="213"/>
      <c r="J22" s="213"/>
      <c r="K22"/>
      <c r="L22"/>
      <c r="M22"/>
      <c r="N22"/>
      <c r="O22"/>
      <c r="P22"/>
      <c r="Q22"/>
      <c r="R22"/>
      <c r="S22"/>
      <c r="T22"/>
      <c r="U22"/>
      <c r="V22"/>
      <c r="W22"/>
      <c r="X22"/>
      <c r="Y22"/>
      <c r="Z22"/>
    </row>
    <row r="23" spans="1:26" ht="18" x14ac:dyDescent="0.45">
      <c r="A23" s="201" t="s">
        <v>36</v>
      </c>
      <c r="B23" s="202"/>
      <c r="C23" s="203"/>
      <c r="D23" s="203"/>
      <c r="E23" s="202"/>
      <c r="F23" s="202"/>
      <c r="G23" s="202"/>
      <c r="H23" s="202"/>
      <c r="I23" s="207"/>
      <c r="J23" s="202"/>
      <c r="K23"/>
      <c r="L23"/>
      <c r="M23"/>
      <c r="N23"/>
      <c r="O23"/>
      <c r="P23"/>
      <c r="Q23"/>
      <c r="R23"/>
      <c r="S23"/>
      <c r="T23"/>
      <c r="U23"/>
      <c r="V23"/>
      <c r="W23"/>
      <c r="X23"/>
      <c r="Y23"/>
      <c r="Z23"/>
    </row>
    <row r="24" spans="1:26" s="209" customFormat="1" x14ac:dyDescent="0.25">
      <c r="A24" s="309" t="s">
        <v>313</v>
      </c>
      <c r="B24" s="208"/>
      <c r="C24" s="208"/>
      <c r="D24" s="208"/>
      <c r="E24" s="208"/>
      <c r="F24" s="208"/>
      <c r="G24" s="208"/>
      <c r="H24" s="208"/>
      <c r="I24" s="208"/>
      <c r="J24" s="208"/>
    </row>
    <row r="25" spans="1:26" x14ac:dyDescent="0.25">
      <c r="B25" s="204"/>
      <c r="C25" s="204"/>
      <c r="D25" s="204"/>
      <c r="E25" s="204"/>
      <c r="F25" s="204"/>
      <c r="G25" s="204"/>
      <c r="H25" s="204"/>
      <c r="I25" s="204"/>
      <c r="J25" s="204"/>
      <c r="K25"/>
      <c r="L25"/>
      <c r="M25"/>
      <c r="N25"/>
      <c r="O25"/>
      <c r="P25"/>
      <c r="Q25"/>
      <c r="R25"/>
      <c r="S25"/>
      <c r="T25"/>
      <c r="U25"/>
      <c r="V25"/>
      <c r="W25"/>
      <c r="X25"/>
      <c r="Y25"/>
      <c r="Z25"/>
    </row>
    <row r="26" spans="1:26" x14ac:dyDescent="0.25">
      <c r="K26"/>
      <c r="L26"/>
      <c r="M26"/>
      <c r="N26"/>
      <c r="O26"/>
      <c r="P26"/>
      <c r="Q26"/>
      <c r="R26"/>
      <c r="S26"/>
      <c r="T26"/>
      <c r="U26"/>
      <c r="V26"/>
      <c r="W26"/>
      <c r="X26"/>
      <c r="Y26"/>
      <c r="Z26"/>
    </row>
    <row r="42" spans="2:10" x14ac:dyDescent="0.25">
      <c r="B42" s="204"/>
      <c r="C42" s="204"/>
      <c r="D42" s="204"/>
      <c r="E42" s="204"/>
      <c r="F42" s="204"/>
      <c r="G42" s="204"/>
      <c r="H42" s="204"/>
      <c r="I42" s="204"/>
      <c r="J42" s="204"/>
    </row>
    <row r="43" spans="2:10" x14ac:dyDescent="0.25">
      <c r="B43" s="204"/>
      <c r="C43" s="204"/>
      <c r="D43" s="204"/>
      <c r="E43" s="204"/>
      <c r="F43" s="204"/>
      <c r="G43" s="204"/>
      <c r="H43" s="204"/>
      <c r="I43" s="204"/>
      <c r="J43" s="204"/>
    </row>
    <row r="44" spans="2:10" x14ac:dyDescent="0.25">
      <c r="B44" s="204"/>
      <c r="C44" s="204"/>
      <c r="D44" s="204"/>
      <c r="E44" s="204"/>
      <c r="F44" s="204"/>
      <c r="G44" s="204"/>
      <c r="H44" s="204"/>
      <c r="I44" s="204"/>
      <c r="J44" s="204"/>
    </row>
    <row r="45" spans="2:10" x14ac:dyDescent="0.25">
      <c r="B45" s="204"/>
      <c r="C45" s="204"/>
      <c r="D45" s="204"/>
      <c r="E45" s="204"/>
      <c r="F45" s="204"/>
      <c r="G45" s="204"/>
      <c r="H45" s="204"/>
      <c r="I45" s="204"/>
      <c r="J45" s="204"/>
    </row>
    <row r="46" spans="2:10" x14ac:dyDescent="0.25">
      <c r="B46" s="204"/>
      <c r="C46" s="204"/>
      <c r="D46" s="204"/>
      <c r="E46" s="204"/>
      <c r="F46" s="204"/>
      <c r="G46" s="204"/>
      <c r="H46" s="204"/>
      <c r="I46" s="204"/>
      <c r="J46" s="204"/>
    </row>
    <row r="47" spans="2:10" x14ac:dyDescent="0.25">
      <c r="B47" s="204"/>
      <c r="C47" s="204"/>
      <c r="D47" s="204"/>
      <c r="E47" s="204"/>
      <c r="F47" s="204"/>
      <c r="G47" s="204"/>
      <c r="H47" s="204"/>
      <c r="I47" s="204"/>
      <c r="J47" s="204"/>
    </row>
    <row r="48" spans="2:10" x14ac:dyDescent="0.25">
      <c r="B48" s="204"/>
      <c r="C48" s="204"/>
      <c r="D48" s="204"/>
      <c r="E48" s="204"/>
      <c r="F48" s="204"/>
      <c r="G48" s="204"/>
      <c r="H48" s="204"/>
      <c r="I48" s="204"/>
      <c r="J48" s="204"/>
    </row>
    <row r="49" spans="2:10" x14ac:dyDescent="0.25">
      <c r="B49" s="204"/>
      <c r="C49" s="204"/>
      <c r="D49" s="204"/>
      <c r="E49" s="204"/>
      <c r="F49" s="204"/>
      <c r="G49" s="204"/>
      <c r="H49" s="204"/>
      <c r="I49" s="204"/>
      <c r="J49" s="204"/>
    </row>
    <row r="50" spans="2:10" x14ac:dyDescent="0.25">
      <c r="B50" s="204"/>
      <c r="C50" s="204"/>
      <c r="D50" s="204"/>
      <c r="E50" s="204"/>
      <c r="F50" s="204"/>
      <c r="G50" s="204"/>
      <c r="H50" s="204"/>
      <c r="I50" s="204"/>
      <c r="J50" s="204"/>
    </row>
    <row r="51" spans="2:10" x14ac:dyDescent="0.25">
      <c r="B51" s="204"/>
      <c r="C51" s="204"/>
      <c r="D51" s="204"/>
      <c r="E51" s="204"/>
      <c r="F51" s="204"/>
      <c r="G51" s="204"/>
      <c r="H51" s="204"/>
      <c r="I51" s="204"/>
      <c r="J51" s="204"/>
    </row>
    <row r="52" spans="2:10" x14ac:dyDescent="0.25">
      <c r="B52" s="204"/>
      <c r="C52" s="204"/>
      <c r="D52" s="204"/>
      <c r="E52" s="204"/>
      <c r="F52" s="204"/>
      <c r="G52" s="204"/>
      <c r="H52" s="204"/>
      <c r="I52" s="204"/>
      <c r="J52" s="204"/>
    </row>
    <row r="53" spans="2:10" x14ac:dyDescent="0.25">
      <c r="B53" s="204"/>
      <c r="C53" s="204"/>
      <c r="D53" s="204"/>
      <c r="E53" s="204"/>
      <c r="F53" s="204"/>
      <c r="G53" s="204"/>
      <c r="H53" s="204"/>
      <c r="I53" s="204"/>
      <c r="J53" s="204"/>
    </row>
    <row r="54" spans="2:10" x14ac:dyDescent="0.25">
      <c r="B54" s="204"/>
      <c r="C54" s="204"/>
      <c r="D54" s="204"/>
      <c r="E54" s="204"/>
      <c r="F54" s="204"/>
      <c r="G54" s="204"/>
      <c r="H54" s="204"/>
      <c r="I54" s="204"/>
      <c r="J54" s="204"/>
    </row>
    <row r="55" spans="2:10" x14ac:dyDescent="0.25">
      <c r="B55" s="204"/>
      <c r="C55" s="204"/>
      <c r="D55" s="204"/>
      <c r="E55" s="204"/>
      <c r="F55" s="204"/>
      <c r="G55" s="204"/>
      <c r="H55" s="204"/>
      <c r="I55" s="204"/>
      <c r="J55" s="204"/>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47A0-D20E-440B-A318-22E73772E127}">
  <sheetPr>
    <tabColor rgb="FF002060"/>
  </sheetPr>
  <dimension ref="A1:AE44"/>
  <sheetViews>
    <sheetView showGridLines="0" view="pageBreakPreview" zoomScale="70" zoomScaleNormal="70" zoomScaleSheetLayoutView="70" workbookViewId="0">
      <selection activeCell="E28" sqref="E28"/>
    </sheetView>
  </sheetViews>
  <sheetFormatPr defaultColWidth="8.85546875" defaultRowHeight="15" x14ac:dyDescent="0.25"/>
  <cols>
    <col min="1" max="1" width="53.85546875" style="48" customWidth="1"/>
    <col min="2" max="8" width="12.140625" style="48" customWidth="1"/>
    <col min="9" max="9" width="14.140625" style="48" customWidth="1"/>
    <col min="10" max="10" width="16.140625" style="48" customWidth="1"/>
    <col min="11" max="11" width="14.42578125" style="54" customWidth="1"/>
    <col min="12" max="12" width="14.42578125" style="48" customWidth="1"/>
    <col min="13" max="13" width="8.42578125" style="48" bestFit="1" customWidth="1"/>
    <col min="14" max="16384" width="8.85546875" style="48"/>
  </cols>
  <sheetData>
    <row r="1" spans="1:31" x14ac:dyDescent="0.25">
      <c r="A1" s="355" t="s">
        <v>310</v>
      </c>
      <c r="B1" s="355"/>
      <c r="C1" s="47"/>
      <c r="K1" s="48"/>
    </row>
    <row r="2" spans="1:31" s="49" customFormat="1" x14ac:dyDescent="0.25">
      <c r="A2" s="355"/>
      <c r="B2" s="355"/>
      <c r="C2" s="47"/>
      <c r="K2" s="48"/>
      <c r="L2" s="48"/>
      <c r="M2" s="48"/>
      <c r="N2" s="48"/>
      <c r="O2" s="48"/>
      <c r="P2" s="48"/>
      <c r="Q2" s="48"/>
      <c r="R2" s="48"/>
      <c r="S2" s="48"/>
      <c r="T2" s="48"/>
      <c r="U2" s="48"/>
      <c r="V2" s="48"/>
      <c r="W2" s="48"/>
      <c r="X2" s="48"/>
      <c r="Y2" s="48"/>
      <c r="Z2" s="48"/>
      <c r="AA2" s="48"/>
      <c r="AB2" s="48"/>
      <c r="AC2" s="48"/>
      <c r="AD2" s="48"/>
      <c r="AE2" s="48"/>
    </row>
    <row r="3" spans="1:31" s="49" customFormat="1" x14ac:dyDescent="0.25">
      <c r="A3" s="50"/>
      <c r="B3" s="50"/>
      <c r="C3" s="50"/>
      <c r="K3" s="48"/>
      <c r="L3" s="48"/>
      <c r="M3" s="48"/>
      <c r="N3" s="48"/>
      <c r="O3" s="48"/>
      <c r="P3" s="48"/>
      <c r="Q3" s="48"/>
      <c r="R3" s="48"/>
      <c r="S3" s="48"/>
      <c r="T3" s="48"/>
      <c r="U3" s="48"/>
      <c r="V3" s="48"/>
      <c r="W3" s="48"/>
      <c r="X3" s="48"/>
      <c r="Y3" s="48"/>
      <c r="Z3" s="48"/>
      <c r="AA3" s="48"/>
      <c r="AB3" s="48"/>
      <c r="AC3" s="48"/>
      <c r="AD3" s="48"/>
      <c r="AE3" s="48"/>
    </row>
    <row r="4" spans="1:31" ht="22.5" x14ac:dyDescent="0.25">
      <c r="A4" s="356" t="s">
        <v>181</v>
      </c>
      <c r="B4" s="356"/>
      <c r="C4" s="356"/>
      <c r="D4" s="356"/>
      <c r="E4" s="356"/>
      <c r="F4" s="356"/>
      <c r="G4" s="356"/>
      <c r="H4" s="356"/>
      <c r="I4" s="356"/>
      <c r="J4" s="356"/>
      <c r="K4" s="51"/>
    </row>
    <row r="5" spans="1:31" ht="18" x14ac:dyDescent="0.45">
      <c r="A5" s="52" t="s">
        <v>194</v>
      </c>
      <c r="B5" s="53"/>
      <c r="C5" s="53"/>
      <c r="D5" s="53"/>
      <c r="E5" s="53"/>
      <c r="F5" s="53"/>
      <c r="G5" s="53"/>
      <c r="H5" s="53"/>
      <c r="I5" s="53"/>
      <c r="J5" s="53"/>
    </row>
    <row r="6" spans="1:31" ht="22.5" x14ac:dyDescent="0.25">
      <c r="A6" s="339" t="s">
        <v>195</v>
      </c>
      <c r="B6" s="339" t="s">
        <v>0</v>
      </c>
      <c r="C6" s="339"/>
      <c r="D6" s="339"/>
      <c r="E6" s="339" t="s">
        <v>1</v>
      </c>
      <c r="F6" s="339"/>
      <c r="G6" s="339"/>
      <c r="H6" s="339" t="s">
        <v>2</v>
      </c>
      <c r="I6" s="339"/>
      <c r="J6" s="339"/>
      <c r="K6" s="48"/>
    </row>
    <row r="7" spans="1:31" ht="22.5" x14ac:dyDescent="0.25">
      <c r="A7" s="339"/>
      <c r="B7" s="45" t="s">
        <v>27</v>
      </c>
      <c r="C7" s="45" t="s">
        <v>28</v>
      </c>
      <c r="D7" s="45" t="s">
        <v>2</v>
      </c>
      <c r="E7" s="45" t="s">
        <v>27</v>
      </c>
      <c r="F7" s="45" t="s">
        <v>28</v>
      </c>
      <c r="G7" s="45" t="s">
        <v>2</v>
      </c>
      <c r="H7" s="45" t="s">
        <v>27</v>
      </c>
      <c r="I7" s="45" t="s">
        <v>28</v>
      </c>
      <c r="J7" s="45" t="s">
        <v>2</v>
      </c>
      <c r="K7" s="48"/>
    </row>
    <row r="8" spans="1:31" ht="22.5" x14ac:dyDescent="0.25">
      <c r="A8" s="55" t="s">
        <v>196</v>
      </c>
      <c r="B8" s="267">
        <v>175185</v>
      </c>
      <c r="C8" s="267">
        <v>80043</v>
      </c>
      <c r="D8" s="267">
        <f>B8+C8</f>
        <v>255228</v>
      </c>
      <c r="E8" s="267">
        <v>126843</v>
      </c>
      <c r="F8" s="267">
        <v>6724</v>
      </c>
      <c r="G8" s="267">
        <f>E8+F8</f>
        <v>133567</v>
      </c>
      <c r="H8" s="267">
        <f>B8+E8</f>
        <v>302028</v>
      </c>
      <c r="I8" s="267">
        <f>C8+F8</f>
        <v>86767</v>
      </c>
      <c r="J8" s="267">
        <f t="shared" ref="J8:J17" si="0">SUM(H8:I8)</f>
        <v>388795</v>
      </c>
      <c r="K8" s="48"/>
    </row>
    <row r="9" spans="1:31" ht="22.5" x14ac:dyDescent="0.25">
      <c r="A9" s="56" t="s">
        <v>197</v>
      </c>
      <c r="B9" s="268">
        <v>479838</v>
      </c>
      <c r="C9" s="268">
        <v>451490</v>
      </c>
      <c r="D9" s="268">
        <f t="shared" ref="D9:D17" si="1">B9+C9</f>
        <v>931328</v>
      </c>
      <c r="E9" s="268">
        <v>679537</v>
      </c>
      <c r="F9" s="268">
        <v>128286</v>
      </c>
      <c r="G9" s="268">
        <f t="shared" ref="G9:G17" si="2">E9+F9</f>
        <v>807823</v>
      </c>
      <c r="H9" s="268">
        <f t="shared" ref="H9:I17" si="3">B9+E9</f>
        <v>1159375</v>
      </c>
      <c r="I9" s="268">
        <f t="shared" si="3"/>
        <v>579776</v>
      </c>
      <c r="J9" s="268">
        <f t="shared" si="0"/>
        <v>1739151</v>
      </c>
      <c r="K9" s="48"/>
    </row>
    <row r="10" spans="1:31" ht="22.5" x14ac:dyDescent="0.25">
      <c r="A10" s="55" t="s">
        <v>198</v>
      </c>
      <c r="B10" s="267">
        <v>363910</v>
      </c>
      <c r="C10" s="267">
        <v>176112</v>
      </c>
      <c r="D10" s="267">
        <f t="shared" si="1"/>
        <v>540022</v>
      </c>
      <c r="E10" s="267">
        <v>536091</v>
      </c>
      <c r="F10" s="267">
        <v>54687</v>
      </c>
      <c r="G10" s="267">
        <f t="shared" si="2"/>
        <v>590778</v>
      </c>
      <c r="H10" s="267">
        <f t="shared" si="3"/>
        <v>900001</v>
      </c>
      <c r="I10" s="267">
        <f t="shared" si="3"/>
        <v>230799</v>
      </c>
      <c r="J10" s="267">
        <f t="shared" si="0"/>
        <v>1130800</v>
      </c>
      <c r="K10" s="48"/>
    </row>
    <row r="11" spans="1:31" ht="22.5" x14ac:dyDescent="0.25">
      <c r="A11" s="56" t="s">
        <v>199</v>
      </c>
      <c r="B11" s="268">
        <v>260130</v>
      </c>
      <c r="C11" s="268">
        <v>305865</v>
      </c>
      <c r="D11" s="268">
        <f t="shared" si="1"/>
        <v>565995</v>
      </c>
      <c r="E11" s="268">
        <v>44836</v>
      </c>
      <c r="F11" s="268">
        <v>7744</v>
      </c>
      <c r="G11" s="268">
        <f t="shared" si="2"/>
        <v>52580</v>
      </c>
      <c r="H11" s="268">
        <f t="shared" si="3"/>
        <v>304966</v>
      </c>
      <c r="I11" s="268">
        <f t="shared" si="3"/>
        <v>313609</v>
      </c>
      <c r="J11" s="268">
        <f t="shared" si="0"/>
        <v>618575</v>
      </c>
      <c r="K11" s="48"/>
    </row>
    <row r="12" spans="1:31" ht="22.5" x14ac:dyDescent="0.25">
      <c r="A12" s="55" t="s">
        <v>200</v>
      </c>
      <c r="B12" s="267">
        <v>231806</v>
      </c>
      <c r="C12" s="267">
        <v>110439</v>
      </c>
      <c r="D12" s="267">
        <f t="shared" si="1"/>
        <v>342245</v>
      </c>
      <c r="E12" s="267">
        <v>558321</v>
      </c>
      <c r="F12" s="267">
        <v>53531</v>
      </c>
      <c r="G12" s="267">
        <f t="shared" si="2"/>
        <v>611852</v>
      </c>
      <c r="H12" s="267">
        <f t="shared" si="3"/>
        <v>790127</v>
      </c>
      <c r="I12" s="267">
        <f t="shared" si="3"/>
        <v>163970</v>
      </c>
      <c r="J12" s="267">
        <f t="shared" si="0"/>
        <v>954097</v>
      </c>
      <c r="K12" s="48"/>
    </row>
    <row r="13" spans="1:31" ht="45" x14ac:dyDescent="0.25">
      <c r="A13" s="56" t="s">
        <v>201</v>
      </c>
      <c r="B13" s="268">
        <v>1549</v>
      </c>
      <c r="C13" s="268">
        <v>158</v>
      </c>
      <c r="D13" s="268">
        <f t="shared" si="1"/>
        <v>1707</v>
      </c>
      <c r="E13" s="268">
        <v>33419</v>
      </c>
      <c r="F13" s="268">
        <v>10</v>
      </c>
      <c r="G13" s="268">
        <f t="shared" si="2"/>
        <v>33429</v>
      </c>
      <c r="H13" s="268">
        <f t="shared" si="3"/>
        <v>34968</v>
      </c>
      <c r="I13" s="268">
        <f t="shared" si="3"/>
        <v>168</v>
      </c>
      <c r="J13" s="268">
        <f t="shared" si="0"/>
        <v>35136</v>
      </c>
      <c r="K13" s="48"/>
    </row>
    <row r="14" spans="1:31" ht="22.5" x14ac:dyDescent="0.25">
      <c r="A14" s="55" t="s">
        <v>202</v>
      </c>
      <c r="B14" s="267">
        <v>47857</v>
      </c>
      <c r="C14" s="267">
        <v>6181</v>
      </c>
      <c r="D14" s="267">
        <f t="shared" si="1"/>
        <v>54038</v>
      </c>
      <c r="E14" s="267">
        <v>1240001</v>
      </c>
      <c r="F14" s="267">
        <v>10150</v>
      </c>
      <c r="G14" s="267">
        <f t="shared" si="2"/>
        <v>1250151</v>
      </c>
      <c r="H14" s="267">
        <f t="shared" si="3"/>
        <v>1287858</v>
      </c>
      <c r="I14" s="267">
        <f t="shared" si="3"/>
        <v>16331</v>
      </c>
      <c r="J14" s="267">
        <f t="shared" si="0"/>
        <v>1304189</v>
      </c>
      <c r="K14" s="48"/>
    </row>
    <row r="15" spans="1:31" ht="22.5" x14ac:dyDescent="0.25">
      <c r="A15" s="56" t="s">
        <v>203</v>
      </c>
      <c r="B15" s="268">
        <v>67273</v>
      </c>
      <c r="C15" s="268">
        <v>3767</v>
      </c>
      <c r="D15" s="268">
        <f t="shared" si="1"/>
        <v>71040</v>
      </c>
      <c r="E15" s="268">
        <v>1232532</v>
      </c>
      <c r="F15" s="268">
        <v>982</v>
      </c>
      <c r="G15" s="268">
        <f t="shared" si="2"/>
        <v>1233514</v>
      </c>
      <c r="H15" s="268">
        <f t="shared" si="3"/>
        <v>1299805</v>
      </c>
      <c r="I15" s="268">
        <f t="shared" si="3"/>
        <v>4749</v>
      </c>
      <c r="J15" s="268">
        <f t="shared" si="0"/>
        <v>1304554</v>
      </c>
      <c r="K15" s="48"/>
    </row>
    <row r="16" spans="1:31" ht="22.5" x14ac:dyDescent="0.25">
      <c r="A16" s="55" t="s">
        <v>204</v>
      </c>
      <c r="B16" s="267">
        <v>88883</v>
      </c>
      <c r="C16" s="267">
        <v>27502</v>
      </c>
      <c r="D16" s="267">
        <f t="shared" si="1"/>
        <v>116385</v>
      </c>
      <c r="E16" s="267">
        <v>4924678</v>
      </c>
      <c r="F16" s="267">
        <v>233642</v>
      </c>
      <c r="G16" s="267">
        <f t="shared" si="2"/>
        <v>5158320</v>
      </c>
      <c r="H16" s="267">
        <f t="shared" si="3"/>
        <v>5013561</v>
      </c>
      <c r="I16" s="267">
        <f t="shared" si="3"/>
        <v>261144</v>
      </c>
      <c r="J16" s="267">
        <f t="shared" si="0"/>
        <v>5274705</v>
      </c>
      <c r="K16" s="48"/>
    </row>
    <row r="17" spans="1:11" ht="22.5" x14ac:dyDescent="0.25">
      <c r="A17" s="56" t="s">
        <v>205</v>
      </c>
      <c r="B17" s="268">
        <v>36090</v>
      </c>
      <c r="C17" s="268">
        <v>1822</v>
      </c>
      <c r="D17" s="268">
        <f t="shared" si="1"/>
        <v>37912</v>
      </c>
      <c r="E17" s="268">
        <v>10834</v>
      </c>
      <c r="F17" s="268">
        <v>39</v>
      </c>
      <c r="G17" s="268">
        <f t="shared" si="2"/>
        <v>10873</v>
      </c>
      <c r="H17" s="268">
        <f t="shared" si="3"/>
        <v>46924</v>
      </c>
      <c r="I17" s="268">
        <f t="shared" si="3"/>
        <v>1861</v>
      </c>
      <c r="J17" s="268">
        <f t="shared" si="0"/>
        <v>48785</v>
      </c>
      <c r="K17" s="48"/>
    </row>
    <row r="18" spans="1:11" ht="45" x14ac:dyDescent="0.25">
      <c r="A18" s="45" t="s">
        <v>48</v>
      </c>
      <c r="B18" s="39">
        <f>SUM(B8:B17)</f>
        <v>1752521</v>
      </c>
      <c r="C18" s="39">
        <f t="shared" ref="C18:J18" si="4">SUM(C8:C17)</f>
        <v>1163379</v>
      </c>
      <c r="D18" s="39">
        <f>SUM(D8:D17)</f>
        <v>2915900</v>
      </c>
      <c r="E18" s="39">
        <f t="shared" si="4"/>
        <v>9387092</v>
      </c>
      <c r="F18" s="39">
        <f t="shared" si="4"/>
        <v>495795</v>
      </c>
      <c r="G18" s="39">
        <f t="shared" si="4"/>
        <v>9882887</v>
      </c>
      <c r="H18" s="39">
        <f>SUM(H8:H17)</f>
        <v>11139613</v>
      </c>
      <c r="I18" s="39">
        <f t="shared" si="4"/>
        <v>1659174</v>
      </c>
      <c r="J18" s="39">
        <f t="shared" si="4"/>
        <v>12798787</v>
      </c>
      <c r="K18" s="48"/>
    </row>
    <row r="19" spans="1:11" ht="18" x14ac:dyDescent="0.45">
      <c r="A19" s="57" t="s">
        <v>49</v>
      </c>
      <c r="B19" s="127"/>
      <c r="C19" s="128"/>
      <c r="D19" s="128"/>
      <c r="E19" s="129"/>
      <c r="F19" s="128"/>
      <c r="G19" s="128"/>
      <c r="H19" s="128"/>
      <c r="I19" s="128"/>
      <c r="J19" s="130"/>
      <c r="K19" s="48"/>
    </row>
    <row r="20" spans="1:11" ht="18" x14ac:dyDescent="0.45">
      <c r="A20" s="57" t="s">
        <v>36</v>
      </c>
      <c r="B20" s="58"/>
      <c r="C20" s="58"/>
      <c r="D20" s="58"/>
      <c r="E20" s="59"/>
      <c r="F20" s="59"/>
      <c r="G20" s="59"/>
      <c r="H20" s="59"/>
      <c r="I20" s="59"/>
      <c r="J20" s="59"/>
      <c r="K20" s="48"/>
    </row>
    <row r="21" spans="1:11" ht="18" x14ac:dyDescent="0.45">
      <c r="A21" s="378" t="s">
        <v>206</v>
      </c>
      <c r="B21" s="58"/>
      <c r="C21" s="58"/>
      <c r="D21" s="58"/>
      <c r="E21" s="58"/>
      <c r="F21" s="58"/>
      <c r="G21" s="58"/>
      <c r="K21" s="48"/>
    </row>
    <row r="22" spans="1:11" ht="14.65" customHeight="1" x14ac:dyDescent="0.25">
      <c r="A22" s="133" t="s">
        <v>240</v>
      </c>
    </row>
    <row r="23" spans="1:11" s="177" customFormat="1" x14ac:dyDescent="0.25">
      <c r="A23" s="309" t="s">
        <v>313</v>
      </c>
      <c r="B23" s="176"/>
      <c r="C23" s="176"/>
      <c r="D23" s="176"/>
      <c r="E23" s="176"/>
      <c r="F23" s="176"/>
      <c r="G23" s="176"/>
      <c r="H23" s="176"/>
      <c r="I23" s="176"/>
      <c r="J23" s="176"/>
    </row>
    <row r="24" spans="1:11" x14ac:dyDescent="0.25">
      <c r="B24" s="60"/>
      <c r="C24" s="60"/>
      <c r="D24" s="60"/>
      <c r="E24" s="60"/>
      <c r="F24" s="60"/>
      <c r="G24" s="60"/>
      <c r="H24" s="60"/>
      <c r="I24" s="60"/>
      <c r="J24" s="60"/>
    </row>
    <row r="34" spans="2:10" x14ac:dyDescent="0.25">
      <c r="B34" s="60"/>
      <c r="C34" s="60"/>
      <c r="D34" s="60"/>
      <c r="E34" s="60"/>
      <c r="F34" s="60"/>
      <c r="G34" s="60"/>
      <c r="H34" s="60"/>
      <c r="I34" s="60"/>
      <c r="J34" s="60"/>
    </row>
    <row r="35" spans="2:10" x14ac:dyDescent="0.25">
      <c r="B35" s="60"/>
      <c r="C35" s="60"/>
      <c r="D35" s="60"/>
      <c r="E35" s="60"/>
      <c r="F35" s="60"/>
      <c r="G35" s="60"/>
      <c r="H35" s="60"/>
      <c r="I35" s="60"/>
      <c r="J35" s="60"/>
    </row>
    <row r="36" spans="2:10" x14ac:dyDescent="0.25">
      <c r="B36" s="60"/>
      <c r="C36" s="60"/>
      <c r="D36" s="60"/>
      <c r="E36" s="60"/>
      <c r="F36" s="60"/>
      <c r="G36" s="60"/>
      <c r="H36" s="60"/>
      <c r="I36" s="60"/>
      <c r="J36" s="60"/>
    </row>
    <row r="37" spans="2:10" x14ac:dyDescent="0.25">
      <c r="B37" s="60"/>
      <c r="C37" s="60"/>
      <c r="D37" s="60"/>
      <c r="E37" s="60"/>
      <c r="F37" s="60"/>
      <c r="G37" s="60"/>
      <c r="H37" s="60"/>
      <c r="I37" s="60"/>
      <c r="J37" s="60"/>
    </row>
    <row r="38" spans="2:10" x14ac:dyDescent="0.25">
      <c r="B38" s="60"/>
      <c r="C38" s="60"/>
      <c r="D38" s="60"/>
      <c r="E38" s="60"/>
      <c r="F38" s="60"/>
      <c r="G38" s="60"/>
      <c r="H38" s="60"/>
      <c r="I38" s="60"/>
      <c r="J38" s="60"/>
    </row>
    <row r="39" spans="2:10" x14ac:dyDescent="0.25">
      <c r="B39" s="60"/>
      <c r="C39" s="60"/>
      <c r="D39" s="60"/>
      <c r="E39" s="60"/>
      <c r="F39" s="60"/>
      <c r="G39" s="60"/>
      <c r="H39" s="60"/>
      <c r="I39" s="60"/>
      <c r="J39" s="60"/>
    </row>
    <row r="40" spans="2:10" x14ac:dyDescent="0.25">
      <c r="B40" s="60"/>
      <c r="C40" s="60"/>
      <c r="D40" s="60"/>
      <c r="E40" s="60"/>
      <c r="F40" s="60"/>
      <c r="G40" s="60"/>
      <c r="H40" s="60"/>
      <c r="I40" s="60"/>
      <c r="J40" s="60"/>
    </row>
    <row r="41" spans="2:10" x14ac:dyDescent="0.25">
      <c r="B41" s="60"/>
      <c r="C41" s="60"/>
      <c r="D41" s="60"/>
      <c r="E41" s="60"/>
      <c r="F41" s="60"/>
      <c r="G41" s="60"/>
      <c r="H41" s="60"/>
      <c r="I41" s="60"/>
      <c r="J41" s="60"/>
    </row>
    <row r="42" spans="2:10" x14ac:dyDescent="0.25">
      <c r="B42" s="60"/>
      <c r="C42" s="60"/>
      <c r="D42" s="60"/>
      <c r="E42" s="60"/>
      <c r="F42" s="60"/>
      <c r="G42" s="60"/>
      <c r="H42" s="60"/>
      <c r="I42" s="60"/>
      <c r="J42" s="60"/>
    </row>
    <row r="43" spans="2:10" x14ac:dyDescent="0.25">
      <c r="B43" s="60"/>
      <c r="C43" s="60"/>
      <c r="D43" s="60"/>
      <c r="E43" s="60"/>
      <c r="F43" s="60"/>
      <c r="G43" s="60"/>
      <c r="H43" s="60"/>
      <c r="I43" s="60"/>
      <c r="J43" s="60"/>
    </row>
    <row r="44" spans="2:10" x14ac:dyDescent="0.25">
      <c r="B44" s="60"/>
      <c r="C44" s="60"/>
      <c r="D44" s="60"/>
      <c r="E44" s="60"/>
      <c r="F44" s="60"/>
      <c r="G44" s="60"/>
      <c r="H44" s="60"/>
      <c r="I44" s="60"/>
      <c r="J44" s="60"/>
    </row>
  </sheetData>
  <mergeCells count="6">
    <mergeCell ref="A1:B2"/>
    <mergeCell ref="A4:J4"/>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D81DD-B78F-4133-B3C7-848F43E75736}">
  <sheetPr>
    <tabColor rgb="FF002060"/>
  </sheetPr>
  <dimension ref="A1:P53"/>
  <sheetViews>
    <sheetView showGridLines="0" view="pageBreakPreview" zoomScale="60" zoomScaleNormal="40" workbookViewId="0">
      <selection activeCell="G27" sqref="G27"/>
    </sheetView>
  </sheetViews>
  <sheetFormatPr defaultColWidth="8.85546875" defaultRowHeight="18.75" x14ac:dyDescent="0.25"/>
  <cols>
    <col min="1" max="1" width="25.42578125" style="64" customWidth="1"/>
    <col min="2" max="3" width="15.42578125" style="83" customWidth="1"/>
    <col min="4" max="5" width="17.42578125" style="83" customWidth="1"/>
    <col min="6" max="6" width="15.42578125" style="83" customWidth="1"/>
    <col min="7" max="9" width="17.85546875" style="83" customWidth="1"/>
    <col min="10" max="11" width="15.42578125" style="83" customWidth="1"/>
    <col min="12" max="12" width="14" style="83" customWidth="1"/>
    <col min="13" max="14" width="8.85546875" style="83"/>
    <col min="15" max="15" width="14.42578125" style="83" bestFit="1" customWidth="1"/>
    <col min="16" max="16" width="8.85546875" style="83"/>
    <col min="17" max="16384" width="8.85546875" style="64"/>
  </cols>
  <sheetData>
    <row r="1" spans="1:16" ht="18" x14ac:dyDescent="0.25">
      <c r="A1" s="61" t="s">
        <v>310</v>
      </c>
      <c r="B1" s="62"/>
      <c r="C1" s="63"/>
      <c r="D1" s="64"/>
      <c r="E1" s="64"/>
      <c r="F1" s="64"/>
      <c r="G1" s="64"/>
      <c r="H1" s="64"/>
      <c r="I1" s="64"/>
      <c r="J1" s="64"/>
      <c r="K1" s="64"/>
      <c r="L1" s="64"/>
      <c r="M1" s="64"/>
      <c r="N1" s="64"/>
      <c r="O1" s="64"/>
      <c r="P1" s="64"/>
    </row>
    <row r="2" spans="1:16" ht="15" x14ac:dyDescent="0.25">
      <c r="A2" s="62"/>
      <c r="B2" s="62"/>
      <c r="C2" s="63"/>
      <c r="D2" s="65"/>
      <c r="E2" s="65"/>
      <c r="F2" s="65"/>
      <c r="G2" s="65"/>
      <c r="H2" s="65"/>
      <c r="I2" s="65"/>
      <c r="J2" s="65"/>
      <c r="K2" s="64"/>
      <c r="L2" s="64"/>
      <c r="M2" s="64"/>
      <c r="N2" s="64"/>
      <c r="O2" s="64"/>
      <c r="P2" s="64"/>
    </row>
    <row r="3" spans="1:16" ht="15" x14ac:dyDescent="0.25">
      <c r="A3" s="66"/>
      <c r="B3" s="66"/>
      <c r="C3" s="66"/>
      <c r="D3" s="65"/>
      <c r="E3" s="65"/>
      <c r="F3" s="65"/>
      <c r="G3" s="65"/>
      <c r="H3" s="65"/>
      <c r="I3" s="65"/>
      <c r="J3" s="65"/>
      <c r="K3" s="64"/>
      <c r="L3" s="64"/>
      <c r="M3" s="64"/>
      <c r="N3" s="64"/>
      <c r="O3" s="64"/>
      <c r="P3" s="64"/>
    </row>
    <row r="4" spans="1:16" ht="22.5" x14ac:dyDescent="0.25">
      <c r="A4" s="357" t="s">
        <v>183</v>
      </c>
      <c r="B4" s="357"/>
      <c r="C4" s="357"/>
      <c r="D4" s="357"/>
      <c r="E4" s="357"/>
      <c r="F4" s="357"/>
      <c r="G4" s="357"/>
      <c r="H4" s="357"/>
      <c r="I4" s="357"/>
      <c r="J4" s="357"/>
      <c r="K4" s="357"/>
      <c r="L4" s="357"/>
      <c r="M4" s="64"/>
      <c r="N4" s="64"/>
      <c r="O4" s="64"/>
      <c r="P4" s="64"/>
    </row>
    <row r="5" spans="1:16" ht="18" x14ac:dyDescent="0.45">
      <c r="A5" s="358" t="s">
        <v>207</v>
      </c>
      <c r="B5" s="358"/>
      <c r="C5" s="67"/>
      <c r="D5" s="67"/>
      <c r="E5" s="67"/>
      <c r="F5" s="67"/>
      <c r="G5" s="67"/>
      <c r="H5" s="67"/>
      <c r="I5" s="67"/>
      <c r="J5" s="67"/>
      <c r="K5" s="67"/>
      <c r="L5" s="67"/>
      <c r="M5" s="64"/>
      <c r="N5" s="64"/>
      <c r="O5" s="64"/>
      <c r="P5" s="64"/>
    </row>
    <row r="6" spans="1:16" ht="112.5" x14ac:dyDescent="0.25">
      <c r="A6" s="43" t="s">
        <v>13</v>
      </c>
      <c r="B6" s="43" t="s">
        <v>196</v>
      </c>
      <c r="C6" s="43" t="s">
        <v>197</v>
      </c>
      <c r="D6" s="43" t="s">
        <v>198</v>
      </c>
      <c r="E6" s="43" t="s">
        <v>199</v>
      </c>
      <c r="F6" s="43" t="s">
        <v>200</v>
      </c>
      <c r="G6" s="43" t="s">
        <v>201</v>
      </c>
      <c r="H6" s="43" t="s">
        <v>202</v>
      </c>
      <c r="I6" s="43" t="s">
        <v>203</v>
      </c>
      <c r="J6" s="43" t="s">
        <v>204</v>
      </c>
      <c r="K6" s="43" t="s">
        <v>205</v>
      </c>
      <c r="L6" s="43" t="s">
        <v>2</v>
      </c>
      <c r="M6" s="64"/>
      <c r="N6" s="64"/>
      <c r="O6" s="64"/>
      <c r="P6" s="64"/>
    </row>
    <row r="7" spans="1:16" ht="22.5" x14ac:dyDescent="0.25">
      <c r="A7" s="68" t="s">
        <v>14</v>
      </c>
      <c r="B7" s="269">
        <v>199845</v>
      </c>
      <c r="C7" s="269">
        <v>874816</v>
      </c>
      <c r="D7" s="269">
        <v>506527</v>
      </c>
      <c r="E7" s="269">
        <v>304751</v>
      </c>
      <c r="F7" s="269">
        <v>400543</v>
      </c>
      <c r="G7" s="269">
        <v>10292</v>
      </c>
      <c r="H7" s="269">
        <v>529889</v>
      </c>
      <c r="I7" s="269">
        <v>588450</v>
      </c>
      <c r="J7" s="269">
        <v>2675348</v>
      </c>
      <c r="K7" s="269">
        <v>5986</v>
      </c>
      <c r="L7" s="269">
        <f t="shared" ref="L7:L19" si="0">SUM(B7:K7)</f>
        <v>6096447</v>
      </c>
      <c r="M7" s="64"/>
      <c r="N7" s="64"/>
      <c r="O7" s="64"/>
      <c r="P7" s="64"/>
    </row>
    <row r="8" spans="1:16" ht="22.5" x14ac:dyDescent="0.25">
      <c r="A8" s="69" t="s">
        <v>15</v>
      </c>
      <c r="B8" s="270">
        <v>85948</v>
      </c>
      <c r="C8" s="270">
        <v>327562</v>
      </c>
      <c r="D8" s="270">
        <v>244815</v>
      </c>
      <c r="E8" s="270">
        <v>114606</v>
      </c>
      <c r="F8" s="270">
        <v>215593</v>
      </c>
      <c r="G8" s="270">
        <v>7161</v>
      </c>
      <c r="H8" s="270">
        <v>212034</v>
      </c>
      <c r="I8" s="270">
        <v>202563</v>
      </c>
      <c r="J8" s="270">
        <v>776816</v>
      </c>
      <c r="K8" s="270">
        <v>1277</v>
      </c>
      <c r="L8" s="270">
        <f t="shared" si="0"/>
        <v>2188375</v>
      </c>
      <c r="M8" s="64"/>
      <c r="N8" s="64"/>
      <c r="O8" s="64"/>
      <c r="P8" s="64"/>
    </row>
    <row r="9" spans="1:16" ht="22.5" x14ac:dyDescent="0.25">
      <c r="A9" s="68" t="s">
        <v>16</v>
      </c>
      <c r="B9" s="269">
        <v>12392</v>
      </c>
      <c r="C9" s="269">
        <v>54345</v>
      </c>
      <c r="D9" s="269">
        <v>34495</v>
      </c>
      <c r="E9" s="269">
        <v>18700</v>
      </c>
      <c r="F9" s="269">
        <v>42984</v>
      </c>
      <c r="G9" s="269">
        <v>1948</v>
      </c>
      <c r="H9" s="269">
        <v>46774</v>
      </c>
      <c r="I9" s="269">
        <v>38016</v>
      </c>
      <c r="J9" s="269">
        <v>162295</v>
      </c>
      <c r="K9" s="269">
        <v>287</v>
      </c>
      <c r="L9" s="269">
        <f t="shared" si="0"/>
        <v>412236</v>
      </c>
      <c r="M9" s="64"/>
      <c r="N9" s="64"/>
      <c r="O9" s="64"/>
      <c r="P9" s="64"/>
    </row>
    <row r="10" spans="1:16" ht="22.5" x14ac:dyDescent="0.25">
      <c r="A10" s="69" t="s">
        <v>17</v>
      </c>
      <c r="B10" s="270">
        <v>8642</v>
      </c>
      <c r="C10" s="270">
        <v>42497</v>
      </c>
      <c r="D10" s="270">
        <v>28288</v>
      </c>
      <c r="E10" s="270">
        <v>15696</v>
      </c>
      <c r="F10" s="270">
        <v>31554</v>
      </c>
      <c r="G10" s="270">
        <v>1252</v>
      </c>
      <c r="H10" s="270">
        <v>49476</v>
      </c>
      <c r="I10" s="270">
        <v>48981</v>
      </c>
      <c r="J10" s="270">
        <v>240854</v>
      </c>
      <c r="K10" s="270">
        <v>537</v>
      </c>
      <c r="L10" s="270">
        <f t="shared" si="0"/>
        <v>467777</v>
      </c>
      <c r="M10" s="64"/>
      <c r="N10" s="64"/>
      <c r="O10" s="64"/>
      <c r="P10" s="64"/>
    </row>
    <row r="11" spans="1:16" ht="22.5" x14ac:dyDescent="0.25">
      <c r="A11" s="68" t="s">
        <v>18</v>
      </c>
      <c r="B11" s="269">
        <v>56533</v>
      </c>
      <c r="C11" s="269">
        <v>300212</v>
      </c>
      <c r="D11" s="269">
        <v>239596</v>
      </c>
      <c r="E11" s="269">
        <v>125671</v>
      </c>
      <c r="F11" s="269">
        <v>141697</v>
      </c>
      <c r="G11" s="269">
        <v>4291</v>
      </c>
      <c r="H11" s="269">
        <v>322463</v>
      </c>
      <c r="I11" s="269">
        <v>288276</v>
      </c>
      <c r="J11" s="269">
        <v>882776</v>
      </c>
      <c r="K11" s="269">
        <v>39605</v>
      </c>
      <c r="L11" s="269">
        <f t="shared" si="0"/>
        <v>2401120</v>
      </c>
      <c r="M11" s="64"/>
      <c r="N11" s="64"/>
      <c r="O11" s="64"/>
      <c r="P11" s="64"/>
    </row>
    <row r="12" spans="1:16" ht="22.5" x14ac:dyDescent="0.25">
      <c r="A12" s="69" t="s">
        <v>19</v>
      </c>
      <c r="B12" s="270">
        <v>8483</v>
      </c>
      <c r="C12" s="270">
        <v>47002</v>
      </c>
      <c r="D12" s="270">
        <v>26600</v>
      </c>
      <c r="E12" s="270">
        <v>12702</v>
      </c>
      <c r="F12" s="270">
        <v>40459</v>
      </c>
      <c r="G12" s="270">
        <v>3651</v>
      </c>
      <c r="H12" s="270">
        <v>45099</v>
      </c>
      <c r="I12" s="270">
        <v>40106</v>
      </c>
      <c r="J12" s="270">
        <v>155290</v>
      </c>
      <c r="K12" s="270">
        <v>295</v>
      </c>
      <c r="L12" s="270">
        <f t="shared" si="0"/>
        <v>379687</v>
      </c>
      <c r="M12" s="64"/>
      <c r="N12" s="64"/>
      <c r="O12" s="64"/>
      <c r="P12" s="64"/>
    </row>
    <row r="13" spans="1:16" ht="22.5" x14ac:dyDescent="0.25">
      <c r="A13" s="68" t="s">
        <v>20</v>
      </c>
      <c r="B13" s="269">
        <v>3538</v>
      </c>
      <c r="C13" s="269">
        <v>18282</v>
      </c>
      <c r="D13" s="269">
        <v>10256</v>
      </c>
      <c r="E13" s="269">
        <v>5871</v>
      </c>
      <c r="F13" s="269">
        <v>15893</v>
      </c>
      <c r="G13" s="269">
        <v>734</v>
      </c>
      <c r="H13" s="269">
        <v>17424</v>
      </c>
      <c r="I13" s="269">
        <v>13978</v>
      </c>
      <c r="J13" s="269">
        <v>61830</v>
      </c>
      <c r="K13" s="269">
        <v>131</v>
      </c>
      <c r="L13" s="269">
        <f t="shared" si="0"/>
        <v>147937</v>
      </c>
      <c r="M13" s="64"/>
      <c r="N13" s="64"/>
      <c r="O13" s="64"/>
      <c r="P13" s="64"/>
    </row>
    <row r="14" spans="1:16" ht="22.5" x14ac:dyDescent="0.25">
      <c r="A14" s="69" t="s">
        <v>21</v>
      </c>
      <c r="B14" s="270">
        <v>2887</v>
      </c>
      <c r="C14" s="270">
        <v>17243</v>
      </c>
      <c r="D14" s="270">
        <v>8339</v>
      </c>
      <c r="E14" s="270">
        <v>4244</v>
      </c>
      <c r="F14" s="270">
        <v>12190</v>
      </c>
      <c r="G14" s="270">
        <v>1245</v>
      </c>
      <c r="H14" s="270">
        <v>20469</v>
      </c>
      <c r="I14" s="270">
        <v>22189</v>
      </c>
      <c r="J14" s="270">
        <v>84096</v>
      </c>
      <c r="K14" s="270">
        <v>200</v>
      </c>
      <c r="L14" s="270">
        <f t="shared" si="0"/>
        <v>173102</v>
      </c>
      <c r="M14" s="64"/>
      <c r="N14" s="64"/>
      <c r="O14" s="64"/>
      <c r="P14" s="64"/>
    </row>
    <row r="15" spans="1:16" ht="22.5" x14ac:dyDescent="0.25">
      <c r="A15" s="68" t="s">
        <v>22</v>
      </c>
      <c r="B15" s="269">
        <v>1067</v>
      </c>
      <c r="C15" s="269">
        <v>6810</v>
      </c>
      <c r="D15" s="269">
        <v>3078</v>
      </c>
      <c r="E15" s="269">
        <v>1641</v>
      </c>
      <c r="F15" s="269">
        <v>5985</v>
      </c>
      <c r="G15" s="269">
        <v>78</v>
      </c>
      <c r="H15" s="269">
        <v>8333</v>
      </c>
      <c r="I15" s="269">
        <v>5984</v>
      </c>
      <c r="J15" s="269">
        <v>25152</v>
      </c>
      <c r="K15" s="269">
        <v>41</v>
      </c>
      <c r="L15" s="269">
        <f t="shared" si="0"/>
        <v>58169</v>
      </c>
      <c r="M15" s="64"/>
      <c r="N15" s="64"/>
      <c r="O15" s="64"/>
      <c r="P15" s="64"/>
    </row>
    <row r="16" spans="1:16" ht="22.5" x14ac:dyDescent="0.25">
      <c r="A16" s="69" t="s">
        <v>23</v>
      </c>
      <c r="B16" s="270">
        <v>4127</v>
      </c>
      <c r="C16" s="270">
        <v>20234</v>
      </c>
      <c r="D16" s="270">
        <v>11191</v>
      </c>
      <c r="E16" s="270">
        <v>4893</v>
      </c>
      <c r="F16" s="270">
        <v>21713</v>
      </c>
      <c r="G16" s="270">
        <v>2332</v>
      </c>
      <c r="H16" s="270">
        <v>19618</v>
      </c>
      <c r="I16" s="270">
        <v>19127</v>
      </c>
      <c r="J16" s="270">
        <v>87121</v>
      </c>
      <c r="K16" s="270">
        <v>167</v>
      </c>
      <c r="L16" s="270">
        <f t="shared" si="0"/>
        <v>190523</v>
      </c>
      <c r="M16" s="64"/>
      <c r="N16" s="64"/>
      <c r="O16" s="64"/>
      <c r="P16" s="64"/>
    </row>
    <row r="17" spans="1:16" ht="22.5" x14ac:dyDescent="0.25">
      <c r="A17" s="68" t="s">
        <v>24</v>
      </c>
      <c r="B17" s="269">
        <v>2232</v>
      </c>
      <c r="C17" s="269">
        <v>15257</v>
      </c>
      <c r="D17" s="269">
        <v>10186</v>
      </c>
      <c r="E17" s="269">
        <v>6209</v>
      </c>
      <c r="F17" s="269">
        <v>11408</v>
      </c>
      <c r="G17" s="269">
        <v>1478</v>
      </c>
      <c r="H17" s="269">
        <v>14890</v>
      </c>
      <c r="I17" s="269">
        <v>24060</v>
      </c>
      <c r="J17" s="269">
        <v>77435</v>
      </c>
      <c r="K17" s="269">
        <v>151</v>
      </c>
      <c r="L17" s="269">
        <f t="shared" si="0"/>
        <v>163306</v>
      </c>
      <c r="M17" s="64"/>
      <c r="N17" s="64"/>
      <c r="O17" s="64"/>
      <c r="P17" s="64"/>
    </row>
    <row r="18" spans="1:16" ht="22.5" x14ac:dyDescent="0.25">
      <c r="A18" s="69" t="s">
        <v>25</v>
      </c>
      <c r="B18" s="270">
        <v>1311</v>
      </c>
      <c r="C18" s="270">
        <v>4743</v>
      </c>
      <c r="D18" s="270">
        <v>2725</v>
      </c>
      <c r="E18" s="270">
        <v>1451</v>
      </c>
      <c r="F18" s="270">
        <v>4997</v>
      </c>
      <c r="G18" s="270">
        <v>375</v>
      </c>
      <c r="H18" s="270">
        <v>7338</v>
      </c>
      <c r="I18" s="270">
        <v>4052</v>
      </c>
      <c r="J18" s="270">
        <v>18968</v>
      </c>
      <c r="K18" s="270">
        <v>32</v>
      </c>
      <c r="L18" s="270">
        <f t="shared" si="0"/>
        <v>45992</v>
      </c>
      <c r="M18" s="64"/>
      <c r="N18" s="64"/>
      <c r="O18" s="64"/>
      <c r="P18" s="64"/>
    </row>
    <row r="19" spans="1:16" ht="22.5" x14ac:dyDescent="0.25">
      <c r="A19" s="68" t="s">
        <v>26</v>
      </c>
      <c r="B19" s="269">
        <v>1790</v>
      </c>
      <c r="C19" s="269">
        <v>10148</v>
      </c>
      <c r="D19" s="269">
        <v>4704</v>
      </c>
      <c r="E19" s="269">
        <v>2140</v>
      </c>
      <c r="F19" s="269">
        <v>9081</v>
      </c>
      <c r="G19" s="269">
        <v>299</v>
      </c>
      <c r="H19" s="269">
        <v>10382</v>
      </c>
      <c r="I19" s="269">
        <v>8772</v>
      </c>
      <c r="J19" s="269">
        <v>26724</v>
      </c>
      <c r="K19" s="269">
        <v>76</v>
      </c>
      <c r="L19" s="269">
        <f t="shared" si="0"/>
        <v>74116</v>
      </c>
      <c r="M19" s="64"/>
      <c r="N19" s="64"/>
      <c r="O19" s="64"/>
      <c r="P19" s="64"/>
    </row>
    <row r="20" spans="1:16" ht="22.5" x14ac:dyDescent="0.25">
      <c r="A20" s="39" t="s">
        <v>2</v>
      </c>
      <c r="B20" s="39">
        <f>SUM(B7:B19)</f>
        <v>388795</v>
      </c>
      <c r="C20" s="39">
        <f>SUM(C7:C19)</f>
        <v>1739151</v>
      </c>
      <c r="D20" s="39">
        <f t="shared" ref="D20:K20" si="1">SUM(D7:D19)</f>
        <v>1130800</v>
      </c>
      <c r="E20" s="39">
        <f t="shared" si="1"/>
        <v>618575</v>
      </c>
      <c r="F20" s="39">
        <f t="shared" si="1"/>
        <v>954097</v>
      </c>
      <c r="G20" s="39">
        <f t="shared" si="1"/>
        <v>35136</v>
      </c>
      <c r="H20" s="39">
        <f t="shared" si="1"/>
        <v>1304189</v>
      </c>
      <c r="I20" s="39">
        <f t="shared" si="1"/>
        <v>1304554</v>
      </c>
      <c r="J20" s="39">
        <f t="shared" si="1"/>
        <v>5274705</v>
      </c>
      <c r="K20" s="39">
        <f t="shared" si="1"/>
        <v>48785</v>
      </c>
      <c r="L20" s="39">
        <f>SUM(L7:L19)</f>
        <v>12798787</v>
      </c>
      <c r="M20" s="64"/>
      <c r="N20" s="64"/>
      <c r="O20" s="64"/>
      <c r="P20" s="64"/>
    </row>
    <row r="21" spans="1:16" ht="18" x14ac:dyDescent="0.45">
      <c r="A21" s="131" t="s">
        <v>47</v>
      </c>
      <c r="B21" s="70"/>
      <c r="C21" s="71"/>
      <c r="D21" s="72"/>
      <c r="E21" s="72"/>
      <c r="F21" s="72"/>
      <c r="G21" s="73"/>
      <c r="H21" s="74"/>
      <c r="I21" s="74"/>
      <c r="J21" s="74"/>
      <c r="K21" s="74"/>
      <c r="L21" s="74"/>
      <c r="M21" s="64"/>
      <c r="N21" s="64"/>
      <c r="O21" s="64"/>
      <c r="P21" s="64"/>
    </row>
    <row r="22" spans="1:16" ht="18" x14ac:dyDescent="0.45">
      <c r="A22" s="132" t="s">
        <v>36</v>
      </c>
      <c r="B22" s="75"/>
      <c r="C22" s="76"/>
      <c r="D22" s="77"/>
      <c r="E22" s="78"/>
      <c r="F22" s="78"/>
      <c r="G22" s="79"/>
      <c r="H22" s="80"/>
      <c r="I22" s="80"/>
      <c r="J22" s="74"/>
      <c r="K22" s="74"/>
      <c r="L22" s="74"/>
      <c r="M22" s="64"/>
      <c r="N22" s="64"/>
      <c r="O22" s="64"/>
      <c r="P22" s="64"/>
    </row>
    <row r="23" spans="1:16" ht="18" x14ac:dyDescent="0.45">
      <c r="A23" s="359" t="s">
        <v>206</v>
      </c>
      <c r="B23" s="359"/>
      <c r="C23" s="359"/>
      <c r="D23" s="359"/>
      <c r="E23" s="359"/>
      <c r="F23" s="359"/>
      <c r="G23" s="81"/>
      <c r="H23" s="64"/>
      <c r="I23" s="64"/>
      <c r="J23" s="64"/>
      <c r="K23" s="64"/>
      <c r="L23" s="64"/>
      <c r="M23" s="64"/>
      <c r="N23" s="64"/>
      <c r="O23" s="64"/>
      <c r="P23" s="64"/>
    </row>
    <row r="24" spans="1:16" x14ac:dyDescent="0.25">
      <c r="A24" s="133" t="s">
        <v>240</v>
      </c>
    </row>
    <row r="25" spans="1:16" s="177" customFormat="1" ht="15" x14ac:dyDescent="0.25">
      <c r="A25" s="309" t="s">
        <v>313</v>
      </c>
      <c r="B25" s="176"/>
      <c r="C25" s="176"/>
      <c r="D25" s="176"/>
      <c r="E25" s="176"/>
      <c r="F25" s="176"/>
      <c r="G25" s="176"/>
      <c r="H25" s="176"/>
      <c r="I25" s="176"/>
      <c r="J25" s="176"/>
    </row>
    <row r="40" spans="2:12" x14ac:dyDescent="0.25">
      <c r="B40" s="82"/>
      <c r="C40" s="82"/>
      <c r="D40" s="82"/>
      <c r="E40" s="82"/>
      <c r="F40" s="82"/>
      <c r="G40" s="82"/>
      <c r="H40" s="82"/>
      <c r="I40" s="82"/>
      <c r="J40" s="82"/>
      <c r="K40" s="82"/>
      <c r="L40" s="82"/>
    </row>
    <row r="41" spans="2:12" x14ac:dyDescent="0.25">
      <c r="B41" s="82"/>
      <c r="C41" s="82"/>
      <c r="D41" s="82"/>
      <c r="E41" s="82"/>
      <c r="F41" s="82"/>
      <c r="G41" s="82"/>
      <c r="H41" s="82"/>
      <c r="I41" s="82"/>
      <c r="J41" s="82"/>
      <c r="K41" s="82"/>
      <c r="L41" s="82"/>
    </row>
    <row r="42" spans="2:12" x14ac:dyDescent="0.25">
      <c r="B42" s="82"/>
      <c r="C42" s="82"/>
      <c r="D42" s="82"/>
      <c r="E42" s="82"/>
      <c r="F42" s="82"/>
      <c r="G42" s="82"/>
      <c r="H42" s="82"/>
      <c r="I42" s="82"/>
      <c r="J42" s="82"/>
      <c r="K42" s="82"/>
      <c r="L42" s="82"/>
    </row>
    <row r="43" spans="2:12" x14ac:dyDescent="0.25">
      <c r="B43" s="82"/>
      <c r="C43" s="82"/>
      <c r="D43" s="82"/>
      <c r="E43" s="82"/>
      <c r="F43" s="82"/>
      <c r="G43" s="82"/>
      <c r="H43" s="82"/>
      <c r="I43" s="82"/>
      <c r="J43" s="82"/>
      <c r="K43" s="82"/>
      <c r="L43" s="82"/>
    </row>
    <row r="44" spans="2:12" x14ac:dyDescent="0.25">
      <c r="B44" s="82"/>
      <c r="C44" s="82"/>
      <c r="D44" s="82"/>
      <c r="E44" s="82"/>
      <c r="F44" s="82"/>
      <c r="G44" s="82"/>
      <c r="H44" s="82"/>
      <c r="I44" s="82"/>
      <c r="J44" s="82"/>
      <c r="K44" s="82"/>
      <c r="L44" s="82"/>
    </row>
    <row r="45" spans="2:12" x14ac:dyDescent="0.25">
      <c r="B45" s="82"/>
      <c r="C45" s="82"/>
      <c r="D45" s="82"/>
      <c r="E45" s="82"/>
      <c r="F45" s="82"/>
      <c r="G45" s="82"/>
      <c r="H45" s="82"/>
      <c r="I45" s="82"/>
      <c r="J45" s="82"/>
      <c r="K45" s="82"/>
      <c r="L45" s="82"/>
    </row>
    <row r="46" spans="2:12" x14ac:dyDescent="0.25">
      <c r="B46" s="82"/>
      <c r="C46" s="82"/>
      <c r="D46" s="82"/>
      <c r="E46" s="82"/>
      <c r="F46" s="82"/>
      <c r="G46" s="82"/>
      <c r="H46" s="82"/>
      <c r="I46" s="82"/>
      <c r="J46" s="82"/>
      <c r="K46" s="82"/>
      <c r="L46" s="82"/>
    </row>
    <row r="47" spans="2:12" x14ac:dyDescent="0.25">
      <c r="B47" s="82"/>
      <c r="C47" s="82"/>
      <c r="D47" s="82"/>
      <c r="E47" s="82"/>
      <c r="F47" s="82"/>
      <c r="G47" s="82"/>
      <c r="H47" s="82"/>
      <c r="I47" s="82"/>
      <c r="J47" s="82"/>
      <c r="K47" s="82"/>
      <c r="L47" s="82"/>
    </row>
    <row r="48" spans="2:12" x14ac:dyDescent="0.25">
      <c r="B48" s="82"/>
      <c r="C48" s="82"/>
      <c r="D48" s="82"/>
      <c r="E48" s="82"/>
      <c r="F48" s="82"/>
      <c r="G48" s="82"/>
      <c r="H48" s="82"/>
      <c r="I48" s="82"/>
      <c r="J48" s="82"/>
      <c r="K48" s="82"/>
      <c r="L48" s="82"/>
    </row>
    <row r="49" spans="2:12" x14ac:dyDescent="0.25">
      <c r="B49" s="82"/>
      <c r="C49" s="82"/>
      <c r="D49" s="82"/>
      <c r="E49" s="82"/>
      <c r="F49" s="82"/>
      <c r="G49" s="82"/>
      <c r="H49" s="82"/>
      <c r="I49" s="82"/>
      <c r="J49" s="82"/>
      <c r="K49" s="82"/>
      <c r="L49" s="82"/>
    </row>
    <row r="50" spans="2:12" x14ac:dyDescent="0.25">
      <c r="B50" s="82"/>
      <c r="C50" s="82"/>
      <c r="D50" s="82"/>
      <c r="E50" s="82"/>
      <c r="F50" s="82"/>
      <c r="G50" s="82"/>
      <c r="H50" s="82"/>
      <c r="I50" s="82"/>
      <c r="J50" s="82"/>
      <c r="K50" s="82"/>
      <c r="L50" s="82"/>
    </row>
    <row r="51" spans="2:12" x14ac:dyDescent="0.25">
      <c r="B51" s="82"/>
      <c r="C51" s="82"/>
      <c r="D51" s="82"/>
      <c r="E51" s="82"/>
      <c r="F51" s="82"/>
      <c r="G51" s="82"/>
      <c r="H51" s="82"/>
      <c r="I51" s="82"/>
      <c r="J51" s="82"/>
      <c r="K51" s="82"/>
      <c r="L51" s="82"/>
    </row>
    <row r="52" spans="2:12" x14ac:dyDescent="0.25">
      <c r="B52" s="82"/>
      <c r="C52" s="82"/>
      <c r="D52" s="82"/>
      <c r="E52" s="82"/>
      <c r="F52" s="82"/>
      <c r="G52" s="82"/>
      <c r="H52" s="82"/>
      <c r="I52" s="82"/>
      <c r="J52" s="82"/>
      <c r="K52" s="82"/>
      <c r="L52" s="82"/>
    </row>
    <row r="53" spans="2:12" x14ac:dyDescent="0.25">
      <c r="B53" s="82"/>
      <c r="C53" s="82"/>
      <c r="D53" s="82"/>
      <c r="E53" s="82"/>
      <c r="F53" s="82"/>
      <c r="G53" s="82"/>
      <c r="H53" s="82"/>
      <c r="I53" s="82"/>
      <c r="J53" s="82"/>
      <c r="K53" s="82"/>
      <c r="L53" s="82"/>
    </row>
  </sheetData>
  <mergeCells count="3">
    <mergeCell ref="A4:L4"/>
    <mergeCell ref="A5:B5"/>
    <mergeCell ref="A23:F23"/>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3D514-21F7-4835-A2B5-2B403D68DF52}">
  <sheetPr>
    <tabColor rgb="FF002060"/>
  </sheetPr>
  <dimension ref="A1:X49"/>
  <sheetViews>
    <sheetView showGridLines="0" view="pageBreakPreview" zoomScale="55" zoomScaleNormal="55" zoomScaleSheetLayoutView="55" workbookViewId="0">
      <selection activeCell="F32" sqref="F32"/>
    </sheetView>
  </sheetViews>
  <sheetFormatPr defaultColWidth="8.85546875" defaultRowHeight="15" x14ac:dyDescent="0.25"/>
  <cols>
    <col min="1" max="1" width="53.85546875" style="85" customWidth="1"/>
    <col min="2" max="2" width="13.140625" style="85" customWidth="1"/>
    <col min="3" max="3" width="15.42578125" style="85" customWidth="1"/>
    <col min="4" max="5" width="18" style="85" customWidth="1"/>
    <col min="6" max="6" width="15.42578125" style="85" customWidth="1"/>
    <col min="7" max="9" width="18.85546875" style="85" customWidth="1"/>
    <col min="10" max="12" width="15.42578125" style="85" customWidth="1"/>
    <col min="13" max="13" width="13.140625" style="85" customWidth="1"/>
    <col min="14" max="19" width="8.85546875" style="85"/>
    <col min="20" max="20" width="55.140625" style="85" customWidth="1"/>
    <col min="21" max="16384" width="8.85546875" style="85"/>
  </cols>
  <sheetData>
    <row r="1" spans="1:24" x14ac:dyDescent="0.25">
      <c r="A1" s="360" t="s">
        <v>310</v>
      </c>
      <c r="B1" s="360"/>
      <c r="C1" s="84"/>
    </row>
    <row r="2" spans="1:24" s="86" customFormat="1" x14ac:dyDescent="0.25">
      <c r="A2" s="360"/>
      <c r="B2" s="360"/>
      <c r="C2" s="84"/>
      <c r="K2" s="85"/>
      <c r="L2" s="85"/>
      <c r="M2" s="85"/>
      <c r="N2" s="85"/>
      <c r="O2" s="85"/>
      <c r="P2" s="85"/>
      <c r="Q2" s="85"/>
      <c r="R2" s="85"/>
      <c r="S2" s="85"/>
      <c r="T2" s="85"/>
      <c r="U2" s="85"/>
      <c r="V2" s="85"/>
      <c r="W2" s="85"/>
      <c r="X2" s="85"/>
    </row>
    <row r="3" spans="1:24" s="86" customFormat="1" x14ac:dyDescent="0.25">
      <c r="A3" s="87"/>
      <c r="B3" s="87"/>
      <c r="C3" s="87"/>
      <c r="K3" s="85"/>
      <c r="L3" s="85"/>
      <c r="M3" s="85"/>
      <c r="N3" s="85"/>
      <c r="O3" s="85"/>
      <c r="P3" s="85"/>
      <c r="Q3" s="85"/>
      <c r="R3" s="85"/>
      <c r="S3" s="85"/>
      <c r="T3" s="85"/>
      <c r="U3" s="85"/>
      <c r="V3" s="85"/>
      <c r="W3" s="85"/>
      <c r="X3" s="85"/>
    </row>
    <row r="4" spans="1:24" ht="22.5" x14ac:dyDescent="0.25">
      <c r="A4" s="361" t="s">
        <v>185</v>
      </c>
      <c r="B4" s="361"/>
      <c r="C4" s="361"/>
      <c r="D4" s="361"/>
      <c r="E4" s="361"/>
      <c r="F4" s="361"/>
      <c r="G4" s="361"/>
      <c r="H4" s="361"/>
      <c r="I4" s="361"/>
      <c r="J4" s="361"/>
      <c r="K4" s="361"/>
      <c r="L4" s="361"/>
      <c r="M4" s="88"/>
    </row>
    <row r="5" spans="1:24" ht="22.5" x14ac:dyDescent="0.55000000000000004">
      <c r="A5" s="89" t="s">
        <v>208</v>
      </c>
      <c r="B5" s="336" t="s">
        <v>195</v>
      </c>
      <c r="C5" s="337"/>
      <c r="D5" s="337"/>
      <c r="E5" s="337"/>
      <c r="F5" s="337"/>
      <c r="G5" s="337"/>
      <c r="H5" s="337"/>
      <c r="I5" s="337"/>
      <c r="J5" s="337"/>
      <c r="K5" s="337"/>
      <c r="L5" s="337"/>
      <c r="M5" s="90"/>
    </row>
    <row r="6" spans="1:24" ht="90" x14ac:dyDescent="0.55000000000000004">
      <c r="A6" s="45" t="s">
        <v>38</v>
      </c>
      <c r="B6" s="45" t="s">
        <v>196</v>
      </c>
      <c r="C6" s="45" t="s">
        <v>197</v>
      </c>
      <c r="D6" s="45" t="s">
        <v>198</v>
      </c>
      <c r="E6" s="45" t="s">
        <v>199</v>
      </c>
      <c r="F6" s="45" t="s">
        <v>200</v>
      </c>
      <c r="G6" s="45" t="s">
        <v>201</v>
      </c>
      <c r="H6" s="45" t="s">
        <v>202</v>
      </c>
      <c r="I6" s="45" t="s">
        <v>203</v>
      </c>
      <c r="J6" s="45" t="s">
        <v>204</v>
      </c>
      <c r="K6" s="45" t="s">
        <v>205</v>
      </c>
      <c r="L6" s="45" t="s">
        <v>2</v>
      </c>
      <c r="M6" s="90"/>
    </row>
    <row r="7" spans="1:24" ht="22.5" x14ac:dyDescent="0.55000000000000004">
      <c r="A7" s="91" t="s">
        <v>4</v>
      </c>
      <c r="B7" s="271">
        <v>4655</v>
      </c>
      <c r="C7" s="271">
        <v>12619</v>
      </c>
      <c r="D7" s="271">
        <v>16601</v>
      </c>
      <c r="E7" s="271">
        <v>18925</v>
      </c>
      <c r="F7" s="271">
        <v>9376</v>
      </c>
      <c r="G7" s="271">
        <v>34</v>
      </c>
      <c r="H7" s="271">
        <v>2270</v>
      </c>
      <c r="I7" s="271">
        <v>976</v>
      </c>
      <c r="J7" s="272">
        <v>2468</v>
      </c>
      <c r="K7" s="271">
        <v>7</v>
      </c>
      <c r="L7" s="271">
        <f t="shared" ref="L7:L17" si="0">SUM(B7:K7)</f>
        <v>67931</v>
      </c>
      <c r="M7" s="90"/>
    </row>
    <row r="8" spans="1:24" ht="22.5" x14ac:dyDescent="0.55000000000000004">
      <c r="A8" s="92" t="s">
        <v>5</v>
      </c>
      <c r="B8" s="273">
        <v>20024</v>
      </c>
      <c r="C8" s="273">
        <v>103467</v>
      </c>
      <c r="D8" s="273">
        <v>104756</v>
      </c>
      <c r="E8" s="273">
        <v>91608</v>
      </c>
      <c r="F8" s="273">
        <v>116500</v>
      </c>
      <c r="G8" s="273">
        <v>1983</v>
      </c>
      <c r="H8" s="273">
        <v>53903</v>
      </c>
      <c r="I8" s="273">
        <v>77520</v>
      </c>
      <c r="J8" s="274">
        <v>613835</v>
      </c>
      <c r="K8" s="273">
        <v>2347</v>
      </c>
      <c r="L8" s="273">
        <f t="shared" si="0"/>
        <v>1185943</v>
      </c>
      <c r="M8" s="90"/>
    </row>
    <row r="9" spans="1:24" ht="22.5" x14ac:dyDescent="0.55000000000000004">
      <c r="A9" s="91" t="s">
        <v>6</v>
      </c>
      <c r="B9" s="271">
        <v>32675</v>
      </c>
      <c r="C9" s="271">
        <v>325816</v>
      </c>
      <c r="D9" s="271">
        <v>161714</v>
      </c>
      <c r="E9" s="271">
        <v>110851</v>
      </c>
      <c r="F9" s="271">
        <v>185787</v>
      </c>
      <c r="G9" s="271">
        <v>3864</v>
      </c>
      <c r="H9" s="271">
        <v>143706</v>
      </c>
      <c r="I9" s="271">
        <v>191793</v>
      </c>
      <c r="J9" s="272">
        <v>1234016</v>
      </c>
      <c r="K9" s="271">
        <v>11330</v>
      </c>
      <c r="L9" s="271">
        <f t="shared" si="0"/>
        <v>2401552</v>
      </c>
      <c r="M9" s="90"/>
    </row>
    <row r="10" spans="1:24" ht="22.5" x14ac:dyDescent="0.55000000000000004">
      <c r="A10" s="92" t="s">
        <v>7</v>
      </c>
      <c r="B10" s="273">
        <v>54189</v>
      </c>
      <c r="C10" s="273">
        <v>372378</v>
      </c>
      <c r="D10" s="273">
        <v>188338</v>
      </c>
      <c r="E10" s="273">
        <v>114959</v>
      </c>
      <c r="F10" s="273">
        <v>165180</v>
      </c>
      <c r="G10" s="273">
        <v>3500</v>
      </c>
      <c r="H10" s="273">
        <v>188559</v>
      </c>
      <c r="I10" s="273">
        <v>204125</v>
      </c>
      <c r="J10" s="274">
        <v>985023</v>
      </c>
      <c r="K10" s="273">
        <v>14235</v>
      </c>
      <c r="L10" s="273">
        <f t="shared" si="0"/>
        <v>2290486</v>
      </c>
      <c r="M10" s="90"/>
    </row>
    <row r="11" spans="1:24" ht="22.5" x14ac:dyDescent="0.55000000000000004">
      <c r="A11" s="91" t="s">
        <v>8</v>
      </c>
      <c r="B11" s="271">
        <v>69096</v>
      </c>
      <c r="C11" s="271">
        <v>329289</v>
      </c>
      <c r="D11" s="271">
        <v>201825</v>
      </c>
      <c r="E11" s="271">
        <v>99692</v>
      </c>
      <c r="F11" s="271">
        <v>153262</v>
      </c>
      <c r="G11" s="271">
        <v>4704</v>
      </c>
      <c r="H11" s="271">
        <v>248405</v>
      </c>
      <c r="I11" s="271">
        <v>251996</v>
      </c>
      <c r="J11" s="272">
        <v>901890</v>
      </c>
      <c r="K11" s="271">
        <v>12123</v>
      </c>
      <c r="L11" s="271">
        <f t="shared" si="0"/>
        <v>2272282</v>
      </c>
      <c r="M11" s="90"/>
    </row>
    <row r="12" spans="1:24" ht="22.5" x14ac:dyDescent="0.55000000000000004">
      <c r="A12" s="92" t="s">
        <v>9</v>
      </c>
      <c r="B12" s="273">
        <v>68227</v>
      </c>
      <c r="C12" s="273">
        <v>237419</v>
      </c>
      <c r="D12" s="273">
        <v>161092</v>
      </c>
      <c r="E12" s="273">
        <v>74793</v>
      </c>
      <c r="F12" s="273">
        <v>123093</v>
      </c>
      <c r="G12" s="273">
        <v>5386</v>
      </c>
      <c r="H12" s="273">
        <v>235348</v>
      </c>
      <c r="I12" s="273">
        <v>219616</v>
      </c>
      <c r="J12" s="274">
        <v>673809</v>
      </c>
      <c r="K12" s="273">
        <v>4894</v>
      </c>
      <c r="L12" s="273">
        <f t="shared" si="0"/>
        <v>1803677</v>
      </c>
      <c r="M12" s="90"/>
    </row>
    <row r="13" spans="1:24" ht="22.5" x14ac:dyDescent="0.55000000000000004">
      <c r="A13" s="91" t="s">
        <v>10</v>
      </c>
      <c r="B13" s="271">
        <v>52480</v>
      </c>
      <c r="C13" s="271">
        <v>145169</v>
      </c>
      <c r="D13" s="271">
        <v>111939</v>
      </c>
      <c r="E13" s="271">
        <v>47221</v>
      </c>
      <c r="F13" s="271">
        <v>83485</v>
      </c>
      <c r="G13" s="271">
        <v>5190</v>
      </c>
      <c r="H13" s="271">
        <v>179080</v>
      </c>
      <c r="I13" s="271">
        <v>152491</v>
      </c>
      <c r="J13" s="272">
        <v>404968</v>
      </c>
      <c r="K13" s="271">
        <v>2067</v>
      </c>
      <c r="L13" s="271">
        <f t="shared" si="0"/>
        <v>1184090</v>
      </c>
      <c r="M13" s="90"/>
    </row>
    <row r="14" spans="1:24" ht="22.5" x14ac:dyDescent="0.55000000000000004">
      <c r="A14" s="92" t="s">
        <v>11</v>
      </c>
      <c r="B14" s="273">
        <v>35622</v>
      </c>
      <c r="C14" s="273">
        <v>90086</v>
      </c>
      <c r="D14" s="273">
        <v>75508</v>
      </c>
      <c r="E14" s="273">
        <v>27594</v>
      </c>
      <c r="F14" s="273">
        <v>51966</v>
      </c>
      <c r="G14" s="273">
        <v>4498</v>
      </c>
      <c r="H14" s="273">
        <v>118040</v>
      </c>
      <c r="I14" s="273">
        <v>92603</v>
      </c>
      <c r="J14" s="274">
        <v>226436</v>
      </c>
      <c r="K14" s="273">
        <v>1012</v>
      </c>
      <c r="L14" s="273">
        <f t="shared" si="0"/>
        <v>723365</v>
      </c>
      <c r="M14" s="90"/>
    </row>
    <row r="15" spans="1:24" ht="22.5" x14ac:dyDescent="0.55000000000000004">
      <c r="A15" s="91" t="s">
        <v>12</v>
      </c>
      <c r="B15" s="271">
        <v>24778</v>
      </c>
      <c r="C15" s="271">
        <v>57065</v>
      </c>
      <c r="D15" s="271">
        <v>53308</v>
      </c>
      <c r="E15" s="271">
        <v>19817</v>
      </c>
      <c r="F15" s="271">
        <v>34063</v>
      </c>
      <c r="G15" s="271">
        <v>2960</v>
      </c>
      <c r="H15" s="271">
        <v>71650</v>
      </c>
      <c r="I15" s="271">
        <v>55718</v>
      </c>
      <c r="J15" s="272">
        <v>122432</v>
      </c>
      <c r="K15" s="271">
        <v>496</v>
      </c>
      <c r="L15" s="271">
        <f t="shared" si="0"/>
        <v>442287</v>
      </c>
      <c r="M15" s="90"/>
    </row>
    <row r="16" spans="1:24" ht="22.5" x14ac:dyDescent="0.55000000000000004">
      <c r="A16" s="92" t="s">
        <v>39</v>
      </c>
      <c r="B16" s="273">
        <v>14541</v>
      </c>
      <c r="C16" s="273">
        <v>34893</v>
      </c>
      <c r="D16" s="273">
        <v>31062</v>
      </c>
      <c r="E16" s="273">
        <v>8285</v>
      </c>
      <c r="F16" s="273">
        <v>18888</v>
      </c>
      <c r="G16" s="273">
        <v>1750</v>
      </c>
      <c r="H16" s="273">
        <v>40011</v>
      </c>
      <c r="I16" s="273">
        <v>34026</v>
      </c>
      <c r="J16" s="274">
        <v>64907</v>
      </c>
      <c r="K16" s="273">
        <v>197</v>
      </c>
      <c r="L16" s="273">
        <f t="shared" si="0"/>
        <v>248560</v>
      </c>
      <c r="M16" s="90"/>
    </row>
    <row r="17" spans="1:13" ht="22.5" x14ac:dyDescent="0.55000000000000004">
      <c r="A17" s="91" t="s">
        <v>40</v>
      </c>
      <c r="B17" s="271">
        <v>12508</v>
      </c>
      <c r="C17" s="271">
        <v>30950</v>
      </c>
      <c r="D17" s="271">
        <v>24657</v>
      </c>
      <c r="E17" s="271">
        <v>4830</v>
      </c>
      <c r="F17" s="271">
        <v>12497</v>
      </c>
      <c r="G17" s="271">
        <v>1267</v>
      </c>
      <c r="H17" s="271">
        <v>23217</v>
      </c>
      <c r="I17" s="271">
        <v>23690</v>
      </c>
      <c r="J17" s="272">
        <v>44921</v>
      </c>
      <c r="K17" s="271">
        <v>77</v>
      </c>
      <c r="L17" s="271">
        <f t="shared" si="0"/>
        <v>178614</v>
      </c>
      <c r="M17" s="90"/>
    </row>
    <row r="18" spans="1:13" ht="22.5" x14ac:dyDescent="0.55000000000000004">
      <c r="A18" s="45" t="s">
        <v>2</v>
      </c>
      <c r="B18" s="39">
        <f>SUM(B7:B17)</f>
        <v>388795</v>
      </c>
      <c r="C18" s="39">
        <f t="shared" ref="C18:K18" si="1">SUM(C7:C17)</f>
        <v>1739151</v>
      </c>
      <c r="D18" s="39">
        <f t="shared" si="1"/>
        <v>1130800</v>
      </c>
      <c r="E18" s="39">
        <f t="shared" si="1"/>
        <v>618575</v>
      </c>
      <c r="F18" s="39">
        <f t="shared" si="1"/>
        <v>954097</v>
      </c>
      <c r="G18" s="39">
        <f t="shared" si="1"/>
        <v>35136</v>
      </c>
      <c r="H18" s="39">
        <f t="shared" si="1"/>
        <v>1304189</v>
      </c>
      <c r="I18" s="39">
        <f t="shared" si="1"/>
        <v>1304554</v>
      </c>
      <c r="J18" s="39">
        <f t="shared" si="1"/>
        <v>5274705</v>
      </c>
      <c r="K18" s="39">
        <f t="shared" si="1"/>
        <v>48785</v>
      </c>
      <c r="L18" s="39">
        <f>SUM(L7:L17)</f>
        <v>12798787</v>
      </c>
      <c r="M18" s="90"/>
    </row>
    <row r="19" spans="1:13" ht="18" x14ac:dyDescent="0.45">
      <c r="A19" s="93" t="s">
        <v>37</v>
      </c>
      <c r="B19" s="94"/>
      <c r="C19" s="94"/>
      <c r="D19" s="94"/>
      <c r="E19" s="94"/>
      <c r="F19" s="94"/>
      <c r="G19" s="94"/>
      <c r="H19" s="94"/>
      <c r="I19" s="94"/>
      <c r="J19" s="94"/>
      <c r="K19" s="94"/>
      <c r="L19" s="94"/>
      <c r="M19" s="94"/>
    </row>
    <row r="20" spans="1:13" ht="18" x14ac:dyDescent="0.45">
      <c r="A20" s="93" t="s">
        <v>36</v>
      </c>
      <c r="B20" s="95"/>
      <c r="C20" s="95"/>
      <c r="D20" s="95"/>
      <c r="E20" s="95"/>
      <c r="F20" s="95"/>
      <c r="G20" s="95"/>
      <c r="H20" s="95"/>
      <c r="I20" s="95"/>
      <c r="J20" s="95"/>
      <c r="K20" s="95"/>
      <c r="L20" s="95"/>
      <c r="M20" s="95"/>
    </row>
    <row r="21" spans="1:13" ht="18" x14ac:dyDescent="0.25">
      <c r="A21" s="133" t="s">
        <v>240</v>
      </c>
    </row>
    <row r="22" spans="1:13" s="177" customFormat="1" x14ac:dyDescent="0.25">
      <c r="A22" s="309" t="s">
        <v>313</v>
      </c>
      <c r="B22" s="176"/>
      <c r="C22" s="176"/>
      <c r="D22" s="176"/>
      <c r="E22" s="176"/>
      <c r="F22" s="176"/>
      <c r="G22" s="176"/>
      <c r="H22" s="176"/>
      <c r="I22" s="176"/>
      <c r="J22" s="176"/>
    </row>
    <row r="35" spans="2:12" x14ac:dyDescent="0.25">
      <c r="B35" s="96"/>
      <c r="C35" s="96"/>
      <c r="D35" s="96"/>
      <c r="E35" s="96"/>
      <c r="F35" s="96"/>
      <c r="G35" s="96"/>
      <c r="H35" s="96"/>
      <c r="I35" s="96"/>
      <c r="J35" s="96"/>
      <c r="K35" s="96"/>
      <c r="L35" s="96"/>
    </row>
    <row r="36" spans="2:12" x14ac:dyDescent="0.25">
      <c r="B36" s="96"/>
      <c r="C36" s="96"/>
      <c r="D36" s="96"/>
      <c r="E36" s="96"/>
      <c r="F36" s="96"/>
      <c r="G36" s="96"/>
      <c r="H36" s="96"/>
      <c r="I36" s="96"/>
      <c r="J36" s="96"/>
      <c r="K36" s="96"/>
      <c r="L36" s="96"/>
    </row>
    <row r="37" spans="2:12" x14ac:dyDescent="0.25">
      <c r="B37" s="96"/>
      <c r="C37" s="96"/>
      <c r="D37" s="96"/>
      <c r="E37" s="96"/>
      <c r="F37" s="96"/>
      <c r="G37" s="96"/>
      <c r="H37" s="96"/>
      <c r="I37" s="96"/>
      <c r="J37" s="96"/>
      <c r="K37" s="96"/>
      <c r="L37" s="96"/>
    </row>
    <row r="38" spans="2:12" x14ac:dyDescent="0.25">
      <c r="B38" s="96"/>
      <c r="C38" s="96"/>
      <c r="D38" s="96"/>
      <c r="E38" s="96"/>
      <c r="F38" s="96"/>
      <c r="G38" s="96"/>
      <c r="H38" s="96"/>
      <c r="I38" s="96"/>
      <c r="J38" s="96"/>
      <c r="K38" s="96"/>
      <c r="L38" s="96"/>
    </row>
    <row r="39" spans="2:12" x14ac:dyDescent="0.25">
      <c r="B39" s="96"/>
      <c r="C39" s="96"/>
      <c r="D39" s="96"/>
      <c r="E39" s="96"/>
      <c r="F39" s="96"/>
      <c r="G39" s="96"/>
      <c r="H39" s="96"/>
      <c r="I39" s="96"/>
      <c r="J39" s="96"/>
      <c r="K39" s="96"/>
      <c r="L39" s="96"/>
    </row>
    <row r="40" spans="2:12" x14ac:dyDescent="0.25">
      <c r="B40" s="96"/>
      <c r="C40" s="96"/>
      <c r="D40" s="96"/>
      <c r="E40" s="96"/>
      <c r="F40" s="96"/>
      <c r="G40" s="96"/>
      <c r="H40" s="96"/>
      <c r="I40" s="96"/>
      <c r="J40" s="96"/>
      <c r="K40" s="96"/>
      <c r="L40" s="96"/>
    </row>
    <row r="41" spans="2:12" x14ac:dyDescent="0.25">
      <c r="B41" s="96"/>
      <c r="C41" s="96"/>
      <c r="D41" s="96"/>
      <c r="E41" s="96"/>
      <c r="F41" s="96"/>
      <c r="G41" s="96"/>
      <c r="H41" s="96"/>
      <c r="I41" s="96"/>
      <c r="J41" s="96"/>
      <c r="K41" s="96"/>
      <c r="L41" s="96"/>
    </row>
    <row r="42" spans="2:12" x14ac:dyDescent="0.25">
      <c r="B42" s="96"/>
      <c r="C42" s="96"/>
      <c r="D42" s="96"/>
      <c r="E42" s="96"/>
      <c r="F42" s="96"/>
      <c r="G42" s="96"/>
      <c r="H42" s="96"/>
      <c r="I42" s="96"/>
      <c r="J42" s="96"/>
      <c r="K42" s="96"/>
      <c r="L42" s="96"/>
    </row>
    <row r="43" spans="2:12" x14ac:dyDescent="0.25">
      <c r="B43" s="96"/>
      <c r="C43" s="96"/>
      <c r="D43" s="96"/>
      <c r="E43" s="96"/>
      <c r="F43" s="96"/>
      <c r="G43" s="96"/>
      <c r="H43" s="96"/>
      <c r="I43" s="96"/>
      <c r="J43" s="96"/>
      <c r="K43" s="96"/>
      <c r="L43" s="96"/>
    </row>
    <row r="44" spans="2:12" x14ac:dyDescent="0.25">
      <c r="B44" s="96"/>
      <c r="C44" s="96"/>
      <c r="D44" s="96"/>
      <c r="E44" s="96"/>
      <c r="F44" s="96"/>
      <c r="G44" s="96"/>
      <c r="H44" s="96"/>
      <c r="I44" s="96"/>
      <c r="J44" s="96"/>
      <c r="K44" s="96"/>
      <c r="L44" s="96"/>
    </row>
    <row r="45" spans="2:12" x14ac:dyDescent="0.25">
      <c r="B45" s="96"/>
      <c r="C45" s="96"/>
      <c r="D45" s="96"/>
      <c r="E45" s="96"/>
      <c r="F45" s="96"/>
      <c r="G45" s="96"/>
      <c r="H45" s="96"/>
      <c r="I45" s="96"/>
      <c r="J45" s="96"/>
      <c r="K45" s="96"/>
      <c r="L45" s="96"/>
    </row>
    <row r="46" spans="2:12" x14ac:dyDescent="0.25">
      <c r="B46" s="96"/>
      <c r="C46" s="96"/>
      <c r="D46" s="96"/>
      <c r="E46" s="96"/>
      <c r="F46" s="96"/>
      <c r="G46" s="96"/>
      <c r="H46" s="96"/>
      <c r="I46" s="96"/>
      <c r="J46" s="96"/>
      <c r="K46" s="96"/>
      <c r="L46" s="96"/>
    </row>
    <row r="47" spans="2:12" x14ac:dyDescent="0.25">
      <c r="B47" s="96"/>
      <c r="C47" s="96"/>
      <c r="D47" s="96"/>
      <c r="E47" s="96"/>
      <c r="F47" s="96"/>
      <c r="G47" s="96"/>
      <c r="H47" s="96"/>
      <c r="I47" s="96"/>
      <c r="J47" s="96"/>
      <c r="K47" s="96"/>
      <c r="L47" s="96"/>
    </row>
    <row r="48" spans="2:12" x14ac:dyDescent="0.25">
      <c r="B48" s="96"/>
      <c r="C48" s="96"/>
      <c r="D48" s="96"/>
      <c r="E48" s="96"/>
      <c r="F48" s="96"/>
      <c r="G48" s="96"/>
      <c r="H48" s="96"/>
      <c r="I48" s="96"/>
      <c r="J48" s="96"/>
      <c r="K48" s="96"/>
      <c r="L48" s="96"/>
    </row>
    <row r="49" spans="2:12" x14ac:dyDescent="0.25">
      <c r="B49" s="96"/>
      <c r="C49" s="96"/>
      <c r="D49" s="96"/>
      <c r="E49" s="96"/>
      <c r="F49" s="96"/>
      <c r="G49" s="96"/>
      <c r="H49" s="96"/>
      <c r="I49" s="96"/>
      <c r="J49" s="96"/>
      <c r="K49" s="96"/>
      <c r="L49" s="96"/>
    </row>
  </sheetData>
  <mergeCells count="3">
    <mergeCell ref="A1:B2"/>
    <mergeCell ref="A4:L4"/>
    <mergeCell ref="B5:L5"/>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A911-5D88-4F56-B073-0D33D65E9916}">
  <sheetPr>
    <tabColor rgb="FF002060"/>
  </sheetPr>
  <dimension ref="A1:AE34"/>
  <sheetViews>
    <sheetView showGridLines="0" view="pageBreakPreview" zoomScale="50" zoomScaleNormal="55" zoomScaleSheetLayoutView="50" zoomScalePageLayoutView="80" workbookViewId="0">
      <selection activeCell="A4" sqref="A4:J4"/>
    </sheetView>
  </sheetViews>
  <sheetFormatPr defaultColWidth="9" defaultRowHeight="15" x14ac:dyDescent="0.25"/>
  <cols>
    <col min="1" max="1" width="64.140625" style="97" customWidth="1"/>
    <col min="2" max="2" width="11.42578125" style="97" bestFit="1" customWidth="1"/>
    <col min="3" max="3" width="10.140625" style="97" bestFit="1" customWidth="1"/>
    <col min="4" max="4" width="13.85546875" style="97" bestFit="1" customWidth="1"/>
    <col min="5" max="5" width="12.85546875" style="97" bestFit="1" customWidth="1"/>
    <col min="6" max="6" width="9.42578125" style="97" bestFit="1" customWidth="1"/>
    <col min="7" max="7" width="11.42578125" style="97" bestFit="1" customWidth="1"/>
    <col min="8" max="9" width="12" style="97" customWidth="1"/>
    <col min="10" max="10" width="14.42578125" style="97" customWidth="1"/>
    <col min="11" max="11" width="54.42578125" style="97" customWidth="1"/>
    <col min="12" max="16384" width="9" style="97"/>
  </cols>
  <sheetData>
    <row r="1" spans="1:31" x14ac:dyDescent="0.25">
      <c r="A1" s="360" t="s">
        <v>310</v>
      </c>
      <c r="B1" s="360"/>
      <c r="C1" s="62"/>
    </row>
    <row r="2" spans="1:31" s="98" customFormat="1" x14ac:dyDescent="0.25">
      <c r="A2" s="360"/>
      <c r="B2" s="360"/>
      <c r="C2" s="62"/>
      <c r="K2" s="97"/>
      <c r="L2" s="97"/>
      <c r="M2" s="97"/>
      <c r="N2" s="97"/>
      <c r="O2" s="97"/>
      <c r="P2" s="97"/>
      <c r="Q2" s="97"/>
      <c r="R2" s="97"/>
      <c r="S2" s="97"/>
      <c r="T2" s="97"/>
      <c r="U2" s="97"/>
      <c r="V2" s="97"/>
      <c r="W2" s="97"/>
      <c r="X2" s="97"/>
      <c r="Y2" s="97"/>
      <c r="Z2" s="97"/>
      <c r="AA2" s="97"/>
      <c r="AB2" s="97"/>
      <c r="AC2" s="97"/>
      <c r="AD2" s="97"/>
      <c r="AE2" s="97"/>
    </row>
    <row r="3" spans="1:31" s="98" customFormat="1" x14ac:dyDescent="0.25">
      <c r="A3" s="99"/>
      <c r="B3" s="99"/>
      <c r="C3" s="99"/>
      <c r="K3" s="97"/>
      <c r="L3" s="97"/>
      <c r="M3" s="97"/>
      <c r="N3" s="97"/>
      <c r="O3" s="97"/>
      <c r="P3" s="97"/>
      <c r="Q3" s="97"/>
      <c r="R3" s="97"/>
      <c r="S3" s="97"/>
      <c r="T3" s="97"/>
      <c r="U3" s="97"/>
      <c r="V3" s="97"/>
      <c r="W3" s="97"/>
      <c r="X3" s="97"/>
      <c r="Y3" s="97"/>
      <c r="Z3" s="97"/>
      <c r="AA3" s="97"/>
      <c r="AB3" s="97"/>
      <c r="AC3" s="97"/>
      <c r="AD3" s="97"/>
      <c r="AE3" s="97"/>
    </row>
    <row r="4" spans="1:31" ht="22.5" x14ac:dyDescent="0.25">
      <c r="A4" s="362" t="s">
        <v>187</v>
      </c>
      <c r="B4" s="362"/>
      <c r="C4" s="362"/>
      <c r="D4" s="362"/>
      <c r="E4" s="362"/>
      <c r="F4" s="362"/>
      <c r="G4" s="362"/>
      <c r="H4" s="362"/>
      <c r="I4" s="362"/>
      <c r="J4" s="362"/>
      <c r="K4" s="100"/>
    </row>
    <row r="5" spans="1:31" ht="17.649999999999999" customHeight="1" x14ac:dyDescent="0.25">
      <c r="A5" s="101" t="s">
        <v>210</v>
      </c>
      <c r="B5" s="336" t="s">
        <v>118</v>
      </c>
      <c r="C5" s="337"/>
      <c r="D5" s="337"/>
      <c r="E5" s="337"/>
      <c r="F5" s="337"/>
      <c r="G5" s="337"/>
      <c r="H5" s="337"/>
      <c r="I5" s="337"/>
      <c r="J5" s="338"/>
    </row>
    <row r="6" spans="1:31" ht="21.6" customHeight="1" x14ac:dyDescent="0.25">
      <c r="A6" s="339" t="s">
        <v>211</v>
      </c>
      <c r="B6" s="339" t="s">
        <v>0</v>
      </c>
      <c r="C6" s="339"/>
      <c r="D6" s="339"/>
      <c r="E6" s="339" t="s">
        <v>1</v>
      </c>
      <c r="F6" s="339"/>
      <c r="G6" s="339"/>
      <c r="H6" s="339" t="s">
        <v>2</v>
      </c>
      <c r="I6" s="339"/>
      <c r="J6" s="339"/>
    </row>
    <row r="7" spans="1:31" ht="21.6" customHeight="1" x14ac:dyDescent="0.25">
      <c r="A7" s="339"/>
      <c r="B7" s="45" t="s">
        <v>27</v>
      </c>
      <c r="C7" s="45" t="s">
        <v>28</v>
      </c>
      <c r="D7" s="45" t="s">
        <v>2</v>
      </c>
      <c r="E7" s="45" t="s">
        <v>27</v>
      </c>
      <c r="F7" s="45" t="s">
        <v>28</v>
      </c>
      <c r="G7" s="45" t="s">
        <v>2</v>
      </c>
      <c r="H7" s="45" t="s">
        <v>27</v>
      </c>
      <c r="I7" s="45" t="s">
        <v>28</v>
      </c>
      <c r="J7" s="45" t="s">
        <v>2</v>
      </c>
    </row>
    <row r="8" spans="1:31" ht="22.5" x14ac:dyDescent="0.25">
      <c r="A8" s="102" t="s">
        <v>212</v>
      </c>
      <c r="B8" s="306">
        <v>21273</v>
      </c>
      <c r="C8" s="306">
        <v>11091</v>
      </c>
      <c r="D8" s="306">
        <f>B8+C8</f>
        <v>32364</v>
      </c>
      <c r="E8" s="306">
        <v>303354</v>
      </c>
      <c r="F8" s="306">
        <v>5972</v>
      </c>
      <c r="G8" s="306">
        <f>E8+F8</f>
        <v>309326</v>
      </c>
      <c r="H8" s="306">
        <f>B8+E8</f>
        <v>324627</v>
      </c>
      <c r="I8" s="306">
        <f>C8+F8</f>
        <v>17063</v>
      </c>
      <c r="J8" s="306">
        <f t="shared" ref="J8:J29" si="0">SUM(H8:I8)</f>
        <v>341690</v>
      </c>
    </row>
    <row r="9" spans="1:31" ht="22.5" x14ac:dyDescent="0.25">
      <c r="A9" s="103" t="s">
        <v>213</v>
      </c>
      <c r="B9" s="307">
        <v>110996</v>
      </c>
      <c r="C9" s="307">
        <v>11983</v>
      </c>
      <c r="D9" s="307">
        <f t="shared" ref="D9:D29" si="1">B9+C9</f>
        <v>122979</v>
      </c>
      <c r="E9" s="307">
        <v>93970</v>
      </c>
      <c r="F9" s="307">
        <v>1139</v>
      </c>
      <c r="G9" s="307">
        <f t="shared" ref="G9:G29" si="2">E9+F9</f>
        <v>95109</v>
      </c>
      <c r="H9" s="307">
        <f t="shared" ref="H9:I29" si="3">B9+E9</f>
        <v>204966</v>
      </c>
      <c r="I9" s="307">
        <f t="shared" si="3"/>
        <v>13122</v>
      </c>
      <c r="J9" s="307">
        <f t="shared" si="0"/>
        <v>218088</v>
      </c>
    </row>
    <row r="10" spans="1:31" ht="42" x14ac:dyDescent="0.25">
      <c r="A10" s="102" t="s">
        <v>214</v>
      </c>
      <c r="B10" s="306">
        <v>259637</v>
      </c>
      <c r="C10" s="306">
        <v>148527</v>
      </c>
      <c r="D10" s="306">
        <f t="shared" si="1"/>
        <v>408164</v>
      </c>
      <c r="E10" s="306">
        <v>1149379</v>
      </c>
      <c r="F10" s="306">
        <v>18888</v>
      </c>
      <c r="G10" s="306">
        <f t="shared" si="2"/>
        <v>1168267</v>
      </c>
      <c r="H10" s="306">
        <f t="shared" si="3"/>
        <v>1409016</v>
      </c>
      <c r="I10" s="306">
        <f t="shared" si="3"/>
        <v>167415</v>
      </c>
      <c r="J10" s="306">
        <f t="shared" si="0"/>
        <v>1576431</v>
      </c>
    </row>
    <row r="11" spans="1:31" ht="22.5" x14ac:dyDescent="0.25">
      <c r="A11" s="103" t="s">
        <v>215</v>
      </c>
      <c r="B11" s="307">
        <v>31810</v>
      </c>
      <c r="C11" s="307">
        <v>2815</v>
      </c>
      <c r="D11" s="307">
        <f t="shared" si="1"/>
        <v>34625</v>
      </c>
      <c r="E11" s="307">
        <v>14512</v>
      </c>
      <c r="F11" s="307">
        <v>725</v>
      </c>
      <c r="G11" s="307">
        <f t="shared" si="2"/>
        <v>15237</v>
      </c>
      <c r="H11" s="307">
        <f t="shared" si="3"/>
        <v>46322</v>
      </c>
      <c r="I11" s="307">
        <f t="shared" si="3"/>
        <v>3540</v>
      </c>
      <c r="J11" s="307">
        <f t="shared" si="0"/>
        <v>49862</v>
      </c>
    </row>
    <row r="12" spans="1:31" ht="45" x14ac:dyDescent="0.25">
      <c r="A12" s="102" t="s">
        <v>216</v>
      </c>
      <c r="B12" s="306">
        <v>26989</v>
      </c>
      <c r="C12" s="306">
        <v>9656</v>
      </c>
      <c r="D12" s="306">
        <f t="shared" si="1"/>
        <v>36645</v>
      </c>
      <c r="E12" s="306">
        <v>139368</v>
      </c>
      <c r="F12" s="306">
        <v>3468</v>
      </c>
      <c r="G12" s="306">
        <f t="shared" si="2"/>
        <v>142836</v>
      </c>
      <c r="H12" s="306">
        <f t="shared" si="3"/>
        <v>166357</v>
      </c>
      <c r="I12" s="306">
        <f t="shared" si="3"/>
        <v>13124</v>
      </c>
      <c r="J12" s="306">
        <f t="shared" si="0"/>
        <v>179481</v>
      </c>
    </row>
    <row r="13" spans="1:31" ht="22.5" x14ac:dyDescent="0.25">
      <c r="A13" s="103" t="s">
        <v>217</v>
      </c>
      <c r="B13" s="307">
        <v>264005</v>
      </c>
      <c r="C13" s="307">
        <v>170435</v>
      </c>
      <c r="D13" s="307">
        <f t="shared" si="1"/>
        <v>434440</v>
      </c>
      <c r="E13" s="307">
        <v>2923002</v>
      </c>
      <c r="F13" s="307">
        <v>39221</v>
      </c>
      <c r="G13" s="307">
        <f t="shared" si="2"/>
        <v>2962223</v>
      </c>
      <c r="H13" s="307">
        <f t="shared" si="3"/>
        <v>3187007</v>
      </c>
      <c r="I13" s="307">
        <f t="shared" si="3"/>
        <v>209656</v>
      </c>
      <c r="J13" s="307">
        <f t="shared" si="0"/>
        <v>3396663</v>
      </c>
    </row>
    <row r="14" spans="1:31" ht="45" x14ac:dyDescent="0.25">
      <c r="A14" s="102" t="s">
        <v>218</v>
      </c>
      <c r="B14" s="306">
        <v>196486</v>
      </c>
      <c r="C14" s="306">
        <v>195533</v>
      </c>
      <c r="D14" s="306">
        <f t="shared" si="1"/>
        <v>392019</v>
      </c>
      <c r="E14" s="306">
        <v>1336514</v>
      </c>
      <c r="F14" s="306">
        <v>25175</v>
      </c>
      <c r="G14" s="306">
        <f t="shared" si="2"/>
        <v>1361689</v>
      </c>
      <c r="H14" s="306">
        <f t="shared" si="3"/>
        <v>1533000</v>
      </c>
      <c r="I14" s="306">
        <f t="shared" si="3"/>
        <v>220708</v>
      </c>
      <c r="J14" s="306">
        <f t="shared" si="0"/>
        <v>1753708</v>
      </c>
    </row>
    <row r="15" spans="1:31" ht="22.5" x14ac:dyDescent="0.25">
      <c r="A15" s="103" t="s">
        <v>219</v>
      </c>
      <c r="B15" s="307">
        <v>97008</v>
      </c>
      <c r="C15" s="307">
        <v>54103</v>
      </c>
      <c r="D15" s="307">
        <f t="shared" si="1"/>
        <v>151111</v>
      </c>
      <c r="E15" s="307">
        <v>622254</v>
      </c>
      <c r="F15" s="307">
        <v>6878</v>
      </c>
      <c r="G15" s="307">
        <f t="shared" si="2"/>
        <v>629132</v>
      </c>
      <c r="H15" s="307">
        <f t="shared" si="3"/>
        <v>719262</v>
      </c>
      <c r="I15" s="307">
        <f t="shared" si="3"/>
        <v>60981</v>
      </c>
      <c r="J15" s="307">
        <f t="shared" si="0"/>
        <v>780243</v>
      </c>
    </row>
    <row r="16" spans="1:31" ht="22.5" x14ac:dyDescent="0.25">
      <c r="A16" s="102" t="s">
        <v>220</v>
      </c>
      <c r="B16" s="306">
        <v>67871</v>
      </c>
      <c r="C16" s="306">
        <v>69282</v>
      </c>
      <c r="D16" s="306">
        <f t="shared" si="1"/>
        <v>137153</v>
      </c>
      <c r="E16" s="306">
        <v>567401</v>
      </c>
      <c r="F16" s="306">
        <v>9530</v>
      </c>
      <c r="G16" s="306">
        <f t="shared" si="2"/>
        <v>576931</v>
      </c>
      <c r="H16" s="306">
        <f t="shared" si="3"/>
        <v>635272</v>
      </c>
      <c r="I16" s="306">
        <f t="shared" si="3"/>
        <v>78812</v>
      </c>
      <c r="J16" s="306">
        <f t="shared" si="0"/>
        <v>714084</v>
      </c>
    </row>
    <row r="17" spans="1:10" ht="22.5" x14ac:dyDescent="0.25">
      <c r="A17" s="103" t="s">
        <v>221</v>
      </c>
      <c r="B17" s="307">
        <v>37477</v>
      </c>
      <c r="C17" s="307">
        <v>29959</v>
      </c>
      <c r="D17" s="307">
        <f t="shared" si="1"/>
        <v>67436</v>
      </c>
      <c r="E17" s="307">
        <v>51746</v>
      </c>
      <c r="F17" s="307">
        <v>3174</v>
      </c>
      <c r="G17" s="307">
        <f t="shared" si="2"/>
        <v>54920</v>
      </c>
      <c r="H17" s="307">
        <f t="shared" si="3"/>
        <v>89223</v>
      </c>
      <c r="I17" s="307">
        <f t="shared" si="3"/>
        <v>33133</v>
      </c>
      <c r="J17" s="307">
        <f t="shared" si="0"/>
        <v>122356</v>
      </c>
    </row>
    <row r="18" spans="1:10" ht="22.5" x14ac:dyDescent="0.25">
      <c r="A18" s="102" t="s">
        <v>222</v>
      </c>
      <c r="B18" s="306">
        <v>59912</v>
      </c>
      <c r="C18" s="306">
        <v>24384</v>
      </c>
      <c r="D18" s="306">
        <f t="shared" si="1"/>
        <v>84296</v>
      </c>
      <c r="E18" s="306">
        <v>16220</v>
      </c>
      <c r="F18" s="306">
        <v>984</v>
      </c>
      <c r="G18" s="306">
        <f t="shared" si="2"/>
        <v>17204</v>
      </c>
      <c r="H18" s="306">
        <f t="shared" si="3"/>
        <v>76132</v>
      </c>
      <c r="I18" s="306">
        <f t="shared" si="3"/>
        <v>25368</v>
      </c>
      <c r="J18" s="306">
        <f t="shared" si="0"/>
        <v>101500</v>
      </c>
    </row>
    <row r="19" spans="1:10" ht="22.5" x14ac:dyDescent="0.25">
      <c r="A19" s="103" t="s">
        <v>223</v>
      </c>
      <c r="B19" s="307">
        <v>13810</v>
      </c>
      <c r="C19" s="307">
        <v>8122</v>
      </c>
      <c r="D19" s="307">
        <f t="shared" si="1"/>
        <v>21932</v>
      </c>
      <c r="E19" s="307">
        <v>33661</v>
      </c>
      <c r="F19" s="307">
        <v>1110</v>
      </c>
      <c r="G19" s="307">
        <f t="shared" si="2"/>
        <v>34771</v>
      </c>
      <c r="H19" s="307">
        <f t="shared" si="3"/>
        <v>47471</v>
      </c>
      <c r="I19" s="307">
        <f t="shared" si="3"/>
        <v>9232</v>
      </c>
      <c r="J19" s="307">
        <f t="shared" si="0"/>
        <v>56703</v>
      </c>
    </row>
    <row r="20" spans="1:10" ht="22.5" x14ac:dyDescent="0.25">
      <c r="A20" s="102" t="s">
        <v>224</v>
      </c>
      <c r="B20" s="306">
        <v>85755</v>
      </c>
      <c r="C20" s="306">
        <v>50171</v>
      </c>
      <c r="D20" s="306">
        <f t="shared" si="1"/>
        <v>135926</v>
      </c>
      <c r="E20" s="306">
        <v>134571</v>
      </c>
      <c r="F20" s="306">
        <v>7064</v>
      </c>
      <c r="G20" s="306">
        <f t="shared" si="2"/>
        <v>141635</v>
      </c>
      <c r="H20" s="306">
        <f t="shared" si="3"/>
        <v>220326</v>
      </c>
      <c r="I20" s="306">
        <f t="shared" si="3"/>
        <v>57235</v>
      </c>
      <c r="J20" s="306">
        <f t="shared" si="0"/>
        <v>277561</v>
      </c>
    </row>
    <row r="21" spans="1:10" ht="42" x14ac:dyDescent="0.25">
      <c r="A21" s="103" t="s">
        <v>225</v>
      </c>
      <c r="B21" s="307">
        <v>124938</v>
      </c>
      <c r="C21" s="307">
        <v>67033</v>
      </c>
      <c r="D21" s="307">
        <f t="shared" si="1"/>
        <v>191971</v>
      </c>
      <c r="E21" s="307">
        <v>883843</v>
      </c>
      <c r="F21" s="307">
        <v>191263</v>
      </c>
      <c r="G21" s="307">
        <f t="shared" si="2"/>
        <v>1075106</v>
      </c>
      <c r="H21" s="307">
        <f t="shared" si="3"/>
        <v>1008781</v>
      </c>
      <c r="I21" s="307">
        <f t="shared" si="3"/>
        <v>258296</v>
      </c>
      <c r="J21" s="307">
        <f t="shared" si="0"/>
        <v>1267077</v>
      </c>
    </row>
    <row r="22" spans="1:10" ht="45" x14ac:dyDescent="0.25">
      <c r="A22" s="102" t="s">
        <v>226</v>
      </c>
      <c r="B22" s="306">
        <v>172638</v>
      </c>
      <c r="C22" s="306">
        <v>70567</v>
      </c>
      <c r="D22" s="306">
        <f t="shared" si="1"/>
        <v>243205</v>
      </c>
      <c r="E22" s="306">
        <v>46837</v>
      </c>
      <c r="F22" s="306">
        <v>10491</v>
      </c>
      <c r="G22" s="306">
        <f t="shared" si="2"/>
        <v>57328</v>
      </c>
      <c r="H22" s="306">
        <f t="shared" si="3"/>
        <v>219475</v>
      </c>
      <c r="I22" s="306">
        <f t="shared" si="3"/>
        <v>81058</v>
      </c>
      <c r="J22" s="306">
        <f t="shared" si="0"/>
        <v>300533</v>
      </c>
    </row>
    <row r="23" spans="1:10" ht="22.5" x14ac:dyDescent="0.25">
      <c r="A23" s="103" t="s">
        <v>227</v>
      </c>
      <c r="B23" s="307">
        <v>36920</v>
      </c>
      <c r="C23" s="307">
        <v>75436</v>
      </c>
      <c r="D23" s="307">
        <f t="shared" si="1"/>
        <v>112356</v>
      </c>
      <c r="E23" s="307">
        <v>161756</v>
      </c>
      <c r="F23" s="307">
        <v>18127</v>
      </c>
      <c r="G23" s="307">
        <f t="shared" si="2"/>
        <v>179883</v>
      </c>
      <c r="H23" s="307">
        <f t="shared" si="3"/>
        <v>198676</v>
      </c>
      <c r="I23" s="307">
        <f t="shared" si="3"/>
        <v>93563</v>
      </c>
      <c r="J23" s="307">
        <f t="shared" si="0"/>
        <v>292239</v>
      </c>
    </row>
    <row r="24" spans="1:10" ht="42" x14ac:dyDescent="0.25">
      <c r="A24" s="102" t="s">
        <v>228</v>
      </c>
      <c r="B24" s="306">
        <v>110239</v>
      </c>
      <c r="C24" s="306">
        <v>128441</v>
      </c>
      <c r="D24" s="306">
        <f t="shared" si="1"/>
        <v>238680</v>
      </c>
      <c r="E24" s="306">
        <v>113606</v>
      </c>
      <c r="F24" s="306">
        <v>114213</v>
      </c>
      <c r="G24" s="306">
        <f t="shared" si="2"/>
        <v>227819</v>
      </c>
      <c r="H24" s="306">
        <f t="shared" si="3"/>
        <v>223845</v>
      </c>
      <c r="I24" s="306">
        <f t="shared" si="3"/>
        <v>242654</v>
      </c>
      <c r="J24" s="306">
        <f t="shared" si="0"/>
        <v>466499</v>
      </c>
    </row>
    <row r="25" spans="1:10" ht="22.5" x14ac:dyDescent="0.25">
      <c r="A25" s="103" t="s">
        <v>229</v>
      </c>
      <c r="B25" s="307">
        <v>7920</v>
      </c>
      <c r="C25" s="307">
        <v>7532</v>
      </c>
      <c r="D25" s="307">
        <f t="shared" si="1"/>
        <v>15452</v>
      </c>
      <c r="E25" s="307">
        <v>23304</v>
      </c>
      <c r="F25" s="307">
        <v>2933</v>
      </c>
      <c r="G25" s="307">
        <f t="shared" si="2"/>
        <v>26237</v>
      </c>
      <c r="H25" s="307">
        <f t="shared" si="3"/>
        <v>31224</v>
      </c>
      <c r="I25" s="307">
        <f t="shared" si="3"/>
        <v>10465</v>
      </c>
      <c r="J25" s="307">
        <f t="shared" si="0"/>
        <v>41689</v>
      </c>
    </row>
    <row r="26" spans="1:10" ht="22.5" x14ac:dyDescent="0.25">
      <c r="A26" s="102" t="s">
        <v>230</v>
      </c>
      <c r="B26" s="306">
        <v>20757</v>
      </c>
      <c r="C26" s="306">
        <v>23146</v>
      </c>
      <c r="D26" s="306">
        <f t="shared" si="1"/>
        <v>43903</v>
      </c>
      <c r="E26" s="306">
        <v>207844</v>
      </c>
      <c r="F26" s="306">
        <v>29346</v>
      </c>
      <c r="G26" s="306">
        <f t="shared" si="2"/>
        <v>237190</v>
      </c>
      <c r="H26" s="306">
        <f t="shared" si="3"/>
        <v>228601</v>
      </c>
      <c r="I26" s="306">
        <f t="shared" si="3"/>
        <v>52492</v>
      </c>
      <c r="J26" s="306">
        <f t="shared" si="0"/>
        <v>281093</v>
      </c>
    </row>
    <row r="27" spans="1:10" ht="90" x14ac:dyDescent="0.25">
      <c r="A27" s="103" t="s">
        <v>231</v>
      </c>
      <c r="B27" s="307">
        <v>21</v>
      </c>
      <c r="C27" s="307">
        <v>29</v>
      </c>
      <c r="D27" s="307">
        <f t="shared" si="1"/>
        <v>50</v>
      </c>
      <c r="E27" s="307">
        <v>56</v>
      </c>
      <c r="F27" s="307">
        <v>3</v>
      </c>
      <c r="G27" s="307">
        <f t="shared" si="2"/>
        <v>59</v>
      </c>
      <c r="H27" s="307">
        <f t="shared" si="3"/>
        <v>77</v>
      </c>
      <c r="I27" s="307">
        <f t="shared" si="3"/>
        <v>32</v>
      </c>
      <c r="J27" s="307">
        <f t="shared" si="0"/>
        <v>109</v>
      </c>
    </row>
    <row r="28" spans="1:10" ht="22.5" x14ac:dyDescent="0.25">
      <c r="A28" s="102" t="s">
        <v>232</v>
      </c>
      <c r="B28" s="306">
        <v>218</v>
      </c>
      <c r="C28" s="306">
        <v>59</v>
      </c>
      <c r="D28" s="306">
        <f t="shared" si="1"/>
        <v>277</v>
      </c>
      <c r="E28" s="306">
        <v>115</v>
      </c>
      <c r="F28" s="306">
        <v>1</v>
      </c>
      <c r="G28" s="306">
        <f t="shared" si="2"/>
        <v>116</v>
      </c>
      <c r="H28" s="306">
        <f t="shared" si="3"/>
        <v>333</v>
      </c>
      <c r="I28" s="306">
        <f t="shared" si="3"/>
        <v>60</v>
      </c>
      <c r="J28" s="306">
        <f t="shared" si="0"/>
        <v>393</v>
      </c>
    </row>
    <row r="29" spans="1:10" ht="22.5" x14ac:dyDescent="0.25">
      <c r="A29" s="103" t="s">
        <v>233</v>
      </c>
      <c r="B29" s="307">
        <v>5841</v>
      </c>
      <c r="C29" s="307">
        <v>5075</v>
      </c>
      <c r="D29" s="307">
        <f t="shared" si="1"/>
        <v>10916</v>
      </c>
      <c r="E29" s="307">
        <v>563779</v>
      </c>
      <c r="F29" s="307">
        <v>6090</v>
      </c>
      <c r="G29" s="307">
        <f t="shared" si="2"/>
        <v>569869</v>
      </c>
      <c r="H29" s="307">
        <f t="shared" si="3"/>
        <v>569620</v>
      </c>
      <c r="I29" s="307">
        <f t="shared" si="3"/>
        <v>11165</v>
      </c>
      <c r="J29" s="307">
        <f t="shared" si="0"/>
        <v>580785</v>
      </c>
    </row>
    <row r="30" spans="1:10" ht="45" x14ac:dyDescent="0.25">
      <c r="A30" s="45" t="s">
        <v>2</v>
      </c>
      <c r="B30" s="280">
        <f>SUM(B8:B29)</f>
        <v>1752521</v>
      </c>
      <c r="C30" s="280">
        <f t="shared" ref="C30:J30" si="4">SUM(C8:C29)</f>
        <v>1163379</v>
      </c>
      <c r="D30" s="280">
        <f t="shared" si="4"/>
        <v>2915900</v>
      </c>
      <c r="E30" s="280">
        <f t="shared" si="4"/>
        <v>9387092</v>
      </c>
      <c r="F30" s="280">
        <f t="shared" si="4"/>
        <v>495795</v>
      </c>
      <c r="G30" s="280">
        <f t="shared" si="4"/>
        <v>9882887</v>
      </c>
      <c r="H30" s="39">
        <f t="shared" si="4"/>
        <v>11139613</v>
      </c>
      <c r="I30" s="39">
        <f t="shared" si="4"/>
        <v>1659174</v>
      </c>
      <c r="J30" s="39">
        <f t="shared" si="4"/>
        <v>12798787</v>
      </c>
    </row>
    <row r="31" spans="1:10" ht="18" x14ac:dyDescent="0.45">
      <c r="A31" s="104" t="s">
        <v>37</v>
      </c>
      <c r="B31" s="105"/>
      <c r="C31" s="105"/>
      <c r="D31" s="105"/>
      <c r="E31" s="105"/>
      <c r="F31" s="105"/>
      <c r="G31" s="105"/>
      <c r="H31" s="105"/>
      <c r="I31" s="105"/>
      <c r="J31" s="106"/>
    </row>
    <row r="32" spans="1:10" ht="18" x14ac:dyDescent="0.45">
      <c r="A32" s="104" t="s">
        <v>36</v>
      </c>
      <c r="B32" s="107"/>
      <c r="C32" s="107"/>
      <c r="D32" s="107"/>
      <c r="E32" s="107"/>
      <c r="F32" s="107"/>
      <c r="G32" s="107"/>
      <c r="H32" s="107"/>
      <c r="I32" s="107"/>
      <c r="J32" s="107"/>
    </row>
    <row r="33" spans="1:10" ht="18" x14ac:dyDescent="0.25">
      <c r="A33" s="133" t="s">
        <v>241</v>
      </c>
    </row>
    <row r="34" spans="1:10" s="177" customFormat="1" x14ac:dyDescent="0.25">
      <c r="A34" s="309" t="s">
        <v>313</v>
      </c>
      <c r="B34" s="176"/>
      <c r="C34" s="176"/>
      <c r="D34" s="176"/>
      <c r="E34" s="176"/>
      <c r="F34" s="176"/>
      <c r="G34" s="176"/>
      <c r="H34" s="176"/>
      <c r="I34" s="176"/>
      <c r="J34" s="176"/>
    </row>
  </sheetData>
  <mergeCells count="7">
    <mergeCell ref="A1:B2"/>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2E5B1-49EE-47B6-8939-A18498FA91B9}">
  <sheetPr>
    <tabColor rgb="FF002060"/>
  </sheetPr>
  <dimension ref="A1:Y33"/>
  <sheetViews>
    <sheetView showGridLines="0" view="pageBreakPreview" zoomScale="50" zoomScaleNormal="10" zoomScaleSheetLayoutView="50" workbookViewId="0">
      <selection activeCell="A4" sqref="A4:O4"/>
    </sheetView>
  </sheetViews>
  <sheetFormatPr defaultColWidth="8.85546875" defaultRowHeight="15" x14ac:dyDescent="0.25"/>
  <cols>
    <col min="1" max="1" width="85.42578125" style="85" customWidth="1"/>
    <col min="2" max="3" width="12.42578125" style="85" customWidth="1"/>
    <col min="4" max="4" width="14.42578125" style="85" customWidth="1"/>
    <col min="5" max="5" width="12.42578125" style="85" customWidth="1"/>
    <col min="6" max="6" width="14.140625" style="85" customWidth="1"/>
    <col min="7" max="9" width="12.42578125" style="85" customWidth="1"/>
    <col min="10" max="10" width="15.85546875" style="85" customWidth="1"/>
    <col min="11" max="14" width="12.42578125" style="85" customWidth="1"/>
    <col min="15" max="15" width="14.42578125" style="85" customWidth="1"/>
    <col min="16" max="262" width="9.140625" style="85" customWidth="1"/>
    <col min="263" max="16384" width="8.85546875" style="85"/>
  </cols>
  <sheetData>
    <row r="1" spans="1:25" x14ac:dyDescent="0.25">
      <c r="A1" s="360" t="s">
        <v>310</v>
      </c>
      <c r="B1" s="360"/>
      <c r="C1" s="84"/>
    </row>
    <row r="2" spans="1:25" s="86" customFormat="1" x14ac:dyDescent="0.25">
      <c r="A2" s="360"/>
      <c r="B2" s="360"/>
      <c r="C2" s="84"/>
      <c r="K2" s="85"/>
      <c r="L2" s="85"/>
      <c r="M2" s="85"/>
      <c r="N2" s="85"/>
      <c r="O2" s="85"/>
      <c r="P2" s="85"/>
      <c r="Q2" s="85"/>
      <c r="R2" s="85"/>
      <c r="S2" s="85"/>
      <c r="T2" s="85"/>
      <c r="U2" s="85"/>
      <c r="V2" s="85"/>
      <c r="W2" s="85"/>
      <c r="X2" s="85"/>
      <c r="Y2" s="85"/>
    </row>
    <row r="3" spans="1:25" s="86" customFormat="1" x14ac:dyDescent="0.25">
      <c r="A3" s="87"/>
      <c r="B3" s="87"/>
      <c r="C3" s="87"/>
      <c r="K3" s="85"/>
      <c r="L3" s="85"/>
      <c r="M3" s="85"/>
      <c r="N3" s="85"/>
      <c r="O3" s="85"/>
      <c r="P3" s="85"/>
      <c r="Q3" s="85"/>
      <c r="R3" s="85"/>
      <c r="S3" s="85"/>
      <c r="T3" s="85"/>
      <c r="U3" s="85"/>
      <c r="V3" s="85"/>
      <c r="W3" s="85"/>
      <c r="X3" s="85"/>
      <c r="Y3" s="85"/>
    </row>
    <row r="4" spans="1:25" ht="19.149999999999999" customHeight="1" x14ac:dyDescent="0.25">
      <c r="A4" s="361" t="s">
        <v>189</v>
      </c>
      <c r="B4" s="361"/>
      <c r="C4" s="361"/>
      <c r="D4" s="361"/>
      <c r="E4" s="361"/>
      <c r="F4" s="361"/>
      <c r="G4" s="361"/>
      <c r="H4" s="361"/>
      <c r="I4" s="361"/>
      <c r="J4" s="361"/>
      <c r="K4" s="361"/>
      <c r="L4" s="361"/>
      <c r="M4" s="361"/>
      <c r="N4" s="361"/>
      <c r="O4" s="361"/>
    </row>
    <row r="5" spans="1:25" ht="22.5" x14ac:dyDescent="0.25">
      <c r="A5" s="89" t="s">
        <v>234</v>
      </c>
      <c r="B5" s="336" t="s">
        <v>235</v>
      </c>
      <c r="C5" s="337"/>
      <c r="D5" s="337"/>
      <c r="E5" s="337"/>
      <c r="F5" s="337"/>
      <c r="G5" s="337"/>
      <c r="H5" s="337"/>
      <c r="I5" s="337"/>
      <c r="J5" s="337"/>
      <c r="K5" s="337"/>
      <c r="L5" s="337"/>
      <c r="M5" s="337"/>
      <c r="N5" s="337"/>
      <c r="O5" s="338"/>
    </row>
    <row r="6" spans="1:25" ht="43.15" customHeight="1" x14ac:dyDescent="0.25">
      <c r="A6" s="45" t="s">
        <v>236</v>
      </c>
      <c r="B6" s="45" t="s">
        <v>14</v>
      </c>
      <c r="C6" s="45" t="s">
        <v>15</v>
      </c>
      <c r="D6" s="45" t="s">
        <v>16</v>
      </c>
      <c r="E6" s="45" t="s">
        <v>17</v>
      </c>
      <c r="F6" s="45" t="s">
        <v>18</v>
      </c>
      <c r="G6" s="45" t="s">
        <v>19</v>
      </c>
      <c r="H6" s="45" t="s">
        <v>20</v>
      </c>
      <c r="I6" s="45" t="s">
        <v>21</v>
      </c>
      <c r="J6" s="45" t="s">
        <v>22</v>
      </c>
      <c r="K6" s="45" t="s">
        <v>23</v>
      </c>
      <c r="L6" s="45" t="s">
        <v>24</v>
      </c>
      <c r="M6" s="45" t="s">
        <v>25</v>
      </c>
      <c r="N6" s="45" t="s">
        <v>26</v>
      </c>
      <c r="O6" s="45" t="s">
        <v>2</v>
      </c>
    </row>
    <row r="7" spans="1:25" ht="22.5" x14ac:dyDescent="0.25">
      <c r="A7" s="108" t="s">
        <v>212</v>
      </c>
      <c r="B7" s="306">
        <v>231389</v>
      </c>
      <c r="C7" s="306">
        <v>26462</v>
      </c>
      <c r="D7" s="306">
        <v>3252</v>
      </c>
      <c r="E7" s="306">
        <v>20529</v>
      </c>
      <c r="F7" s="306">
        <v>30313</v>
      </c>
      <c r="G7" s="306">
        <v>7945</v>
      </c>
      <c r="H7" s="306">
        <v>3386</v>
      </c>
      <c r="I7" s="306">
        <v>6889</v>
      </c>
      <c r="J7" s="306">
        <v>335</v>
      </c>
      <c r="K7" s="306">
        <v>4297</v>
      </c>
      <c r="L7" s="306">
        <v>4017</v>
      </c>
      <c r="M7" s="306">
        <v>322</v>
      </c>
      <c r="N7" s="306">
        <v>2554</v>
      </c>
      <c r="O7" s="306">
        <f t="shared" ref="O7:O28" si="0">SUM(B7:N7)</f>
        <v>341690</v>
      </c>
    </row>
    <row r="8" spans="1:25" ht="22.5" x14ac:dyDescent="0.25">
      <c r="A8" s="109" t="s">
        <v>213</v>
      </c>
      <c r="B8" s="307">
        <v>39284</v>
      </c>
      <c r="C8" s="307">
        <v>9920</v>
      </c>
      <c r="D8" s="307">
        <v>4544</v>
      </c>
      <c r="E8" s="307">
        <v>1671</v>
      </c>
      <c r="F8" s="307">
        <v>151996</v>
      </c>
      <c r="G8" s="307">
        <v>2946</v>
      </c>
      <c r="H8" s="307">
        <v>986</v>
      </c>
      <c r="I8" s="307">
        <v>370</v>
      </c>
      <c r="J8" s="307">
        <v>462</v>
      </c>
      <c r="K8" s="307">
        <v>722</v>
      </c>
      <c r="L8" s="307">
        <v>4416</v>
      </c>
      <c r="M8" s="307">
        <v>627</v>
      </c>
      <c r="N8" s="307">
        <v>144</v>
      </c>
      <c r="O8" s="307">
        <f t="shared" si="0"/>
        <v>218088</v>
      </c>
    </row>
    <row r="9" spans="1:25" ht="22.5" x14ac:dyDescent="0.25">
      <c r="A9" s="108" t="s">
        <v>214</v>
      </c>
      <c r="B9" s="306">
        <v>697999</v>
      </c>
      <c r="C9" s="306">
        <v>304128</v>
      </c>
      <c r="D9" s="306">
        <v>53096</v>
      </c>
      <c r="E9" s="306">
        <v>71011</v>
      </c>
      <c r="F9" s="306">
        <v>323236</v>
      </c>
      <c r="G9" s="306">
        <v>40884</v>
      </c>
      <c r="H9" s="306">
        <v>16451</v>
      </c>
      <c r="I9" s="306">
        <v>14488</v>
      </c>
      <c r="J9" s="306">
        <v>5468</v>
      </c>
      <c r="K9" s="306">
        <v>21636</v>
      </c>
      <c r="L9" s="306">
        <v>14897</v>
      </c>
      <c r="M9" s="306">
        <v>5396</v>
      </c>
      <c r="N9" s="306">
        <v>7741</v>
      </c>
      <c r="O9" s="306">
        <f t="shared" si="0"/>
        <v>1576431</v>
      </c>
    </row>
    <row r="10" spans="1:25" ht="22.5" x14ac:dyDescent="0.25">
      <c r="A10" s="109" t="s">
        <v>215</v>
      </c>
      <c r="B10" s="307">
        <v>22355</v>
      </c>
      <c r="C10" s="307">
        <v>10912</v>
      </c>
      <c r="D10" s="307">
        <v>681</v>
      </c>
      <c r="E10" s="307">
        <v>138</v>
      </c>
      <c r="F10" s="307">
        <v>9738</v>
      </c>
      <c r="G10" s="307">
        <v>4835</v>
      </c>
      <c r="H10" s="307">
        <v>51</v>
      </c>
      <c r="I10" s="307">
        <v>40</v>
      </c>
      <c r="J10" s="307">
        <v>20</v>
      </c>
      <c r="K10" s="307">
        <v>379</v>
      </c>
      <c r="L10" s="307">
        <v>625</v>
      </c>
      <c r="M10" s="307">
        <v>66</v>
      </c>
      <c r="N10" s="307">
        <v>22</v>
      </c>
      <c r="O10" s="307">
        <f t="shared" si="0"/>
        <v>49862</v>
      </c>
    </row>
    <row r="11" spans="1:25" ht="22.5" x14ac:dyDescent="0.25">
      <c r="A11" s="108" t="s">
        <v>216</v>
      </c>
      <c r="B11" s="306">
        <v>103661</v>
      </c>
      <c r="C11" s="306">
        <v>29488</v>
      </c>
      <c r="D11" s="306">
        <v>2922</v>
      </c>
      <c r="E11" s="306">
        <v>3969</v>
      </c>
      <c r="F11" s="306">
        <v>29095</v>
      </c>
      <c r="G11" s="306">
        <v>3316</v>
      </c>
      <c r="H11" s="306">
        <v>563</v>
      </c>
      <c r="I11" s="306">
        <v>1079</v>
      </c>
      <c r="J11" s="306">
        <v>609</v>
      </c>
      <c r="K11" s="306">
        <v>1218</v>
      </c>
      <c r="L11" s="306">
        <v>2244</v>
      </c>
      <c r="M11" s="306">
        <v>501</v>
      </c>
      <c r="N11" s="306">
        <v>816</v>
      </c>
      <c r="O11" s="306">
        <f t="shared" si="0"/>
        <v>179481</v>
      </c>
    </row>
    <row r="12" spans="1:25" ht="22.5" x14ac:dyDescent="0.25">
      <c r="A12" s="109" t="s">
        <v>217</v>
      </c>
      <c r="B12" s="307">
        <v>1425796</v>
      </c>
      <c r="C12" s="307">
        <v>538857</v>
      </c>
      <c r="D12" s="307">
        <v>107445</v>
      </c>
      <c r="E12" s="307">
        <v>139955</v>
      </c>
      <c r="F12" s="307">
        <v>910940</v>
      </c>
      <c r="G12" s="307">
        <v>78803</v>
      </c>
      <c r="H12" s="307">
        <v>30983</v>
      </c>
      <c r="I12" s="307">
        <v>41162</v>
      </c>
      <c r="J12" s="307">
        <v>15118</v>
      </c>
      <c r="K12" s="307">
        <v>38961</v>
      </c>
      <c r="L12" s="307">
        <v>46658</v>
      </c>
      <c r="M12" s="307">
        <v>9486</v>
      </c>
      <c r="N12" s="307">
        <v>12499</v>
      </c>
      <c r="O12" s="307">
        <f t="shared" si="0"/>
        <v>3396663</v>
      </c>
    </row>
    <row r="13" spans="1:25" ht="22.5" x14ac:dyDescent="0.25">
      <c r="A13" s="108" t="s">
        <v>218</v>
      </c>
      <c r="B13" s="306">
        <v>645315</v>
      </c>
      <c r="C13" s="306">
        <v>453866</v>
      </c>
      <c r="D13" s="306">
        <v>84636</v>
      </c>
      <c r="E13" s="306">
        <v>65566</v>
      </c>
      <c r="F13" s="306">
        <v>255252</v>
      </c>
      <c r="G13" s="306">
        <v>79240</v>
      </c>
      <c r="H13" s="306">
        <v>31130</v>
      </c>
      <c r="I13" s="306">
        <v>27726</v>
      </c>
      <c r="J13" s="306">
        <v>11656</v>
      </c>
      <c r="K13" s="306">
        <v>49870</v>
      </c>
      <c r="L13" s="306">
        <v>19862</v>
      </c>
      <c r="M13" s="306">
        <v>11385</v>
      </c>
      <c r="N13" s="306">
        <v>18204</v>
      </c>
      <c r="O13" s="306">
        <f t="shared" si="0"/>
        <v>1753708</v>
      </c>
    </row>
    <row r="14" spans="1:25" ht="22.5" x14ac:dyDescent="0.25">
      <c r="A14" s="109" t="s">
        <v>219</v>
      </c>
      <c r="B14" s="307">
        <v>431923</v>
      </c>
      <c r="C14" s="307">
        <v>136583</v>
      </c>
      <c r="D14" s="307">
        <v>15894</v>
      </c>
      <c r="E14" s="307">
        <v>22940</v>
      </c>
      <c r="F14" s="307">
        <v>114712</v>
      </c>
      <c r="G14" s="307">
        <v>14809</v>
      </c>
      <c r="H14" s="307">
        <v>6014</v>
      </c>
      <c r="I14" s="307">
        <v>11433</v>
      </c>
      <c r="J14" s="307">
        <v>2420</v>
      </c>
      <c r="K14" s="307">
        <v>6300</v>
      </c>
      <c r="L14" s="307">
        <v>12836</v>
      </c>
      <c r="M14" s="307">
        <v>820</v>
      </c>
      <c r="N14" s="307">
        <v>3559</v>
      </c>
      <c r="O14" s="307">
        <f t="shared" si="0"/>
        <v>780243</v>
      </c>
    </row>
    <row r="15" spans="1:25" ht="22.5" x14ac:dyDescent="0.25">
      <c r="A15" s="108" t="s">
        <v>220</v>
      </c>
      <c r="B15" s="306">
        <v>221620</v>
      </c>
      <c r="C15" s="306">
        <v>180690</v>
      </c>
      <c r="D15" s="306">
        <v>48234</v>
      </c>
      <c r="E15" s="306">
        <v>26107</v>
      </c>
      <c r="F15" s="306">
        <v>115771</v>
      </c>
      <c r="G15" s="306">
        <v>40556</v>
      </c>
      <c r="H15" s="306">
        <v>18172</v>
      </c>
      <c r="I15" s="306">
        <v>11328</v>
      </c>
      <c r="J15" s="306">
        <v>6236</v>
      </c>
      <c r="K15" s="306">
        <v>24406</v>
      </c>
      <c r="L15" s="306">
        <v>8467</v>
      </c>
      <c r="M15" s="306">
        <v>5866</v>
      </c>
      <c r="N15" s="306">
        <v>6631</v>
      </c>
      <c r="O15" s="306">
        <f t="shared" si="0"/>
        <v>714084</v>
      </c>
    </row>
    <row r="16" spans="1:25" ht="22.5" x14ac:dyDescent="0.25">
      <c r="A16" s="109" t="s">
        <v>221</v>
      </c>
      <c r="B16" s="307">
        <v>101126</v>
      </c>
      <c r="C16" s="307">
        <v>11501</v>
      </c>
      <c r="D16" s="307">
        <v>854</v>
      </c>
      <c r="E16" s="307">
        <v>801</v>
      </c>
      <c r="F16" s="307">
        <v>6371</v>
      </c>
      <c r="G16" s="307">
        <v>622</v>
      </c>
      <c r="H16" s="307">
        <v>196</v>
      </c>
      <c r="I16" s="307">
        <v>287</v>
      </c>
      <c r="J16" s="307">
        <v>69</v>
      </c>
      <c r="K16" s="307">
        <v>226</v>
      </c>
      <c r="L16" s="307">
        <v>116</v>
      </c>
      <c r="M16" s="307">
        <v>105</v>
      </c>
      <c r="N16" s="307">
        <v>82</v>
      </c>
      <c r="O16" s="307">
        <f t="shared" si="0"/>
        <v>122356</v>
      </c>
    </row>
    <row r="17" spans="1:15" ht="22.5" x14ac:dyDescent="0.25">
      <c r="A17" s="108" t="s">
        <v>222</v>
      </c>
      <c r="B17" s="306">
        <v>80864</v>
      </c>
      <c r="C17" s="306">
        <v>11414</v>
      </c>
      <c r="D17" s="306">
        <v>756</v>
      </c>
      <c r="E17" s="306">
        <v>102</v>
      </c>
      <c r="F17" s="306">
        <v>8001</v>
      </c>
      <c r="G17" s="306">
        <v>169</v>
      </c>
      <c r="H17" s="306">
        <v>29</v>
      </c>
      <c r="I17" s="306">
        <v>39</v>
      </c>
      <c r="J17" s="306">
        <v>21</v>
      </c>
      <c r="K17" s="306">
        <v>52</v>
      </c>
      <c r="L17" s="306">
        <v>38</v>
      </c>
      <c r="M17" s="306">
        <v>4</v>
      </c>
      <c r="N17" s="306">
        <v>11</v>
      </c>
      <c r="O17" s="306">
        <f t="shared" si="0"/>
        <v>101500</v>
      </c>
    </row>
    <row r="18" spans="1:15" ht="22.5" x14ac:dyDescent="0.25">
      <c r="A18" s="109" t="s">
        <v>223</v>
      </c>
      <c r="B18" s="307">
        <v>26796</v>
      </c>
      <c r="C18" s="307">
        <v>15834</v>
      </c>
      <c r="D18" s="307">
        <v>2147</v>
      </c>
      <c r="E18" s="307">
        <v>1689</v>
      </c>
      <c r="F18" s="307">
        <v>6055</v>
      </c>
      <c r="G18" s="307">
        <v>1602</v>
      </c>
      <c r="H18" s="307">
        <v>587</v>
      </c>
      <c r="I18" s="307">
        <v>543</v>
      </c>
      <c r="J18" s="307">
        <v>159</v>
      </c>
      <c r="K18" s="307">
        <v>626</v>
      </c>
      <c r="L18" s="307">
        <v>358</v>
      </c>
      <c r="M18" s="307">
        <v>134</v>
      </c>
      <c r="N18" s="307">
        <v>173</v>
      </c>
      <c r="O18" s="307">
        <f t="shared" si="0"/>
        <v>56703</v>
      </c>
    </row>
    <row r="19" spans="1:15" ht="22.5" x14ac:dyDescent="0.25">
      <c r="A19" s="108" t="s">
        <v>224</v>
      </c>
      <c r="B19" s="306">
        <v>177322</v>
      </c>
      <c r="C19" s="306">
        <v>40471</v>
      </c>
      <c r="D19" s="306">
        <v>5147</v>
      </c>
      <c r="E19" s="306">
        <v>3899</v>
      </c>
      <c r="F19" s="306">
        <v>39424</v>
      </c>
      <c r="G19" s="306">
        <v>3042</v>
      </c>
      <c r="H19" s="306">
        <v>1789</v>
      </c>
      <c r="I19" s="306">
        <v>1729</v>
      </c>
      <c r="J19" s="306">
        <v>348</v>
      </c>
      <c r="K19" s="306">
        <v>1614</v>
      </c>
      <c r="L19" s="306">
        <v>1458</v>
      </c>
      <c r="M19" s="306">
        <v>577</v>
      </c>
      <c r="N19" s="306">
        <v>741</v>
      </c>
      <c r="O19" s="306">
        <f t="shared" si="0"/>
        <v>277561</v>
      </c>
    </row>
    <row r="20" spans="1:15" ht="22.5" x14ac:dyDescent="0.25">
      <c r="A20" s="109" t="s">
        <v>225</v>
      </c>
      <c r="B20" s="307">
        <v>747064</v>
      </c>
      <c r="C20" s="307">
        <v>165595</v>
      </c>
      <c r="D20" s="307">
        <v>17827</v>
      </c>
      <c r="E20" s="307">
        <v>44565</v>
      </c>
      <c r="F20" s="307">
        <v>214348</v>
      </c>
      <c r="G20" s="307">
        <v>33237</v>
      </c>
      <c r="H20" s="307">
        <v>6937</v>
      </c>
      <c r="I20" s="307">
        <v>8102</v>
      </c>
      <c r="J20" s="307">
        <v>4287</v>
      </c>
      <c r="K20" s="307">
        <v>5169</v>
      </c>
      <c r="L20" s="307">
        <v>14727</v>
      </c>
      <c r="M20" s="307">
        <v>2033</v>
      </c>
      <c r="N20" s="307">
        <v>3186</v>
      </c>
      <c r="O20" s="307">
        <f t="shared" si="0"/>
        <v>1267077</v>
      </c>
    </row>
    <row r="21" spans="1:15" ht="22.5" x14ac:dyDescent="0.25">
      <c r="A21" s="108" t="s">
        <v>226</v>
      </c>
      <c r="B21" s="306">
        <v>167921</v>
      </c>
      <c r="C21" s="306">
        <v>36449</v>
      </c>
      <c r="D21" s="306">
        <v>3428</v>
      </c>
      <c r="E21" s="306">
        <v>9475</v>
      </c>
      <c r="F21" s="306">
        <v>29796</v>
      </c>
      <c r="G21" s="306">
        <v>21992</v>
      </c>
      <c r="H21" s="306">
        <v>2728</v>
      </c>
      <c r="I21" s="306">
        <v>5433</v>
      </c>
      <c r="J21" s="306">
        <v>3496</v>
      </c>
      <c r="K21" s="306">
        <v>4192</v>
      </c>
      <c r="L21" s="306">
        <v>8488</v>
      </c>
      <c r="M21" s="306">
        <v>2567</v>
      </c>
      <c r="N21" s="306">
        <v>4568</v>
      </c>
      <c r="O21" s="306">
        <f t="shared" si="0"/>
        <v>300533</v>
      </c>
    </row>
    <row r="22" spans="1:15" ht="22.5" x14ac:dyDescent="0.25">
      <c r="A22" s="109" t="s">
        <v>227</v>
      </c>
      <c r="B22" s="307">
        <v>171575</v>
      </c>
      <c r="C22" s="307">
        <v>44052</v>
      </c>
      <c r="D22" s="307">
        <v>11508</v>
      </c>
      <c r="E22" s="307">
        <v>8265</v>
      </c>
      <c r="F22" s="307">
        <v>28341</v>
      </c>
      <c r="G22" s="307">
        <v>6721</v>
      </c>
      <c r="H22" s="307">
        <v>4380</v>
      </c>
      <c r="I22" s="307">
        <v>5185</v>
      </c>
      <c r="J22" s="307">
        <v>1455</v>
      </c>
      <c r="K22" s="307">
        <v>5476</v>
      </c>
      <c r="L22" s="307">
        <v>2039</v>
      </c>
      <c r="M22" s="307">
        <v>953</v>
      </c>
      <c r="N22" s="307">
        <v>2289</v>
      </c>
      <c r="O22" s="307">
        <f t="shared" si="0"/>
        <v>292239</v>
      </c>
    </row>
    <row r="23" spans="1:15" ht="22.5" x14ac:dyDescent="0.25">
      <c r="A23" s="108" t="s">
        <v>228</v>
      </c>
      <c r="B23" s="306">
        <v>190203</v>
      </c>
      <c r="C23" s="306">
        <v>89385</v>
      </c>
      <c r="D23" s="306">
        <v>28338</v>
      </c>
      <c r="E23" s="306">
        <v>19904</v>
      </c>
      <c r="F23" s="306">
        <v>75755</v>
      </c>
      <c r="G23" s="306">
        <v>19175</v>
      </c>
      <c r="H23" s="306">
        <v>10444</v>
      </c>
      <c r="I23" s="306">
        <v>8271</v>
      </c>
      <c r="J23" s="306">
        <v>2092</v>
      </c>
      <c r="K23" s="306">
        <v>11321</v>
      </c>
      <c r="L23" s="306">
        <v>4904</v>
      </c>
      <c r="M23" s="306">
        <v>2490</v>
      </c>
      <c r="N23" s="306">
        <v>4217</v>
      </c>
      <c r="O23" s="306">
        <f t="shared" si="0"/>
        <v>466499</v>
      </c>
    </row>
    <row r="24" spans="1:15" ht="22.5" x14ac:dyDescent="0.25">
      <c r="A24" s="109" t="s">
        <v>229</v>
      </c>
      <c r="B24" s="307">
        <v>23258</v>
      </c>
      <c r="C24" s="307">
        <v>6747</v>
      </c>
      <c r="D24" s="307">
        <v>1309</v>
      </c>
      <c r="E24" s="307">
        <v>1331</v>
      </c>
      <c r="F24" s="307">
        <v>4454</v>
      </c>
      <c r="G24" s="307">
        <v>1552</v>
      </c>
      <c r="H24" s="307">
        <v>622</v>
      </c>
      <c r="I24" s="307">
        <v>512</v>
      </c>
      <c r="J24" s="307">
        <v>167</v>
      </c>
      <c r="K24" s="307">
        <v>739</v>
      </c>
      <c r="L24" s="307">
        <v>369</v>
      </c>
      <c r="M24" s="307">
        <v>167</v>
      </c>
      <c r="N24" s="307">
        <v>462</v>
      </c>
      <c r="O24" s="307">
        <f t="shared" si="0"/>
        <v>41689</v>
      </c>
    </row>
    <row r="25" spans="1:15" ht="22.5" x14ac:dyDescent="0.25">
      <c r="A25" s="108" t="s">
        <v>230</v>
      </c>
      <c r="B25" s="306">
        <v>122867</v>
      </c>
      <c r="C25" s="306">
        <v>47229</v>
      </c>
      <c r="D25" s="306">
        <v>13525</v>
      </c>
      <c r="E25" s="306">
        <v>14123</v>
      </c>
      <c r="F25" s="306">
        <v>37679</v>
      </c>
      <c r="G25" s="306">
        <v>12298</v>
      </c>
      <c r="H25" s="306">
        <v>6969</v>
      </c>
      <c r="I25" s="306">
        <v>6089</v>
      </c>
      <c r="J25" s="306">
        <v>2696</v>
      </c>
      <c r="K25" s="306">
        <v>8276</v>
      </c>
      <c r="L25" s="306">
        <v>4404</v>
      </c>
      <c r="M25" s="306">
        <v>1726</v>
      </c>
      <c r="N25" s="306">
        <v>3212</v>
      </c>
      <c r="O25" s="306">
        <f t="shared" si="0"/>
        <v>281093</v>
      </c>
    </row>
    <row r="26" spans="1:15" ht="67.5" x14ac:dyDescent="0.25">
      <c r="A26" s="109" t="s">
        <v>231</v>
      </c>
      <c r="B26" s="307">
        <v>46</v>
      </c>
      <c r="C26" s="307">
        <v>6</v>
      </c>
      <c r="D26" s="307">
        <v>3</v>
      </c>
      <c r="E26" s="307">
        <v>10</v>
      </c>
      <c r="F26" s="307">
        <v>39</v>
      </c>
      <c r="G26" s="307">
        <v>0</v>
      </c>
      <c r="H26" s="307">
        <v>0</v>
      </c>
      <c r="I26" s="307">
        <v>2</v>
      </c>
      <c r="J26" s="307">
        <v>0</v>
      </c>
      <c r="K26" s="307">
        <v>2</v>
      </c>
      <c r="L26" s="307">
        <v>1</v>
      </c>
      <c r="M26" s="307">
        <v>0</v>
      </c>
      <c r="N26" s="307">
        <v>0</v>
      </c>
      <c r="O26" s="307">
        <f t="shared" si="0"/>
        <v>109</v>
      </c>
    </row>
    <row r="27" spans="1:15" ht="22.5" x14ac:dyDescent="0.25">
      <c r="A27" s="108" t="s">
        <v>232</v>
      </c>
      <c r="B27" s="306">
        <v>116</v>
      </c>
      <c r="C27" s="306">
        <v>64</v>
      </c>
      <c r="D27" s="306">
        <v>0</v>
      </c>
      <c r="E27" s="306">
        <v>9</v>
      </c>
      <c r="F27" s="306">
        <v>0</v>
      </c>
      <c r="G27" s="306">
        <v>0</v>
      </c>
      <c r="H27" s="306">
        <v>0</v>
      </c>
      <c r="I27" s="306">
        <v>0</v>
      </c>
      <c r="J27" s="306">
        <v>0</v>
      </c>
      <c r="K27" s="306">
        <v>204</v>
      </c>
      <c r="L27" s="306"/>
      <c r="M27" s="306">
        <v>0</v>
      </c>
      <c r="N27" s="306">
        <v>0</v>
      </c>
      <c r="O27" s="306">
        <f t="shared" si="0"/>
        <v>393</v>
      </c>
    </row>
    <row r="28" spans="1:15" ht="22.5" x14ac:dyDescent="0.25">
      <c r="A28" s="109" t="s">
        <v>209</v>
      </c>
      <c r="B28" s="307">
        <v>467947</v>
      </c>
      <c r="C28" s="307">
        <v>28722</v>
      </c>
      <c r="D28" s="307">
        <v>6690</v>
      </c>
      <c r="E28" s="307">
        <v>11718</v>
      </c>
      <c r="F28" s="307">
        <v>9804</v>
      </c>
      <c r="G28" s="307">
        <v>5943</v>
      </c>
      <c r="H28" s="307">
        <v>5520</v>
      </c>
      <c r="I28" s="307">
        <v>22395</v>
      </c>
      <c r="J28" s="307">
        <v>1055</v>
      </c>
      <c r="K28" s="307">
        <v>4837</v>
      </c>
      <c r="L28" s="307">
        <v>12382</v>
      </c>
      <c r="M28" s="307">
        <v>767</v>
      </c>
      <c r="N28" s="307">
        <v>3005</v>
      </c>
      <c r="O28" s="307">
        <f t="shared" si="0"/>
        <v>580785</v>
      </c>
    </row>
    <row r="29" spans="1:15" ht="22.5" x14ac:dyDescent="0.25">
      <c r="A29" s="45" t="s">
        <v>2</v>
      </c>
      <c r="B29" s="39">
        <f>SUM(B7:B28)</f>
        <v>6096447</v>
      </c>
      <c r="C29" s="39">
        <f t="shared" ref="C29:O29" si="1">SUM(C7:C28)</f>
        <v>2188375</v>
      </c>
      <c r="D29" s="39">
        <f t="shared" si="1"/>
        <v>412236</v>
      </c>
      <c r="E29" s="39">
        <f t="shared" si="1"/>
        <v>467777</v>
      </c>
      <c r="F29" s="39">
        <f t="shared" si="1"/>
        <v>2401120</v>
      </c>
      <c r="G29" s="39">
        <f t="shared" si="1"/>
        <v>379687</v>
      </c>
      <c r="H29" s="39">
        <f t="shared" si="1"/>
        <v>147937</v>
      </c>
      <c r="I29" s="39">
        <f t="shared" si="1"/>
        <v>173102</v>
      </c>
      <c r="J29" s="39">
        <f t="shared" si="1"/>
        <v>58169</v>
      </c>
      <c r="K29" s="39">
        <f t="shared" si="1"/>
        <v>190523</v>
      </c>
      <c r="L29" s="39">
        <f t="shared" si="1"/>
        <v>163306</v>
      </c>
      <c r="M29" s="39">
        <f t="shared" si="1"/>
        <v>45992</v>
      </c>
      <c r="N29" s="39">
        <f t="shared" si="1"/>
        <v>74116</v>
      </c>
      <c r="O29" s="39">
        <f t="shared" si="1"/>
        <v>12798787</v>
      </c>
    </row>
    <row r="30" spans="1:15" ht="18" x14ac:dyDescent="0.45">
      <c r="A30" s="110" t="s">
        <v>237</v>
      </c>
      <c r="B30" s="111"/>
      <c r="C30" s="111"/>
      <c r="D30" s="111"/>
      <c r="E30" s="111"/>
      <c r="F30" s="111"/>
      <c r="G30" s="111"/>
      <c r="H30" s="111"/>
      <c r="I30" s="111"/>
      <c r="J30" s="111"/>
      <c r="K30" s="111"/>
      <c r="L30" s="111"/>
      <c r="M30" s="111"/>
      <c r="N30" s="111"/>
      <c r="O30" s="111"/>
    </row>
    <row r="31" spans="1:15" ht="18" x14ac:dyDescent="0.45">
      <c r="A31" s="110" t="s">
        <v>36</v>
      </c>
      <c r="B31" s="112"/>
      <c r="C31" s="112"/>
      <c r="D31" s="112"/>
      <c r="E31" s="112"/>
      <c r="F31" s="112"/>
      <c r="G31" s="112"/>
      <c r="H31" s="112"/>
      <c r="I31" s="112"/>
      <c r="J31" s="112"/>
      <c r="K31" s="112"/>
      <c r="L31" s="112"/>
      <c r="M31" s="112"/>
      <c r="N31" s="112"/>
      <c r="O31" s="112"/>
    </row>
    <row r="32" spans="1:15" ht="18" x14ac:dyDescent="0.25">
      <c r="A32" s="133" t="s">
        <v>241</v>
      </c>
    </row>
    <row r="33" spans="1:10" s="177" customFormat="1" x14ac:dyDescent="0.25">
      <c r="A33" s="309" t="s">
        <v>313</v>
      </c>
      <c r="B33" s="176"/>
      <c r="C33" s="176"/>
      <c r="D33" s="176"/>
      <c r="E33" s="176"/>
      <c r="F33" s="176"/>
      <c r="G33" s="176"/>
      <c r="H33" s="176"/>
      <c r="I33" s="176"/>
      <c r="J33" s="176"/>
    </row>
  </sheetData>
  <mergeCells count="3">
    <mergeCell ref="A1:B2"/>
    <mergeCell ref="A4:O4"/>
    <mergeCell ref="B5:O5"/>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D023E-AE6E-4434-9660-A9868F1348AA}">
  <sheetPr>
    <tabColor rgb="FF002060"/>
  </sheetPr>
  <dimension ref="A1:X82"/>
  <sheetViews>
    <sheetView showGridLines="0" view="pageBreakPreview" zoomScale="55" zoomScaleNormal="55" zoomScaleSheetLayoutView="55" workbookViewId="0">
      <selection activeCell="A4" sqref="A4:M4"/>
    </sheetView>
  </sheetViews>
  <sheetFormatPr defaultColWidth="8.85546875" defaultRowHeight="15" x14ac:dyDescent="0.25"/>
  <cols>
    <col min="1" max="1" width="53.85546875" style="85" customWidth="1"/>
    <col min="2" max="13" width="13.140625" style="85" customWidth="1"/>
    <col min="14" max="19" width="8.85546875" style="85"/>
    <col min="20" max="20" width="55.140625" style="85" customWidth="1"/>
    <col min="21" max="16384" width="8.85546875" style="85"/>
  </cols>
  <sheetData>
    <row r="1" spans="1:24" x14ac:dyDescent="0.25">
      <c r="A1" s="360" t="s">
        <v>310</v>
      </c>
      <c r="B1" s="360"/>
      <c r="C1" s="84"/>
    </row>
    <row r="2" spans="1:24" s="86" customFormat="1" x14ac:dyDescent="0.25">
      <c r="A2" s="360"/>
      <c r="B2" s="360"/>
      <c r="C2" s="84"/>
      <c r="K2" s="85"/>
      <c r="L2" s="85"/>
      <c r="M2" s="85"/>
      <c r="N2" s="85"/>
      <c r="O2" s="85"/>
      <c r="P2" s="85"/>
      <c r="Q2" s="85"/>
      <c r="R2" s="85"/>
      <c r="S2" s="85"/>
      <c r="T2" s="85"/>
      <c r="U2" s="85"/>
      <c r="V2" s="85"/>
      <c r="W2" s="85"/>
      <c r="X2" s="85"/>
    </row>
    <row r="3" spans="1:24" s="86" customFormat="1" x14ac:dyDescent="0.25">
      <c r="A3" s="87"/>
      <c r="B3" s="87"/>
      <c r="C3" s="87"/>
      <c r="K3" s="85"/>
      <c r="L3" s="85"/>
      <c r="M3" s="85"/>
      <c r="N3" s="85"/>
      <c r="O3" s="85"/>
      <c r="P3" s="85"/>
      <c r="Q3" s="85"/>
      <c r="R3" s="85"/>
      <c r="S3" s="85"/>
      <c r="T3" s="85"/>
      <c r="U3" s="85"/>
      <c r="V3" s="85"/>
      <c r="W3" s="85"/>
      <c r="X3" s="85"/>
    </row>
    <row r="4" spans="1:24" ht="22.5" x14ac:dyDescent="0.25">
      <c r="A4" s="361" t="s">
        <v>191</v>
      </c>
      <c r="B4" s="361"/>
      <c r="C4" s="361"/>
      <c r="D4" s="361"/>
      <c r="E4" s="361"/>
      <c r="F4" s="361"/>
      <c r="G4" s="361"/>
      <c r="H4" s="361"/>
      <c r="I4" s="361"/>
      <c r="J4" s="361"/>
      <c r="K4" s="361"/>
      <c r="L4" s="361"/>
      <c r="M4" s="361"/>
    </row>
    <row r="5" spans="1:24" ht="22.5" x14ac:dyDescent="0.25">
      <c r="A5" s="89" t="s">
        <v>238</v>
      </c>
      <c r="B5" s="336" t="s">
        <v>38</v>
      </c>
      <c r="C5" s="337"/>
      <c r="D5" s="337"/>
      <c r="E5" s="337"/>
      <c r="F5" s="337"/>
      <c r="G5" s="337"/>
      <c r="H5" s="337"/>
      <c r="I5" s="337"/>
      <c r="J5" s="337"/>
      <c r="K5" s="337"/>
      <c r="L5" s="337"/>
      <c r="M5" s="338"/>
    </row>
    <row r="6" spans="1:24" ht="54" customHeight="1" x14ac:dyDescent="0.25">
      <c r="A6" s="45" t="s">
        <v>236</v>
      </c>
      <c r="B6" s="45" t="s">
        <v>4</v>
      </c>
      <c r="C6" s="45" t="s">
        <v>5</v>
      </c>
      <c r="D6" s="45" t="s">
        <v>6</v>
      </c>
      <c r="E6" s="45" t="s">
        <v>7</v>
      </c>
      <c r="F6" s="45" t="s">
        <v>8</v>
      </c>
      <c r="G6" s="45" t="s">
        <v>9</v>
      </c>
      <c r="H6" s="45" t="s">
        <v>10</v>
      </c>
      <c r="I6" s="45" t="s">
        <v>11</v>
      </c>
      <c r="J6" s="45" t="s">
        <v>12</v>
      </c>
      <c r="K6" s="45" t="s">
        <v>39</v>
      </c>
      <c r="L6" s="45" t="s">
        <v>40</v>
      </c>
      <c r="M6" s="45" t="s">
        <v>2</v>
      </c>
    </row>
    <row r="7" spans="1:24" ht="22.5" x14ac:dyDescent="0.25">
      <c r="A7" s="108" t="s">
        <v>212</v>
      </c>
      <c r="B7" s="118">
        <v>940</v>
      </c>
      <c r="C7" s="118">
        <v>65432</v>
      </c>
      <c r="D7" s="118">
        <v>69248</v>
      </c>
      <c r="E7" s="118">
        <v>54588</v>
      </c>
      <c r="F7" s="118">
        <v>53224</v>
      </c>
      <c r="G7" s="118">
        <v>41213</v>
      </c>
      <c r="H7" s="118">
        <v>24868</v>
      </c>
      <c r="I7" s="118">
        <v>14614</v>
      </c>
      <c r="J7" s="118">
        <v>8596</v>
      </c>
      <c r="K7" s="118">
        <v>4848</v>
      </c>
      <c r="L7" s="118">
        <v>4119</v>
      </c>
      <c r="M7" s="118">
        <f t="shared" ref="M7:M28" si="0">SUM(B7:L7)</f>
        <v>341690</v>
      </c>
    </row>
    <row r="8" spans="1:24" ht="22.5" x14ac:dyDescent="0.25">
      <c r="A8" s="109" t="s">
        <v>213</v>
      </c>
      <c r="B8" s="119">
        <v>1268</v>
      </c>
      <c r="C8" s="119">
        <v>18111</v>
      </c>
      <c r="D8" s="119">
        <v>38508</v>
      </c>
      <c r="E8" s="119">
        <v>43002</v>
      </c>
      <c r="F8" s="119">
        <v>39857</v>
      </c>
      <c r="G8" s="119">
        <v>29373</v>
      </c>
      <c r="H8" s="119">
        <v>21569</v>
      </c>
      <c r="I8" s="119">
        <v>13312</v>
      </c>
      <c r="J8" s="119">
        <v>8643</v>
      </c>
      <c r="K8" s="119">
        <v>3266</v>
      </c>
      <c r="L8" s="119">
        <v>1179</v>
      </c>
      <c r="M8" s="119">
        <f t="shared" si="0"/>
        <v>218088</v>
      </c>
    </row>
    <row r="9" spans="1:24" ht="22.5" x14ac:dyDescent="0.25">
      <c r="A9" s="108" t="s">
        <v>214</v>
      </c>
      <c r="B9" s="118">
        <v>10782</v>
      </c>
      <c r="C9" s="118">
        <v>142756</v>
      </c>
      <c r="D9" s="118">
        <v>265781</v>
      </c>
      <c r="E9" s="118">
        <v>271817</v>
      </c>
      <c r="F9" s="118">
        <v>274553</v>
      </c>
      <c r="G9" s="118">
        <v>227235</v>
      </c>
      <c r="H9" s="118">
        <v>156249</v>
      </c>
      <c r="I9" s="118">
        <v>102904</v>
      </c>
      <c r="J9" s="118">
        <v>65531</v>
      </c>
      <c r="K9" s="118">
        <v>36498</v>
      </c>
      <c r="L9" s="118">
        <v>22325</v>
      </c>
      <c r="M9" s="118">
        <f t="shared" si="0"/>
        <v>1576431</v>
      </c>
    </row>
    <row r="10" spans="1:24" ht="34.15" customHeight="1" x14ac:dyDescent="0.25">
      <c r="A10" s="109" t="s">
        <v>215</v>
      </c>
      <c r="B10" s="119">
        <v>133</v>
      </c>
      <c r="C10" s="119">
        <v>1329</v>
      </c>
      <c r="D10" s="119">
        <v>4338</v>
      </c>
      <c r="E10" s="119">
        <v>12130</v>
      </c>
      <c r="F10" s="119">
        <v>12528</v>
      </c>
      <c r="G10" s="119">
        <v>8342</v>
      </c>
      <c r="H10" s="119">
        <v>5239</v>
      </c>
      <c r="I10" s="119">
        <v>3203</v>
      </c>
      <c r="J10" s="119">
        <v>1842</v>
      </c>
      <c r="K10" s="119">
        <v>507</v>
      </c>
      <c r="L10" s="119">
        <v>271</v>
      </c>
      <c r="M10" s="119">
        <f t="shared" si="0"/>
        <v>49862</v>
      </c>
    </row>
    <row r="11" spans="1:24" ht="45" x14ac:dyDescent="0.25">
      <c r="A11" s="108" t="s">
        <v>216</v>
      </c>
      <c r="B11" s="118">
        <v>659</v>
      </c>
      <c r="C11" s="118">
        <v>12268</v>
      </c>
      <c r="D11" s="118">
        <v>27563</v>
      </c>
      <c r="E11" s="118">
        <v>33400</v>
      </c>
      <c r="F11" s="118">
        <v>37197</v>
      </c>
      <c r="G11" s="118">
        <v>29840</v>
      </c>
      <c r="H11" s="118">
        <v>19376</v>
      </c>
      <c r="I11" s="118">
        <v>10059</v>
      </c>
      <c r="J11" s="118">
        <v>5338</v>
      </c>
      <c r="K11" s="118">
        <v>2423</v>
      </c>
      <c r="L11" s="118">
        <v>1358</v>
      </c>
      <c r="M11" s="118">
        <f t="shared" si="0"/>
        <v>179481</v>
      </c>
    </row>
    <row r="12" spans="1:24" ht="22.5" x14ac:dyDescent="0.25">
      <c r="A12" s="109" t="s">
        <v>217</v>
      </c>
      <c r="B12" s="119">
        <v>17851</v>
      </c>
      <c r="C12" s="119">
        <v>341969</v>
      </c>
      <c r="D12" s="119">
        <v>607333</v>
      </c>
      <c r="E12" s="119">
        <v>575778</v>
      </c>
      <c r="F12" s="119">
        <v>609908</v>
      </c>
      <c r="G12" s="119">
        <v>503041</v>
      </c>
      <c r="H12" s="119">
        <v>325977</v>
      </c>
      <c r="I12" s="119">
        <v>195000</v>
      </c>
      <c r="J12" s="119">
        <v>114041</v>
      </c>
      <c r="K12" s="119">
        <v>62406</v>
      </c>
      <c r="L12" s="119">
        <v>43359</v>
      </c>
      <c r="M12" s="119">
        <f t="shared" si="0"/>
        <v>3396663</v>
      </c>
    </row>
    <row r="13" spans="1:24" ht="45" x14ac:dyDescent="0.25">
      <c r="A13" s="108" t="s">
        <v>218</v>
      </c>
      <c r="B13" s="118">
        <v>14492</v>
      </c>
      <c r="C13" s="118">
        <v>152359</v>
      </c>
      <c r="D13" s="118">
        <v>303488</v>
      </c>
      <c r="E13" s="118">
        <v>287860</v>
      </c>
      <c r="F13" s="118">
        <v>292715</v>
      </c>
      <c r="G13" s="118">
        <v>243458</v>
      </c>
      <c r="H13" s="118">
        <v>175650</v>
      </c>
      <c r="I13" s="118">
        <v>114896</v>
      </c>
      <c r="J13" s="118">
        <v>76508</v>
      </c>
      <c r="K13" s="118">
        <v>49798</v>
      </c>
      <c r="L13" s="118">
        <v>42484</v>
      </c>
      <c r="M13" s="118">
        <f t="shared" si="0"/>
        <v>1753708</v>
      </c>
    </row>
    <row r="14" spans="1:24" ht="22.5" x14ac:dyDescent="0.25">
      <c r="A14" s="109" t="s">
        <v>219</v>
      </c>
      <c r="B14" s="119">
        <v>4793</v>
      </c>
      <c r="C14" s="119">
        <v>80065</v>
      </c>
      <c r="D14" s="119">
        <v>153062</v>
      </c>
      <c r="E14" s="119">
        <v>133670</v>
      </c>
      <c r="F14" s="119">
        <v>136056</v>
      </c>
      <c r="G14" s="119">
        <v>109431</v>
      </c>
      <c r="H14" s="119">
        <v>72763</v>
      </c>
      <c r="I14" s="119">
        <v>43022</v>
      </c>
      <c r="J14" s="119">
        <v>25012</v>
      </c>
      <c r="K14" s="119">
        <v>13543</v>
      </c>
      <c r="L14" s="119">
        <v>8826</v>
      </c>
      <c r="M14" s="119">
        <f t="shared" si="0"/>
        <v>780243</v>
      </c>
    </row>
    <row r="15" spans="1:24" ht="22.5" x14ac:dyDescent="0.25">
      <c r="A15" s="108" t="s">
        <v>220</v>
      </c>
      <c r="B15" s="118">
        <v>6226</v>
      </c>
      <c r="C15" s="118">
        <v>77059</v>
      </c>
      <c r="D15" s="118">
        <v>162578</v>
      </c>
      <c r="E15" s="118">
        <v>135842</v>
      </c>
      <c r="F15" s="118">
        <v>114827</v>
      </c>
      <c r="G15" s="118">
        <v>85055</v>
      </c>
      <c r="H15" s="118">
        <v>56294</v>
      </c>
      <c r="I15" s="118">
        <v>34902</v>
      </c>
      <c r="J15" s="118">
        <v>21186</v>
      </c>
      <c r="K15" s="118">
        <v>12298</v>
      </c>
      <c r="L15" s="118">
        <v>7817</v>
      </c>
      <c r="M15" s="118">
        <f t="shared" si="0"/>
        <v>714084</v>
      </c>
    </row>
    <row r="16" spans="1:24" ht="22.5" x14ac:dyDescent="0.25">
      <c r="A16" s="109" t="s">
        <v>221</v>
      </c>
      <c r="B16" s="119">
        <v>631</v>
      </c>
      <c r="C16" s="119">
        <v>10818</v>
      </c>
      <c r="D16" s="119">
        <v>28669</v>
      </c>
      <c r="E16" s="119">
        <v>26174</v>
      </c>
      <c r="F16" s="119">
        <v>20576</v>
      </c>
      <c r="G16" s="119">
        <v>15504</v>
      </c>
      <c r="H16" s="119">
        <v>9394</v>
      </c>
      <c r="I16" s="119">
        <v>5022</v>
      </c>
      <c r="J16" s="119">
        <v>2878</v>
      </c>
      <c r="K16" s="119">
        <v>1548</v>
      </c>
      <c r="L16" s="119">
        <v>1142</v>
      </c>
      <c r="M16" s="119">
        <f t="shared" si="0"/>
        <v>122356</v>
      </c>
    </row>
    <row r="17" spans="1:13" ht="22.5" x14ac:dyDescent="0.25">
      <c r="A17" s="108" t="s">
        <v>222</v>
      </c>
      <c r="B17" s="118">
        <v>102</v>
      </c>
      <c r="C17" s="118">
        <v>3630</v>
      </c>
      <c r="D17" s="118">
        <v>17845</v>
      </c>
      <c r="E17" s="118">
        <v>22520</v>
      </c>
      <c r="F17" s="118">
        <v>22354</v>
      </c>
      <c r="G17" s="118">
        <v>16553</v>
      </c>
      <c r="H17" s="118">
        <v>9796</v>
      </c>
      <c r="I17" s="118">
        <v>4879</v>
      </c>
      <c r="J17" s="118">
        <v>2153</v>
      </c>
      <c r="K17" s="118">
        <v>916</v>
      </c>
      <c r="L17" s="118">
        <v>752</v>
      </c>
      <c r="M17" s="118">
        <f t="shared" si="0"/>
        <v>101500</v>
      </c>
    </row>
    <row r="18" spans="1:13" ht="22.5" x14ac:dyDescent="0.25">
      <c r="A18" s="109" t="s">
        <v>223</v>
      </c>
      <c r="B18" s="119">
        <v>486</v>
      </c>
      <c r="C18" s="119">
        <v>4351</v>
      </c>
      <c r="D18" s="119">
        <v>10194</v>
      </c>
      <c r="E18" s="119">
        <v>10321</v>
      </c>
      <c r="F18" s="119">
        <v>9674</v>
      </c>
      <c r="G18" s="119">
        <v>7643</v>
      </c>
      <c r="H18" s="119">
        <v>5303</v>
      </c>
      <c r="I18" s="119">
        <v>3470</v>
      </c>
      <c r="J18" s="119">
        <v>2275</v>
      </c>
      <c r="K18" s="119">
        <v>1604</v>
      </c>
      <c r="L18" s="119">
        <v>1382</v>
      </c>
      <c r="M18" s="119">
        <f t="shared" si="0"/>
        <v>56703</v>
      </c>
    </row>
    <row r="19" spans="1:13" ht="22.5" x14ac:dyDescent="0.25">
      <c r="A19" s="108" t="s">
        <v>224</v>
      </c>
      <c r="B19" s="118">
        <v>1365</v>
      </c>
      <c r="C19" s="118">
        <v>21224</v>
      </c>
      <c r="D19" s="118">
        <v>56435</v>
      </c>
      <c r="E19" s="118">
        <v>54650</v>
      </c>
      <c r="F19" s="118">
        <v>48062</v>
      </c>
      <c r="G19" s="118">
        <v>36619</v>
      </c>
      <c r="H19" s="118">
        <v>24085</v>
      </c>
      <c r="I19" s="118">
        <v>14948</v>
      </c>
      <c r="J19" s="118">
        <v>10172</v>
      </c>
      <c r="K19" s="118">
        <v>5296</v>
      </c>
      <c r="L19" s="118">
        <v>4705</v>
      </c>
      <c r="M19" s="118">
        <f t="shared" si="0"/>
        <v>277561</v>
      </c>
    </row>
    <row r="20" spans="1:13" ht="22.5" x14ac:dyDescent="0.25">
      <c r="A20" s="109" t="s">
        <v>225</v>
      </c>
      <c r="B20" s="119">
        <v>3815</v>
      </c>
      <c r="C20" s="119">
        <v>125450</v>
      </c>
      <c r="D20" s="119">
        <v>268580</v>
      </c>
      <c r="E20" s="119">
        <v>252915</v>
      </c>
      <c r="F20" s="119">
        <v>233714</v>
      </c>
      <c r="G20" s="119">
        <v>173023</v>
      </c>
      <c r="H20" s="119">
        <v>99174</v>
      </c>
      <c r="I20" s="119">
        <v>53169</v>
      </c>
      <c r="J20" s="119">
        <v>29549</v>
      </c>
      <c r="K20" s="119">
        <v>16385</v>
      </c>
      <c r="L20" s="119">
        <v>11303</v>
      </c>
      <c r="M20" s="119">
        <f t="shared" si="0"/>
        <v>1267077</v>
      </c>
    </row>
    <row r="21" spans="1:13" ht="45" x14ac:dyDescent="0.25">
      <c r="A21" s="108" t="s">
        <v>226</v>
      </c>
      <c r="B21" s="118">
        <v>606</v>
      </c>
      <c r="C21" s="118">
        <v>13253</v>
      </c>
      <c r="D21" s="118">
        <v>45486</v>
      </c>
      <c r="E21" s="118">
        <v>68124</v>
      </c>
      <c r="F21" s="118">
        <v>65330</v>
      </c>
      <c r="G21" s="118">
        <v>45705</v>
      </c>
      <c r="H21" s="118">
        <v>27816</v>
      </c>
      <c r="I21" s="118">
        <v>16748</v>
      </c>
      <c r="J21" s="118">
        <v>11615</v>
      </c>
      <c r="K21" s="118">
        <v>3982</v>
      </c>
      <c r="L21" s="118">
        <v>1868</v>
      </c>
      <c r="M21" s="118">
        <f t="shared" si="0"/>
        <v>300533</v>
      </c>
    </row>
    <row r="22" spans="1:13" ht="22.5" x14ac:dyDescent="0.25">
      <c r="A22" s="109" t="s">
        <v>227</v>
      </c>
      <c r="B22" s="119">
        <v>449</v>
      </c>
      <c r="C22" s="119">
        <v>18268</v>
      </c>
      <c r="D22" s="119">
        <v>55140</v>
      </c>
      <c r="E22" s="119">
        <v>53009</v>
      </c>
      <c r="F22" s="119">
        <v>53529</v>
      </c>
      <c r="G22" s="119">
        <v>41855</v>
      </c>
      <c r="H22" s="119">
        <v>27851</v>
      </c>
      <c r="I22" s="119">
        <v>18864</v>
      </c>
      <c r="J22" s="119">
        <v>12093</v>
      </c>
      <c r="K22" s="119">
        <v>6588</v>
      </c>
      <c r="L22" s="119">
        <v>4593</v>
      </c>
      <c r="M22" s="119">
        <f t="shared" si="0"/>
        <v>292239</v>
      </c>
    </row>
    <row r="23" spans="1:13" ht="22.5" x14ac:dyDescent="0.25">
      <c r="A23" s="108" t="s">
        <v>228</v>
      </c>
      <c r="B23" s="118">
        <v>826</v>
      </c>
      <c r="C23" s="118">
        <v>17961</v>
      </c>
      <c r="D23" s="118">
        <v>87252</v>
      </c>
      <c r="E23" s="118">
        <v>102375</v>
      </c>
      <c r="F23" s="118">
        <v>98177</v>
      </c>
      <c r="G23" s="118">
        <v>66328</v>
      </c>
      <c r="H23" s="118">
        <v>39103</v>
      </c>
      <c r="I23" s="118">
        <v>24241</v>
      </c>
      <c r="J23" s="118">
        <v>15150</v>
      </c>
      <c r="K23" s="118">
        <v>8128</v>
      </c>
      <c r="L23" s="118">
        <v>6958</v>
      </c>
      <c r="M23" s="118">
        <f t="shared" si="0"/>
        <v>466499</v>
      </c>
    </row>
    <row r="24" spans="1:13" ht="22.5" x14ac:dyDescent="0.25">
      <c r="A24" s="109" t="s">
        <v>229</v>
      </c>
      <c r="B24" s="119">
        <v>282</v>
      </c>
      <c r="C24" s="119">
        <v>3905</v>
      </c>
      <c r="D24" s="119">
        <v>9380</v>
      </c>
      <c r="E24" s="119">
        <v>8627</v>
      </c>
      <c r="F24" s="119">
        <v>6794</v>
      </c>
      <c r="G24" s="119">
        <v>4865</v>
      </c>
      <c r="H24" s="119">
        <v>3293</v>
      </c>
      <c r="I24" s="119">
        <v>1996</v>
      </c>
      <c r="J24" s="119">
        <v>1216</v>
      </c>
      <c r="K24" s="119">
        <v>708</v>
      </c>
      <c r="L24" s="119">
        <v>623</v>
      </c>
      <c r="M24" s="119">
        <f t="shared" si="0"/>
        <v>41689</v>
      </c>
    </row>
    <row r="25" spans="1:13" ht="22.5" x14ac:dyDescent="0.25">
      <c r="A25" s="108" t="s">
        <v>230</v>
      </c>
      <c r="B25" s="118">
        <v>1232</v>
      </c>
      <c r="C25" s="118">
        <v>27249</v>
      </c>
      <c r="D25" s="118">
        <v>54461</v>
      </c>
      <c r="E25" s="118">
        <v>48998</v>
      </c>
      <c r="F25" s="118">
        <v>47253</v>
      </c>
      <c r="G25" s="118">
        <v>38569</v>
      </c>
      <c r="H25" s="118">
        <v>26985</v>
      </c>
      <c r="I25" s="118">
        <v>16540</v>
      </c>
      <c r="J25" s="118">
        <v>10661</v>
      </c>
      <c r="K25" s="118">
        <v>5767</v>
      </c>
      <c r="L25" s="118">
        <v>3378</v>
      </c>
      <c r="M25" s="118">
        <f t="shared" si="0"/>
        <v>281093</v>
      </c>
    </row>
    <row r="26" spans="1:13" ht="112.5" x14ac:dyDescent="0.25">
      <c r="A26" s="109" t="s">
        <v>231</v>
      </c>
      <c r="B26" s="119">
        <v>1</v>
      </c>
      <c r="C26" s="119">
        <v>1</v>
      </c>
      <c r="D26" s="119">
        <v>20</v>
      </c>
      <c r="E26" s="119">
        <v>18</v>
      </c>
      <c r="F26" s="119">
        <v>24</v>
      </c>
      <c r="G26" s="119">
        <v>17</v>
      </c>
      <c r="H26" s="119">
        <v>11</v>
      </c>
      <c r="I26" s="119">
        <v>11</v>
      </c>
      <c r="J26" s="119">
        <v>4</v>
      </c>
      <c r="K26" s="119">
        <v>0</v>
      </c>
      <c r="L26" s="119">
        <v>2</v>
      </c>
      <c r="M26" s="119">
        <f t="shared" si="0"/>
        <v>109</v>
      </c>
    </row>
    <row r="27" spans="1:13" ht="45" x14ac:dyDescent="0.25">
      <c r="A27" s="108" t="s">
        <v>232</v>
      </c>
      <c r="B27" s="118">
        <v>0</v>
      </c>
      <c r="C27" s="118">
        <v>10</v>
      </c>
      <c r="D27" s="118">
        <v>35</v>
      </c>
      <c r="E27" s="118">
        <v>73</v>
      </c>
      <c r="F27" s="118">
        <v>79</v>
      </c>
      <c r="G27" s="118">
        <v>70</v>
      </c>
      <c r="H27" s="118">
        <v>62</v>
      </c>
      <c r="I27" s="118">
        <v>27</v>
      </c>
      <c r="J27" s="118">
        <v>21</v>
      </c>
      <c r="K27" s="118">
        <v>11</v>
      </c>
      <c r="L27" s="118">
        <v>5</v>
      </c>
      <c r="M27" s="118">
        <f t="shared" si="0"/>
        <v>393</v>
      </c>
    </row>
    <row r="28" spans="1:13" ht="22.5" x14ac:dyDescent="0.25">
      <c r="A28" s="109" t="s">
        <v>209</v>
      </c>
      <c r="B28" s="119">
        <v>992</v>
      </c>
      <c r="C28" s="119">
        <v>48475</v>
      </c>
      <c r="D28" s="119">
        <v>136156</v>
      </c>
      <c r="E28" s="119">
        <v>94595</v>
      </c>
      <c r="F28" s="119">
        <v>95851</v>
      </c>
      <c r="G28" s="119">
        <v>79938</v>
      </c>
      <c r="H28" s="119">
        <v>53232</v>
      </c>
      <c r="I28" s="119">
        <v>31538</v>
      </c>
      <c r="J28" s="119">
        <v>17803</v>
      </c>
      <c r="K28" s="119">
        <v>12040</v>
      </c>
      <c r="L28" s="119">
        <v>10165</v>
      </c>
      <c r="M28" s="119">
        <f t="shared" si="0"/>
        <v>580785</v>
      </c>
    </row>
    <row r="29" spans="1:13" ht="22.5" customHeight="1" x14ac:dyDescent="0.25">
      <c r="A29" s="45" t="s">
        <v>2</v>
      </c>
      <c r="B29" s="39">
        <f>SUM(B7:B28)</f>
        <v>67931</v>
      </c>
      <c r="C29" s="39">
        <f t="shared" ref="C29:M29" si="1">SUM(C7:C28)</f>
        <v>1185943</v>
      </c>
      <c r="D29" s="39">
        <f t="shared" si="1"/>
        <v>2401552</v>
      </c>
      <c r="E29" s="39">
        <f t="shared" si="1"/>
        <v>2290486</v>
      </c>
      <c r="F29" s="39">
        <f t="shared" si="1"/>
        <v>2272282</v>
      </c>
      <c r="G29" s="39">
        <f t="shared" si="1"/>
        <v>1803677</v>
      </c>
      <c r="H29" s="39">
        <f t="shared" si="1"/>
        <v>1184090</v>
      </c>
      <c r="I29" s="39">
        <f t="shared" si="1"/>
        <v>723365</v>
      </c>
      <c r="J29" s="39">
        <f t="shared" si="1"/>
        <v>442287</v>
      </c>
      <c r="K29" s="39">
        <f t="shared" si="1"/>
        <v>248560</v>
      </c>
      <c r="L29" s="39">
        <f t="shared" si="1"/>
        <v>178614</v>
      </c>
      <c r="M29" s="39">
        <f t="shared" si="1"/>
        <v>12798787</v>
      </c>
    </row>
    <row r="30" spans="1:13" ht="18" x14ac:dyDescent="0.45">
      <c r="A30" s="93" t="s">
        <v>37</v>
      </c>
      <c r="B30" s="94"/>
      <c r="C30" s="94"/>
      <c r="D30" s="94"/>
      <c r="E30" s="94"/>
      <c r="F30" s="94"/>
      <c r="G30" s="94"/>
      <c r="H30" s="94"/>
      <c r="I30" s="94"/>
      <c r="J30" s="94"/>
      <c r="K30" s="94"/>
      <c r="L30" s="94"/>
      <c r="M30" s="94"/>
    </row>
    <row r="31" spans="1:13" ht="18" x14ac:dyDescent="0.45">
      <c r="A31" s="93" t="s">
        <v>36</v>
      </c>
      <c r="B31" s="95"/>
      <c r="C31" s="95"/>
      <c r="D31" s="95"/>
      <c r="E31" s="95"/>
      <c r="F31" s="95"/>
      <c r="G31" s="95"/>
      <c r="H31" s="95"/>
      <c r="I31" s="95"/>
      <c r="J31" s="95"/>
      <c r="K31" s="95"/>
      <c r="L31" s="95"/>
      <c r="M31" s="95"/>
    </row>
    <row r="32" spans="1:13" ht="18" x14ac:dyDescent="0.25">
      <c r="A32" s="133" t="s">
        <v>241</v>
      </c>
      <c r="B32" s="96"/>
      <c r="C32" s="96"/>
      <c r="D32" s="96"/>
      <c r="E32" s="96"/>
      <c r="F32" s="96"/>
      <c r="G32" s="96"/>
      <c r="H32" s="96"/>
      <c r="I32" s="96"/>
      <c r="J32" s="96"/>
      <c r="K32" s="96"/>
      <c r="L32" s="96"/>
      <c r="M32" s="96"/>
    </row>
    <row r="33" spans="1:10" s="177" customFormat="1" x14ac:dyDescent="0.25">
      <c r="A33" s="309" t="s">
        <v>313</v>
      </c>
      <c r="B33" s="176"/>
      <c r="C33" s="176"/>
      <c r="D33" s="176"/>
      <c r="E33" s="176"/>
      <c r="F33" s="176"/>
      <c r="G33" s="176"/>
      <c r="H33" s="176"/>
      <c r="I33" s="176"/>
      <c r="J33" s="176"/>
    </row>
    <row r="59" spans="2:13" x14ac:dyDescent="0.25">
      <c r="B59" s="96"/>
      <c r="C59" s="96"/>
      <c r="D59" s="96"/>
      <c r="E59" s="96"/>
      <c r="F59" s="96"/>
      <c r="G59" s="96"/>
      <c r="H59" s="96"/>
      <c r="I59" s="96"/>
      <c r="J59" s="96"/>
      <c r="K59" s="96"/>
      <c r="L59" s="96"/>
      <c r="M59" s="96"/>
    </row>
    <row r="60" spans="2:13" x14ac:dyDescent="0.25">
      <c r="B60" s="96"/>
      <c r="C60" s="96"/>
      <c r="D60" s="96"/>
      <c r="E60" s="96"/>
      <c r="F60" s="96"/>
      <c r="G60" s="96"/>
      <c r="H60" s="96"/>
      <c r="I60" s="96"/>
      <c r="J60" s="96"/>
      <c r="K60" s="96"/>
      <c r="L60" s="96"/>
      <c r="M60" s="96"/>
    </row>
    <row r="61" spans="2:13" x14ac:dyDescent="0.25">
      <c r="B61" s="96"/>
      <c r="C61" s="96"/>
      <c r="D61" s="96"/>
      <c r="E61" s="96"/>
      <c r="F61" s="96"/>
      <c r="G61" s="96"/>
      <c r="H61" s="96"/>
      <c r="I61" s="96"/>
      <c r="J61" s="96"/>
      <c r="K61" s="96"/>
      <c r="L61" s="96"/>
      <c r="M61" s="96"/>
    </row>
    <row r="62" spans="2:13" x14ac:dyDescent="0.25">
      <c r="B62" s="96"/>
      <c r="C62" s="96"/>
      <c r="D62" s="96"/>
      <c r="E62" s="96"/>
      <c r="F62" s="96"/>
      <c r="G62" s="96"/>
      <c r="H62" s="96"/>
      <c r="I62" s="96"/>
      <c r="J62" s="96"/>
      <c r="K62" s="96"/>
      <c r="L62" s="96"/>
      <c r="M62" s="96"/>
    </row>
    <row r="63" spans="2:13" x14ac:dyDescent="0.25">
      <c r="B63" s="96"/>
      <c r="C63" s="96"/>
      <c r="D63" s="96"/>
      <c r="E63" s="96"/>
      <c r="F63" s="96"/>
      <c r="G63" s="96"/>
      <c r="H63" s="96"/>
      <c r="I63" s="96"/>
      <c r="J63" s="96"/>
      <c r="K63" s="96"/>
      <c r="L63" s="96"/>
      <c r="M63" s="96"/>
    </row>
    <row r="64" spans="2:13" x14ac:dyDescent="0.25">
      <c r="B64" s="96"/>
      <c r="C64" s="96"/>
      <c r="D64" s="96"/>
      <c r="E64" s="96"/>
      <c r="F64" s="96"/>
      <c r="G64" s="96"/>
      <c r="H64" s="96"/>
      <c r="I64" s="96"/>
      <c r="J64" s="96"/>
      <c r="K64" s="96"/>
      <c r="L64" s="96"/>
      <c r="M64" s="96"/>
    </row>
    <row r="65" spans="2:13" x14ac:dyDescent="0.25">
      <c r="B65" s="96"/>
      <c r="C65" s="96"/>
      <c r="D65" s="96"/>
      <c r="E65" s="96"/>
      <c r="F65" s="96"/>
      <c r="G65" s="96"/>
      <c r="H65" s="96"/>
      <c r="I65" s="96"/>
      <c r="J65" s="96"/>
      <c r="K65" s="96"/>
      <c r="L65" s="96"/>
      <c r="M65" s="96"/>
    </row>
    <row r="66" spans="2:13" x14ac:dyDescent="0.25">
      <c r="B66" s="96"/>
      <c r="C66" s="96"/>
      <c r="D66" s="96"/>
      <c r="E66" s="96"/>
      <c r="F66" s="96"/>
      <c r="G66" s="96"/>
      <c r="H66" s="96"/>
      <c r="I66" s="96"/>
      <c r="J66" s="96"/>
      <c r="K66" s="96"/>
      <c r="L66" s="96"/>
      <c r="M66" s="96"/>
    </row>
    <row r="67" spans="2:13" x14ac:dyDescent="0.25">
      <c r="B67" s="96"/>
      <c r="C67" s="96"/>
      <c r="D67" s="96"/>
      <c r="E67" s="96"/>
      <c r="F67" s="96"/>
      <c r="G67" s="96"/>
      <c r="H67" s="96"/>
      <c r="I67" s="96"/>
      <c r="J67" s="96"/>
      <c r="K67" s="96"/>
      <c r="L67" s="96"/>
      <c r="M67" s="96"/>
    </row>
    <row r="68" spans="2:13" x14ac:dyDescent="0.25">
      <c r="B68" s="96"/>
      <c r="C68" s="96"/>
      <c r="D68" s="96"/>
      <c r="E68" s="96"/>
      <c r="F68" s="96"/>
      <c r="G68" s="96"/>
      <c r="H68" s="96"/>
      <c r="I68" s="96"/>
      <c r="J68" s="96"/>
      <c r="K68" s="96"/>
      <c r="L68" s="96"/>
      <c r="M68" s="96"/>
    </row>
    <row r="69" spans="2:13" x14ac:dyDescent="0.25">
      <c r="B69" s="96"/>
      <c r="C69" s="96"/>
      <c r="D69" s="96"/>
      <c r="E69" s="96"/>
      <c r="F69" s="96"/>
      <c r="G69" s="96"/>
      <c r="H69" s="96"/>
      <c r="I69" s="96"/>
      <c r="J69" s="96"/>
      <c r="K69" s="96"/>
      <c r="L69" s="96"/>
      <c r="M69" s="96"/>
    </row>
    <row r="70" spans="2:13" x14ac:dyDescent="0.25">
      <c r="B70" s="96"/>
      <c r="C70" s="96"/>
      <c r="D70" s="96"/>
      <c r="E70" s="96"/>
      <c r="F70" s="96"/>
      <c r="G70" s="96"/>
      <c r="H70" s="96"/>
      <c r="I70" s="96"/>
      <c r="J70" s="96"/>
      <c r="K70" s="96"/>
      <c r="L70" s="96"/>
      <c r="M70" s="96"/>
    </row>
    <row r="71" spans="2:13" x14ac:dyDescent="0.25">
      <c r="B71" s="96"/>
      <c r="C71" s="96"/>
      <c r="D71" s="96"/>
      <c r="E71" s="96"/>
      <c r="F71" s="96"/>
      <c r="G71" s="96"/>
      <c r="H71" s="96"/>
      <c r="I71" s="96"/>
      <c r="J71" s="96"/>
      <c r="K71" s="96"/>
      <c r="L71" s="96"/>
      <c r="M71" s="96"/>
    </row>
    <row r="72" spans="2:13" x14ac:dyDescent="0.25">
      <c r="B72" s="96"/>
      <c r="C72" s="96"/>
      <c r="D72" s="96"/>
      <c r="E72" s="96"/>
      <c r="F72" s="96"/>
      <c r="G72" s="96"/>
      <c r="H72" s="96"/>
      <c r="I72" s="96"/>
      <c r="J72" s="96"/>
      <c r="K72" s="96"/>
      <c r="L72" s="96"/>
      <c r="M72" s="96"/>
    </row>
    <row r="73" spans="2:13" x14ac:dyDescent="0.25">
      <c r="B73" s="96"/>
      <c r="C73" s="96"/>
      <c r="D73" s="96"/>
      <c r="E73" s="96"/>
      <c r="F73" s="96"/>
      <c r="G73" s="96"/>
      <c r="H73" s="96"/>
      <c r="I73" s="96"/>
      <c r="J73" s="96"/>
      <c r="K73" s="96"/>
      <c r="L73" s="96"/>
      <c r="M73" s="96"/>
    </row>
    <row r="74" spans="2:13" x14ac:dyDescent="0.25">
      <c r="B74" s="96"/>
      <c r="C74" s="96"/>
      <c r="D74" s="96"/>
      <c r="E74" s="96"/>
      <c r="F74" s="96"/>
      <c r="G74" s="96"/>
      <c r="H74" s="96"/>
      <c r="I74" s="96"/>
      <c r="J74" s="96"/>
      <c r="K74" s="96"/>
      <c r="L74" s="96"/>
      <c r="M74" s="96"/>
    </row>
    <row r="75" spans="2:13" x14ac:dyDescent="0.25">
      <c r="B75" s="96"/>
      <c r="C75" s="96"/>
      <c r="D75" s="96"/>
      <c r="E75" s="96"/>
      <c r="F75" s="96"/>
      <c r="G75" s="96"/>
      <c r="H75" s="96"/>
      <c r="I75" s="96"/>
      <c r="J75" s="96"/>
      <c r="K75" s="96"/>
      <c r="L75" s="96"/>
      <c r="M75" s="96"/>
    </row>
    <row r="76" spans="2:13" x14ac:dyDescent="0.25">
      <c r="B76" s="96"/>
      <c r="C76" s="96"/>
      <c r="D76" s="96"/>
      <c r="E76" s="96"/>
      <c r="F76" s="96"/>
      <c r="G76" s="96"/>
      <c r="H76" s="96"/>
      <c r="I76" s="96"/>
      <c r="J76" s="96"/>
      <c r="K76" s="96"/>
      <c r="L76" s="96"/>
      <c r="M76" s="96"/>
    </row>
    <row r="77" spans="2:13" x14ac:dyDescent="0.25">
      <c r="B77" s="96"/>
      <c r="C77" s="96"/>
      <c r="D77" s="96"/>
      <c r="E77" s="96"/>
      <c r="F77" s="96"/>
      <c r="G77" s="96"/>
      <c r="H77" s="96"/>
      <c r="I77" s="96"/>
      <c r="J77" s="96"/>
      <c r="K77" s="96"/>
      <c r="L77" s="96"/>
      <c r="M77" s="96"/>
    </row>
    <row r="78" spans="2:13" x14ac:dyDescent="0.25">
      <c r="B78" s="96"/>
      <c r="C78" s="96"/>
      <c r="D78" s="96"/>
      <c r="E78" s="96"/>
      <c r="F78" s="96"/>
      <c r="G78" s="96"/>
      <c r="H78" s="96"/>
      <c r="I78" s="96"/>
      <c r="J78" s="96"/>
      <c r="K78" s="96"/>
      <c r="L78" s="96"/>
      <c r="M78" s="96"/>
    </row>
    <row r="79" spans="2:13" x14ac:dyDescent="0.25">
      <c r="B79" s="96"/>
      <c r="C79" s="96"/>
      <c r="D79" s="96"/>
      <c r="E79" s="96"/>
      <c r="F79" s="96"/>
      <c r="G79" s="96"/>
      <c r="H79" s="96"/>
      <c r="I79" s="96"/>
      <c r="J79" s="96"/>
      <c r="K79" s="96"/>
      <c r="L79" s="96"/>
      <c r="M79" s="96"/>
    </row>
    <row r="80" spans="2:13" x14ac:dyDescent="0.25">
      <c r="B80" s="96"/>
      <c r="C80" s="96"/>
      <c r="D80" s="96"/>
      <c r="E80" s="96"/>
      <c r="F80" s="96"/>
      <c r="G80" s="96"/>
      <c r="H80" s="96"/>
      <c r="I80" s="96"/>
      <c r="J80" s="96"/>
      <c r="K80" s="96"/>
      <c r="L80" s="96"/>
      <c r="M80" s="96"/>
    </row>
    <row r="81" spans="2:13" x14ac:dyDescent="0.25">
      <c r="B81" s="96"/>
      <c r="C81" s="96"/>
      <c r="D81" s="96"/>
      <c r="E81" s="96"/>
      <c r="F81" s="96"/>
      <c r="G81" s="96"/>
      <c r="H81" s="96"/>
      <c r="I81" s="96"/>
      <c r="J81" s="96"/>
      <c r="K81" s="96"/>
      <c r="L81" s="96"/>
      <c r="M81" s="96"/>
    </row>
    <row r="82" spans="2:13" x14ac:dyDescent="0.25">
      <c r="B82" s="96"/>
      <c r="C82" s="96"/>
      <c r="D82" s="96"/>
      <c r="E82" s="96"/>
      <c r="F82" s="96"/>
      <c r="G82" s="96"/>
      <c r="H82" s="96"/>
      <c r="I82" s="96"/>
      <c r="J82" s="96"/>
      <c r="K82" s="96"/>
      <c r="L82" s="96"/>
      <c r="M82" s="96"/>
    </row>
  </sheetData>
  <mergeCells count="3">
    <mergeCell ref="A1:B2"/>
    <mergeCell ref="A4:M4"/>
    <mergeCell ref="B5:M5"/>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C8BB-62D5-4C54-BA5E-8488984EC352}">
  <sheetPr>
    <tabColor rgb="FF002060"/>
  </sheetPr>
  <dimension ref="A1:AE46"/>
  <sheetViews>
    <sheetView showGridLines="0" view="pageBreakPreview" zoomScale="85" zoomScaleNormal="80" zoomScaleSheetLayoutView="85" workbookViewId="0">
      <selection activeCell="A4" sqref="A4:J4"/>
    </sheetView>
  </sheetViews>
  <sheetFormatPr defaultColWidth="8.42578125" defaultRowHeight="15" x14ac:dyDescent="0.25"/>
  <cols>
    <col min="1" max="1" width="22.42578125" style="135" customWidth="1"/>
    <col min="2" max="9" width="12.42578125" style="135" customWidth="1"/>
    <col min="10" max="10" width="17.42578125" style="135" customWidth="1"/>
    <col min="11" max="16384" width="8.42578125" style="135"/>
  </cols>
  <sheetData>
    <row r="1" spans="1:31" ht="18" x14ac:dyDescent="0.25">
      <c r="A1" s="140" t="s">
        <v>310</v>
      </c>
      <c r="B1" s="134"/>
      <c r="C1" s="134"/>
    </row>
    <row r="2" spans="1:31" s="136" customFormat="1" x14ac:dyDescent="0.25">
      <c r="A2" s="134"/>
      <c r="B2" s="134"/>
      <c r="C2" s="134"/>
      <c r="K2" s="135"/>
      <c r="L2" s="135"/>
      <c r="M2" s="135"/>
      <c r="N2" s="135"/>
      <c r="O2" s="135"/>
      <c r="P2" s="135"/>
      <c r="Q2" s="135"/>
      <c r="R2" s="135"/>
      <c r="S2" s="135"/>
      <c r="T2" s="135"/>
      <c r="U2" s="135"/>
      <c r="V2" s="135"/>
      <c r="W2" s="135"/>
      <c r="X2" s="135"/>
      <c r="Y2" s="135"/>
      <c r="Z2" s="135"/>
      <c r="AA2" s="135"/>
      <c r="AB2" s="135"/>
      <c r="AC2" s="135"/>
      <c r="AD2" s="135"/>
      <c r="AE2" s="135"/>
    </row>
    <row r="3" spans="1:31" s="136" customFormat="1" x14ac:dyDescent="0.25">
      <c r="A3" s="137"/>
      <c r="B3" s="137"/>
      <c r="C3" s="137"/>
      <c r="K3" s="135"/>
      <c r="L3" s="135"/>
      <c r="M3" s="135"/>
      <c r="N3" s="135"/>
      <c r="O3" s="135"/>
      <c r="P3" s="135"/>
      <c r="Q3" s="135"/>
      <c r="R3" s="135"/>
      <c r="S3" s="135"/>
      <c r="T3" s="135"/>
      <c r="U3" s="135"/>
      <c r="V3" s="135"/>
      <c r="W3" s="135"/>
      <c r="X3" s="135"/>
      <c r="Y3" s="135"/>
      <c r="Z3" s="135"/>
      <c r="AA3" s="135"/>
      <c r="AB3" s="135"/>
      <c r="AC3" s="135"/>
      <c r="AD3" s="135"/>
      <c r="AE3" s="135"/>
    </row>
    <row r="4" spans="1:31" ht="22.5" x14ac:dyDescent="0.25">
      <c r="A4" s="363" t="s">
        <v>252</v>
      </c>
      <c r="B4" s="363"/>
      <c r="C4" s="363"/>
      <c r="D4" s="363"/>
      <c r="E4" s="363"/>
      <c r="F4" s="363"/>
      <c r="G4" s="363"/>
      <c r="H4" s="363"/>
      <c r="I4" s="363"/>
      <c r="J4" s="363"/>
    </row>
    <row r="5" spans="1:31" ht="22.5" x14ac:dyDescent="0.25">
      <c r="A5" s="141" t="s">
        <v>171</v>
      </c>
      <c r="B5" s="336" t="s">
        <v>118</v>
      </c>
      <c r="C5" s="337"/>
      <c r="D5" s="337"/>
      <c r="E5" s="337"/>
      <c r="F5" s="337"/>
      <c r="G5" s="337"/>
      <c r="H5" s="337"/>
      <c r="I5" s="337"/>
      <c r="J5" s="338"/>
    </row>
    <row r="6" spans="1:31" ht="16.149999999999999" customHeight="1" x14ac:dyDescent="0.25">
      <c r="A6" s="339" t="s">
        <v>38</v>
      </c>
      <c r="B6" s="339" t="s">
        <v>0</v>
      </c>
      <c r="C6" s="339"/>
      <c r="D6" s="339"/>
      <c r="E6" s="339" t="s">
        <v>1</v>
      </c>
      <c r="F6" s="339"/>
      <c r="G6" s="339"/>
      <c r="H6" s="339" t="s">
        <v>2</v>
      </c>
      <c r="I6" s="339"/>
      <c r="J6" s="339"/>
    </row>
    <row r="7" spans="1:31" ht="25.15" customHeight="1" x14ac:dyDescent="0.25">
      <c r="A7" s="339"/>
      <c r="B7" s="45" t="s">
        <v>27</v>
      </c>
      <c r="C7" s="45" t="s">
        <v>28</v>
      </c>
      <c r="D7" s="45" t="s">
        <v>2</v>
      </c>
      <c r="E7" s="45" t="s">
        <v>27</v>
      </c>
      <c r="F7" s="45" t="s">
        <v>28</v>
      </c>
      <c r="G7" s="45" t="s">
        <v>2</v>
      </c>
      <c r="H7" s="45" t="s">
        <v>27</v>
      </c>
      <c r="I7" s="45" t="s">
        <v>28</v>
      </c>
      <c r="J7" s="45" t="s">
        <v>2</v>
      </c>
    </row>
    <row r="8" spans="1:31" ht="19.149999999999999" customHeight="1" x14ac:dyDescent="0.25">
      <c r="A8" s="142" t="s">
        <v>4</v>
      </c>
      <c r="B8" s="287">
        <v>24</v>
      </c>
      <c r="C8" s="287">
        <v>8</v>
      </c>
      <c r="D8" s="287">
        <f>B8+C8</f>
        <v>32</v>
      </c>
      <c r="E8" s="287">
        <v>3</v>
      </c>
      <c r="F8" s="287">
        <v>3</v>
      </c>
      <c r="G8" s="287">
        <f>E8+F8</f>
        <v>6</v>
      </c>
      <c r="H8" s="287">
        <f>B8+E8</f>
        <v>27</v>
      </c>
      <c r="I8" s="287">
        <f>C8+F8</f>
        <v>11</v>
      </c>
      <c r="J8" s="288">
        <f>H8+I8</f>
        <v>38</v>
      </c>
    </row>
    <row r="9" spans="1:31" ht="19.5" customHeight="1" x14ac:dyDescent="0.25">
      <c r="A9" s="143" t="s">
        <v>5</v>
      </c>
      <c r="B9" s="289">
        <v>725</v>
      </c>
      <c r="C9" s="289">
        <v>179</v>
      </c>
      <c r="D9" s="289">
        <f t="shared" ref="D9:D18" si="0">B9+C9</f>
        <v>904</v>
      </c>
      <c r="E9" s="289">
        <v>0</v>
      </c>
      <c r="F9" s="289">
        <v>0</v>
      </c>
      <c r="G9" s="289">
        <f t="shared" ref="G9:G18" si="1">E9+F9</f>
        <v>0</v>
      </c>
      <c r="H9" s="289">
        <f t="shared" ref="H9:I19" si="2">B9+E9</f>
        <v>725</v>
      </c>
      <c r="I9" s="289">
        <f t="shared" si="2"/>
        <v>179</v>
      </c>
      <c r="J9" s="290">
        <f t="shared" ref="J9:J18" si="3">H9+I9</f>
        <v>904</v>
      </c>
    </row>
    <row r="10" spans="1:31" ht="19.149999999999999" customHeight="1" x14ac:dyDescent="0.25">
      <c r="A10" s="142" t="s">
        <v>6</v>
      </c>
      <c r="B10" s="287">
        <v>11011</v>
      </c>
      <c r="C10" s="287">
        <v>5209</v>
      </c>
      <c r="D10" s="287">
        <f t="shared" si="0"/>
        <v>16220</v>
      </c>
      <c r="E10" s="287">
        <v>4</v>
      </c>
      <c r="F10" s="287">
        <v>6</v>
      </c>
      <c r="G10" s="287">
        <f t="shared" si="1"/>
        <v>10</v>
      </c>
      <c r="H10" s="287">
        <f t="shared" si="2"/>
        <v>11015</v>
      </c>
      <c r="I10" s="287">
        <f t="shared" si="2"/>
        <v>5215</v>
      </c>
      <c r="J10" s="288">
        <f t="shared" si="3"/>
        <v>16230</v>
      </c>
    </row>
    <row r="11" spans="1:31" ht="19.5" customHeight="1" x14ac:dyDescent="0.25">
      <c r="A11" s="143" t="s">
        <v>7</v>
      </c>
      <c r="B11" s="289">
        <v>53599</v>
      </c>
      <c r="C11" s="289">
        <v>27269</v>
      </c>
      <c r="D11" s="289">
        <f t="shared" si="0"/>
        <v>80868</v>
      </c>
      <c r="E11" s="289">
        <v>48</v>
      </c>
      <c r="F11" s="289">
        <v>209</v>
      </c>
      <c r="G11" s="289">
        <f t="shared" si="1"/>
        <v>257</v>
      </c>
      <c r="H11" s="289">
        <f t="shared" si="2"/>
        <v>53647</v>
      </c>
      <c r="I11" s="289">
        <f t="shared" si="2"/>
        <v>27478</v>
      </c>
      <c r="J11" s="290">
        <f t="shared" si="3"/>
        <v>81125</v>
      </c>
    </row>
    <row r="12" spans="1:31" ht="19.5" customHeight="1" x14ac:dyDescent="0.25">
      <c r="A12" s="142" t="s">
        <v>8</v>
      </c>
      <c r="B12" s="287">
        <v>116989</v>
      </c>
      <c r="C12" s="287">
        <v>74553</v>
      </c>
      <c r="D12" s="287">
        <f t="shared" si="0"/>
        <v>191542</v>
      </c>
      <c r="E12" s="287">
        <v>816</v>
      </c>
      <c r="F12" s="287">
        <v>1965</v>
      </c>
      <c r="G12" s="287">
        <f t="shared" si="1"/>
        <v>2781</v>
      </c>
      <c r="H12" s="287">
        <f t="shared" si="2"/>
        <v>117805</v>
      </c>
      <c r="I12" s="287">
        <f t="shared" si="2"/>
        <v>76518</v>
      </c>
      <c r="J12" s="288">
        <f t="shared" si="3"/>
        <v>194323</v>
      </c>
    </row>
    <row r="13" spans="1:31" ht="19.5" customHeight="1" x14ac:dyDescent="0.25">
      <c r="A13" s="143" t="s">
        <v>9</v>
      </c>
      <c r="B13" s="289">
        <v>155499</v>
      </c>
      <c r="C13" s="289">
        <v>115345</v>
      </c>
      <c r="D13" s="289">
        <f t="shared" si="0"/>
        <v>270844</v>
      </c>
      <c r="E13" s="289">
        <v>2386</v>
      </c>
      <c r="F13" s="289">
        <v>3888</v>
      </c>
      <c r="G13" s="289">
        <f t="shared" si="1"/>
        <v>6274</v>
      </c>
      <c r="H13" s="289">
        <f t="shared" si="2"/>
        <v>157885</v>
      </c>
      <c r="I13" s="289">
        <f t="shared" si="2"/>
        <v>119233</v>
      </c>
      <c r="J13" s="290">
        <f t="shared" si="3"/>
        <v>277118</v>
      </c>
    </row>
    <row r="14" spans="1:31" ht="19.5" customHeight="1" x14ac:dyDescent="0.25">
      <c r="A14" s="142" t="s">
        <v>10</v>
      </c>
      <c r="B14" s="287">
        <v>139357</v>
      </c>
      <c r="C14" s="287">
        <v>145740</v>
      </c>
      <c r="D14" s="287">
        <f t="shared" si="0"/>
        <v>285097</v>
      </c>
      <c r="E14" s="287">
        <v>3914</v>
      </c>
      <c r="F14" s="287">
        <v>4088</v>
      </c>
      <c r="G14" s="287">
        <f t="shared" si="1"/>
        <v>8002</v>
      </c>
      <c r="H14" s="287">
        <f t="shared" si="2"/>
        <v>143271</v>
      </c>
      <c r="I14" s="287">
        <f t="shared" si="2"/>
        <v>149828</v>
      </c>
      <c r="J14" s="288">
        <f t="shared" si="3"/>
        <v>293099</v>
      </c>
    </row>
    <row r="15" spans="1:31" ht="19.5" customHeight="1" x14ac:dyDescent="0.25">
      <c r="A15" s="143" t="s">
        <v>11</v>
      </c>
      <c r="B15" s="289">
        <v>103349</v>
      </c>
      <c r="C15" s="289">
        <v>95081</v>
      </c>
      <c r="D15" s="289">
        <f t="shared" si="0"/>
        <v>198430</v>
      </c>
      <c r="E15" s="289">
        <v>4304</v>
      </c>
      <c r="F15" s="289">
        <v>3404</v>
      </c>
      <c r="G15" s="289">
        <f t="shared" si="1"/>
        <v>7708</v>
      </c>
      <c r="H15" s="289">
        <f t="shared" si="2"/>
        <v>107653</v>
      </c>
      <c r="I15" s="289">
        <f t="shared" si="2"/>
        <v>98485</v>
      </c>
      <c r="J15" s="290">
        <f t="shared" si="3"/>
        <v>206138</v>
      </c>
    </row>
    <row r="16" spans="1:31" ht="19.5" customHeight="1" x14ac:dyDescent="0.25">
      <c r="A16" s="142" t="s">
        <v>12</v>
      </c>
      <c r="B16" s="287">
        <v>63687</v>
      </c>
      <c r="C16" s="287">
        <v>39727</v>
      </c>
      <c r="D16" s="287">
        <f t="shared" si="0"/>
        <v>103414</v>
      </c>
      <c r="E16" s="287">
        <v>3429</v>
      </c>
      <c r="F16" s="287">
        <v>2141</v>
      </c>
      <c r="G16" s="287">
        <f t="shared" si="1"/>
        <v>5570</v>
      </c>
      <c r="H16" s="287">
        <f t="shared" si="2"/>
        <v>67116</v>
      </c>
      <c r="I16" s="287">
        <f t="shared" si="2"/>
        <v>41868</v>
      </c>
      <c r="J16" s="288">
        <f t="shared" si="3"/>
        <v>108984</v>
      </c>
    </row>
    <row r="17" spans="1:10" ht="19.5" customHeight="1" x14ac:dyDescent="0.25">
      <c r="A17" s="143" t="s">
        <v>39</v>
      </c>
      <c r="B17" s="289">
        <v>3212</v>
      </c>
      <c r="C17" s="289">
        <v>1501</v>
      </c>
      <c r="D17" s="289">
        <f t="shared" si="0"/>
        <v>4713</v>
      </c>
      <c r="E17" s="289">
        <v>2534</v>
      </c>
      <c r="F17" s="289">
        <v>1261</v>
      </c>
      <c r="G17" s="289">
        <f t="shared" si="1"/>
        <v>3795</v>
      </c>
      <c r="H17" s="289">
        <f t="shared" si="2"/>
        <v>5746</v>
      </c>
      <c r="I17" s="289">
        <f t="shared" si="2"/>
        <v>2762</v>
      </c>
      <c r="J17" s="290">
        <f t="shared" si="3"/>
        <v>8508</v>
      </c>
    </row>
    <row r="18" spans="1:10" ht="19.5" customHeight="1" x14ac:dyDescent="0.25">
      <c r="A18" s="142" t="s">
        <v>40</v>
      </c>
      <c r="B18" s="287">
        <v>707</v>
      </c>
      <c r="C18" s="287">
        <v>142</v>
      </c>
      <c r="D18" s="287">
        <f t="shared" si="0"/>
        <v>849</v>
      </c>
      <c r="E18" s="287">
        <v>3082</v>
      </c>
      <c r="F18" s="287">
        <v>1432</v>
      </c>
      <c r="G18" s="287">
        <f t="shared" si="1"/>
        <v>4514</v>
      </c>
      <c r="H18" s="287">
        <f t="shared" si="2"/>
        <v>3789</v>
      </c>
      <c r="I18" s="287">
        <f t="shared" si="2"/>
        <v>1574</v>
      </c>
      <c r="J18" s="288">
        <f t="shared" si="3"/>
        <v>5363</v>
      </c>
    </row>
    <row r="19" spans="1:10" ht="22.5" x14ac:dyDescent="0.25">
      <c r="A19" s="45" t="s">
        <v>48</v>
      </c>
      <c r="B19" s="39">
        <f>SUM(B8:B18)</f>
        <v>648159</v>
      </c>
      <c r="C19" s="39">
        <f t="shared" ref="C19:F19" si="4">SUM(C8:C18)</f>
        <v>504754</v>
      </c>
      <c r="D19" s="39">
        <f>B19+C19</f>
        <v>1152913</v>
      </c>
      <c r="E19" s="39">
        <f t="shared" si="4"/>
        <v>20520</v>
      </c>
      <c r="F19" s="39">
        <f t="shared" si="4"/>
        <v>18397</v>
      </c>
      <c r="G19" s="39">
        <f>E19+F19</f>
        <v>38917</v>
      </c>
      <c r="H19" s="39">
        <f t="shared" si="2"/>
        <v>668679</v>
      </c>
      <c r="I19" s="39">
        <f t="shared" si="2"/>
        <v>523151</v>
      </c>
      <c r="J19" s="39">
        <f>H19+I19</f>
        <v>1191830</v>
      </c>
    </row>
    <row r="20" spans="1:10" ht="18" x14ac:dyDescent="0.45">
      <c r="A20" s="144" t="s">
        <v>43</v>
      </c>
      <c r="B20" s="145"/>
      <c r="C20" s="145"/>
      <c r="D20" s="145"/>
      <c r="E20" s="145"/>
      <c r="F20" s="145"/>
      <c r="G20" s="145"/>
      <c r="H20" s="145"/>
      <c r="I20" s="145"/>
    </row>
    <row r="21" spans="1:10" ht="18" x14ac:dyDescent="0.45">
      <c r="A21" s="146" t="s">
        <v>36</v>
      </c>
      <c r="B21" s="145"/>
      <c r="C21" s="147"/>
      <c r="D21" s="147"/>
      <c r="E21" s="145"/>
      <c r="F21" s="145"/>
      <c r="G21" s="145"/>
      <c r="H21" s="145"/>
      <c r="I21" s="148"/>
    </row>
    <row r="22" spans="1:10" x14ac:dyDescent="0.25">
      <c r="A22" s="180" t="s">
        <v>250</v>
      </c>
    </row>
    <row r="23" spans="1:10" x14ac:dyDescent="0.25">
      <c r="E23" s="149"/>
    </row>
    <row r="24" spans="1:10" x14ac:dyDescent="0.25">
      <c r="B24" s="150"/>
      <c r="C24" s="150"/>
      <c r="D24" s="150"/>
      <c r="E24" s="150"/>
      <c r="F24" s="150"/>
      <c r="G24" s="150"/>
      <c r="H24" s="150"/>
      <c r="I24" s="150"/>
      <c r="J24" s="150"/>
    </row>
    <row r="27" spans="1:10" x14ac:dyDescent="0.25">
      <c r="D27" s="151"/>
    </row>
    <row r="28" spans="1:10" x14ac:dyDescent="0.25">
      <c r="D28" s="151"/>
    </row>
    <row r="29" spans="1:10" x14ac:dyDescent="0.25">
      <c r="D29" s="151"/>
    </row>
    <row r="30" spans="1:10" x14ac:dyDescent="0.25">
      <c r="D30" s="151"/>
    </row>
    <row r="31" spans="1:10" x14ac:dyDescent="0.25">
      <c r="D31" s="151"/>
    </row>
    <row r="35" spans="2:10" x14ac:dyDescent="0.25">
      <c r="B35" s="150"/>
      <c r="C35" s="150"/>
      <c r="D35" s="150"/>
      <c r="E35" s="150"/>
      <c r="F35" s="150"/>
      <c r="G35" s="150"/>
      <c r="H35" s="150"/>
      <c r="I35" s="150"/>
      <c r="J35" s="150"/>
    </row>
    <row r="36" spans="2:10" x14ac:dyDescent="0.25">
      <c r="B36" s="150"/>
      <c r="C36" s="150"/>
      <c r="D36" s="150"/>
      <c r="E36" s="150"/>
      <c r="F36" s="150"/>
      <c r="G36" s="150"/>
      <c r="H36" s="150"/>
      <c r="I36" s="150"/>
      <c r="J36" s="150"/>
    </row>
    <row r="37" spans="2:10" x14ac:dyDescent="0.25">
      <c r="B37" s="150"/>
      <c r="C37" s="150"/>
      <c r="D37" s="150"/>
      <c r="E37" s="150"/>
      <c r="F37" s="150"/>
      <c r="G37" s="150"/>
      <c r="H37" s="150"/>
      <c r="I37" s="150"/>
      <c r="J37" s="150"/>
    </row>
    <row r="38" spans="2:10" x14ac:dyDescent="0.25">
      <c r="B38" s="150"/>
      <c r="C38" s="150"/>
      <c r="D38" s="150"/>
      <c r="E38" s="150"/>
      <c r="F38" s="150"/>
      <c r="G38" s="150"/>
      <c r="H38" s="150"/>
      <c r="I38" s="150"/>
      <c r="J38" s="150"/>
    </row>
    <row r="39" spans="2:10" x14ac:dyDescent="0.25">
      <c r="B39" s="150"/>
      <c r="C39" s="150"/>
      <c r="D39" s="150"/>
      <c r="E39" s="150"/>
      <c r="F39" s="150"/>
      <c r="G39" s="150"/>
      <c r="H39" s="150"/>
      <c r="I39" s="150"/>
      <c r="J39" s="150"/>
    </row>
    <row r="40" spans="2:10" x14ac:dyDescent="0.25">
      <c r="B40" s="150"/>
      <c r="C40" s="150"/>
      <c r="D40" s="150"/>
      <c r="E40" s="150"/>
      <c r="F40" s="150"/>
      <c r="G40" s="150"/>
      <c r="H40" s="150"/>
      <c r="I40" s="150"/>
      <c r="J40" s="150"/>
    </row>
    <row r="41" spans="2:10" x14ac:dyDescent="0.25">
      <c r="B41" s="150"/>
      <c r="C41" s="150"/>
      <c r="D41" s="150"/>
      <c r="E41" s="150"/>
      <c r="F41" s="150"/>
      <c r="G41" s="150"/>
      <c r="H41" s="150"/>
      <c r="I41" s="150"/>
      <c r="J41" s="150"/>
    </row>
    <row r="42" spans="2:10" x14ac:dyDescent="0.25">
      <c r="B42" s="150"/>
      <c r="C42" s="150"/>
      <c r="D42" s="150"/>
      <c r="E42" s="150"/>
      <c r="F42" s="150"/>
      <c r="G42" s="150"/>
      <c r="H42" s="150"/>
      <c r="I42" s="150"/>
      <c r="J42" s="150"/>
    </row>
    <row r="43" spans="2:10" x14ac:dyDescent="0.25">
      <c r="B43" s="150"/>
      <c r="C43" s="150"/>
      <c r="D43" s="150"/>
      <c r="E43" s="150"/>
      <c r="F43" s="150"/>
      <c r="G43" s="150"/>
      <c r="H43" s="150"/>
      <c r="I43" s="150"/>
      <c r="J43" s="150"/>
    </row>
    <row r="44" spans="2:10" x14ac:dyDescent="0.25">
      <c r="B44" s="150"/>
      <c r="C44" s="150"/>
      <c r="D44" s="150"/>
      <c r="E44" s="150"/>
      <c r="F44" s="150"/>
      <c r="G44" s="150"/>
      <c r="H44" s="150"/>
      <c r="I44" s="150"/>
      <c r="J44" s="150"/>
    </row>
    <row r="45" spans="2:10" x14ac:dyDescent="0.25">
      <c r="B45" s="150"/>
      <c r="C45" s="150"/>
      <c r="D45" s="150"/>
      <c r="E45" s="150"/>
      <c r="F45" s="150"/>
      <c r="G45" s="150"/>
      <c r="H45" s="150"/>
      <c r="I45" s="150"/>
      <c r="J45" s="150"/>
    </row>
    <row r="46" spans="2:10" x14ac:dyDescent="0.25">
      <c r="B46" s="150"/>
      <c r="C46" s="150"/>
      <c r="D46" s="150"/>
      <c r="E46" s="150"/>
      <c r="F46" s="150"/>
      <c r="G46" s="150"/>
      <c r="H46" s="150"/>
      <c r="I46" s="150"/>
      <c r="J46" s="150"/>
    </row>
  </sheetData>
  <mergeCells count="6">
    <mergeCell ref="A4:J4"/>
    <mergeCell ref="B5:J5"/>
    <mergeCell ref="A6:A7"/>
    <mergeCell ref="B6:D6"/>
    <mergeCell ref="E6:G6"/>
    <mergeCell ref="H6:J6"/>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18F6C-4135-42E4-B0DB-51750E6F4704}">
  <sheetPr>
    <tabColor rgb="FF002060"/>
  </sheetPr>
  <dimension ref="A1:AE50"/>
  <sheetViews>
    <sheetView showGridLines="0" view="pageBreakPreview" zoomScale="70" zoomScaleNormal="70" zoomScaleSheetLayoutView="70" workbookViewId="0">
      <selection activeCell="A4" sqref="A4:J4"/>
    </sheetView>
  </sheetViews>
  <sheetFormatPr defaultColWidth="8.42578125" defaultRowHeight="15" x14ac:dyDescent="0.25"/>
  <cols>
    <col min="1" max="1" width="36.42578125" style="135" customWidth="1"/>
    <col min="2" max="2" width="12.42578125" style="135" customWidth="1"/>
    <col min="3" max="3" width="14.140625" style="135" customWidth="1"/>
    <col min="4" max="4" width="12.42578125" style="135" customWidth="1"/>
    <col min="5" max="6" width="13.42578125" style="135" customWidth="1"/>
    <col min="7" max="7" width="12.42578125" style="135" customWidth="1"/>
    <col min="8" max="8" width="13.42578125" style="135" customWidth="1"/>
    <col min="9" max="9" width="14.42578125" style="135" customWidth="1"/>
    <col min="10" max="10" width="15.42578125" style="135" customWidth="1"/>
    <col min="11" max="11" width="37.42578125" style="135" customWidth="1"/>
    <col min="12" max="16" width="8.42578125" style="135"/>
    <col min="17" max="17" width="9" style="135" customWidth="1"/>
    <col min="18" max="16384" width="8.42578125" style="135"/>
  </cols>
  <sheetData>
    <row r="1" spans="1:31" ht="18" x14ac:dyDescent="0.25">
      <c r="A1" s="140" t="s">
        <v>309</v>
      </c>
      <c r="B1" s="134"/>
      <c r="C1" s="134"/>
    </row>
    <row r="2" spans="1:31" s="136" customFormat="1" x14ac:dyDescent="0.25">
      <c r="A2" s="134"/>
      <c r="B2" s="134"/>
      <c r="C2" s="134"/>
      <c r="K2" s="135"/>
      <c r="L2" s="135"/>
      <c r="M2" s="135"/>
      <c r="N2" s="135"/>
      <c r="O2" s="135"/>
      <c r="P2" s="135"/>
      <c r="Q2" s="135"/>
      <c r="R2" s="135"/>
      <c r="S2" s="135"/>
      <c r="T2" s="135"/>
      <c r="U2" s="135"/>
      <c r="V2" s="135"/>
      <c r="W2" s="135"/>
      <c r="X2" s="135"/>
      <c r="Y2" s="135"/>
      <c r="Z2" s="135"/>
      <c r="AA2" s="135"/>
      <c r="AB2" s="135"/>
      <c r="AC2" s="135"/>
      <c r="AD2" s="135"/>
      <c r="AE2" s="135"/>
    </row>
    <row r="3" spans="1:31" s="136" customFormat="1" x14ac:dyDescent="0.25">
      <c r="A3" s="137"/>
      <c r="B3" s="137"/>
      <c r="C3" s="137"/>
      <c r="K3" s="135"/>
      <c r="L3" s="135"/>
      <c r="M3" s="135"/>
      <c r="N3" s="135"/>
      <c r="O3" s="135"/>
      <c r="P3" s="135"/>
      <c r="Q3" s="135"/>
      <c r="R3" s="135"/>
      <c r="S3" s="135"/>
      <c r="T3" s="135"/>
      <c r="U3" s="135"/>
      <c r="V3" s="135"/>
      <c r="W3" s="135"/>
      <c r="X3" s="135"/>
      <c r="Y3" s="135"/>
      <c r="Z3" s="135"/>
      <c r="AA3" s="135"/>
      <c r="AB3" s="135"/>
      <c r="AC3" s="135"/>
      <c r="AD3" s="135"/>
      <c r="AE3" s="135"/>
    </row>
    <row r="4" spans="1:31" ht="22.5" x14ac:dyDescent="0.25">
      <c r="A4" s="364" t="s">
        <v>113</v>
      </c>
      <c r="B4" s="364"/>
      <c r="C4" s="364"/>
      <c r="D4" s="364"/>
      <c r="E4" s="364"/>
      <c r="F4" s="364"/>
      <c r="G4" s="364"/>
      <c r="H4" s="364"/>
      <c r="I4" s="364"/>
      <c r="J4" s="364"/>
    </row>
    <row r="5" spans="1:31" ht="22.5" x14ac:dyDescent="0.25">
      <c r="A5" s="152" t="s">
        <v>159</v>
      </c>
      <c r="B5" s="336" t="s">
        <v>118</v>
      </c>
      <c r="C5" s="337"/>
      <c r="D5" s="337"/>
      <c r="E5" s="337"/>
      <c r="F5" s="337"/>
      <c r="G5" s="337"/>
      <c r="H5" s="337"/>
      <c r="I5" s="337"/>
      <c r="J5" s="338"/>
    </row>
    <row r="6" spans="1:31" ht="18.75" customHeight="1" x14ac:dyDescent="0.25">
      <c r="A6" s="340" t="s">
        <v>103</v>
      </c>
      <c r="B6" s="339" t="s">
        <v>0</v>
      </c>
      <c r="C6" s="339"/>
      <c r="D6" s="339"/>
      <c r="E6" s="339" t="s">
        <v>1</v>
      </c>
      <c r="F6" s="339"/>
      <c r="G6" s="339"/>
      <c r="H6" s="339" t="s">
        <v>2</v>
      </c>
      <c r="I6" s="339"/>
      <c r="J6" s="339"/>
    </row>
    <row r="7" spans="1:31" ht="18" customHeight="1" x14ac:dyDescent="0.25">
      <c r="A7" s="341"/>
      <c r="B7" s="45" t="s">
        <v>27</v>
      </c>
      <c r="C7" s="45" t="s">
        <v>28</v>
      </c>
      <c r="D7" s="45" t="s">
        <v>2</v>
      </c>
      <c r="E7" s="45" t="s">
        <v>27</v>
      </c>
      <c r="F7" s="45" t="s">
        <v>28</v>
      </c>
      <c r="G7" s="45" t="s">
        <v>2</v>
      </c>
      <c r="H7" s="45" t="s">
        <v>27</v>
      </c>
      <c r="I7" s="45" t="s">
        <v>28</v>
      </c>
      <c r="J7" s="45" t="s">
        <v>2</v>
      </c>
    </row>
    <row r="8" spans="1:31" ht="22.5" x14ac:dyDescent="0.25">
      <c r="A8" s="153" t="s">
        <v>64</v>
      </c>
      <c r="B8" s="291">
        <v>9893</v>
      </c>
      <c r="C8" s="288">
        <v>6782</v>
      </c>
      <c r="D8" s="288">
        <v>16675</v>
      </c>
      <c r="E8" s="288">
        <v>318</v>
      </c>
      <c r="F8" s="288">
        <v>148</v>
      </c>
      <c r="G8" s="288">
        <v>466</v>
      </c>
      <c r="H8" s="288">
        <v>10211</v>
      </c>
      <c r="I8" s="288">
        <v>6930</v>
      </c>
      <c r="J8" s="288">
        <v>17141</v>
      </c>
    </row>
    <row r="9" spans="1:31" ht="22.5" x14ac:dyDescent="0.25">
      <c r="A9" s="154" t="s">
        <v>65</v>
      </c>
      <c r="B9" s="292">
        <v>20584</v>
      </c>
      <c r="C9" s="290">
        <v>3571</v>
      </c>
      <c r="D9" s="290">
        <v>24155</v>
      </c>
      <c r="E9" s="290">
        <v>3</v>
      </c>
      <c r="F9" s="290">
        <v>0</v>
      </c>
      <c r="G9" s="290">
        <v>3</v>
      </c>
      <c r="H9" s="290">
        <v>20587</v>
      </c>
      <c r="I9" s="290">
        <v>3571</v>
      </c>
      <c r="J9" s="290">
        <v>24158</v>
      </c>
    </row>
    <row r="10" spans="1:31" ht="22.5" x14ac:dyDescent="0.25">
      <c r="A10" s="153" t="s">
        <v>97</v>
      </c>
      <c r="B10" s="291">
        <v>37297</v>
      </c>
      <c r="C10" s="288">
        <v>10126</v>
      </c>
      <c r="D10" s="288">
        <v>47423</v>
      </c>
      <c r="E10" s="288">
        <v>160</v>
      </c>
      <c r="F10" s="288">
        <v>1473</v>
      </c>
      <c r="G10" s="288">
        <v>1633</v>
      </c>
      <c r="H10" s="288">
        <v>37457</v>
      </c>
      <c r="I10" s="288">
        <v>11599</v>
      </c>
      <c r="J10" s="288">
        <v>49056</v>
      </c>
    </row>
    <row r="11" spans="1:31" ht="22.5" x14ac:dyDescent="0.25">
      <c r="A11" s="154" t="s">
        <v>66</v>
      </c>
      <c r="B11" s="292">
        <v>108938</v>
      </c>
      <c r="C11" s="290">
        <v>34631</v>
      </c>
      <c r="D11" s="290">
        <v>143569</v>
      </c>
      <c r="E11" s="290">
        <v>7</v>
      </c>
      <c r="F11" s="290">
        <v>4</v>
      </c>
      <c r="G11" s="290">
        <v>11</v>
      </c>
      <c r="H11" s="290">
        <v>108945</v>
      </c>
      <c r="I11" s="290">
        <v>34635</v>
      </c>
      <c r="J11" s="290">
        <v>143580</v>
      </c>
    </row>
    <row r="12" spans="1:31" ht="45" x14ac:dyDescent="0.25">
      <c r="A12" s="153" t="s">
        <v>67</v>
      </c>
      <c r="B12" s="291">
        <v>52080</v>
      </c>
      <c r="C12" s="288">
        <v>38727</v>
      </c>
      <c r="D12" s="288">
        <v>90807</v>
      </c>
      <c r="E12" s="288">
        <v>162</v>
      </c>
      <c r="F12" s="288">
        <v>2984</v>
      </c>
      <c r="G12" s="288">
        <v>3146</v>
      </c>
      <c r="H12" s="288">
        <v>52242</v>
      </c>
      <c r="I12" s="288">
        <v>41711</v>
      </c>
      <c r="J12" s="288">
        <v>93953</v>
      </c>
    </row>
    <row r="13" spans="1:31" ht="22.5" x14ac:dyDescent="0.25">
      <c r="A13" s="154" t="s">
        <v>68</v>
      </c>
      <c r="B13" s="292">
        <v>20634</v>
      </c>
      <c r="C13" s="290">
        <v>33965</v>
      </c>
      <c r="D13" s="290">
        <v>54599</v>
      </c>
      <c r="E13" s="290">
        <v>2</v>
      </c>
      <c r="F13" s="290">
        <v>18</v>
      </c>
      <c r="G13" s="290">
        <v>20</v>
      </c>
      <c r="H13" s="290">
        <v>20636</v>
      </c>
      <c r="I13" s="290">
        <v>33983</v>
      </c>
      <c r="J13" s="290">
        <v>54619</v>
      </c>
    </row>
    <row r="14" spans="1:31" ht="22.5" x14ac:dyDescent="0.25">
      <c r="A14" s="153" t="s">
        <v>69</v>
      </c>
      <c r="B14" s="291">
        <v>342156</v>
      </c>
      <c r="C14" s="288">
        <v>329124</v>
      </c>
      <c r="D14" s="288">
        <v>671280</v>
      </c>
      <c r="E14" s="288">
        <v>6809</v>
      </c>
      <c r="F14" s="288">
        <v>8109</v>
      </c>
      <c r="G14" s="288">
        <v>14918</v>
      </c>
      <c r="H14" s="288">
        <v>348965</v>
      </c>
      <c r="I14" s="288">
        <v>337233</v>
      </c>
      <c r="J14" s="288">
        <v>686198</v>
      </c>
    </row>
    <row r="15" spans="1:31" ht="22.5" x14ac:dyDescent="0.25">
      <c r="A15" s="154" t="s">
        <v>70</v>
      </c>
      <c r="B15" s="292">
        <v>34615</v>
      </c>
      <c r="C15" s="290">
        <v>26864</v>
      </c>
      <c r="D15" s="290">
        <v>61479</v>
      </c>
      <c r="E15" s="290">
        <v>4078</v>
      </c>
      <c r="F15" s="290">
        <v>1531</v>
      </c>
      <c r="G15" s="290">
        <v>5609</v>
      </c>
      <c r="H15" s="290">
        <v>38693</v>
      </c>
      <c r="I15" s="290">
        <v>28395</v>
      </c>
      <c r="J15" s="290">
        <v>67088</v>
      </c>
    </row>
    <row r="16" spans="1:31" ht="22.5" x14ac:dyDescent="0.25">
      <c r="A16" s="153" t="s">
        <v>71</v>
      </c>
      <c r="B16" s="291">
        <v>15970</v>
      </c>
      <c r="C16" s="288">
        <v>11365</v>
      </c>
      <c r="D16" s="288">
        <v>27335</v>
      </c>
      <c r="E16" s="288">
        <v>8476</v>
      </c>
      <c r="F16" s="288">
        <v>3700</v>
      </c>
      <c r="G16" s="288">
        <v>12176</v>
      </c>
      <c r="H16" s="288">
        <v>24446</v>
      </c>
      <c r="I16" s="288">
        <v>15065</v>
      </c>
      <c r="J16" s="288">
        <v>39511</v>
      </c>
    </row>
    <row r="17" spans="1:10" ht="22.5" x14ac:dyDescent="0.25">
      <c r="A17" s="154" t="s">
        <v>3</v>
      </c>
      <c r="B17" s="292">
        <v>1034</v>
      </c>
      <c r="C17" s="290">
        <v>687</v>
      </c>
      <c r="D17" s="290">
        <v>1721</v>
      </c>
      <c r="E17" s="290">
        <v>53</v>
      </c>
      <c r="F17" s="290">
        <v>21</v>
      </c>
      <c r="G17" s="290">
        <v>74</v>
      </c>
      <c r="H17" s="290">
        <v>1087</v>
      </c>
      <c r="I17" s="290">
        <v>708</v>
      </c>
      <c r="J17" s="290">
        <v>1795</v>
      </c>
    </row>
    <row r="18" spans="1:10" ht="22.5" x14ac:dyDescent="0.25">
      <c r="A18" s="153" t="s">
        <v>63</v>
      </c>
      <c r="B18" s="291">
        <v>4958</v>
      </c>
      <c r="C18" s="288">
        <v>8912</v>
      </c>
      <c r="D18" s="288">
        <v>13870</v>
      </c>
      <c r="E18" s="288">
        <v>452</v>
      </c>
      <c r="F18" s="288">
        <v>409</v>
      </c>
      <c r="G18" s="288">
        <v>861</v>
      </c>
      <c r="H18" s="288">
        <v>5410</v>
      </c>
      <c r="I18" s="288">
        <v>9321</v>
      </c>
      <c r="J18" s="288">
        <v>14731</v>
      </c>
    </row>
    <row r="19" spans="1:10" ht="22.5" x14ac:dyDescent="0.25">
      <c r="A19" s="40" t="s">
        <v>2</v>
      </c>
      <c r="B19" s="41">
        <f>SUM(B8:B18)</f>
        <v>648159</v>
      </c>
      <c r="C19" s="41">
        <f t="shared" ref="C19:J19" si="0">SUM(C8:C18)</f>
        <v>504754</v>
      </c>
      <c r="D19" s="41">
        <f t="shared" si="0"/>
        <v>1152913</v>
      </c>
      <c r="E19" s="41">
        <f t="shared" si="0"/>
        <v>20520</v>
      </c>
      <c r="F19" s="41">
        <f t="shared" si="0"/>
        <v>18397</v>
      </c>
      <c r="G19" s="41">
        <f t="shared" si="0"/>
        <v>38917</v>
      </c>
      <c r="H19" s="41">
        <f t="shared" si="0"/>
        <v>668679</v>
      </c>
      <c r="I19" s="41">
        <f t="shared" si="0"/>
        <v>523151</v>
      </c>
      <c r="J19" s="41">
        <f t="shared" si="0"/>
        <v>1191830</v>
      </c>
    </row>
    <row r="20" spans="1:10" ht="18" x14ac:dyDescent="0.45">
      <c r="A20" s="144" t="s">
        <v>43</v>
      </c>
      <c r="B20" s="145"/>
      <c r="C20" s="145"/>
      <c r="D20" s="145"/>
      <c r="E20" s="145"/>
      <c r="F20" s="145"/>
      <c r="G20" s="145"/>
      <c r="H20" s="145"/>
      <c r="I20" s="145"/>
      <c r="J20" s="147"/>
    </row>
    <row r="21" spans="1:10" ht="18" x14ac:dyDescent="0.45">
      <c r="A21" s="155" t="s">
        <v>36</v>
      </c>
      <c r="B21" s="139"/>
      <c r="C21" s="139"/>
      <c r="D21" s="139"/>
      <c r="E21" s="139"/>
      <c r="F21" s="139"/>
      <c r="G21" s="139"/>
      <c r="H21" s="139"/>
      <c r="I21" s="139"/>
      <c r="J21" s="139"/>
    </row>
    <row r="22" spans="1:10" ht="18" x14ac:dyDescent="0.45">
      <c r="A22" s="155" t="s">
        <v>119</v>
      </c>
    </row>
    <row r="23" spans="1:10" x14ac:dyDescent="0.25">
      <c r="A23" t="s">
        <v>250</v>
      </c>
    </row>
    <row r="24" spans="1:10" ht="18" x14ac:dyDescent="0.45">
      <c r="A24" s="155" t="s">
        <v>308</v>
      </c>
    </row>
    <row r="37" spans="2:10" x14ac:dyDescent="0.25">
      <c r="B37" s="150"/>
      <c r="C37" s="150"/>
      <c r="D37" s="150"/>
      <c r="E37" s="150"/>
      <c r="F37" s="150"/>
      <c r="G37" s="150"/>
      <c r="H37" s="150"/>
      <c r="I37" s="150"/>
      <c r="J37" s="150"/>
    </row>
    <row r="38" spans="2:10" x14ac:dyDescent="0.25">
      <c r="B38" s="150"/>
      <c r="C38" s="150"/>
      <c r="D38" s="150"/>
      <c r="E38" s="150"/>
      <c r="F38" s="150"/>
      <c r="G38" s="150"/>
      <c r="H38" s="150"/>
      <c r="I38" s="150"/>
      <c r="J38" s="150"/>
    </row>
    <row r="39" spans="2:10" x14ac:dyDescent="0.25">
      <c r="B39" s="150"/>
      <c r="C39" s="150"/>
      <c r="D39" s="150"/>
      <c r="E39" s="150"/>
      <c r="F39" s="150"/>
      <c r="G39" s="150"/>
      <c r="H39" s="150"/>
      <c r="I39" s="150"/>
      <c r="J39" s="150"/>
    </row>
    <row r="40" spans="2:10" x14ac:dyDescent="0.25">
      <c r="B40" s="150"/>
      <c r="C40" s="150"/>
      <c r="D40" s="150"/>
      <c r="E40" s="150"/>
      <c r="F40" s="150"/>
      <c r="G40" s="150"/>
      <c r="H40" s="150"/>
      <c r="I40" s="150"/>
      <c r="J40" s="150"/>
    </row>
    <row r="41" spans="2:10" x14ac:dyDescent="0.25">
      <c r="B41" s="150"/>
      <c r="C41" s="150"/>
      <c r="D41" s="150"/>
      <c r="E41" s="150"/>
      <c r="F41" s="150"/>
      <c r="G41" s="150"/>
      <c r="H41" s="150"/>
      <c r="I41" s="150"/>
      <c r="J41" s="150"/>
    </row>
    <row r="42" spans="2:10" x14ac:dyDescent="0.25">
      <c r="B42" s="150"/>
      <c r="C42" s="150"/>
      <c r="D42" s="150"/>
      <c r="E42" s="150"/>
      <c r="F42" s="150"/>
      <c r="G42" s="150"/>
      <c r="H42" s="150"/>
      <c r="I42" s="150"/>
      <c r="J42" s="150"/>
    </row>
    <row r="43" spans="2:10" x14ac:dyDescent="0.25">
      <c r="B43" s="150"/>
      <c r="C43" s="150"/>
      <c r="D43" s="150"/>
      <c r="E43" s="150"/>
      <c r="F43" s="150"/>
      <c r="G43" s="150"/>
      <c r="H43" s="150"/>
      <c r="I43" s="150"/>
      <c r="J43" s="150"/>
    </row>
    <row r="44" spans="2:10" x14ac:dyDescent="0.25">
      <c r="B44" s="150"/>
      <c r="C44" s="150"/>
      <c r="D44" s="150"/>
      <c r="E44" s="150"/>
      <c r="F44" s="150"/>
      <c r="G44" s="150"/>
      <c r="H44" s="150"/>
      <c r="I44" s="150"/>
      <c r="J44" s="150"/>
    </row>
    <row r="45" spans="2:10" x14ac:dyDescent="0.25">
      <c r="B45" s="150"/>
      <c r="C45" s="150"/>
      <c r="D45" s="150"/>
      <c r="E45" s="150"/>
      <c r="F45" s="150"/>
      <c r="G45" s="150"/>
      <c r="H45" s="150"/>
      <c r="I45" s="150"/>
      <c r="J45" s="150"/>
    </row>
    <row r="46" spans="2:10" x14ac:dyDescent="0.25">
      <c r="B46" s="150"/>
      <c r="C46" s="150"/>
      <c r="D46" s="150"/>
      <c r="E46" s="150"/>
      <c r="F46" s="150"/>
      <c r="G46" s="150"/>
      <c r="H46" s="150"/>
      <c r="I46" s="150"/>
      <c r="J46" s="150"/>
    </row>
    <row r="47" spans="2:10" x14ac:dyDescent="0.25">
      <c r="B47" s="150"/>
      <c r="C47" s="150"/>
      <c r="D47" s="150"/>
      <c r="E47" s="150"/>
      <c r="F47" s="150"/>
      <c r="G47" s="150"/>
      <c r="H47" s="150"/>
      <c r="I47" s="150"/>
      <c r="J47" s="150"/>
    </row>
    <row r="48" spans="2:10" x14ac:dyDescent="0.25">
      <c r="B48" s="150"/>
      <c r="C48" s="150"/>
      <c r="D48" s="150"/>
      <c r="E48" s="150"/>
      <c r="F48" s="150"/>
      <c r="G48" s="150"/>
      <c r="H48" s="150"/>
      <c r="I48" s="150"/>
      <c r="J48" s="150"/>
    </row>
    <row r="49" spans="2:10" ht="19.5" customHeight="1" x14ac:dyDescent="0.25">
      <c r="B49" s="150"/>
      <c r="C49" s="150"/>
      <c r="D49" s="150"/>
      <c r="E49" s="150"/>
      <c r="F49" s="150"/>
      <c r="G49" s="150"/>
      <c r="H49" s="150"/>
      <c r="I49" s="150"/>
      <c r="J49" s="150"/>
    </row>
    <row r="50" spans="2:10" x14ac:dyDescent="0.25">
      <c r="B50" s="150"/>
      <c r="C50" s="150"/>
      <c r="D50" s="150"/>
      <c r="E50" s="150"/>
      <c r="F50" s="150"/>
      <c r="G50" s="150"/>
      <c r="H50" s="150"/>
      <c r="I50" s="150"/>
      <c r="J50" s="150"/>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3F3BA-F491-4B01-8220-B405C47D87A8}">
  <sheetPr>
    <tabColor rgb="FF002060"/>
  </sheetPr>
  <dimension ref="A1:AE61"/>
  <sheetViews>
    <sheetView showGridLines="0" view="pageBreakPreview" topLeftCell="A3" zoomScale="60" zoomScaleNormal="70" workbookViewId="0">
      <selection activeCell="A4" sqref="A4:J4"/>
    </sheetView>
  </sheetViews>
  <sheetFormatPr defaultColWidth="8.42578125" defaultRowHeight="15" x14ac:dyDescent="0.25"/>
  <cols>
    <col min="1" max="1" width="20.42578125" style="135" bestFit="1" customWidth="1"/>
    <col min="2" max="9" width="13.5703125" style="135" customWidth="1"/>
    <col min="10" max="10" width="26" style="135" customWidth="1"/>
    <col min="11" max="16384" width="8.42578125" style="135"/>
  </cols>
  <sheetData>
    <row r="1" spans="1:31" ht="18" x14ac:dyDescent="0.25">
      <c r="A1" s="140" t="s">
        <v>310</v>
      </c>
      <c r="B1" s="134"/>
      <c r="C1" s="134"/>
    </row>
    <row r="2" spans="1:31" s="136" customFormat="1" x14ac:dyDescent="0.25">
      <c r="A2" s="134"/>
      <c r="B2" s="134"/>
      <c r="C2" s="134"/>
      <c r="K2" s="135"/>
      <c r="L2" s="135"/>
      <c r="M2" s="135"/>
      <c r="N2" s="135"/>
      <c r="O2" s="135"/>
      <c r="P2" s="135"/>
      <c r="Q2" s="135"/>
      <c r="R2" s="135"/>
      <c r="S2" s="135"/>
      <c r="T2" s="135"/>
      <c r="U2" s="135"/>
      <c r="V2" s="135"/>
      <c r="W2" s="135"/>
      <c r="X2" s="135"/>
      <c r="Y2" s="135"/>
      <c r="Z2" s="135"/>
      <c r="AA2" s="135"/>
      <c r="AB2" s="135"/>
      <c r="AC2" s="135"/>
      <c r="AD2" s="135"/>
      <c r="AE2" s="135"/>
    </row>
    <row r="3" spans="1:31" s="136" customFormat="1" x14ac:dyDescent="0.25">
      <c r="A3" s="137"/>
      <c r="B3" s="137"/>
      <c r="C3" s="137"/>
      <c r="K3" s="135"/>
      <c r="L3" s="135"/>
      <c r="M3" s="135"/>
      <c r="N3" s="135"/>
      <c r="O3" s="135"/>
      <c r="P3" s="135"/>
      <c r="Q3" s="135"/>
      <c r="R3" s="135"/>
      <c r="S3" s="135"/>
      <c r="T3" s="135"/>
      <c r="U3" s="135"/>
      <c r="V3" s="135"/>
      <c r="W3" s="135"/>
      <c r="X3" s="135"/>
      <c r="Y3" s="135"/>
      <c r="Z3" s="135"/>
      <c r="AA3" s="135"/>
      <c r="AB3" s="135"/>
      <c r="AC3" s="135"/>
      <c r="AD3" s="135"/>
      <c r="AE3" s="135"/>
    </row>
    <row r="4" spans="1:31" ht="22.5" x14ac:dyDescent="0.25">
      <c r="A4" s="366" t="s">
        <v>114</v>
      </c>
      <c r="B4" s="366"/>
      <c r="C4" s="366"/>
      <c r="D4" s="366"/>
      <c r="E4" s="366"/>
      <c r="F4" s="366"/>
      <c r="G4" s="366"/>
      <c r="H4" s="366"/>
      <c r="I4" s="366"/>
      <c r="J4" s="366"/>
    </row>
    <row r="5" spans="1:31" ht="19.5" customHeight="1" x14ac:dyDescent="0.25">
      <c r="A5" s="158" t="s">
        <v>160</v>
      </c>
      <c r="B5" s="336" t="s">
        <v>118</v>
      </c>
      <c r="C5" s="337"/>
      <c r="D5" s="337"/>
      <c r="E5" s="337"/>
      <c r="F5" s="337"/>
      <c r="G5" s="337"/>
      <c r="H5" s="337"/>
      <c r="I5" s="337"/>
      <c r="J5" s="338"/>
    </row>
    <row r="6" spans="1:31" ht="21.75" customHeight="1" x14ac:dyDescent="0.25">
      <c r="A6" s="340" t="s">
        <v>13</v>
      </c>
      <c r="B6" s="339" t="s">
        <v>0</v>
      </c>
      <c r="C6" s="339"/>
      <c r="D6" s="339"/>
      <c r="E6" s="339" t="s">
        <v>1</v>
      </c>
      <c r="F6" s="339"/>
      <c r="G6" s="339"/>
      <c r="H6" s="339" t="s">
        <v>2</v>
      </c>
      <c r="I6" s="339"/>
      <c r="J6" s="339"/>
    </row>
    <row r="7" spans="1:31" ht="22.5" x14ac:dyDescent="0.25">
      <c r="A7" s="341"/>
      <c r="B7" s="45" t="s">
        <v>27</v>
      </c>
      <c r="C7" s="45" t="s">
        <v>28</v>
      </c>
      <c r="D7" s="45" t="s">
        <v>2</v>
      </c>
      <c r="E7" s="45" t="s">
        <v>27</v>
      </c>
      <c r="F7" s="45" t="s">
        <v>28</v>
      </c>
      <c r="G7" s="45" t="s">
        <v>2</v>
      </c>
      <c r="H7" s="45" t="s">
        <v>27</v>
      </c>
      <c r="I7" s="45" t="s">
        <v>28</v>
      </c>
      <c r="J7" s="45" t="s">
        <v>2</v>
      </c>
    </row>
    <row r="8" spans="1:31" ht="22.5" x14ac:dyDescent="0.25">
      <c r="A8" s="153" t="s">
        <v>14</v>
      </c>
      <c r="B8" s="288">
        <v>258029</v>
      </c>
      <c r="C8" s="288">
        <v>182615</v>
      </c>
      <c r="D8" s="288">
        <f>B8+C8</f>
        <v>440644</v>
      </c>
      <c r="E8" s="288">
        <v>4577</v>
      </c>
      <c r="F8" s="288">
        <v>3751</v>
      </c>
      <c r="G8" s="288">
        <f>E8+F8</f>
        <v>8328</v>
      </c>
      <c r="H8" s="288">
        <f>B8+E8</f>
        <v>262606</v>
      </c>
      <c r="I8" s="288">
        <f t="shared" ref="I8:J22" si="0">C8+F8</f>
        <v>186366</v>
      </c>
      <c r="J8" s="288">
        <f t="shared" si="0"/>
        <v>448972</v>
      </c>
    </row>
    <row r="9" spans="1:31" ht="22.5" x14ac:dyDescent="0.25">
      <c r="A9" s="154" t="s">
        <v>15</v>
      </c>
      <c r="B9" s="290">
        <v>94912</v>
      </c>
      <c r="C9" s="290">
        <v>75332</v>
      </c>
      <c r="D9" s="290">
        <f t="shared" ref="D9:D18" si="1">B9+C9</f>
        <v>170244</v>
      </c>
      <c r="E9" s="290">
        <v>3046</v>
      </c>
      <c r="F9" s="290">
        <v>2545</v>
      </c>
      <c r="G9" s="290">
        <f t="shared" ref="G9:G18" si="2">E9+F9</f>
        <v>5591</v>
      </c>
      <c r="H9" s="290">
        <f t="shared" ref="H9:H22" si="3">B9+E9</f>
        <v>97958</v>
      </c>
      <c r="I9" s="290">
        <f t="shared" si="0"/>
        <v>77877</v>
      </c>
      <c r="J9" s="290">
        <f t="shared" si="0"/>
        <v>175835</v>
      </c>
    </row>
    <row r="10" spans="1:31" ht="22.5" x14ac:dyDescent="0.25">
      <c r="A10" s="153" t="s">
        <v>16</v>
      </c>
      <c r="B10" s="288">
        <v>36088</v>
      </c>
      <c r="C10" s="288">
        <v>29022</v>
      </c>
      <c r="D10" s="288">
        <f t="shared" si="1"/>
        <v>65110</v>
      </c>
      <c r="E10" s="288">
        <v>1116</v>
      </c>
      <c r="F10" s="288">
        <v>1245</v>
      </c>
      <c r="G10" s="288">
        <f t="shared" si="2"/>
        <v>2361</v>
      </c>
      <c r="H10" s="288">
        <f t="shared" si="3"/>
        <v>37204</v>
      </c>
      <c r="I10" s="288">
        <f t="shared" si="0"/>
        <v>30267</v>
      </c>
      <c r="J10" s="288">
        <f t="shared" si="0"/>
        <v>67471</v>
      </c>
    </row>
    <row r="11" spans="1:31" ht="22.5" x14ac:dyDescent="0.25">
      <c r="A11" s="154" t="s">
        <v>17</v>
      </c>
      <c r="B11" s="290">
        <v>32406</v>
      </c>
      <c r="C11" s="290">
        <v>26911</v>
      </c>
      <c r="D11" s="290">
        <f t="shared" si="1"/>
        <v>59317</v>
      </c>
      <c r="E11" s="290">
        <v>1308</v>
      </c>
      <c r="F11" s="290">
        <v>1361</v>
      </c>
      <c r="G11" s="290">
        <f t="shared" si="2"/>
        <v>2669</v>
      </c>
      <c r="H11" s="290">
        <f t="shared" si="3"/>
        <v>33714</v>
      </c>
      <c r="I11" s="290">
        <f t="shared" si="0"/>
        <v>28272</v>
      </c>
      <c r="J11" s="290">
        <f t="shared" si="0"/>
        <v>61986</v>
      </c>
    </row>
    <row r="12" spans="1:31" ht="22.5" x14ac:dyDescent="0.25">
      <c r="A12" s="153" t="s">
        <v>18</v>
      </c>
      <c r="B12" s="288">
        <v>60983</v>
      </c>
      <c r="C12" s="288">
        <v>50774</v>
      </c>
      <c r="D12" s="288">
        <f t="shared" si="1"/>
        <v>111757</v>
      </c>
      <c r="E12" s="288">
        <v>2929</v>
      </c>
      <c r="F12" s="288">
        <v>2184</v>
      </c>
      <c r="G12" s="288">
        <f t="shared" si="2"/>
        <v>5113</v>
      </c>
      <c r="H12" s="288">
        <f t="shared" si="3"/>
        <v>63912</v>
      </c>
      <c r="I12" s="288">
        <f t="shared" si="0"/>
        <v>52958</v>
      </c>
      <c r="J12" s="288">
        <f t="shared" si="0"/>
        <v>116870</v>
      </c>
    </row>
    <row r="13" spans="1:31" ht="22.5" x14ac:dyDescent="0.25">
      <c r="A13" s="154" t="s">
        <v>19</v>
      </c>
      <c r="B13" s="290">
        <v>46414</v>
      </c>
      <c r="C13" s="290">
        <v>45151</v>
      </c>
      <c r="D13" s="290">
        <f t="shared" si="1"/>
        <v>91565</v>
      </c>
      <c r="E13" s="290">
        <v>1922</v>
      </c>
      <c r="F13" s="290">
        <v>1941</v>
      </c>
      <c r="G13" s="290">
        <f t="shared" si="2"/>
        <v>3863</v>
      </c>
      <c r="H13" s="290">
        <f t="shared" si="3"/>
        <v>48336</v>
      </c>
      <c r="I13" s="290">
        <f t="shared" si="0"/>
        <v>47092</v>
      </c>
      <c r="J13" s="290">
        <f t="shared" si="0"/>
        <v>95428</v>
      </c>
    </row>
    <row r="14" spans="1:31" ht="22.5" x14ac:dyDescent="0.25">
      <c r="A14" s="153" t="s">
        <v>20</v>
      </c>
      <c r="B14" s="288">
        <v>18680</v>
      </c>
      <c r="C14" s="288">
        <v>15053</v>
      </c>
      <c r="D14" s="288">
        <f t="shared" si="1"/>
        <v>33733</v>
      </c>
      <c r="E14" s="288">
        <v>842</v>
      </c>
      <c r="F14" s="288">
        <v>567</v>
      </c>
      <c r="G14" s="288">
        <f t="shared" si="2"/>
        <v>1409</v>
      </c>
      <c r="H14" s="288">
        <f t="shared" si="3"/>
        <v>19522</v>
      </c>
      <c r="I14" s="288">
        <f t="shared" si="0"/>
        <v>15620</v>
      </c>
      <c r="J14" s="288">
        <f t="shared" si="0"/>
        <v>35142</v>
      </c>
    </row>
    <row r="15" spans="1:31" ht="22.5" x14ac:dyDescent="0.25">
      <c r="A15" s="154" t="s">
        <v>21</v>
      </c>
      <c r="B15" s="290">
        <v>17035</v>
      </c>
      <c r="C15" s="290">
        <v>14173</v>
      </c>
      <c r="D15" s="290">
        <f t="shared" si="1"/>
        <v>31208</v>
      </c>
      <c r="E15" s="290">
        <v>634</v>
      </c>
      <c r="F15" s="290">
        <v>623</v>
      </c>
      <c r="G15" s="290">
        <f t="shared" si="2"/>
        <v>1257</v>
      </c>
      <c r="H15" s="290">
        <f t="shared" si="3"/>
        <v>17669</v>
      </c>
      <c r="I15" s="290">
        <f t="shared" si="0"/>
        <v>14796</v>
      </c>
      <c r="J15" s="290">
        <f t="shared" si="0"/>
        <v>32465</v>
      </c>
    </row>
    <row r="16" spans="1:31" ht="22.5" x14ac:dyDescent="0.25">
      <c r="A16" s="153" t="s">
        <v>22</v>
      </c>
      <c r="B16" s="288">
        <v>10708</v>
      </c>
      <c r="C16" s="288">
        <v>7357</v>
      </c>
      <c r="D16" s="288">
        <f t="shared" si="1"/>
        <v>18065</v>
      </c>
      <c r="E16" s="288">
        <v>869</v>
      </c>
      <c r="F16" s="288">
        <v>658</v>
      </c>
      <c r="G16" s="288">
        <f t="shared" si="2"/>
        <v>1527</v>
      </c>
      <c r="H16" s="288">
        <f t="shared" si="3"/>
        <v>11577</v>
      </c>
      <c r="I16" s="288">
        <f t="shared" si="0"/>
        <v>8015</v>
      </c>
      <c r="J16" s="288">
        <f t="shared" si="0"/>
        <v>19592</v>
      </c>
    </row>
    <row r="17" spans="1:13" ht="22.5" x14ac:dyDescent="0.25">
      <c r="A17" s="154" t="s">
        <v>23</v>
      </c>
      <c r="B17" s="290">
        <v>26453</v>
      </c>
      <c r="C17" s="290">
        <v>24214</v>
      </c>
      <c r="D17" s="290">
        <f t="shared" si="1"/>
        <v>50667</v>
      </c>
      <c r="E17" s="290">
        <v>1008</v>
      </c>
      <c r="F17" s="290">
        <v>928</v>
      </c>
      <c r="G17" s="290">
        <f t="shared" si="2"/>
        <v>1936</v>
      </c>
      <c r="H17" s="290">
        <f t="shared" si="3"/>
        <v>27461</v>
      </c>
      <c r="I17" s="290">
        <f t="shared" si="0"/>
        <v>25142</v>
      </c>
      <c r="J17" s="290">
        <f t="shared" si="0"/>
        <v>52603</v>
      </c>
    </row>
    <row r="18" spans="1:13" ht="22.5" x14ac:dyDescent="0.25">
      <c r="A18" s="153" t="s">
        <v>24</v>
      </c>
      <c r="B18" s="288">
        <v>17788</v>
      </c>
      <c r="C18" s="288">
        <v>11152</v>
      </c>
      <c r="D18" s="288">
        <f t="shared" si="1"/>
        <v>28940</v>
      </c>
      <c r="E18" s="288">
        <v>880</v>
      </c>
      <c r="F18" s="288">
        <v>1255</v>
      </c>
      <c r="G18" s="288">
        <f t="shared" si="2"/>
        <v>2135</v>
      </c>
      <c r="H18" s="288">
        <f t="shared" si="3"/>
        <v>18668</v>
      </c>
      <c r="I18" s="288">
        <f t="shared" si="0"/>
        <v>12407</v>
      </c>
      <c r="J18" s="288">
        <f t="shared" si="0"/>
        <v>31075</v>
      </c>
    </row>
    <row r="19" spans="1:13" ht="22.5" x14ac:dyDescent="0.25">
      <c r="A19" s="154" t="s">
        <v>25</v>
      </c>
      <c r="B19" s="290">
        <v>12063</v>
      </c>
      <c r="C19" s="290">
        <v>11486</v>
      </c>
      <c r="D19" s="290">
        <f>B19+C19</f>
        <v>23549</v>
      </c>
      <c r="E19" s="290">
        <v>505</v>
      </c>
      <c r="F19" s="290">
        <v>706</v>
      </c>
      <c r="G19" s="290">
        <f>E19+F19</f>
        <v>1211</v>
      </c>
      <c r="H19" s="290">
        <f t="shared" si="3"/>
        <v>12568</v>
      </c>
      <c r="I19" s="290">
        <f t="shared" si="0"/>
        <v>12192</v>
      </c>
      <c r="J19" s="290">
        <f t="shared" si="0"/>
        <v>24760</v>
      </c>
    </row>
    <row r="20" spans="1:13" ht="22.5" x14ac:dyDescent="0.25">
      <c r="A20" s="153" t="s">
        <v>26</v>
      </c>
      <c r="B20" s="288">
        <v>15776</v>
      </c>
      <c r="C20" s="288">
        <v>11376</v>
      </c>
      <c r="D20" s="288">
        <f t="shared" ref="D20:D22" si="4">B20+C20</f>
        <v>27152</v>
      </c>
      <c r="E20" s="288">
        <v>862</v>
      </c>
      <c r="F20" s="288">
        <v>632</v>
      </c>
      <c r="G20" s="288">
        <f t="shared" ref="G20:G22" si="5">E20+F20</f>
        <v>1494</v>
      </c>
      <c r="H20" s="288">
        <f t="shared" si="3"/>
        <v>16638</v>
      </c>
      <c r="I20" s="288">
        <f t="shared" si="0"/>
        <v>12008</v>
      </c>
      <c r="J20" s="288">
        <f t="shared" si="0"/>
        <v>28646</v>
      </c>
    </row>
    <row r="21" spans="1:13" ht="45" x14ac:dyDescent="0.25">
      <c r="A21" s="154" t="s">
        <v>104</v>
      </c>
      <c r="B21" s="290">
        <v>328</v>
      </c>
      <c r="C21" s="290">
        <v>69</v>
      </c>
      <c r="D21" s="290">
        <f t="shared" si="4"/>
        <v>397</v>
      </c>
      <c r="E21" s="290">
        <v>7</v>
      </c>
      <c r="F21" s="290">
        <v>0</v>
      </c>
      <c r="G21" s="290">
        <f t="shared" si="5"/>
        <v>7</v>
      </c>
      <c r="H21" s="290">
        <f t="shared" si="3"/>
        <v>335</v>
      </c>
      <c r="I21" s="290">
        <f t="shared" si="0"/>
        <v>69</v>
      </c>
      <c r="J21" s="290">
        <f t="shared" si="0"/>
        <v>404</v>
      </c>
    </row>
    <row r="22" spans="1:13" ht="22.5" x14ac:dyDescent="0.25">
      <c r="A22" s="153" t="s">
        <v>41</v>
      </c>
      <c r="B22" s="288">
        <v>496</v>
      </c>
      <c r="C22" s="288">
        <v>69</v>
      </c>
      <c r="D22" s="288">
        <f t="shared" si="4"/>
        <v>565</v>
      </c>
      <c r="E22" s="288">
        <v>15</v>
      </c>
      <c r="F22" s="288">
        <v>1</v>
      </c>
      <c r="G22" s="288">
        <f t="shared" si="5"/>
        <v>16</v>
      </c>
      <c r="H22" s="288">
        <f t="shared" si="3"/>
        <v>511</v>
      </c>
      <c r="I22" s="288">
        <f t="shared" si="0"/>
        <v>70</v>
      </c>
      <c r="J22" s="288">
        <f t="shared" si="0"/>
        <v>581</v>
      </c>
    </row>
    <row r="23" spans="1:13" ht="23.25" thickBot="1" x14ac:dyDescent="0.3">
      <c r="A23" s="125" t="s">
        <v>2</v>
      </c>
      <c r="B23" s="39">
        <f>SUM(B8:B22)</f>
        <v>648159</v>
      </c>
      <c r="C23" s="39">
        <f t="shared" ref="C23:H23" si="6">SUM(C8:C22)</f>
        <v>504754</v>
      </c>
      <c r="D23" s="39">
        <f>B23+C23</f>
        <v>1152913</v>
      </c>
      <c r="E23" s="39">
        <f t="shared" si="6"/>
        <v>20520</v>
      </c>
      <c r="F23" s="39">
        <f t="shared" si="6"/>
        <v>18397</v>
      </c>
      <c r="G23" s="39">
        <f>E23+F23</f>
        <v>38917</v>
      </c>
      <c r="H23" s="39">
        <f t="shared" si="6"/>
        <v>668679</v>
      </c>
      <c r="I23" s="39">
        <f>SUM(I8:I22)</f>
        <v>523151</v>
      </c>
      <c r="J23" s="39">
        <f>H23+I23</f>
        <v>1191830</v>
      </c>
    </row>
    <row r="24" spans="1:13" ht="18.75" thickBot="1" x14ac:dyDescent="0.5">
      <c r="A24" s="159" t="s">
        <v>35</v>
      </c>
      <c r="B24" s="160"/>
      <c r="C24" s="161"/>
      <c r="D24" s="161"/>
      <c r="E24" s="161"/>
      <c r="F24" s="161"/>
      <c r="G24" s="161"/>
      <c r="H24" s="161"/>
      <c r="I24" s="161"/>
      <c r="J24" s="162"/>
    </row>
    <row r="25" spans="1:13" ht="18" x14ac:dyDescent="0.45">
      <c r="A25" s="365" t="s">
        <v>44</v>
      </c>
      <c r="B25" s="365"/>
      <c r="C25" s="145"/>
      <c r="D25" s="145"/>
      <c r="E25" s="145"/>
      <c r="F25" s="145"/>
      <c r="G25" s="145"/>
      <c r="H25" s="145"/>
      <c r="I25" s="145"/>
    </row>
    <row r="26" spans="1:13" ht="18" x14ac:dyDescent="0.45">
      <c r="A26" s="163" t="s">
        <v>36</v>
      </c>
      <c r="B26" s="157"/>
      <c r="C26" s="147"/>
      <c r="D26" s="147"/>
      <c r="E26" s="147"/>
      <c r="F26" s="147"/>
      <c r="G26" s="147"/>
      <c r="H26" s="147"/>
      <c r="I26" s="147"/>
    </row>
    <row r="27" spans="1:13" x14ac:dyDescent="0.25">
      <c r="A27" t="s">
        <v>250</v>
      </c>
      <c r="B27" s="164"/>
      <c r="C27" s="164"/>
      <c r="D27" s="164"/>
      <c r="E27" s="164"/>
      <c r="F27" s="164"/>
      <c r="G27" s="164"/>
      <c r="H27" s="164"/>
      <c r="I27" s="164"/>
      <c r="J27" s="164"/>
      <c r="K27" s="164"/>
      <c r="L27" s="164"/>
      <c r="M27" s="164"/>
    </row>
    <row r="28" spans="1:13" x14ac:dyDescent="0.25">
      <c r="A28" s="164"/>
      <c r="B28" s="164"/>
      <c r="C28" s="164"/>
      <c r="D28" s="164"/>
      <c r="E28" s="164"/>
      <c r="F28" s="164"/>
      <c r="G28" s="164"/>
      <c r="H28" s="164"/>
      <c r="I28" s="164"/>
      <c r="J28" s="164"/>
      <c r="K28" s="164"/>
      <c r="L28" s="164"/>
      <c r="M28" s="164"/>
    </row>
    <row r="29" spans="1:13" x14ac:dyDescent="0.25">
      <c r="A29" s="164"/>
      <c r="B29" s="164"/>
      <c r="C29" s="164"/>
      <c r="D29" s="164"/>
      <c r="E29" s="164"/>
      <c r="F29" s="164"/>
      <c r="G29" s="164"/>
      <c r="H29" s="164"/>
      <c r="I29" s="164"/>
      <c r="J29" s="164"/>
      <c r="K29" s="164"/>
      <c r="L29" s="164"/>
      <c r="M29" s="164"/>
    </row>
    <row r="30" spans="1:13" x14ac:dyDescent="0.25">
      <c r="A30" s="164"/>
      <c r="B30" s="164"/>
      <c r="C30" s="164"/>
      <c r="D30" s="164"/>
      <c r="E30" s="164"/>
      <c r="F30" s="164"/>
      <c r="G30" s="164"/>
      <c r="H30" s="164"/>
      <c r="I30" s="164"/>
      <c r="J30" s="164"/>
      <c r="K30" s="164"/>
      <c r="L30" s="164"/>
      <c r="M30" s="164"/>
    </row>
    <row r="31" spans="1:13" x14ac:dyDescent="0.25">
      <c r="A31" s="164"/>
      <c r="B31" s="164"/>
      <c r="C31" s="164"/>
      <c r="D31" s="164"/>
      <c r="E31" s="164"/>
      <c r="F31" s="164"/>
      <c r="G31" s="164"/>
      <c r="H31" s="164"/>
      <c r="I31" s="164"/>
      <c r="J31" s="164"/>
      <c r="K31" s="164"/>
      <c r="L31" s="164"/>
      <c r="M31" s="164"/>
    </row>
    <row r="32" spans="1:13" x14ac:dyDescent="0.25">
      <c r="A32" s="164"/>
      <c r="B32" s="164"/>
      <c r="C32" s="164"/>
      <c r="D32" s="164"/>
      <c r="E32" s="164"/>
      <c r="F32" s="164"/>
      <c r="G32" s="164"/>
      <c r="H32" s="164"/>
      <c r="I32" s="164"/>
      <c r="J32" s="164"/>
      <c r="K32" s="164"/>
      <c r="L32" s="164"/>
      <c r="M32" s="164"/>
    </row>
    <row r="33" spans="1:13" x14ac:dyDescent="0.25">
      <c r="A33" s="164"/>
      <c r="B33" s="164"/>
      <c r="C33" s="164"/>
      <c r="D33" s="164"/>
      <c r="E33" s="164"/>
      <c r="F33" s="164"/>
      <c r="G33" s="164"/>
      <c r="H33" s="164"/>
      <c r="I33" s="164"/>
      <c r="J33" s="164"/>
      <c r="K33" s="164"/>
      <c r="L33" s="164"/>
      <c r="M33" s="164"/>
    </row>
    <row r="34" spans="1:13" x14ac:dyDescent="0.25">
      <c r="A34" s="164"/>
      <c r="B34" s="164"/>
      <c r="C34" s="164"/>
      <c r="D34" s="164"/>
      <c r="E34" s="164"/>
      <c r="F34" s="164"/>
      <c r="G34" s="164"/>
      <c r="H34" s="164"/>
      <c r="I34" s="164"/>
      <c r="J34" s="164"/>
      <c r="K34" s="164"/>
      <c r="L34" s="164"/>
      <c r="M34" s="164"/>
    </row>
    <row r="35" spans="1:13" x14ac:dyDescent="0.25">
      <c r="A35" s="164"/>
      <c r="B35" s="164"/>
      <c r="C35" s="164"/>
      <c r="D35" s="164"/>
      <c r="E35" s="164"/>
      <c r="F35" s="164"/>
      <c r="G35" s="164"/>
      <c r="H35" s="164"/>
      <c r="I35" s="164"/>
      <c r="J35" s="164"/>
      <c r="K35" s="164"/>
      <c r="L35" s="164"/>
      <c r="M35" s="164"/>
    </row>
    <row r="36" spans="1:13" x14ac:dyDescent="0.25">
      <c r="A36" s="164"/>
      <c r="B36" s="164"/>
      <c r="C36" s="164"/>
      <c r="D36" s="164"/>
      <c r="E36" s="164"/>
      <c r="F36" s="164"/>
      <c r="G36" s="164"/>
      <c r="H36" s="164"/>
      <c r="I36" s="164"/>
      <c r="J36" s="164"/>
      <c r="K36" s="164"/>
      <c r="L36" s="164"/>
      <c r="M36" s="164"/>
    </row>
    <row r="37" spans="1:13" x14ac:dyDescent="0.25">
      <c r="A37" s="164"/>
      <c r="B37" s="164"/>
      <c r="C37" s="164"/>
      <c r="D37" s="164"/>
      <c r="E37" s="164"/>
      <c r="F37" s="164"/>
      <c r="G37" s="164"/>
      <c r="H37" s="164"/>
      <c r="I37" s="164"/>
      <c r="J37" s="164"/>
      <c r="K37" s="164"/>
      <c r="L37" s="164"/>
      <c r="M37" s="164"/>
    </row>
    <row r="38" spans="1:13" x14ac:dyDescent="0.25">
      <c r="A38" s="164"/>
      <c r="B38" s="164"/>
      <c r="C38" s="164"/>
      <c r="D38" s="164"/>
      <c r="E38" s="164"/>
      <c r="F38" s="164"/>
      <c r="G38" s="164"/>
      <c r="H38" s="164"/>
      <c r="I38" s="164"/>
      <c r="J38" s="164"/>
      <c r="K38" s="164"/>
      <c r="L38" s="164"/>
      <c r="M38" s="164"/>
    </row>
    <row r="39" spans="1:13" x14ac:dyDescent="0.25">
      <c r="A39" s="164"/>
      <c r="B39" s="164"/>
      <c r="C39" s="164"/>
      <c r="D39" s="164"/>
      <c r="E39" s="164"/>
      <c r="F39" s="164"/>
      <c r="G39" s="164"/>
      <c r="H39" s="164"/>
      <c r="I39" s="164"/>
      <c r="J39" s="164"/>
      <c r="K39" s="164"/>
      <c r="L39" s="164"/>
      <c r="M39" s="164"/>
    </row>
    <row r="40" spans="1:13" x14ac:dyDescent="0.25">
      <c r="A40" s="164"/>
      <c r="B40" s="164"/>
      <c r="C40" s="164"/>
      <c r="D40" s="164"/>
      <c r="E40" s="164"/>
      <c r="F40" s="164"/>
      <c r="G40" s="164"/>
      <c r="H40" s="164"/>
      <c r="I40" s="164"/>
      <c r="J40" s="164"/>
      <c r="K40" s="164"/>
      <c r="L40" s="164"/>
      <c r="M40" s="164"/>
    </row>
    <row r="41" spans="1:13" x14ac:dyDescent="0.25">
      <c r="A41" s="164"/>
      <c r="B41" s="164"/>
      <c r="C41" s="164"/>
      <c r="D41" s="164"/>
      <c r="E41" s="164"/>
      <c r="F41" s="164"/>
      <c r="G41" s="164"/>
      <c r="H41" s="164"/>
      <c r="I41" s="164"/>
      <c r="J41" s="164"/>
      <c r="K41" s="164"/>
      <c r="L41" s="164"/>
      <c r="M41" s="164"/>
    </row>
    <row r="42" spans="1:13" x14ac:dyDescent="0.25">
      <c r="A42" s="164"/>
      <c r="B42" s="164"/>
      <c r="C42" s="164"/>
      <c r="D42" s="164"/>
      <c r="E42" s="164"/>
      <c r="F42" s="164"/>
      <c r="G42" s="164"/>
      <c r="H42" s="164"/>
      <c r="I42" s="164"/>
      <c r="J42" s="164"/>
      <c r="K42" s="164"/>
      <c r="L42" s="164"/>
      <c r="M42" s="164"/>
    </row>
    <row r="43" spans="1:13" x14ac:dyDescent="0.25">
      <c r="A43" s="164"/>
      <c r="B43" s="164"/>
      <c r="C43" s="164"/>
      <c r="D43" s="164"/>
      <c r="E43" s="164"/>
      <c r="F43" s="164"/>
      <c r="G43" s="164"/>
      <c r="H43" s="164"/>
      <c r="I43" s="164"/>
      <c r="J43" s="164"/>
      <c r="K43" s="164"/>
      <c r="L43" s="164"/>
      <c r="M43" s="164"/>
    </row>
    <row r="44" spans="1:13" x14ac:dyDescent="0.25">
      <c r="A44" s="164"/>
      <c r="B44" s="164"/>
      <c r="C44" s="164"/>
      <c r="D44" s="164"/>
      <c r="E44" s="164"/>
      <c r="F44" s="164"/>
      <c r="G44" s="164"/>
      <c r="H44" s="164"/>
      <c r="I44" s="164"/>
      <c r="J44" s="164"/>
      <c r="K44" s="164"/>
      <c r="L44" s="164"/>
      <c r="M44" s="164"/>
    </row>
    <row r="45" spans="1:13" x14ac:dyDescent="0.25">
      <c r="A45" s="164"/>
      <c r="B45" s="164"/>
      <c r="C45" s="164"/>
      <c r="D45" s="164"/>
      <c r="E45" s="164"/>
      <c r="F45" s="164"/>
      <c r="G45" s="164"/>
      <c r="H45" s="164"/>
      <c r="I45" s="164"/>
      <c r="J45" s="164"/>
      <c r="K45" s="164"/>
      <c r="L45" s="164"/>
      <c r="M45" s="164"/>
    </row>
    <row r="46" spans="1:13" x14ac:dyDescent="0.25">
      <c r="A46" s="164"/>
      <c r="B46" s="165"/>
      <c r="C46" s="165"/>
      <c r="D46" s="165"/>
      <c r="E46" s="165"/>
      <c r="F46" s="165"/>
      <c r="G46" s="165"/>
      <c r="H46" s="165"/>
      <c r="I46" s="165"/>
      <c r="J46" s="165"/>
      <c r="K46" s="164"/>
      <c r="L46" s="164"/>
      <c r="M46" s="164"/>
    </row>
    <row r="47" spans="1:13" x14ac:dyDescent="0.25">
      <c r="A47" s="164"/>
      <c r="B47" s="165"/>
      <c r="C47" s="165"/>
      <c r="D47" s="165"/>
      <c r="E47" s="165"/>
      <c r="F47" s="165"/>
      <c r="G47" s="165"/>
      <c r="H47" s="165"/>
      <c r="I47" s="165"/>
      <c r="J47" s="165"/>
      <c r="K47" s="164"/>
      <c r="L47" s="164"/>
      <c r="M47" s="164"/>
    </row>
    <row r="48" spans="1:13" x14ac:dyDescent="0.25">
      <c r="A48" s="164"/>
      <c r="B48" s="165"/>
      <c r="C48" s="165"/>
      <c r="D48" s="165"/>
      <c r="E48" s="165"/>
      <c r="F48" s="165"/>
      <c r="G48" s="165"/>
      <c r="H48" s="165"/>
      <c r="I48" s="165"/>
      <c r="J48" s="165"/>
      <c r="K48" s="164"/>
      <c r="L48" s="164"/>
      <c r="M48" s="164"/>
    </row>
    <row r="49" spans="2:10" x14ac:dyDescent="0.25">
      <c r="B49" s="165"/>
      <c r="C49" s="165"/>
      <c r="D49" s="165"/>
      <c r="E49" s="165"/>
      <c r="F49" s="165"/>
      <c r="G49" s="165"/>
      <c r="H49" s="165"/>
      <c r="I49" s="165"/>
      <c r="J49" s="165"/>
    </row>
    <row r="50" spans="2:10" x14ac:dyDescent="0.25">
      <c r="B50" s="165"/>
      <c r="C50" s="165"/>
      <c r="D50" s="165"/>
      <c r="E50" s="165"/>
      <c r="F50" s="165"/>
      <c r="G50" s="165"/>
      <c r="H50" s="165"/>
      <c r="I50" s="165"/>
      <c r="J50" s="165"/>
    </row>
    <row r="51" spans="2:10" x14ac:dyDescent="0.25">
      <c r="B51" s="165"/>
      <c r="C51" s="165"/>
      <c r="D51" s="165"/>
      <c r="E51" s="165"/>
      <c r="F51" s="165"/>
      <c r="G51" s="165"/>
      <c r="H51" s="165"/>
      <c r="I51" s="165"/>
      <c r="J51" s="165"/>
    </row>
    <row r="52" spans="2:10" x14ac:dyDescent="0.25">
      <c r="B52" s="165"/>
      <c r="C52" s="165"/>
      <c r="D52" s="165"/>
      <c r="E52" s="165"/>
      <c r="F52" s="165"/>
      <c r="G52" s="165"/>
      <c r="H52" s="165"/>
      <c r="I52" s="165"/>
      <c r="J52" s="165"/>
    </row>
    <row r="53" spans="2:10" x14ac:dyDescent="0.25">
      <c r="B53" s="165"/>
      <c r="C53" s="165"/>
      <c r="D53" s="165"/>
      <c r="E53" s="165"/>
      <c r="F53" s="165"/>
      <c r="G53" s="165"/>
      <c r="H53" s="165"/>
      <c r="I53" s="165"/>
      <c r="J53" s="165"/>
    </row>
    <row r="54" spans="2:10" x14ac:dyDescent="0.25">
      <c r="B54" s="165"/>
      <c r="C54" s="165"/>
      <c r="D54" s="165"/>
      <c r="E54" s="165"/>
      <c r="F54" s="165"/>
      <c r="G54" s="165"/>
      <c r="H54" s="165"/>
      <c r="I54" s="165"/>
      <c r="J54" s="165"/>
    </row>
    <row r="55" spans="2:10" x14ac:dyDescent="0.25">
      <c r="B55" s="165"/>
      <c r="C55" s="165"/>
      <c r="D55" s="165"/>
      <c r="E55" s="165"/>
      <c r="F55" s="165"/>
      <c r="G55" s="165"/>
      <c r="H55" s="165"/>
      <c r="I55" s="165"/>
      <c r="J55" s="165"/>
    </row>
    <row r="56" spans="2:10" x14ac:dyDescent="0.25">
      <c r="B56" s="165"/>
      <c r="C56" s="165"/>
      <c r="D56" s="165"/>
      <c r="E56" s="165"/>
      <c r="F56" s="165"/>
      <c r="G56" s="165"/>
      <c r="H56" s="165"/>
      <c r="I56" s="165"/>
      <c r="J56" s="165"/>
    </row>
    <row r="57" spans="2:10" x14ac:dyDescent="0.25">
      <c r="B57" s="165"/>
      <c r="C57" s="165"/>
      <c r="D57" s="165"/>
      <c r="E57" s="165"/>
      <c r="F57" s="165"/>
      <c r="G57" s="165"/>
      <c r="H57" s="165"/>
      <c r="I57" s="165"/>
      <c r="J57" s="165"/>
    </row>
    <row r="58" spans="2:10" x14ac:dyDescent="0.25">
      <c r="B58" s="165"/>
      <c r="C58" s="165"/>
      <c r="D58" s="165"/>
      <c r="E58" s="165"/>
      <c r="F58" s="165"/>
      <c r="G58" s="165"/>
      <c r="H58" s="165"/>
      <c r="I58" s="165"/>
      <c r="J58" s="165"/>
    </row>
    <row r="59" spans="2:10" x14ac:dyDescent="0.25">
      <c r="B59" s="165"/>
      <c r="C59" s="165"/>
      <c r="D59" s="165"/>
      <c r="E59" s="165"/>
      <c r="F59" s="165"/>
      <c r="G59" s="165"/>
      <c r="H59" s="165"/>
      <c r="I59" s="165"/>
      <c r="J59" s="165"/>
    </row>
    <row r="60" spans="2:10" x14ac:dyDescent="0.25">
      <c r="B60" s="165"/>
      <c r="C60" s="165"/>
      <c r="D60" s="165"/>
      <c r="E60" s="165"/>
      <c r="F60" s="165"/>
      <c r="G60" s="165"/>
      <c r="H60" s="165"/>
      <c r="I60" s="165"/>
      <c r="J60" s="165"/>
    </row>
    <row r="61" spans="2:10" x14ac:dyDescent="0.25">
      <c r="B61" s="165"/>
      <c r="C61" s="165"/>
      <c r="D61" s="165"/>
      <c r="E61" s="165"/>
      <c r="F61" s="165"/>
      <c r="G61" s="165"/>
      <c r="H61" s="165"/>
      <c r="I61" s="165"/>
      <c r="J61" s="165"/>
    </row>
  </sheetData>
  <mergeCells count="7">
    <mergeCell ref="A25:B25"/>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53FF1-DE54-48EB-8AFD-709BD21EF487}">
  <sheetPr>
    <tabColor rgb="FF002060"/>
  </sheetPr>
  <dimension ref="A1:AE48"/>
  <sheetViews>
    <sheetView showGridLines="0" view="pageBreakPreview" zoomScale="70" zoomScaleNormal="100" zoomScaleSheetLayoutView="70" workbookViewId="0">
      <selection activeCell="A4" sqref="A4:J4"/>
    </sheetView>
  </sheetViews>
  <sheetFormatPr defaultColWidth="8.42578125" defaultRowHeight="15" x14ac:dyDescent="0.25"/>
  <cols>
    <col min="1" max="1" width="18.42578125" style="135" customWidth="1"/>
    <col min="2" max="4" width="11.42578125" style="135" bestFit="1" customWidth="1"/>
    <col min="5" max="5" width="13.140625" style="135" bestFit="1" customWidth="1"/>
    <col min="6" max="6" width="11.42578125" style="135" bestFit="1" customWidth="1"/>
    <col min="7" max="8" width="13.140625" style="135" bestFit="1" customWidth="1"/>
    <col min="9" max="9" width="11.42578125" style="135" bestFit="1" customWidth="1"/>
    <col min="10" max="10" width="16.42578125" style="135" customWidth="1"/>
    <col min="11" max="16384" width="8.42578125" style="135"/>
  </cols>
  <sheetData>
    <row r="1" spans="1:31" ht="18" x14ac:dyDescent="0.25">
      <c r="A1" s="140" t="s">
        <v>310</v>
      </c>
      <c r="B1" s="134"/>
      <c r="C1" s="134"/>
    </row>
    <row r="2" spans="1:31" s="136" customFormat="1" x14ac:dyDescent="0.25">
      <c r="A2" s="134"/>
      <c r="B2" s="134"/>
      <c r="C2" s="134"/>
      <c r="K2" s="135"/>
      <c r="L2" s="135"/>
      <c r="M2" s="135"/>
      <c r="N2" s="135"/>
      <c r="O2" s="135"/>
      <c r="P2" s="135"/>
      <c r="Q2" s="135"/>
      <c r="R2" s="135"/>
      <c r="S2" s="135"/>
      <c r="T2" s="135"/>
      <c r="U2" s="135"/>
      <c r="V2" s="135"/>
      <c r="W2" s="135"/>
      <c r="X2" s="135"/>
      <c r="Y2" s="135"/>
      <c r="Z2" s="135"/>
      <c r="AA2" s="135"/>
      <c r="AB2" s="135"/>
      <c r="AC2" s="135"/>
      <c r="AD2" s="135"/>
      <c r="AE2" s="135"/>
    </row>
    <row r="3" spans="1:31" s="136" customFormat="1" x14ac:dyDescent="0.25">
      <c r="A3" s="137"/>
      <c r="B3" s="137"/>
      <c r="C3" s="137"/>
      <c r="K3" s="135"/>
      <c r="L3" s="135"/>
      <c r="M3" s="135"/>
      <c r="N3" s="135"/>
      <c r="O3" s="135"/>
      <c r="P3" s="135"/>
      <c r="Q3" s="135"/>
      <c r="R3" s="135"/>
      <c r="S3" s="135"/>
      <c r="T3" s="135"/>
      <c r="U3" s="135"/>
      <c r="V3" s="135"/>
      <c r="W3" s="135"/>
      <c r="X3" s="135"/>
      <c r="Y3" s="135"/>
      <c r="Z3" s="135"/>
      <c r="AA3" s="135"/>
      <c r="AB3" s="135"/>
      <c r="AC3" s="135"/>
      <c r="AD3" s="135"/>
      <c r="AE3" s="135"/>
    </row>
    <row r="4" spans="1:31" ht="22.5" x14ac:dyDescent="0.25">
      <c r="A4" s="367" t="s">
        <v>111</v>
      </c>
      <c r="B4" s="367"/>
      <c r="C4" s="367"/>
      <c r="D4" s="367"/>
      <c r="E4" s="367"/>
      <c r="F4" s="367"/>
      <c r="G4" s="367"/>
      <c r="H4" s="367"/>
      <c r="I4" s="367"/>
      <c r="J4" s="367"/>
    </row>
    <row r="5" spans="1:31" ht="22.5" x14ac:dyDescent="0.25">
      <c r="A5" s="141" t="s">
        <v>161</v>
      </c>
      <c r="B5" s="336" t="s">
        <v>118</v>
      </c>
      <c r="C5" s="337"/>
      <c r="D5" s="337"/>
      <c r="E5" s="337"/>
      <c r="F5" s="337"/>
      <c r="G5" s="337"/>
      <c r="H5" s="337"/>
      <c r="I5" s="337"/>
      <c r="J5" s="338"/>
    </row>
    <row r="6" spans="1:31" ht="16.149999999999999" customHeight="1" x14ac:dyDescent="0.25">
      <c r="A6" s="368" t="s">
        <v>38</v>
      </c>
      <c r="B6" s="341" t="s">
        <v>0</v>
      </c>
      <c r="C6" s="341"/>
      <c r="D6" s="341"/>
      <c r="E6" s="341" t="s">
        <v>1</v>
      </c>
      <c r="F6" s="341"/>
      <c r="G6" s="341"/>
      <c r="H6" s="341" t="s">
        <v>2</v>
      </c>
      <c r="I6" s="341"/>
      <c r="J6" s="352"/>
    </row>
    <row r="7" spans="1:31" ht="22.5" x14ac:dyDescent="0.25">
      <c r="A7" s="369"/>
      <c r="B7" s="43" t="s">
        <v>27</v>
      </c>
      <c r="C7" s="43" t="s">
        <v>28</v>
      </c>
      <c r="D7" s="43" t="s">
        <v>2</v>
      </c>
      <c r="E7" s="43" t="s">
        <v>27</v>
      </c>
      <c r="F7" s="43" t="s">
        <v>28</v>
      </c>
      <c r="G7" s="43" t="s">
        <v>2</v>
      </c>
      <c r="H7" s="43" t="s">
        <v>27</v>
      </c>
      <c r="I7" s="43" t="s">
        <v>28</v>
      </c>
      <c r="J7" s="44" t="s">
        <v>2</v>
      </c>
    </row>
    <row r="8" spans="1:31" ht="24" customHeight="1" x14ac:dyDescent="0.25">
      <c r="A8" s="142" t="s">
        <v>4</v>
      </c>
      <c r="B8" s="293">
        <v>5678</v>
      </c>
      <c r="C8" s="293">
        <v>2079</v>
      </c>
      <c r="D8" s="293">
        <f t="shared" ref="D8:D18" si="0">SUM(B8:C8)</f>
        <v>7757</v>
      </c>
      <c r="E8" s="293">
        <v>36</v>
      </c>
      <c r="F8" s="293">
        <v>8</v>
      </c>
      <c r="G8" s="293">
        <f t="shared" ref="G8:G18" si="1">SUM(E8:F8)</f>
        <v>44</v>
      </c>
      <c r="H8" s="293">
        <f>B8+E8</f>
        <v>5714</v>
      </c>
      <c r="I8" s="293">
        <f>C8+F8</f>
        <v>2087</v>
      </c>
      <c r="J8" s="294">
        <f t="shared" ref="J8:J18" si="2">SUM(H8:I8)</f>
        <v>7801</v>
      </c>
    </row>
    <row r="9" spans="1:31" ht="24" customHeight="1" x14ac:dyDescent="0.25">
      <c r="A9" s="143" t="s">
        <v>5</v>
      </c>
      <c r="B9" s="299">
        <v>21848</v>
      </c>
      <c r="C9" s="299">
        <v>10863</v>
      </c>
      <c r="D9" s="299">
        <f t="shared" si="0"/>
        <v>32711</v>
      </c>
      <c r="E9" s="299">
        <v>13694</v>
      </c>
      <c r="F9" s="299">
        <v>156</v>
      </c>
      <c r="G9" s="299">
        <f t="shared" si="1"/>
        <v>13850</v>
      </c>
      <c r="H9" s="299">
        <f t="shared" ref="H9:I18" si="3">B9+E9</f>
        <v>35542</v>
      </c>
      <c r="I9" s="299">
        <f t="shared" si="3"/>
        <v>11019</v>
      </c>
      <c r="J9" s="300">
        <f t="shared" si="2"/>
        <v>46561</v>
      </c>
    </row>
    <row r="10" spans="1:31" ht="24" customHeight="1" x14ac:dyDescent="0.25">
      <c r="A10" s="142" t="s">
        <v>6</v>
      </c>
      <c r="B10" s="293">
        <v>16716</v>
      </c>
      <c r="C10" s="293">
        <v>13220</v>
      </c>
      <c r="D10" s="293">
        <f t="shared" si="0"/>
        <v>29936</v>
      </c>
      <c r="E10" s="293">
        <v>32062</v>
      </c>
      <c r="F10" s="293">
        <v>886</v>
      </c>
      <c r="G10" s="293">
        <f t="shared" si="1"/>
        <v>32948</v>
      </c>
      <c r="H10" s="293">
        <f t="shared" si="3"/>
        <v>48778</v>
      </c>
      <c r="I10" s="293">
        <f t="shared" si="3"/>
        <v>14106</v>
      </c>
      <c r="J10" s="294">
        <f t="shared" si="2"/>
        <v>62884</v>
      </c>
    </row>
    <row r="11" spans="1:31" ht="24" customHeight="1" x14ac:dyDescent="0.25">
      <c r="A11" s="143" t="s">
        <v>7</v>
      </c>
      <c r="B11" s="299">
        <v>10162</v>
      </c>
      <c r="C11" s="299">
        <v>11191</v>
      </c>
      <c r="D11" s="299">
        <f t="shared" si="0"/>
        <v>21353</v>
      </c>
      <c r="E11" s="299">
        <v>25659</v>
      </c>
      <c r="F11" s="299">
        <v>1056</v>
      </c>
      <c r="G11" s="299">
        <f t="shared" si="1"/>
        <v>26715</v>
      </c>
      <c r="H11" s="299">
        <f t="shared" si="3"/>
        <v>35821</v>
      </c>
      <c r="I11" s="299">
        <f t="shared" si="3"/>
        <v>12247</v>
      </c>
      <c r="J11" s="300">
        <f t="shared" si="2"/>
        <v>48068</v>
      </c>
    </row>
    <row r="12" spans="1:31" ht="24" customHeight="1" x14ac:dyDescent="0.25">
      <c r="A12" s="142" t="s">
        <v>8</v>
      </c>
      <c r="B12" s="293">
        <v>5701</v>
      </c>
      <c r="C12" s="293">
        <v>7868</v>
      </c>
      <c r="D12" s="293">
        <f t="shared" si="0"/>
        <v>13569</v>
      </c>
      <c r="E12" s="293">
        <v>25881</v>
      </c>
      <c r="F12" s="293">
        <v>965</v>
      </c>
      <c r="G12" s="293">
        <f t="shared" si="1"/>
        <v>26846</v>
      </c>
      <c r="H12" s="293">
        <f t="shared" si="3"/>
        <v>31582</v>
      </c>
      <c r="I12" s="293">
        <f t="shared" si="3"/>
        <v>8833</v>
      </c>
      <c r="J12" s="294">
        <f t="shared" si="2"/>
        <v>40415</v>
      </c>
    </row>
    <row r="13" spans="1:31" ht="24" customHeight="1" x14ac:dyDescent="0.25">
      <c r="A13" s="143" t="s">
        <v>9</v>
      </c>
      <c r="B13" s="299">
        <v>3614</v>
      </c>
      <c r="C13" s="299">
        <v>5345</v>
      </c>
      <c r="D13" s="299">
        <f t="shared" si="0"/>
        <v>8959</v>
      </c>
      <c r="E13" s="299">
        <v>19163</v>
      </c>
      <c r="F13" s="299">
        <v>604</v>
      </c>
      <c r="G13" s="299">
        <f t="shared" si="1"/>
        <v>19767</v>
      </c>
      <c r="H13" s="299">
        <f t="shared" si="3"/>
        <v>22777</v>
      </c>
      <c r="I13" s="299">
        <f t="shared" si="3"/>
        <v>5949</v>
      </c>
      <c r="J13" s="300">
        <f t="shared" si="2"/>
        <v>28726</v>
      </c>
    </row>
    <row r="14" spans="1:31" ht="24" customHeight="1" x14ac:dyDescent="0.25">
      <c r="A14" s="142" t="s">
        <v>10</v>
      </c>
      <c r="B14" s="293">
        <v>2176</v>
      </c>
      <c r="C14" s="293">
        <v>3268</v>
      </c>
      <c r="D14" s="293">
        <f t="shared" si="0"/>
        <v>5444</v>
      </c>
      <c r="E14" s="293">
        <v>11759</v>
      </c>
      <c r="F14" s="293">
        <v>372</v>
      </c>
      <c r="G14" s="293">
        <f t="shared" si="1"/>
        <v>12131</v>
      </c>
      <c r="H14" s="293">
        <f t="shared" si="3"/>
        <v>13935</v>
      </c>
      <c r="I14" s="293">
        <f t="shared" si="3"/>
        <v>3640</v>
      </c>
      <c r="J14" s="294">
        <f t="shared" si="2"/>
        <v>17575</v>
      </c>
    </row>
    <row r="15" spans="1:31" ht="24" customHeight="1" x14ac:dyDescent="0.25">
      <c r="A15" s="143" t="s">
        <v>11</v>
      </c>
      <c r="B15" s="299">
        <v>1351</v>
      </c>
      <c r="C15" s="299">
        <v>2107</v>
      </c>
      <c r="D15" s="299">
        <f t="shared" si="0"/>
        <v>3458</v>
      </c>
      <c r="E15" s="299">
        <v>6522</v>
      </c>
      <c r="F15" s="299">
        <v>194</v>
      </c>
      <c r="G15" s="299">
        <f t="shared" si="1"/>
        <v>6716</v>
      </c>
      <c r="H15" s="299">
        <f t="shared" si="3"/>
        <v>7873</v>
      </c>
      <c r="I15" s="299">
        <f t="shared" si="3"/>
        <v>2301</v>
      </c>
      <c r="J15" s="300">
        <f t="shared" si="2"/>
        <v>10174</v>
      </c>
    </row>
    <row r="16" spans="1:31" ht="24" customHeight="1" x14ac:dyDescent="0.25">
      <c r="A16" s="142" t="s">
        <v>12</v>
      </c>
      <c r="B16" s="293">
        <v>1144</v>
      </c>
      <c r="C16" s="293">
        <v>1584</v>
      </c>
      <c r="D16" s="293">
        <f t="shared" si="0"/>
        <v>2728</v>
      </c>
      <c r="E16" s="293">
        <v>3659</v>
      </c>
      <c r="F16" s="293">
        <v>105</v>
      </c>
      <c r="G16" s="293">
        <f t="shared" si="1"/>
        <v>3764</v>
      </c>
      <c r="H16" s="293">
        <f t="shared" si="3"/>
        <v>4803</v>
      </c>
      <c r="I16" s="293">
        <f t="shared" si="3"/>
        <v>1689</v>
      </c>
      <c r="J16" s="294">
        <f t="shared" si="2"/>
        <v>6492</v>
      </c>
    </row>
    <row r="17" spans="1:10" ht="24" customHeight="1" x14ac:dyDescent="0.25">
      <c r="A17" s="143" t="s">
        <v>39</v>
      </c>
      <c r="B17" s="299">
        <v>535</v>
      </c>
      <c r="C17" s="299">
        <v>669</v>
      </c>
      <c r="D17" s="299">
        <f t="shared" si="0"/>
        <v>1204</v>
      </c>
      <c r="E17" s="299">
        <v>2022</v>
      </c>
      <c r="F17" s="299">
        <v>50</v>
      </c>
      <c r="G17" s="299">
        <f t="shared" si="1"/>
        <v>2072</v>
      </c>
      <c r="H17" s="299">
        <f t="shared" si="3"/>
        <v>2557</v>
      </c>
      <c r="I17" s="299">
        <f t="shared" si="3"/>
        <v>719</v>
      </c>
      <c r="J17" s="300">
        <f t="shared" si="2"/>
        <v>3276</v>
      </c>
    </row>
    <row r="18" spans="1:10" ht="24" customHeight="1" x14ac:dyDescent="0.25">
      <c r="A18" s="142" t="s">
        <v>40</v>
      </c>
      <c r="B18" s="293">
        <v>328</v>
      </c>
      <c r="C18" s="293">
        <v>396</v>
      </c>
      <c r="D18" s="293">
        <f t="shared" si="0"/>
        <v>724</v>
      </c>
      <c r="E18" s="293">
        <v>1313</v>
      </c>
      <c r="F18" s="293">
        <v>34</v>
      </c>
      <c r="G18" s="293">
        <f t="shared" si="1"/>
        <v>1347</v>
      </c>
      <c r="H18" s="293">
        <f t="shared" si="3"/>
        <v>1641</v>
      </c>
      <c r="I18" s="293">
        <f t="shared" si="3"/>
        <v>430</v>
      </c>
      <c r="J18" s="294">
        <f t="shared" si="2"/>
        <v>2071</v>
      </c>
    </row>
    <row r="19" spans="1:10" ht="22.5" x14ac:dyDescent="0.25">
      <c r="A19" s="124" t="s">
        <v>48</v>
      </c>
      <c r="B19" s="280">
        <f t="shared" ref="B19:J19" si="4">SUM(B8:B18)</f>
        <v>69253</v>
      </c>
      <c r="C19" s="280">
        <f t="shared" si="4"/>
        <v>58590</v>
      </c>
      <c r="D19" s="280">
        <f t="shared" si="4"/>
        <v>127843</v>
      </c>
      <c r="E19" s="280">
        <f t="shared" si="4"/>
        <v>141770</v>
      </c>
      <c r="F19" s="280">
        <f t="shared" si="4"/>
        <v>4430</v>
      </c>
      <c r="G19" s="280">
        <f t="shared" si="4"/>
        <v>146200</v>
      </c>
      <c r="H19" s="280">
        <f t="shared" si="4"/>
        <v>211023</v>
      </c>
      <c r="I19" s="280">
        <f t="shared" si="4"/>
        <v>63020</v>
      </c>
      <c r="J19" s="280">
        <f t="shared" si="4"/>
        <v>274043</v>
      </c>
    </row>
    <row r="20" spans="1:10" ht="18" x14ac:dyDescent="0.45">
      <c r="A20" s="155" t="s">
        <v>49</v>
      </c>
      <c r="B20" s="138"/>
      <c r="C20" s="138"/>
      <c r="D20" s="138"/>
      <c r="E20" s="138"/>
      <c r="F20" s="138"/>
      <c r="G20" s="138"/>
      <c r="H20" s="138"/>
      <c r="I20" s="138"/>
    </row>
    <row r="21" spans="1:10" ht="18" x14ac:dyDescent="0.45">
      <c r="A21" s="155" t="s">
        <v>36</v>
      </c>
      <c r="B21" s="138"/>
      <c r="C21" s="139"/>
      <c r="D21" s="139"/>
      <c r="E21" s="138"/>
      <c r="F21" s="138"/>
      <c r="G21" s="138"/>
      <c r="H21" s="138"/>
      <c r="I21" s="156"/>
    </row>
    <row r="22" spans="1:10" x14ac:dyDescent="0.25">
      <c r="A22" s="309" t="s">
        <v>313</v>
      </c>
    </row>
    <row r="36" spans="2:10" x14ac:dyDescent="0.25">
      <c r="B36" s="150"/>
      <c r="C36" s="150"/>
      <c r="D36" s="150"/>
      <c r="E36" s="150"/>
      <c r="F36" s="150"/>
      <c r="G36" s="150"/>
      <c r="H36" s="150"/>
      <c r="I36" s="150"/>
      <c r="J36" s="150"/>
    </row>
    <row r="37" spans="2:10" x14ac:dyDescent="0.25">
      <c r="B37" s="150"/>
      <c r="C37" s="150"/>
      <c r="D37" s="150"/>
      <c r="E37" s="150"/>
      <c r="F37" s="150"/>
      <c r="G37" s="150"/>
      <c r="H37" s="150"/>
      <c r="I37" s="150"/>
      <c r="J37" s="150"/>
    </row>
    <row r="38" spans="2:10" x14ac:dyDescent="0.25">
      <c r="B38" s="150"/>
      <c r="C38" s="150"/>
      <c r="D38" s="150"/>
      <c r="E38" s="150"/>
      <c r="F38" s="150"/>
      <c r="G38" s="150"/>
      <c r="H38" s="150"/>
      <c r="I38" s="150"/>
      <c r="J38" s="150"/>
    </row>
    <row r="39" spans="2:10" x14ac:dyDescent="0.25">
      <c r="B39" s="150"/>
      <c r="C39" s="150"/>
      <c r="D39" s="150"/>
      <c r="E39" s="150"/>
      <c r="F39" s="150"/>
      <c r="G39" s="150"/>
      <c r="H39" s="150"/>
      <c r="I39" s="150"/>
      <c r="J39" s="150"/>
    </row>
    <row r="40" spans="2:10" x14ac:dyDescent="0.25">
      <c r="B40" s="150"/>
      <c r="C40" s="150"/>
      <c r="D40" s="150"/>
      <c r="E40" s="150"/>
      <c r="F40" s="150"/>
      <c r="G40" s="150"/>
      <c r="H40" s="150"/>
      <c r="I40" s="150"/>
      <c r="J40" s="150"/>
    </row>
    <row r="41" spans="2:10" x14ac:dyDescent="0.25">
      <c r="B41" s="150"/>
      <c r="C41" s="150"/>
      <c r="D41" s="150"/>
      <c r="E41" s="150"/>
      <c r="F41" s="150"/>
      <c r="G41" s="150"/>
      <c r="H41" s="150"/>
      <c r="I41" s="150"/>
      <c r="J41" s="150"/>
    </row>
    <row r="42" spans="2:10" x14ac:dyDescent="0.25">
      <c r="B42" s="150"/>
      <c r="C42" s="150"/>
      <c r="D42" s="150"/>
      <c r="E42" s="150"/>
      <c r="F42" s="150"/>
      <c r="G42" s="150"/>
      <c r="H42" s="150"/>
      <c r="I42" s="150"/>
      <c r="J42" s="150"/>
    </row>
    <row r="43" spans="2:10" x14ac:dyDescent="0.25">
      <c r="B43" s="150"/>
      <c r="C43" s="150"/>
      <c r="D43" s="150"/>
      <c r="E43" s="150"/>
      <c r="F43" s="150"/>
      <c r="G43" s="150"/>
      <c r="H43" s="150"/>
      <c r="I43" s="150"/>
      <c r="J43" s="150"/>
    </row>
    <row r="44" spans="2:10" x14ac:dyDescent="0.25">
      <c r="B44" s="150"/>
      <c r="C44" s="150"/>
      <c r="D44" s="150"/>
      <c r="E44" s="150"/>
      <c r="F44" s="150"/>
      <c r="G44" s="150"/>
      <c r="H44" s="150"/>
      <c r="I44" s="150"/>
      <c r="J44" s="150"/>
    </row>
    <row r="45" spans="2:10" x14ac:dyDescent="0.25">
      <c r="B45" s="150"/>
      <c r="C45" s="150"/>
      <c r="D45" s="150"/>
      <c r="E45" s="150"/>
      <c r="F45" s="150"/>
      <c r="G45" s="150"/>
      <c r="H45" s="150"/>
      <c r="I45" s="150"/>
      <c r="J45" s="150"/>
    </row>
    <row r="46" spans="2:10" x14ac:dyDescent="0.25">
      <c r="B46" s="150"/>
      <c r="C46" s="150"/>
      <c r="D46" s="150"/>
      <c r="E46" s="150"/>
      <c r="F46" s="150"/>
      <c r="G46" s="150"/>
      <c r="H46" s="150"/>
      <c r="I46" s="150"/>
      <c r="J46" s="150"/>
    </row>
    <row r="47" spans="2:10" x14ac:dyDescent="0.25">
      <c r="B47" s="150"/>
      <c r="C47" s="150"/>
      <c r="D47" s="150"/>
      <c r="E47" s="150"/>
      <c r="F47" s="150"/>
      <c r="G47" s="150"/>
      <c r="H47" s="150"/>
      <c r="I47" s="150"/>
      <c r="J47" s="150"/>
    </row>
    <row r="48" spans="2:10" x14ac:dyDescent="0.25">
      <c r="B48" s="150"/>
      <c r="C48" s="150"/>
      <c r="D48" s="150"/>
      <c r="E48" s="150"/>
      <c r="F48" s="150"/>
      <c r="G48" s="150"/>
      <c r="H48" s="150"/>
      <c r="I48" s="150"/>
      <c r="J48" s="150"/>
    </row>
  </sheetData>
  <mergeCells count="6">
    <mergeCell ref="H6:J6"/>
    <mergeCell ref="A4:J4"/>
    <mergeCell ref="A6:A7"/>
    <mergeCell ref="B6:D6"/>
    <mergeCell ref="E6:G6"/>
    <mergeCell ref="B5:J5"/>
  </mergeCells>
  <pageMargins left="0.7" right="0.7" top="0.75" bottom="0.75" header="0.3" footer="0.3"/>
  <pageSetup paperSize="9" scale="51"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C889-D9F4-4EDF-93AB-C87A0AD474EB}">
  <sheetPr>
    <tabColor rgb="FF002060"/>
  </sheetPr>
  <dimension ref="A1:P43"/>
  <sheetViews>
    <sheetView showGridLines="0" view="pageBreakPreview" zoomScale="55" zoomScaleNormal="70" zoomScaleSheetLayoutView="55" workbookViewId="0">
      <selection activeCell="A4" sqref="A4:J4"/>
    </sheetView>
  </sheetViews>
  <sheetFormatPr defaultColWidth="8.85546875" defaultRowHeight="15" x14ac:dyDescent="0.25"/>
  <cols>
    <col min="1" max="1" width="47" style="114" customWidth="1"/>
    <col min="2" max="4" width="11.42578125" style="114" bestFit="1" customWidth="1"/>
    <col min="5" max="5" width="13.140625" style="114" bestFit="1" customWidth="1"/>
    <col min="6" max="6" width="11.42578125" style="114" bestFit="1" customWidth="1"/>
    <col min="7" max="8" width="13.140625" style="114" bestFit="1" customWidth="1"/>
    <col min="9" max="9" width="11.42578125" style="114" bestFit="1" customWidth="1"/>
    <col min="10" max="10" width="13.140625" style="114" bestFit="1" customWidth="1"/>
    <col min="11" max="11" width="13.85546875" style="114" customWidth="1"/>
    <col min="12" max="16384" width="8.85546875" style="114"/>
  </cols>
  <sheetData>
    <row r="1" spans="1:16" x14ac:dyDescent="0.25">
      <c r="A1" s="360" t="s">
        <v>310</v>
      </c>
      <c r="B1" s="360"/>
      <c r="C1" s="113"/>
    </row>
    <row r="2" spans="1:16" s="115" customFormat="1" x14ac:dyDescent="0.25">
      <c r="A2" s="360"/>
      <c r="B2" s="360"/>
      <c r="C2" s="113"/>
      <c r="K2" s="114"/>
      <c r="L2" s="114"/>
      <c r="M2" s="114"/>
      <c r="N2" s="114"/>
      <c r="O2" s="114"/>
      <c r="P2" s="114"/>
    </row>
    <row r="3" spans="1:16" s="115" customFormat="1" x14ac:dyDescent="0.25">
      <c r="A3" s="116"/>
      <c r="B3" s="116"/>
      <c r="C3" s="116"/>
      <c r="K3" s="114"/>
      <c r="L3" s="114"/>
      <c r="M3" s="114"/>
      <c r="N3" s="114"/>
      <c r="O3" s="114"/>
      <c r="P3" s="114"/>
    </row>
    <row r="4" spans="1:16" ht="22.5" x14ac:dyDescent="0.25">
      <c r="A4" s="370" t="s">
        <v>239</v>
      </c>
      <c r="B4" s="370"/>
      <c r="C4" s="370"/>
      <c r="D4" s="370"/>
      <c r="E4" s="370"/>
      <c r="F4" s="370"/>
      <c r="G4" s="370"/>
      <c r="H4" s="370"/>
      <c r="I4" s="370"/>
      <c r="J4" s="370"/>
    </row>
    <row r="5" spans="1:16" s="48" customFormat="1" ht="22.5" x14ac:dyDescent="0.25">
      <c r="A5" s="117" t="s">
        <v>162</v>
      </c>
      <c r="B5" s="336" t="s">
        <v>118</v>
      </c>
      <c r="C5" s="337"/>
      <c r="D5" s="337"/>
      <c r="E5" s="337"/>
      <c r="F5" s="337"/>
      <c r="G5" s="337"/>
      <c r="H5" s="337"/>
      <c r="I5" s="337"/>
      <c r="J5" s="338"/>
    </row>
    <row r="6" spans="1:16" s="48" customFormat="1" ht="16.149999999999999" customHeight="1" x14ac:dyDescent="0.25">
      <c r="A6" s="368" t="s">
        <v>195</v>
      </c>
      <c r="B6" s="341" t="s">
        <v>0</v>
      </c>
      <c r="C6" s="341"/>
      <c r="D6" s="341"/>
      <c r="E6" s="341" t="s">
        <v>1</v>
      </c>
      <c r="F6" s="341"/>
      <c r="G6" s="341"/>
      <c r="H6" s="341" t="s">
        <v>2</v>
      </c>
      <c r="I6" s="341"/>
      <c r="J6" s="352"/>
    </row>
    <row r="7" spans="1:16" s="48" customFormat="1" ht="22.5" x14ac:dyDescent="0.25">
      <c r="A7" s="369"/>
      <c r="B7" s="43" t="s">
        <v>27</v>
      </c>
      <c r="C7" s="43" t="s">
        <v>28</v>
      </c>
      <c r="D7" s="43" t="s">
        <v>2</v>
      </c>
      <c r="E7" s="43" t="s">
        <v>27</v>
      </c>
      <c r="F7" s="43" t="s">
        <v>28</v>
      </c>
      <c r="G7" s="43" t="s">
        <v>2</v>
      </c>
      <c r="H7" s="43" t="s">
        <v>27</v>
      </c>
      <c r="I7" s="43" t="s">
        <v>28</v>
      </c>
      <c r="J7" s="44" t="s">
        <v>2</v>
      </c>
    </row>
    <row r="8" spans="1:16" ht="22.5" x14ac:dyDescent="0.25">
      <c r="A8" s="55" t="s">
        <v>196</v>
      </c>
      <c r="B8" s="278">
        <v>10434</v>
      </c>
      <c r="C8" s="278">
        <v>6688</v>
      </c>
      <c r="D8" s="281">
        <f>B8+C8</f>
        <v>17122</v>
      </c>
      <c r="E8" s="278">
        <v>1813</v>
      </c>
      <c r="F8" s="278">
        <v>109</v>
      </c>
      <c r="G8" s="278">
        <f>E8+F8</f>
        <v>1922</v>
      </c>
      <c r="H8" s="278">
        <f>B8+E8</f>
        <v>12247</v>
      </c>
      <c r="I8" s="278">
        <f t="shared" ref="I8:J17" si="0">C8+F8</f>
        <v>6797</v>
      </c>
      <c r="J8" s="278">
        <f t="shared" si="0"/>
        <v>19044</v>
      </c>
    </row>
    <row r="9" spans="1:16" ht="22.5" x14ac:dyDescent="0.25">
      <c r="A9" s="56" t="s">
        <v>197</v>
      </c>
      <c r="B9" s="279">
        <v>18092</v>
      </c>
      <c r="C9" s="279">
        <v>16619</v>
      </c>
      <c r="D9" s="282">
        <f t="shared" ref="D9:D17" si="1">B9+C9</f>
        <v>34711</v>
      </c>
      <c r="E9" s="279">
        <v>12592</v>
      </c>
      <c r="F9" s="279">
        <v>1482</v>
      </c>
      <c r="G9" s="279">
        <f t="shared" ref="G9:G17" si="2">E9+F9</f>
        <v>14074</v>
      </c>
      <c r="H9" s="279">
        <f t="shared" ref="H9:H17" si="3">B9+E9</f>
        <v>30684</v>
      </c>
      <c r="I9" s="279">
        <f t="shared" si="0"/>
        <v>18101</v>
      </c>
      <c r="J9" s="279">
        <f t="shared" si="0"/>
        <v>48785</v>
      </c>
    </row>
    <row r="10" spans="1:16" ht="22.5" x14ac:dyDescent="0.25">
      <c r="A10" s="55" t="s">
        <v>198</v>
      </c>
      <c r="B10" s="278">
        <v>13214</v>
      </c>
      <c r="C10" s="278">
        <v>10052</v>
      </c>
      <c r="D10" s="281">
        <f t="shared" si="1"/>
        <v>23266</v>
      </c>
      <c r="E10" s="278">
        <v>9828</v>
      </c>
      <c r="F10" s="278">
        <v>705</v>
      </c>
      <c r="G10" s="278">
        <f t="shared" si="2"/>
        <v>10533</v>
      </c>
      <c r="H10" s="278">
        <f t="shared" si="3"/>
        <v>23042</v>
      </c>
      <c r="I10" s="278">
        <f t="shared" si="0"/>
        <v>10757</v>
      </c>
      <c r="J10" s="278">
        <f t="shared" si="0"/>
        <v>33799</v>
      </c>
    </row>
    <row r="11" spans="1:16" ht="22.5" x14ac:dyDescent="0.25">
      <c r="A11" s="56" t="s">
        <v>199</v>
      </c>
      <c r="B11" s="279">
        <v>13395</v>
      </c>
      <c r="C11" s="279">
        <v>18258</v>
      </c>
      <c r="D11" s="282">
        <f t="shared" si="1"/>
        <v>31653</v>
      </c>
      <c r="E11" s="279">
        <v>1125</v>
      </c>
      <c r="F11" s="279">
        <v>201</v>
      </c>
      <c r="G11" s="279">
        <f t="shared" si="2"/>
        <v>1326</v>
      </c>
      <c r="H11" s="279">
        <f t="shared" si="3"/>
        <v>14520</v>
      </c>
      <c r="I11" s="279">
        <f t="shared" si="0"/>
        <v>18459</v>
      </c>
      <c r="J11" s="279">
        <f t="shared" si="0"/>
        <v>32979</v>
      </c>
    </row>
    <row r="12" spans="1:16" ht="22.5" x14ac:dyDescent="0.25">
      <c r="A12" s="55" t="s">
        <v>200</v>
      </c>
      <c r="B12" s="278">
        <v>10299</v>
      </c>
      <c r="C12" s="278">
        <v>6169</v>
      </c>
      <c r="D12" s="281">
        <f t="shared" si="1"/>
        <v>16468</v>
      </c>
      <c r="E12" s="278">
        <v>8732</v>
      </c>
      <c r="F12" s="278">
        <v>857</v>
      </c>
      <c r="G12" s="278">
        <f t="shared" si="2"/>
        <v>9589</v>
      </c>
      <c r="H12" s="278">
        <f t="shared" si="3"/>
        <v>19031</v>
      </c>
      <c r="I12" s="278">
        <f t="shared" si="0"/>
        <v>7026</v>
      </c>
      <c r="J12" s="278">
        <f t="shared" si="0"/>
        <v>26057</v>
      </c>
    </row>
    <row r="13" spans="1:16" ht="45" x14ac:dyDescent="0.25">
      <c r="A13" s="56" t="s">
        <v>201</v>
      </c>
      <c r="B13" s="279">
        <v>21</v>
      </c>
      <c r="C13" s="279">
        <v>2</v>
      </c>
      <c r="D13" s="282">
        <f t="shared" si="1"/>
        <v>23</v>
      </c>
      <c r="E13" s="279">
        <v>127</v>
      </c>
      <c r="F13" s="279">
        <v>1</v>
      </c>
      <c r="G13" s="279">
        <f t="shared" si="2"/>
        <v>128</v>
      </c>
      <c r="H13" s="279">
        <f t="shared" si="3"/>
        <v>148</v>
      </c>
      <c r="I13" s="279">
        <f t="shared" si="0"/>
        <v>3</v>
      </c>
      <c r="J13" s="279">
        <f t="shared" si="0"/>
        <v>151</v>
      </c>
    </row>
    <row r="14" spans="1:16" ht="22.5" x14ac:dyDescent="0.25">
      <c r="A14" s="55" t="s">
        <v>202</v>
      </c>
      <c r="B14" s="278">
        <v>1289</v>
      </c>
      <c r="C14" s="278">
        <v>248</v>
      </c>
      <c r="D14" s="281">
        <f t="shared" si="1"/>
        <v>1537</v>
      </c>
      <c r="E14" s="278">
        <v>12545</v>
      </c>
      <c r="F14" s="278">
        <v>105</v>
      </c>
      <c r="G14" s="278">
        <f t="shared" si="2"/>
        <v>12650</v>
      </c>
      <c r="H14" s="278">
        <f t="shared" si="3"/>
        <v>13834</v>
      </c>
      <c r="I14" s="278">
        <f t="shared" si="0"/>
        <v>353</v>
      </c>
      <c r="J14" s="278">
        <f t="shared" si="0"/>
        <v>14187</v>
      </c>
    </row>
    <row r="15" spans="1:16" ht="45" x14ac:dyDescent="0.25">
      <c r="A15" s="56" t="s">
        <v>203</v>
      </c>
      <c r="B15" s="279">
        <v>1280</v>
      </c>
      <c r="C15" s="279">
        <v>73</v>
      </c>
      <c r="D15" s="282">
        <f t="shared" si="1"/>
        <v>1353</v>
      </c>
      <c r="E15" s="279">
        <v>18747</v>
      </c>
      <c r="F15" s="279">
        <v>12</v>
      </c>
      <c r="G15" s="279">
        <f t="shared" si="2"/>
        <v>18759</v>
      </c>
      <c r="H15" s="279">
        <f t="shared" si="3"/>
        <v>20027</v>
      </c>
      <c r="I15" s="279">
        <f t="shared" si="0"/>
        <v>85</v>
      </c>
      <c r="J15" s="279">
        <f t="shared" si="0"/>
        <v>20112</v>
      </c>
    </row>
    <row r="16" spans="1:16" ht="22.5" x14ac:dyDescent="0.25">
      <c r="A16" s="55" t="s">
        <v>204</v>
      </c>
      <c r="B16" s="278">
        <v>1197</v>
      </c>
      <c r="C16" s="278">
        <v>470</v>
      </c>
      <c r="D16" s="281">
        <f t="shared" si="1"/>
        <v>1667</v>
      </c>
      <c r="E16" s="278">
        <v>75987</v>
      </c>
      <c r="F16" s="278">
        <v>958</v>
      </c>
      <c r="G16" s="278">
        <f t="shared" si="2"/>
        <v>76945</v>
      </c>
      <c r="H16" s="278">
        <f t="shared" si="3"/>
        <v>77184</v>
      </c>
      <c r="I16" s="278">
        <f t="shared" si="0"/>
        <v>1428</v>
      </c>
      <c r="J16" s="278">
        <f t="shared" si="0"/>
        <v>78612</v>
      </c>
    </row>
    <row r="17" spans="1:16" ht="22.5" x14ac:dyDescent="0.25">
      <c r="A17" s="56" t="s">
        <v>205</v>
      </c>
      <c r="B17" s="279">
        <v>32</v>
      </c>
      <c r="C17" s="279">
        <v>11</v>
      </c>
      <c r="D17" s="282">
        <f t="shared" si="1"/>
        <v>43</v>
      </c>
      <c r="E17" s="279">
        <v>274</v>
      </c>
      <c r="F17" s="279">
        <v>0</v>
      </c>
      <c r="G17" s="279">
        <f t="shared" si="2"/>
        <v>274</v>
      </c>
      <c r="H17" s="279">
        <f t="shared" si="3"/>
        <v>306</v>
      </c>
      <c r="I17" s="279">
        <f t="shared" si="0"/>
        <v>11</v>
      </c>
      <c r="J17" s="279">
        <f t="shared" si="0"/>
        <v>317</v>
      </c>
    </row>
    <row r="18" spans="1:16" ht="22.5" x14ac:dyDescent="0.25">
      <c r="A18" s="46" t="s">
        <v>48</v>
      </c>
      <c r="B18" s="283">
        <f>SUM(B8:B17)</f>
        <v>69253</v>
      </c>
      <c r="C18" s="283">
        <f t="shared" ref="C18:J18" si="4">SUM(C8:C17)</f>
        <v>58590</v>
      </c>
      <c r="D18" s="283">
        <f t="shared" si="4"/>
        <v>127843</v>
      </c>
      <c r="E18" s="283">
        <f t="shared" si="4"/>
        <v>141770</v>
      </c>
      <c r="F18" s="283">
        <f t="shared" si="4"/>
        <v>4430</v>
      </c>
      <c r="G18" s="283">
        <f t="shared" si="4"/>
        <v>146200</v>
      </c>
      <c r="H18" s="283">
        <f t="shared" si="4"/>
        <v>211023</v>
      </c>
      <c r="I18" s="283">
        <f t="shared" si="4"/>
        <v>63020</v>
      </c>
      <c r="J18" s="283">
        <f t="shared" si="4"/>
        <v>274043</v>
      </c>
    </row>
    <row r="19" spans="1:16" ht="18" x14ac:dyDescent="0.45">
      <c r="A19" s="120" t="s">
        <v>49</v>
      </c>
      <c r="B19" s="121"/>
      <c r="C19" s="121"/>
      <c r="D19" s="121"/>
      <c r="E19" s="121"/>
      <c r="F19" s="121"/>
      <c r="G19" s="121"/>
      <c r="H19" s="121"/>
      <c r="I19" s="121"/>
      <c r="J19" s="121"/>
    </row>
    <row r="20" spans="1:16" ht="18" x14ac:dyDescent="0.45">
      <c r="A20" s="120" t="s">
        <v>36</v>
      </c>
      <c r="B20" s="122"/>
      <c r="C20" s="122"/>
      <c r="D20" s="122"/>
      <c r="E20" s="122"/>
      <c r="F20" s="122"/>
      <c r="G20" s="122"/>
      <c r="H20" s="122"/>
      <c r="I20" s="122"/>
      <c r="J20" s="122"/>
    </row>
    <row r="21" spans="1:16" s="64" customFormat="1" ht="18.75" x14ac:dyDescent="0.25">
      <c r="A21" s="133" t="s">
        <v>240</v>
      </c>
      <c r="B21" s="83"/>
      <c r="C21" s="83"/>
      <c r="D21" s="83"/>
      <c r="E21" s="83"/>
      <c r="F21" s="83"/>
      <c r="G21" s="83"/>
      <c r="H21" s="83"/>
      <c r="I21" s="83"/>
      <c r="J21" s="83"/>
      <c r="K21" s="83"/>
      <c r="L21" s="83"/>
      <c r="M21" s="83"/>
      <c r="N21" s="83"/>
      <c r="O21" s="83"/>
      <c r="P21" s="83"/>
    </row>
    <row r="22" spans="1:16" x14ac:dyDescent="0.25">
      <c r="A22" s="309" t="s">
        <v>313</v>
      </c>
    </row>
    <row r="33" spans="2:10" x14ac:dyDescent="0.25">
      <c r="B33" s="123"/>
      <c r="C33" s="123"/>
      <c r="D33" s="123"/>
      <c r="E33" s="123"/>
      <c r="F33" s="123"/>
      <c r="G33" s="123"/>
      <c r="H33" s="123"/>
      <c r="I33" s="123"/>
      <c r="J33" s="123"/>
    </row>
    <row r="34" spans="2:10" x14ac:dyDescent="0.25">
      <c r="B34" s="123"/>
      <c r="C34" s="123"/>
      <c r="D34" s="123"/>
      <c r="E34" s="123"/>
      <c r="F34" s="123"/>
      <c r="G34" s="123"/>
      <c r="H34" s="123"/>
      <c r="I34" s="123"/>
      <c r="J34" s="123"/>
    </row>
    <row r="35" spans="2:10" x14ac:dyDescent="0.25">
      <c r="B35" s="123"/>
      <c r="C35" s="123"/>
      <c r="D35" s="123"/>
      <c r="E35" s="123"/>
      <c r="F35" s="123"/>
      <c r="G35" s="123"/>
      <c r="H35" s="123"/>
      <c r="I35" s="123"/>
      <c r="J35" s="123"/>
    </row>
    <row r="36" spans="2:10" x14ac:dyDescent="0.25">
      <c r="B36" s="123"/>
      <c r="C36" s="123"/>
      <c r="D36" s="123"/>
      <c r="E36" s="123"/>
      <c r="F36" s="123"/>
      <c r="G36" s="123"/>
      <c r="H36" s="123"/>
      <c r="I36" s="123"/>
      <c r="J36" s="123"/>
    </row>
    <row r="37" spans="2:10" x14ac:dyDescent="0.25">
      <c r="B37" s="123"/>
      <c r="C37" s="123"/>
      <c r="D37" s="123"/>
      <c r="E37" s="123"/>
      <c r="F37" s="123"/>
      <c r="G37" s="123"/>
      <c r="H37" s="123"/>
      <c r="I37" s="123"/>
      <c r="J37" s="123"/>
    </row>
    <row r="38" spans="2:10" x14ac:dyDescent="0.25">
      <c r="B38" s="123"/>
      <c r="C38" s="123"/>
      <c r="D38" s="123"/>
      <c r="E38" s="123"/>
      <c r="F38" s="123"/>
      <c r="G38" s="123"/>
      <c r="H38" s="123"/>
      <c r="I38" s="123"/>
      <c r="J38" s="123"/>
    </row>
    <row r="39" spans="2:10" x14ac:dyDescent="0.25">
      <c r="B39" s="123"/>
      <c r="C39" s="123"/>
      <c r="D39" s="123"/>
      <c r="E39" s="123"/>
      <c r="F39" s="123"/>
      <c r="G39" s="123"/>
      <c r="H39" s="123"/>
      <c r="I39" s="123"/>
      <c r="J39" s="123"/>
    </row>
    <row r="40" spans="2:10" x14ac:dyDescent="0.25">
      <c r="B40" s="123"/>
      <c r="C40" s="123"/>
      <c r="D40" s="123"/>
      <c r="E40" s="123"/>
      <c r="F40" s="123"/>
      <c r="G40" s="123"/>
      <c r="H40" s="123"/>
      <c r="I40" s="123"/>
      <c r="J40" s="123"/>
    </row>
    <row r="41" spans="2:10" x14ac:dyDescent="0.25">
      <c r="B41" s="123"/>
      <c r="C41" s="123"/>
      <c r="D41" s="123"/>
      <c r="E41" s="123"/>
      <c r="F41" s="123"/>
      <c r="G41" s="123"/>
      <c r="H41" s="123"/>
      <c r="I41" s="123"/>
      <c r="J41" s="123"/>
    </row>
    <row r="42" spans="2:10" x14ac:dyDescent="0.25">
      <c r="B42" s="123"/>
      <c r="C42" s="123"/>
      <c r="D42" s="123"/>
      <c r="E42" s="123"/>
      <c r="F42" s="123"/>
      <c r="G42" s="123"/>
      <c r="H42" s="123"/>
      <c r="I42" s="123"/>
      <c r="J42" s="123"/>
    </row>
    <row r="43" spans="2:10" x14ac:dyDescent="0.25">
      <c r="B43" s="123"/>
      <c r="C43" s="123"/>
      <c r="D43" s="123"/>
      <c r="E43" s="123"/>
      <c r="F43" s="123"/>
      <c r="G43" s="123"/>
      <c r="H43" s="123"/>
      <c r="I43" s="123"/>
      <c r="J43" s="123"/>
    </row>
  </sheetData>
  <mergeCells count="7">
    <mergeCell ref="A1:B2"/>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836A7-B7E4-4945-B44E-B63B55CB3CE8}">
  <sheetPr>
    <tabColor rgb="FF002060"/>
  </sheetPr>
  <dimension ref="A1:P45"/>
  <sheetViews>
    <sheetView showGridLines="0" view="pageBreakPreview" zoomScale="70" zoomScaleNormal="70" zoomScaleSheetLayoutView="70" workbookViewId="0">
      <selection sqref="A1:B2"/>
    </sheetView>
  </sheetViews>
  <sheetFormatPr defaultColWidth="8.42578125" defaultRowHeight="15" x14ac:dyDescent="0.25"/>
  <cols>
    <col min="1" max="1" width="47" style="166" customWidth="1"/>
    <col min="2" max="4" width="11.42578125" style="166" bestFit="1" customWidth="1"/>
    <col min="5" max="5" width="13.42578125" style="166" bestFit="1" customWidth="1"/>
    <col min="6" max="6" width="11.42578125" style="166" bestFit="1" customWidth="1"/>
    <col min="7" max="8" width="13.42578125" style="166" bestFit="1" customWidth="1"/>
    <col min="9" max="9" width="11.42578125" style="166" bestFit="1" customWidth="1"/>
    <col min="10" max="10" width="13.42578125" style="166" bestFit="1" customWidth="1"/>
    <col min="11" max="11" width="13.42578125" style="166" customWidth="1"/>
    <col min="12" max="16384" width="8.42578125" style="166"/>
  </cols>
  <sheetData>
    <row r="1" spans="1:16" x14ac:dyDescent="0.25">
      <c r="A1" s="371" t="s">
        <v>310</v>
      </c>
      <c r="B1" s="371"/>
      <c r="C1" s="175"/>
    </row>
    <row r="2" spans="1:16" s="173" customFormat="1" x14ac:dyDescent="0.25">
      <c r="A2" s="371"/>
      <c r="B2" s="371"/>
      <c r="C2" s="175"/>
      <c r="K2" s="166"/>
      <c r="L2" s="166"/>
      <c r="M2" s="166"/>
      <c r="N2" s="166"/>
      <c r="O2" s="166"/>
      <c r="P2" s="166"/>
    </row>
    <row r="3" spans="1:16" s="173" customFormat="1" x14ac:dyDescent="0.25">
      <c r="A3" s="174"/>
      <c r="B3" s="174"/>
      <c r="C3" s="174"/>
      <c r="K3" s="166"/>
      <c r="L3" s="166"/>
      <c r="M3" s="166"/>
      <c r="N3" s="166"/>
      <c r="O3" s="166"/>
      <c r="P3" s="166"/>
    </row>
    <row r="4" spans="1:16" ht="22.5" x14ac:dyDescent="0.25">
      <c r="A4" s="372" t="s">
        <v>173</v>
      </c>
      <c r="B4" s="372"/>
      <c r="C4" s="372"/>
      <c r="D4" s="372"/>
      <c r="E4" s="372"/>
      <c r="F4" s="372"/>
      <c r="G4" s="372"/>
      <c r="H4" s="372"/>
      <c r="I4" s="372"/>
      <c r="J4" s="372"/>
    </row>
    <row r="5" spans="1:16" s="171" customFormat="1" ht="22.5" x14ac:dyDescent="0.25">
      <c r="A5" s="172" t="s">
        <v>247</v>
      </c>
      <c r="B5" s="336" t="s">
        <v>118</v>
      </c>
      <c r="C5" s="337"/>
      <c r="D5" s="337"/>
      <c r="E5" s="337"/>
      <c r="F5" s="337"/>
      <c r="G5" s="337"/>
      <c r="H5" s="337"/>
      <c r="I5" s="337"/>
      <c r="J5" s="338"/>
    </row>
    <row r="6" spans="1:16" s="171" customFormat="1" ht="16.149999999999999" customHeight="1" x14ac:dyDescent="0.25">
      <c r="A6" s="368" t="s">
        <v>38</v>
      </c>
      <c r="B6" s="341" t="s">
        <v>0</v>
      </c>
      <c r="C6" s="341"/>
      <c r="D6" s="341"/>
      <c r="E6" s="341" t="s">
        <v>1</v>
      </c>
      <c r="F6" s="341"/>
      <c r="G6" s="341"/>
      <c r="H6" s="341" t="s">
        <v>2</v>
      </c>
      <c r="I6" s="341"/>
      <c r="J6" s="352"/>
    </row>
    <row r="7" spans="1:16" s="171" customFormat="1" ht="22.5" x14ac:dyDescent="0.25">
      <c r="A7" s="369"/>
      <c r="B7" s="43" t="s">
        <v>27</v>
      </c>
      <c r="C7" s="43" t="s">
        <v>28</v>
      </c>
      <c r="D7" s="43" t="s">
        <v>2</v>
      </c>
      <c r="E7" s="43" t="s">
        <v>27</v>
      </c>
      <c r="F7" s="43" t="s">
        <v>28</v>
      </c>
      <c r="G7" s="43" t="s">
        <v>2</v>
      </c>
      <c r="H7" s="43" t="s">
        <v>27</v>
      </c>
      <c r="I7" s="43" t="s">
        <v>28</v>
      </c>
      <c r="J7" s="44" t="s">
        <v>2</v>
      </c>
    </row>
    <row r="8" spans="1:16" ht="22.5" x14ac:dyDescent="0.25">
      <c r="A8" s="153" t="s">
        <v>14</v>
      </c>
      <c r="B8" s="296">
        <v>31593</v>
      </c>
      <c r="C8" s="296">
        <v>29708</v>
      </c>
      <c r="D8" s="296">
        <f>SUM(B8:C8)</f>
        <v>61301</v>
      </c>
      <c r="E8" s="296">
        <v>64272</v>
      </c>
      <c r="F8" s="296">
        <v>2008</v>
      </c>
      <c r="G8" s="296">
        <f>SUM(E8:F8)</f>
        <v>66280</v>
      </c>
      <c r="H8" s="296">
        <f>B8+E8</f>
        <v>95865</v>
      </c>
      <c r="I8" s="296">
        <f t="shared" ref="I8:J20" si="0">C8+F8</f>
        <v>31716</v>
      </c>
      <c r="J8" s="296">
        <f t="shared" si="0"/>
        <v>127581</v>
      </c>
    </row>
    <row r="9" spans="1:16" ht="22.5" x14ac:dyDescent="0.25">
      <c r="A9" s="154" t="s">
        <v>15</v>
      </c>
      <c r="B9" s="298">
        <v>12033</v>
      </c>
      <c r="C9" s="298">
        <v>10456</v>
      </c>
      <c r="D9" s="298">
        <f t="shared" ref="D9:D20" si="1">SUM(B9:C9)</f>
        <v>22489</v>
      </c>
      <c r="E9" s="298">
        <v>25330</v>
      </c>
      <c r="F9" s="298">
        <v>988</v>
      </c>
      <c r="G9" s="298">
        <f t="shared" ref="G9:G20" si="2">SUM(E9:F9)</f>
        <v>26318</v>
      </c>
      <c r="H9" s="298">
        <f t="shared" ref="H9:H20" si="3">B9+E9</f>
        <v>37363</v>
      </c>
      <c r="I9" s="298">
        <f t="shared" si="0"/>
        <v>11444</v>
      </c>
      <c r="J9" s="298">
        <f t="shared" si="0"/>
        <v>48807</v>
      </c>
    </row>
    <row r="10" spans="1:16" ht="22.5" x14ac:dyDescent="0.25">
      <c r="A10" s="153" t="s">
        <v>16</v>
      </c>
      <c r="B10" s="296">
        <v>2487</v>
      </c>
      <c r="C10" s="296">
        <v>1933</v>
      </c>
      <c r="D10" s="296">
        <f t="shared" si="1"/>
        <v>4420</v>
      </c>
      <c r="E10" s="296">
        <v>5209</v>
      </c>
      <c r="F10" s="296">
        <v>139</v>
      </c>
      <c r="G10" s="296">
        <f t="shared" si="2"/>
        <v>5348</v>
      </c>
      <c r="H10" s="296">
        <f t="shared" si="3"/>
        <v>7696</v>
      </c>
      <c r="I10" s="296">
        <f t="shared" si="0"/>
        <v>2072</v>
      </c>
      <c r="J10" s="296">
        <f t="shared" si="0"/>
        <v>9768</v>
      </c>
    </row>
    <row r="11" spans="1:16" ht="22.5" x14ac:dyDescent="0.25">
      <c r="A11" s="154" t="s">
        <v>17</v>
      </c>
      <c r="B11" s="298">
        <v>2930</v>
      </c>
      <c r="C11" s="298">
        <v>2166</v>
      </c>
      <c r="D11" s="298">
        <f t="shared" si="1"/>
        <v>5096</v>
      </c>
      <c r="E11" s="298">
        <v>6509</v>
      </c>
      <c r="F11" s="298">
        <v>108</v>
      </c>
      <c r="G11" s="298">
        <f t="shared" si="2"/>
        <v>6617</v>
      </c>
      <c r="H11" s="298">
        <f t="shared" si="3"/>
        <v>9439</v>
      </c>
      <c r="I11" s="298">
        <f t="shared" si="0"/>
        <v>2274</v>
      </c>
      <c r="J11" s="298">
        <f t="shared" si="0"/>
        <v>11713</v>
      </c>
    </row>
    <row r="12" spans="1:16" ht="22.5" x14ac:dyDescent="0.25">
      <c r="A12" s="153" t="s">
        <v>18</v>
      </c>
      <c r="B12" s="296">
        <v>12748</v>
      </c>
      <c r="C12" s="296">
        <v>8463</v>
      </c>
      <c r="D12" s="296">
        <f t="shared" si="1"/>
        <v>21211</v>
      </c>
      <c r="E12" s="296">
        <v>22943</v>
      </c>
      <c r="F12" s="296">
        <v>635</v>
      </c>
      <c r="G12" s="296">
        <f t="shared" si="2"/>
        <v>23578</v>
      </c>
      <c r="H12" s="296">
        <f t="shared" si="3"/>
        <v>35691</v>
      </c>
      <c r="I12" s="296">
        <f t="shared" si="0"/>
        <v>9098</v>
      </c>
      <c r="J12" s="296">
        <f t="shared" si="0"/>
        <v>44789</v>
      </c>
    </row>
    <row r="13" spans="1:16" ht="22.5" x14ac:dyDescent="0.25">
      <c r="A13" s="154" t="s">
        <v>19</v>
      </c>
      <c r="B13" s="298">
        <v>2389</v>
      </c>
      <c r="C13" s="298">
        <v>1951</v>
      </c>
      <c r="D13" s="298">
        <f t="shared" si="1"/>
        <v>4340</v>
      </c>
      <c r="E13" s="298">
        <v>5495</v>
      </c>
      <c r="F13" s="298">
        <v>270</v>
      </c>
      <c r="G13" s="298">
        <f t="shared" si="2"/>
        <v>5765</v>
      </c>
      <c r="H13" s="298">
        <f t="shared" si="3"/>
        <v>7884</v>
      </c>
      <c r="I13" s="298">
        <f t="shared" si="0"/>
        <v>2221</v>
      </c>
      <c r="J13" s="298">
        <f t="shared" si="0"/>
        <v>10105</v>
      </c>
    </row>
    <row r="14" spans="1:16" ht="22.5" x14ac:dyDescent="0.25">
      <c r="A14" s="153" t="s">
        <v>20</v>
      </c>
      <c r="B14" s="296">
        <v>741</v>
      </c>
      <c r="C14" s="296">
        <v>686</v>
      </c>
      <c r="D14" s="296">
        <f t="shared" si="1"/>
        <v>1427</v>
      </c>
      <c r="E14" s="296">
        <v>1777</v>
      </c>
      <c r="F14" s="296">
        <v>63</v>
      </c>
      <c r="G14" s="296">
        <f t="shared" si="2"/>
        <v>1840</v>
      </c>
      <c r="H14" s="296">
        <f t="shared" si="3"/>
        <v>2518</v>
      </c>
      <c r="I14" s="296">
        <f t="shared" si="0"/>
        <v>749</v>
      </c>
      <c r="J14" s="296">
        <f t="shared" si="0"/>
        <v>3267</v>
      </c>
    </row>
    <row r="15" spans="1:16" ht="22.5" x14ac:dyDescent="0.25">
      <c r="A15" s="154" t="s">
        <v>21</v>
      </c>
      <c r="B15" s="298">
        <v>969</v>
      </c>
      <c r="C15" s="298">
        <v>803</v>
      </c>
      <c r="D15" s="298">
        <f t="shared" si="1"/>
        <v>1772</v>
      </c>
      <c r="E15" s="298">
        <v>2228</v>
      </c>
      <c r="F15" s="298">
        <v>37</v>
      </c>
      <c r="G15" s="298">
        <f t="shared" si="2"/>
        <v>2265</v>
      </c>
      <c r="H15" s="298">
        <f t="shared" si="3"/>
        <v>3197</v>
      </c>
      <c r="I15" s="298">
        <f t="shared" si="0"/>
        <v>840</v>
      </c>
      <c r="J15" s="298">
        <f t="shared" si="0"/>
        <v>4037</v>
      </c>
    </row>
    <row r="16" spans="1:16" ht="22.5" x14ac:dyDescent="0.25">
      <c r="A16" s="153" t="s">
        <v>22</v>
      </c>
      <c r="B16" s="296">
        <v>343</v>
      </c>
      <c r="C16" s="296">
        <v>276</v>
      </c>
      <c r="D16" s="296">
        <f t="shared" si="1"/>
        <v>619</v>
      </c>
      <c r="E16" s="296">
        <v>704</v>
      </c>
      <c r="F16" s="296">
        <v>36</v>
      </c>
      <c r="G16" s="296">
        <f t="shared" si="2"/>
        <v>740</v>
      </c>
      <c r="H16" s="296">
        <f t="shared" si="3"/>
        <v>1047</v>
      </c>
      <c r="I16" s="296">
        <f t="shared" si="0"/>
        <v>312</v>
      </c>
      <c r="J16" s="296">
        <f t="shared" si="0"/>
        <v>1359</v>
      </c>
    </row>
    <row r="17" spans="1:10" ht="22.5" x14ac:dyDescent="0.25">
      <c r="A17" s="154" t="s">
        <v>23</v>
      </c>
      <c r="B17" s="298">
        <v>1171</v>
      </c>
      <c r="C17" s="298">
        <v>893</v>
      </c>
      <c r="D17" s="298">
        <f t="shared" si="1"/>
        <v>2064</v>
      </c>
      <c r="E17" s="298">
        <v>2913</v>
      </c>
      <c r="F17" s="298">
        <v>55</v>
      </c>
      <c r="G17" s="298">
        <f t="shared" si="2"/>
        <v>2968</v>
      </c>
      <c r="H17" s="298">
        <f t="shared" si="3"/>
        <v>4084</v>
      </c>
      <c r="I17" s="298">
        <f t="shared" si="0"/>
        <v>948</v>
      </c>
      <c r="J17" s="298">
        <f t="shared" si="0"/>
        <v>5032</v>
      </c>
    </row>
    <row r="18" spans="1:10" ht="22.5" x14ac:dyDescent="0.25">
      <c r="A18" s="153" t="s">
        <v>24</v>
      </c>
      <c r="B18" s="296">
        <v>1029</v>
      </c>
      <c r="C18" s="296">
        <v>738</v>
      </c>
      <c r="D18" s="296">
        <f t="shared" si="1"/>
        <v>1767</v>
      </c>
      <c r="E18" s="296">
        <v>2937</v>
      </c>
      <c r="F18" s="296">
        <v>57</v>
      </c>
      <c r="G18" s="296">
        <f t="shared" si="2"/>
        <v>2994</v>
      </c>
      <c r="H18" s="296">
        <f t="shared" si="3"/>
        <v>3966</v>
      </c>
      <c r="I18" s="296">
        <f t="shared" si="0"/>
        <v>795</v>
      </c>
      <c r="J18" s="296">
        <f t="shared" si="0"/>
        <v>4761</v>
      </c>
    </row>
    <row r="19" spans="1:10" ht="22.5" x14ac:dyDescent="0.25">
      <c r="A19" s="154" t="s">
        <v>25</v>
      </c>
      <c r="B19" s="298">
        <v>249</v>
      </c>
      <c r="C19" s="298">
        <v>187</v>
      </c>
      <c r="D19" s="298">
        <f t="shared" si="1"/>
        <v>436</v>
      </c>
      <c r="E19" s="298">
        <v>509</v>
      </c>
      <c r="F19" s="298">
        <v>8</v>
      </c>
      <c r="G19" s="298">
        <f t="shared" si="2"/>
        <v>517</v>
      </c>
      <c r="H19" s="298">
        <f t="shared" si="3"/>
        <v>758</v>
      </c>
      <c r="I19" s="298">
        <f t="shared" si="0"/>
        <v>195</v>
      </c>
      <c r="J19" s="298">
        <f t="shared" si="0"/>
        <v>953</v>
      </c>
    </row>
    <row r="20" spans="1:10" ht="22.5" x14ac:dyDescent="0.25">
      <c r="A20" s="153" t="s">
        <v>26</v>
      </c>
      <c r="B20" s="296">
        <v>571</v>
      </c>
      <c r="C20" s="296">
        <v>330</v>
      </c>
      <c r="D20" s="296">
        <f t="shared" si="1"/>
        <v>901</v>
      </c>
      <c r="E20" s="296">
        <v>944</v>
      </c>
      <c r="F20" s="296">
        <v>26</v>
      </c>
      <c r="G20" s="296">
        <f t="shared" si="2"/>
        <v>970</v>
      </c>
      <c r="H20" s="296">
        <f t="shared" si="3"/>
        <v>1515</v>
      </c>
      <c r="I20" s="296">
        <f t="shared" si="0"/>
        <v>356</v>
      </c>
      <c r="J20" s="296">
        <f t="shared" si="0"/>
        <v>1871</v>
      </c>
    </row>
    <row r="21" spans="1:10" ht="22.5" x14ac:dyDescent="0.25">
      <c r="A21" s="125" t="s">
        <v>2</v>
      </c>
      <c r="B21" s="280">
        <f>SUM(B8:B20)</f>
        <v>69253</v>
      </c>
      <c r="C21" s="280">
        <f t="shared" ref="C21:I21" si="4">SUM(C8:C20)</f>
        <v>58590</v>
      </c>
      <c r="D21" s="280">
        <f>SUM(D8:D20)</f>
        <v>127843</v>
      </c>
      <c r="E21" s="280">
        <f t="shared" si="4"/>
        <v>141770</v>
      </c>
      <c r="F21" s="280">
        <f t="shared" si="4"/>
        <v>4430</v>
      </c>
      <c r="G21" s="280">
        <f t="shared" si="4"/>
        <v>146200</v>
      </c>
      <c r="H21" s="280">
        <f t="shared" si="4"/>
        <v>211023</v>
      </c>
      <c r="I21" s="280">
        <f t="shared" si="4"/>
        <v>63020</v>
      </c>
      <c r="J21" s="280">
        <f>SUM(J8:J20)</f>
        <v>274043</v>
      </c>
    </row>
    <row r="22" spans="1:10" ht="18" x14ac:dyDescent="0.45">
      <c r="A22" s="169" t="s">
        <v>49</v>
      </c>
      <c r="B22" s="170"/>
      <c r="C22" s="170"/>
      <c r="D22" s="170"/>
      <c r="E22" s="170"/>
      <c r="F22" s="170"/>
      <c r="G22" s="170"/>
      <c r="H22" s="170"/>
      <c r="I22" s="170"/>
      <c r="J22" s="170"/>
    </row>
    <row r="23" spans="1:10" ht="18" x14ac:dyDescent="0.45">
      <c r="A23" s="169" t="s">
        <v>36</v>
      </c>
      <c r="B23" s="168"/>
      <c r="C23" s="168"/>
      <c r="D23" s="168"/>
      <c r="E23" s="168"/>
      <c r="F23" s="168"/>
      <c r="G23" s="168"/>
      <c r="H23" s="168"/>
      <c r="I23" s="168"/>
      <c r="J23" s="168"/>
    </row>
    <row r="24" spans="1:10" x14ac:dyDescent="0.25">
      <c r="A24" s="309" t="s">
        <v>313</v>
      </c>
    </row>
    <row r="35" spans="2:10" x14ac:dyDescent="0.25">
      <c r="B35" s="167"/>
      <c r="C35" s="167"/>
      <c r="D35" s="167"/>
      <c r="E35" s="167"/>
      <c r="F35" s="167"/>
      <c r="G35" s="167"/>
      <c r="H35" s="167"/>
      <c r="I35" s="167"/>
      <c r="J35" s="167"/>
    </row>
    <row r="36" spans="2:10" x14ac:dyDescent="0.25">
      <c r="B36" s="167"/>
      <c r="C36" s="167"/>
      <c r="D36" s="167"/>
      <c r="E36" s="167"/>
      <c r="F36" s="167"/>
      <c r="G36" s="167"/>
      <c r="H36" s="167"/>
      <c r="I36" s="167"/>
      <c r="J36" s="167"/>
    </row>
    <row r="37" spans="2:10" x14ac:dyDescent="0.25">
      <c r="B37" s="167"/>
      <c r="C37" s="167"/>
      <c r="D37" s="167"/>
      <c r="E37" s="167"/>
      <c r="F37" s="167"/>
      <c r="G37" s="167"/>
      <c r="H37" s="167"/>
      <c r="I37" s="167"/>
      <c r="J37" s="167"/>
    </row>
    <row r="38" spans="2:10" x14ac:dyDescent="0.25">
      <c r="B38" s="167"/>
      <c r="C38" s="167"/>
      <c r="D38" s="167"/>
      <c r="E38" s="167"/>
      <c r="F38" s="167"/>
      <c r="G38" s="167"/>
      <c r="H38" s="167"/>
      <c r="I38" s="167"/>
      <c r="J38" s="167"/>
    </row>
    <row r="39" spans="2:10" x14ac:dyDescent="0.25">
      <c r="B39" s="167"/>
      <c r="C39" s="167"/>
      <c r="D39" s="167"/>
      <c r="E39" s="167"/>
      <c r="F39" s="167"/>
      <c r="G39" s="167"/>
      <c r="H39" s="167"/>
      <c r="I39" s="167"/>
      <c r="J39" s="167"/>
    </row>
    <row r="40" spans="2:10" x14ac:dyDescent="0.25">
      <c r="B40" s="167"/>
      <c r="C40" s="167"/>
      <c r="D40" s="167"/>
      <c r="E40" s="167"/>
      <c r="F40" s="167"/>
      <c r="G40" s="167"/>
      <c r="H40" s="167"/>
      <c r="I40" s="167"/>
      <c r="J40" s="167"/>
    </row>
    <row r="41" spans="2:10" x14ac:dyDescent="0.25">
      <c r="B41" s="167"/>
      <c r="C41" s="167"/>
      <c r="D41" s="167"/>
      <c r="E41" s="167"/>
      <c r="F41" s="167"/>
      <c r="G41" s="167"/>
      <c r="H41" s="167"/>
      <c r="I41" s="167"/>
      <c r="J41" s="167"/>
    </row>
    <row r="42" spans="2:10" x14ac:dyDescent="0.25">
      <c r="B42" s="167"/>
      <c r="C42" s="167"/>
      <c r="D42" s="167"/>
      <c r="E42" s="167"/>
      <c r="F42" s="167"/>
      <c r="G42" s="167"/>
      <c r="H42" s="167"/>
      <c r="I42" s="167"/>
      <c r="J42" s="167"/>
    </row>
    <row r="43" spans="2:10" x14ac:dyDescent="0.25">
      <c r="B43" s="167"/>
      <c r="C43" s="167"/>
      <c r="D43" s="167"/>
      <c r="E43" s="167"/>
      <c r="F43" s="167"/>
      <c r="G43" s="167"/>
      <c r="H43" s="167"/>
      <c r="I43" s="167"/>
      <c r="J43" s="167"/>
    </row>
    <row r="44" spans="2:10" x14ac:dyDescent="0.25">
      <c r="B44" s="167"/>
      <c r="C44" s="167"/>
      <c r="D44" s="167"/>
      <c r="E44" s="167"/>
      <c r="F44" s="167"/>
      <c r="G44" s="167"/>
      <c r="H44" s="167"/>
      <c r="I44" s="167"/>
      <c r="J44" s="167"/>
    </row>
    <row r="45" spans="2:10" x14ac:dyDescent="0.25">
      <c r="B45" s="167"/>
      <c r="C45" s="167"/>
      <c r="D45" s="167"/>
      <c r="E45" s="167"/>
      <c r="F45" s="167"/>
      <c r="G45" s="167"/>
      <c r="H45" s="167"/>
      <c r="I45" s="167"/>
      <c r="J45" s="167"/>
    </row>
  </sheetData>
  <mergeCells count="7">
    <mergeCell ref="A1:B2"/>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9DF50-43DF-45C6-B2BF-2BFB9FDA3E27}">
  <sheetPr>
    <tabColor rgb="FF002060"/>
  </sheetPr>
  <dimension ref="A1:AE52"/>
  <sheetViews>
    <sheetView showGridLines="0" view="pageBreakPreview" zoomScale="55" zoomScaleNormal="55" zoomScaleSheetLayoutView="55" workbookViewId="0">
      <selection activeCell="A4" sqref="A4:J4"/>
    </sheetView>
  </sheetViews>
  <sheetFormatPr defaultColWidth="8.42578125" defaultRowHeight="15" x14ac:dyDescent="0.25"/>
  <cols>
    <col min="1" max="1" width="56.85546875" style="248" customWidth="1"/>
    <col min="2" max="2" width="13.42578125" style="248" bestFit="1" customWidth="1"/>
    <col min="3" max="3" width="11.42578125" style="248" bestFit="1" customWidth="1"/>
    <col min="4" max="5" width="13.42578125" style="248" bestFit="1" customWidth="1"/>
    <col min="6" max="6" width="11.42578125" style="248" bestFit="1" customWidth="1"/>
    <col min="7" max="8" width="13.42578125" style="248" bestFit="1" customWidth="1"/>
    <col min="9" max="9" width="11.42578125" style="248" bestFit="1" customWidth="1"/>
    <col min="10" max="10" width="13.42578125" style="248" bestFit="1" customWidth="1"/>
    <col min="11" max="11" width="54.42578125" style="248" customWidth="1"/>
    <col min="12" max="16384" width="8.42578125" style="248"/>
  </cols>
  <sheetData>
    <row r="1" spans="1:31" x14ac:dyDescent="0.25">
      <c r="A1" s="373" t="s">
        <v>310</v>
      </c>
      <c r="B1" s="373"/>
      <c r="C1" s="247"/>
    </row>
    <row r="2" spans="1:31" s="249" customFormat="1" x14ac:dyDescent="0.25">
      <c r="A2" s="373"/>
      <c r="B2" s="373"/>
      <c r="C2" s="247"/>
      <c r="K2" s="248"/>
      <c r="L2" s="248"/>
      <c r="M2" s="248"/>
      <c r="N2" s="248"/>
      <c r="O2" s="248"/>
      <c r="P2" s="248"/>
      <c r="Q2" s="248"/>
      <c r="R2" s="248"/>
      <c r="S2" s="248"/>
      <c r="T2" s="248"/>
      <c r="U2" s="248"/>
      <c r="V2" s="248"/>
      <c r="W2" s="248"/>
      <c r="X2" s="248"/>
      <c r="Y2" s="248"/>
      <c r="Z2" s="248"/>
      <c r="AA2" s="248"/>
      <c r="AB2" s="248"/>
      <c r="AC2" s="248"/>
      <c r="AD2" s="248"/>
      <c r="AE2" s="248"/>
    </row>
    <row r="3" spans="1:31" s="249" customFormat="1" x14ac:dyDescent="0.25">
      <c r="A3" s="250"/>
      <c r="B3" s="250"/>
      <c r="C3" s="250"/>
      <c r="K3" s="248"/>
      <c r="L3" s="248"/>
      <c r="M3" s="248"/>
      <c r="N3" s="248"/>
      <c r="O3" s="248"/>
      <c r="P3" s="248"/>
      <c r="Q3" s="248"/>
      <c r="R3" s="248"/>
      <c r="S3" s="248"/>
      <c r="T3" s="248"/>
      <c r="U3" s="248"/>
      <c r="V3" s="248"/>
      <c r="W3" s="248"/>
      <c r="X3" s="248"/>
      <c r="Y3" s="248"/>
      <c r="Z3" s="248"/>
      <c r="AA3" s="248"/>
      <c r="AB3" s="248"/>
      <c r="AC3" s="248"/>
      <c r="AD3" s="248"/>
      <c r="AE3" s="248"/>
    </row>
    <row r="4" spans="1:31" ht="22.5" x14ac:dyDescent="0.25">
      <c r="A4" s="374" t="s">
        <v>125</v>
      </c>
      <c r="B4" s="374"/>
      <c r="C4" s="374"/>
      <c r="D4" s="374"/>
      <c r="E4" s="374"/>
      <c r="F4" s="374"/>
      <c r="G4" s="374"/>
      <c r="H4" s="374"/>
      <c r="I4" s="374"/>
      <c r="J4" s="374"/>
    </row>
    <row r="5" spans="1:31" ht="18" x14ac:dyDescent="0.45">
      <c r="A5" s="251" t="s">
        <v>163</v>
      </c>
      <c r="B5" s="252"/>
      <c r="C5" s="252"/>
      <c r="D5" s="252"/>
      <c r="E5" s="252"/>
      <c r="F5" s="252"/>
      <c r="G5" s="252"/>
      <c r="H5" s="252"/>
      <c r="I5" s="252"/>
      <c r="J5" s="252"/>
    </row>
    <row r="6" spans="1:31" ht="22.5" x14ac:dyDescent="0.25">
      <c r="A6" s="339" t="s">
        <v>124</v>
      </c>
      <c r="B6" s="339" t="s">
        <v>0</v>
      </c>
      <c r="C6" s="339"/>
      <c r="D6" s="339"/>
      <c r="E6" s="339" t="s">
        <v>1</v>
      </c>
      <c r="F6" s="339"/>
      <c r="G6" s="339"/>
      <c r="H6" s="339" t="s">
        <v>2</v>
      </c>
      <c r="I6" s="339"/>
      <c r="J6" s="339"/>
    </row>
    <row r="7" spans="1:31" ht="22.5" x14ac:dyDescent="0.25">
      <c r="A7" s="339"/>
      <c r="B7" s="45" t="s">
        <v>27</v>
      </c>
      <c r="C7" s="45" t="s">
        <v>28</v>
      </c>
      <c r="D7" s="45" t="s">
        <v>2</v>
      </c>
      <c r="E7" s="45" t="s">
        <v>27</v>
      </c>
      <c r="F7" s="45" t="s">
        <v>28</v>
      </c>
      <c r="G7" s="45" t="s">
        <v>2</v>
      </c>
      <c r="H7" s="45" t="s">
        <v>27</v>
      </c>
      <c r="I7" s="45" t="s">
        <v>28</v>
      </c>
      <c r="J7" s="45" t="s">
        <v>2</v>
      </c>
    </row>
    <row r="8" spans="1:31" ht="22.5" x14ac:dyDescent="0.25">
      <c r="A8" s="253" t="s">
        <v>128</v>
      </c>
      <c r="B8" s="284">
        <v>56</v>
      </c>
      <c r="C8" s="284">
        <v>7</v>
      </c>
      <c r="D8" s="284">
        <f>B8+C8</f>
        <v>63</v>
      </c>
      <c r="E8" s="284">
        <v>0</v>
      </c>
      <c r="F8" s="284">
        <v>0</v>
      </c>
      <c r="G8" s="284">
        <f t="shared" ref="G8:G47" si="0">E8+F8</f>
        <v>0</v>
      </c>
      <c r="H8" s="284">
        <f t="shared" ref="H8:I23" si="1">B8+E8</f>
        <v>56</v>
      </c>
      <c r="I8" s="284">
        <f t="shared" si="1"/>
        <v>7</v>
      </c>
      <c r="J8" s="284">
        <f t="shared" ref="J8:J47" si="2">H8+I8</f>
        <v>63</v>
      </c>
    </row>
    <row r="9" spans="1:31" ht="22.5" x14ac:dyDescent="0.25">
      <c r="A9" s="254" t="s">
        <v>123</v>
      </c>
      <c r="B9" s="285">
        <v>26250</v>
      </c>
      <c r="C9" s="285">
        <v>25080</v>
      </c>
      <c r="D9" s="286">
        <f t="shared" ref="D9:D47" si="3">B9+C9</f>
        <v>51330</v>
      </c>
      <c r="E9" s="285">
        <v>363</v>
      </c>
      <c r="F9" s="285">
        <v>244</v>
      </c>
      <c r="G9" s="285">
        <f t="shared" si="0"/>
        <v>607</v>
      </c>
      <c r="H9" s="285">
        <f t="shared" si="1"/>
        <v>26613</v>
      </c>
      <c r="I9" s="285">
        <f t="shared" si="1"/>
        <v>25324</v>
      </c>
      <c r="J9" s="285">
        <f t="shared" si="2"/>
        <v>51937</v>
      </c>
    </row>
    <row r="10" spans="1:31" ht="22.5" x14ac:dyDescent="0.25">
      <c r="A10" s="253" t="s">
        <v>129</v>
      </c>
      <c r="B10" s="284">
        <v>600</v>
      </c>
      <c r="C10" s="284">
        <v>558</v>
      </c>
      <c r="D10" s="284">
        <f t="shared" si="3"/>
        <v>1158</v>
      </c>
      <c r="E10" s="284">
        <v>1</v>
      </c>
      <c r="F10" s="284">
        <v>0</v>
      </c>
      <c r="G10" s="284">
        <f t="shared" si="0"/>
        <v>1</v>
      </c>
      <c r="H10" s="284">
        <f t="shared" si="1"/>
        <v>601</v>
      </c>
      <c r="I10" s="284">
        <f t="shared" si="1"/>
        <v>558</v>
      </c>
      <c r="J10" s="284">
        <f t="shared" si="2"/>
        <v>1159</v>
      </c>
    </row>
    <row r="11" spans="1:31" ht="67.5" x14ac:dyDescent="0.25">
      <c r="A11" s="254" t="s">
        <v>248</v>
      </c>
      <c r="B11" s="285">
        <v>0</v>
      </c>
      <c r="C11" s="285">
        <v>0</v>
      </c>
      <c r="D11" s="286">
        <f t="shared" si="3"/>
        <v>0</v>
      </c>
      <c r="E11" s="285">
        <v>0</v>
      </c>
      <c r="F11" s="285">
        <v>0</v>
      </c>
      <c r="G11" s="285">
        <f t="shared" si="0"/>
        <v>0</v>
      </c>
      <c r="H11" s="285">
        <f t="shared" si="1"/>
        <v>0</v>
      </c>
      <c r="I11" s="285">
        <f t="shared" si="1"/>
        <v>0</v>
      </c>
      <c r="J11" s="285">
        <f t="shared" si="2"/>
        <v>0</v>
      </c>
    </row>
    <row r="12" spans="1:31" ht="22.5" x14ac:dyDescent="0.25">
      <c r="A12" s="253" t="s">
        <v>130</v>
      </c>
      <c r="B12" s="284">
        <v>0</v>
      </c>
      <c r="C12" s="284">
        <v>1</v>
      </c>
      <c r="D12" s="284">
        <f t="shared" si="3"/>
        <v>1</v>
      </c>
      <c r="E12" s="284">
        <v>0</v>
      </c>
      <c r="F12" s="284">
        <v>0</v>
      </c>
      <c r="G12" s="284">
        <f t="shared" si="0"/>
        <v>0</v>
      </c>
      <c r="H12" s="284">
        <f t="shared" si="1"/>
        <v>0</v>
      </c>
      <c r="I12" s="284">
        <f t="shared" si="1"/>
        <v>1</v>
      </c>
      <c r="J12" s="284">
        <f t="shared" si="2"/>
        <v>1</v>
      </c>
    </row>
    <row r="13" spans="1:31" ht="22.5" x14ac:dyDescent="0.25">
      <c r="A13" s="254" t="s">
        <v>131</v>
      </c>
      <c r="B13" s="285">
        <v>0</v>
      </c>
      <c r="C13" s="285">
        <v>0</v>
      </c>
      <c r="D13" s="286">
        <f t="shared" si="3"/>
        <v>0</v>
      </c>
      <c r="E13" s="285">
        <v>0</v>
      </c>
      <c r="F13" s="285">
        <v>0</v>
      </c>
      <c r="G13" s="285">
        <f t="shared" si="0"/>
        <v>0</v>
      </c>
      <c r="H13" s="285">
        <f t="shared" si="1"/>
        <v>0</v>
      </c>
      <c r="I13" s="285">
        <f t="shared" si="1"/>
        <v>0</v>
      </c>
      <c r="J13" s="285">
        <f t="shared" si="2"/>
        <v>0</v>
      </c>
    </row>
    <row r="14" spans="1:31" ht="22.5" x14ac:dyDescent="0.25">
      <c r="A14" s="253" t="s">
        <v>122</v>
      </c>
      <c r="B14" s="284">
        <v>44</v>
      </c>
      <c r="C14" s="284">
        <v>8</v>
      </c>
      <c r="D14" s="284">
        <f t="shared" si="3"/>
        <v>52</v>
      </c>
      <c r="E14" s="284">
        <v>0</v>
      </c>
      <c r="F14" s="284">
        <v>0</v>
      </c>
      <c r="G14" s="284">
        <f t="shared" si="0"/>
        <v>0</v>
      </c>
      <c r="H14" s="284">
        <f t="shared" si="1"/>
        <v>44</v>
      </c>
      <c r="I14" s="284">
        <f t="shared" si="1"/>
        <v>8</v>
      </c>
      <c r="J14" s="284">
        <f t="shared" si="2"/>
        <v>52</v>
      </c>
    </row>
    <row r="15" spans="1:31" ht="45" x14ac:dyDescent="0.25">
      <c r="A15" s="254" t="s">
        <v>132</v>
      </c>
      <c r="B15" s="285">
        <v>2842</v>
      </c>
      <c r="C15" s="285">
        <v>2605</v>
      </c>
      <c r="D15" s="286">
        <f t="shared" si="3"/>
        <v>5447</v>
      </c>
      <c r="E15" s="285">
        <v>1</v>
      </c>
      <c r="F15" s="285">
        <v>0</v>
      </c>
      <c r="G15" s="285">
        <f t="shared" si="0"/>
        <v>1</v>
      </c>
      <c r="H15" s="285">
        <f t="shared" si="1"/>
        <v>2843</v>
      </c>
      <c r="I15" s="285">
        <f t="shared" si="1"/>
        <v>2605</v>
      </c>
      <c r="J15" s="285">
        <f t="shared" si="2"/>
        <v>5448</v>
      </c>
    </row>
    <row r="16" spans="1:31" ht="45" x14ac:dyDescent="0.25">
      <c r="A16" s="253" t="s">
        <v>133</v>
      </c>
      <c r="B16" s="284">
        <v>725</v>
      </c>
      <c r="C16" s="284">
        <v>1085</v>
      </c>
      <c r="D16" s="284">
        <f t="shared" si="3"/>
        <v>1810</v>
      </c>
      <c r="E16" s="284">
        <v>0</v>
      </c>
      <c r="F16" s="284">
        <v>0</v>
      </c>
      <c r="G16" s="284">
        <f t="shared" si="0"/>
        <v>0</v>
      </c>
      <c r="H16" s="284">
        <f t="shared" si="1"/>
        <v>725</v>
      </c>
      <c r="I16" s="284">
        <f t="shared" si="1"/>
        <v>1085</v>
      </c>
      <c r="J16" s="284">
        <f t="shared" si="2"/>
        <v>1810</v>
      </c>
    </row>
    <row r="17" spans="1:10" ht="45" x14ac:dyDescent="0.25">
      <c r="A17" s="254" t="s">
        <v>134</v>
      </c>
      <c r="B17" s="285">
        <v>2329</v>
      </c>
      <c r="C17" s="285">
        <v>3000</v>
      </c>
      <c r="D17" s="286">
        <f t="shared" si="3"/>
        <v>5329</v>
      </c>
      <c r="E17" s="285">
        <v>0</v>
      </c>
      <c r="F17" s="285">
        <v>0</v>
      </c>
      <c r="G17" s="285">
        <f t="shared" si="0"/>
        <v>0</v>
      </c>
      <c r="H17" s="285">
        <f t="shared" si="1"/>
        <v>2329</v>
      </c>
      <c r="I17" s="285">
        <f t="shared" si="1"/>
        <v>3000</v>
      </c>
      <c r="J17" s="285">
        <f t="shared" si="2"/>
        <v>5329</v>
      </c>
    </row>
    <row r="18" spans="1:10" ht="22.5" x14ac:dyDescent="0.25">
      <c r="A18" s="253" t="s">
        <v>135</v>
      </c>
      <c r="B18" s="284">
        <v>0</v>
      </c>
      <c r="C18" s="284">
        <v>0</v>
      </c>
      <c r="D18" s="284">
        <f t="shared" si="3"/>
        <v>0</v>
      </c>
      <c r="E18" s="284">
        <v>0</v>
      </c>
      <c r="F18" s="284">
        <v>0</v>
      </c>
      <c r="G18" s="284">
        <f t="shared" si="0"/>
        <v>0</v>
      </c>
      <c r="H18" s="284">
        <f t="shared" si="1"/>
        <v>0</v>
      </c>
      <c r="I18" s="284">
        <f t="shared" si="1"/>
        <v>0</v>
      </c>
      <c r="J18" s="284">
        <f t="shared" si="2"/>
        <v>0</v>
      </c>
    </row>
    <row r="19" spans="1:10" ht="22.5" x14ac:dyDescent="0.25">
      <c r="A19" s="254" t="s">
        <v>136</v>
      </c>
      <c r="B19" s="285">
        <v>36</v>
      </c>
      <c r="C19" s="285">
        <v>0</v>
      </c>
      <c r="D19" s="286">
        <f t="shared" si="3"/>
        <v>36</v>
      </c>
      <c r="E19" s="285">
        <v>62194</v>
      </c>
      <c r="F19" s="285">
        <v>4683</v>
      </c>
      <c r="G19" s="285">
        <f t="shared" si="0"/>
        <v>66877</v>
      </c>
      <c r="H19" s="285">
        <f t="shared" si="1"/>
        <v>62230</v>
      </c>
      <c r="I19" s="285">
        <f t="shared" si="1"/>
        <v>4683</v>
      </c>
      <c r="J19" s="285">
        <f t="shared" si="2"/>
        <v>66913</v>
      </c>
    </row>
    <row r="20" spans="1:10" ht="22.5" x14ac:dyDescent="0.25">
      <c r="A20" s="253" t="s">
        <v>137</v>
      </c>
      <c r="B20" s="284">
        <v>610</v>
      </c>
      <c r="C20" s="284">
        <v>712</v>
      </c>
      <c r="D20" s="284">
        <f t="shared" si="3"/>
        <v>1322</v>
      </c>
      <c r="E20" s="284">
        <v>0</v>
      </c>
      <c r="F20" s="284">
        <v>0</v>
      </c>
      <c r="G20" s="284">
        <f t="shared" si="0"/>
        <v>0</v>
      </c>
      <c r="H20" s="284">
        <f t="shared" si="1"/>
        <v>610</v>
      </c>
      <c r="I20" s="284">
        <f t="shared" si="1"/>
        <v>712</v>
      </c>
      <c r="J20" s="284">
        <f t="shared" si="2"/>
        <v>1322</v>
      </c>
    </row>
    <row r="21" spans="1:10" ht="22.5" x14ac:dyDescent="0.25">
      <c r="A21" s="254" t="s">
        <v>138</v>
      </c>
      <c r="B21" s="285">
        <v>213</v>
      </c>
      <c r="C21" s="285">
        <v>94</v>
      </c>
      <c r="D21" s="286">
        <f t="shared" si="3"/>
        <v>307</v>
      </c>
      <c r="E21" s="285">
        <v>0</v>
      </c>
      <c r="F21" s="285">
        <v>0</v>
      </c>
      <c r="G21" s="285">
        <f t="shared" si="0"/>
        <v>0</v>
      </c>
      <c r="H21" s="285">
        <f t="shared" si="1"/>
        <v>213</v>
      </c>
      <c r="I21" s="285">
        <f t="shared" si="1"/>
        <v>94</v>
      </c>
      <c r="J21" s="285">
        <f t="shared" si="2"/>
        <v>307</v>
      </c>
    </row>
    <row r="22" spans="1:10" ht="22.5" x14ac:dyDescent="0.25">
      <c r="A22" s="253" t="s">
        <v>139</v>
      </c>
      <c r="B22" s="284">
        <v>0</v>
      </c>
      <c r="C22" s="284">
        <v>0</v>
      </c>
      <c r="D22" s="284">
        <f t="shared" si="3"/>
        <v>0</v>
      </c>
      <c r="E22" s="284">
        <v>0</v>
      </c>
      <c r="F22" s="284">
        <v>0</v>
      </c>
      <c r="G22" s="284">
        <f t="shared" si="0"/>
        <v>0</v>
      </c>
      <c r="H22" s="284">
        <f t="shared" si="1"/>
        <v>0</v>
      </c>
      <c r="I22" s="284">
        <f t="shared" si="1"/>
        <v>0</v>
      </c>
      <c r="J22" s="284">
        <f t="shared" si="2"/>
        <v>0</v>
      </c>
    </row>
    <row r="23" spans="1:10" ht="45" x14ac:dyDescent="0.25">
      <c r="A23" s="254" t="s">
        <v>140</v>
      </c>
      <c r="B23" s="285">
        <v>7</v>
      </c>
      <c r="C23" s="285">
        <v>4</v>
      </c>
      <c r="D23" s="286">
        <f t="shared" si="3"/>
        <v>11</v>
      </c>
      <c r="E23" s="285">
        <v>0</v>
      </c>
      <c r="F23" s="285">
        <v>0</v>
      </c>
      <c r="G23" s="285">
        <f t="shared" si="0"/>
        <v>0</v>
      </c>
      <c r="H23" s="285">
        <f t="shared" si="1"/>
        <v>7</v>
      </c>
      <c r="I23" s="285">
        <f t="shared" si="1"/>
        <v>4</v>
      </c>
      <c r="J23" s="285">
        <f t="shared" si="2"/>
        <v>11</v>
      </c>
    </row>
    <row r="24" spans="1:10" ht="22.5" x14ac:dyDescent="0.25">
      <c r="A24" s="253" t="s">
        <v>141</v>
      </c>
      <c r="B24" s="284">
        <v>1792</v>
      </c>
      <c r="C24" s="284">
        <v>716</v>
      </c>
      <c r="D24" s="284">
        <f t="shared" si="3"/>
        <v>2508</v>
      </c>
      <c r="E24" s="284">
        <v>0</v>
      </c>
      <c r="F24" s="284">
        <v>0</v>
      </c>
      <c r="G24" s="284">
        <f t="shared" si="0"/>
        <v>0</v>
      </c>
      <c r="H24" s="284">
        <f t="shared" ref="H24:I39" si="4">B24+E24</f>
        <v>1792</v>
      </c>
      <c r="I24" s="284">
        <f t="shared" si="4"/>
        <v>716</v>
      </c>
      <c r="J24" s="284">
        <f t="shared" si="2"/>
        <v>2508</v>
      </c>
    </row>
    <row r="25" spans="1:10" ht="45" x14ac:dyDescent="0.25">
      <c r="A25" s="254" t="s">
        <v>142</v>
      </c>
      <c r="B25" s="285">
        <v>6136</v>
      </c>
      <c r="C25" s="285">
        <v>6216</v>
      </c>
      <c r="D25" s="286">
        <f t="shared" si="3"/>
        <v>12352</v>
      </c>
      <c r="E25" s="285">
        <v>0</v>
      </c>
      <c r="F25" s="285">
        <v>0</v>
      </c>
      <c r="G25" s="285">
        <f t="shared" si="0"/>
        <v>0</v>
      </c>
      <c r="H25" s="285">
        <f t="shared" si="4"/>
        <v>6136</v>
      </c>
      <c r="I25" s="285">
        <f t="shared" si="4"/>
        <v>6216</v>
      </c>
      <c r="J25" s="285">
        <f t="shared" si="2"/>
        <v>12352</v>
      </c>
    </row>
    <row r="26" spans="1:10" ht="22.5" x14ac:dyDescent="0.25">
      <c r="A26" s="253" t="s">
        <v>143</v>
      </c>
      <c r="B26" s="284">
        <v>1</v>
      </c>
      <c r="C26" s="284">
        <v>0</v>
      </c>
      <c r="D26" s="284">
        <f t="shared" si="3"/>
        <v>1</v>
      </c>
      <c r="E26" s="284">
        <v>62</v>
      </c>
      <c r="F26" s="284">
        <v>9</v>
      </c>
      <c r="G26" s="284">
        <f t="shared" si="0"/>
        <v>71</v>
      </c>
      <c r="H26" s="284">
        <f t="shared" si="4"/>
        <v>63</v>
      </c>
      <c r="I26" s="284">
        <f t="shared" si="4"/>
        <v>9</v>
      </c>
      <c r="J26" s="284">
        <f t="shared" si="2"/>
        <v>72</v>
      </c>
    </row>
    <row r="27" spans="1:10" ht="22.5" x14ac:dyDescent="0.25">
      <c r="A27" s="254" t="s">
        <v>144</v>
      </c>
      <c r="B27" s="285">
        <v>1038</v>
      </c>
      <c r="C27" s="285">
        <v>820</v>
      </c>
      <c r="D27" s="286">
        <f t="shared" si="3"/>
        <v>1858</v>
      </c>
      <c r="E27" s="285">
        <v>0</v>
      </c>
      <c r="F27" s="285">
        <v>0</v>
      </c>
      <c r="G27" s="285">
        <f t="shared" si="0"/>
        <v>0</v>
      </c>
      <c r="H27" s="285">
        <f t="shared" si="4"/>
        <v>1038</v>
      </c>
      <c r="I27" s="285">
        <f t="shared" si="4"/>
        <v>820</v>
      </c>
      <c r="J27" s="285">
        <f t="shared" si="2"/>
        <v>1858</v>
      </c>
    </row>
    <row r="28" spans="1:10" ht="22.5" x14ac:dyDescent="0.25">
      <c r="A28" s="253" t="s">
        <v>145</v>
      </c>
      <c r="B28" s="284">
        <v>271</v>
      </c>
      <c r="C28" s="284">
        <v>155</v>
      </c>
      <c r="D28" s="284">
        <f t="shared" si="3"/>
        <v>426</v>
      </c>
      <c r="E28" s="284">
        <v>0</v>
      </c>
      <c r="F28" s="284">
        <v>0</v>
      </c>
      <c r="G28" s="284">
        <f t="shared" si="0"/>
        <v>0</v>
      </c>
      <c r="H28" s="284">
        <f t="shared" si="4"/>
        <v>271</v>
      </c>
      <c r="I28" s="284">
        <f t="shared" si="4"/>
        <v>155</v>
      </c>
      <c r="J28" s="284">
        <f t="shared" si="2"/>
        <v>426</v>
      </c>
    </row>
    <row r="29" spans="1:10" ht="22.5" x14ac:dyDescent="0.25">
      <c r="A29" s="254" t="s">
        <v>146</v>
      </c>
      <c r="B29" s="285">
        <v>0</v>
      </c>
      <c r="C29" s="285">
        <v>0</v>
      </c>
      <c r="D29" s="286">
        <f t="shared" si="3"/>
        <v>0</v>
      </c>
      <c r="E29" s="285">
        <v>104</v>
      </c>
      <c r="F29" s="285">
        <v>95</v>
      </c>
      <c r="G29" s="285">
        <f t="shared" si="0"/>
        <v>199</v>
      </c>
      <c r="H29" s="285">
        <f t="shared" si="4"/>
        <v>104</v>
      </c>
      <c r="I29" s="285">
        <f t="shared" si="4"/>
        <v>95</v>
      </c>
      <c r="J29" s="285">
        <f t="shared" si="2"/>
        <v>199</v>
      </c>
    </row>
    <row r="30" spans="1:10" ht="45" x14ac:dyDescent="0.25">
      <c r="A30" s="254" t="s">
        <v>306</v>
      </c>
      <c r="B30" s="284">
        <v>0</v>
      </c>
      <c r="C30" s="284">
        <v>0</v>
      </c>
      <c r="D30" s="284">
        <f t="shared" si="3"/>
        <v>0</v>
      </c>
      <c r="E30" s="284">
        <v>0</v>
      </c>
      <c r="F30" s="284">
        <v>0</v>
      </c>
      <c r="G30" s="284">
        <f t="shared" si="0"/>
        <v>0</v>
      </c>
      <c r="H30" s="284">
        <f t="shared" si="4"/>
        <v>0</v>
      </c>
      <c r="I30" s="284">
        <f t="shared" si="4"/>
        <v>0</v>
      </c>
      <c r="J30" s="284">
        <f t="shared" si="2"/>
        <v>0</v>
      </c>
    </row>
    <row r="31" spans="1:10" ht="90" x14ac:dyDescent="0.25">
      <c r="A31" s="254" t="s">
        <v>307</v>
      </c>
      <c r="B31" s="285">
        <v>0</v>
      </c>
      <c r="C31" s="285">
        <v>0</v>
      </c>
      <c r="D31" s="286">
        <f t="shared" si="3"/>
        <v>0</v>
      </c>
      <c r="E31" s="285">
        <v>0</v>
      </c>
      <c r="F31" s="285">
        <v>0</v>
      </c>
      <c r="G31" s="285">
        <f t="shared" si="0"/>
        <v>0</v>
      </c>
      <c r="H31" s="285">
        <f t="shared" si="4"/>
        <v>0</v>
      </c>
      <c r="I31" s="285">
        <f t="shared" si="4"/>
        <v>0</v>
      </c>
      <c r="J31" s="285">
        <f t="shared" si="2"/>
        <v>0</v>
      </c>
    </row>
    <row r="32" spans="1:10" ht="22.5" x14ac:dyDescent="0.25">
      <c r="A32" s="253" t="s">
        <v>147</v>
      </c>
      <c r="B32" s="284">
        <v>460</v>
      </c>
      <c r="C32" s="284">
        <v>182</v>
      </c>
      <c r="D32" s="284">
        <f t="shared" si="3"/>
        <v>642</v>
      </c>
      <c r="E32" s="284">
        <v>123</v>
      </c>
      <c r="F32" s="284">
        <v>6</v>
      </c>
      <c r="G32" s="284">
        <f t="shared" si="0"/>
        <v>129</v>
      </c>
      <c r="H32" s="284">
        <f t="shared" si="4"/>
        <v>583</v>
      </c>
      <c r="I32" s="284">
        <f t="shared" si="4"/>
        <v>188</v>
      </c>
      <c r="J32" s="284">
        <f t="shared" si="2"/>
        <v>771</v>
      </c>
    </row>
    <row r="33" spans="1:10" ht="22.5" x14ac:dyDescent="0.25">
      <c r="A33" s="254" t="s">
        <v>120</v>
      </c>
      <c r="B33" s="285">
        <v>0</v>
      </c>
      <c r="C33" s="285">
        <v>0</v>
      </c>
      <c r="D33" s="286">
        <f t="shared" si="3"/>
        <v>0</v>
      </c>
      <c r="E33" s="285">
        <v>0</v>
      </c>
      <c r="F33" s="285">
        <v>0</v>
      </c>
      <c r="G33" s="285">
        <f t="shared" si="0"/>
        <v>0</v>
      </c>
      <c r="H33" s="285">
        <f t="shared" si="4"/>
        <v>0</v>
      </c>
      <c r="I33" s="285">
        <f t="shared" si="4"/>
        <v>0</v>
      </c>
      <c r="J33" s="285">
        <f t="shared" si="2"/>
        <v>0</v>
      </c>
    </row>
    <row r="34" spans="1:10" ht="22.5" x14ac:dyDescent="0.25">
      <c r="A34" s="253" t="s">
        <v>121</v>
      </c>
      <c r="B34" s="284">
        <v>6</v>
      </c>
      <c r="C34" s="284">
        <v>1</v>
      </c>
      <c r="D34" s="284">
        <f t="shared" si="3"/>
        <v>7</v>
      </c>
      <c r="E34" s="284">
        <v>0</v>
      </c>
      <c r="F34" s="284">
        <v>0</v>
      </c>
      <c r="G34" s="284">
        <f t="shared" si="0"/>
        <v>0</v>
      </c>
      <c r="H34" s="284">
        <f t="shared" si="4"/>
        <v>6</v>
      </c>
      <c r="I34" s="284">
        <f t="shared" si="4"/>
        <v>1</v>
      </c>
      <c r="J34" s="284">
        <f t="shared" si="2"/>
        <v>7</v>
      </c>
    </row>
    <row r="35" spans="1:10" ht="22.5" x14ac:dyDescent="0.25">
      <c r="A35" s="254" t="s">
        <v>149</v>
      </c>
      <c r="B35" s="285">
        <v>0</v>
      </c>
      <c r="C35" s="285">
        <v>0</v>
      </c>
      <c r="D35" s="286">
        <f t="shared" si="3"/>
        <v>0</v>
      </c>
      <c r="E35" s="285">
        <v>0</v>
      </c>
      <c r="F35" s="285">
        <v>0</v>
      </c>
      <c r="G35" s="285">
        <f t="shared" si="0"/>
        <v>0</v>
      </c>
      <c r="H35" s="285">
        <f t="shared" si="4"/>
        <v>0</v>
      </c>
      <c r="I35" s="285">
        <f t="shared" si="4"/>
        <v>0</v>
      </c>
      <c r="J35" s="285">
        <f t="shared" si="2"/>
        <v>0</v>
      </c>
    </row>
    <row r="36" spans="1:10" ht="22.5" x14ac:dyDescent="0.25">
      <c r="A36" s="253" t="s">
        <v>148</v>
      </c>
      <c r="B36" s="284">
        <v>56</v>
      </c>
      <c r="C36" s="284">
        <v>12</v>
      </c>
      <c r="D36" s="284">
        <f t="shared" si="3"/>
        <v>68</v>
      </c>
      <c r="E36" s="284">
        <v>5</v>
      </c>
      <c r="F36" s="284">
        <v>0</v>
      </c>
      <c r="G36" s="284">
        <f t="shared" si="0"/>
        <v>5</v>
      </c>
      <c r="H36" s="284">
        <f t="shared" si="4"/>
        <v>61</v>
      </c>
      <c r="I36" s="284">
        <f t="shared" si="4"/>
        <v>12</v>
      </c>
      <c r="J36" s="284">
        <f t="shared" si="2"/>
        <v>73</v>
      </c>
    </row>
    <row r="37" spans="1:10" ht="22.5" x14ac:dyDescent="0.25">
      <c r="A37" s="254" t="s">
        <v>127</v>
      </c>
      <c r="B37" s="285"/>
      <c r="C37" s="285">
        <v>2</v>
      </c>
      <c r="D37" s="286">
        <f t="shared" si="3"/>
        <v>2</v>
      </c>
      <c r="E37" s="285">
        <v>0</v>
      </c>
      <c r="F37" s="285">
        <v>0</v>
      </c>
      <c r="G37" s="285">
        <f t="shared" si="0"/>
        <v>0</v>
      </c>
      <c r="H37" s="285">
        <f t="shared" si="4"/>
        <v>0</v>
      </c>
      <c r="I37" s="285">
        <f t="shared" si="4"/>
        <v>2</v>
      </c>
      <c r="J37" s="285">
        <f t="shared" si="2"/>
        <v>2</v>
      </c>
    </row>
    <row r="38" spans="1:10" ht="22.5" x14ac:dyDescent="0.25">
      <c r="A38" s="253" t="s">
        <v>166</v>
      </c>
      <c r="B38" s="284">
        <v>0</v>
      </c>
      <c r="C38" s="284">
        <v>0</v>
      </c>
      <c r="D38" s="284">
        <f t="shared" si="3"/>
        <v>0</v>
      </c>
      <c r="E38" s="284">
        <v>0</v>
      </c>
      <c r="F38" s="284">
        <v>0</v>
      </c>
      <c r="G38" s="284">
        <f t="shared" si="0"/>
        <v>0</v>
      </c>
      <c r="H38" s="284">
        <f t="shared" si="4"/>
        <v>0</v>
      </c>
      <c r="I38" s="284">
        <f t="shared" si="4"/>
        <v>0</v>
      </c>
      <c r="J38" s="284">
        <f t="shared" si="2"/>
        <v>0</v>
      </c>
    </row>
    <row r="39" spans="1:10" ht="67.5" x14ac:dyDescent="0.25">
      <c r="A39" s="254" t="s">
        <v>167</v>
      </c>
      <c r="B39" s="285">
        <v>0</v>
      </c>
      <c r="C39" s="285">
        <v>3</v>
      </c>
      <c r="D39" s="286">
        <f t="shared" si="3"/>
        <v>3</v>
      </c>
      <c r="E39" s="285">
        <v>0</v>
      </c>
      <c r="F39" s="285">
        <v>0</v>
      </c>
      <c r="G39" s="285">
        <f t="shared" si="0"/>
        <v>0</v>
      </c>
      <c r="H39" s="285">
        <f t="shared" si="4"/>
        <v>0</v>
      </c>
      <c r="I39" s="285">
        <f t="shared" si="4"/>
        <v>3</v>
      </c>
      <c r="J39" s="285">
        <f t="shared" si="2"/>
        <v>3</v>
      </c>
    </row>
    <row r="40" spans="1:10" ht="22.5" x14ac:dyDescent="0.25">
      <c r="A40" s="253" t="s">
        <v>286</v>
      </c>
      <c r="B40" s="284">
        <v>0</v>
      </c>
      <c r="C40" s="284">
        <v>0</v>
      </c>
      <c r="D40" s="284">
        <f t="shared" si="3"/>
        <v>0</v>
      </c>
      <c r="E40" s="284">
        <v>0</v>
      </c>
      <c r="F40" s="284">
        <v>0</v>
      </c>
      <c r="G40" s="284">
        <f t="shared" si="0"/>
        <v>0</v>
      </c>
      <c r="H40" s="284">
        <f t="shared" ref="H40:I47" si="5">B40+E40</f>
        <v>0</v>
      </c>
      <c r="I40" s="284">
        <f t="shared" si="5"/>
        <v>0</v>
      </c>
      <c r="J40" s="284">
        <f t="shared" si="2"/>
        <v>0</v>
      </c>
    </row>
    <row r="41" spans="1:10" ht="67.5" x14ac:dyDescent="0.25">
      <c r="A41" s="254" t="s">
        <v>300</v>
      </c>
      <c r="B41" s="285">
        <v>0</v>
      </c>
      <c r="C41" s="285">
        <v>0</v>
      </c>
      <c r="D41" s="286">
        <f t="shared" si="3"/>
        <v>0</v>
      </c>
      <c r="E41" s="285">
        <v>0</v>
      </c>
      <c r="F41" s="285">
        <v>0</v>
      </c>
      <c r="G41" s="285">
        <f t="shared" si="0"/>
        <v>0</v>
      </c>
      <c r="H41" s="285">
        <f t="shared" si="5"/>
        <v>0</v>
      </c>
      <c r="I41" s="285">
        <f t="shared" si="5"/>
        <v>0</v>
      </c>
      <c r="J41" s="285">
        <f t="shared" si="2"/>
        <v>0</v>
      </c>
    </row>
    <row r="42" spans="1:10" ht="45" x14ac:dyDescent="0.25">
      <c r="A42" s="253" t="s">
        <v>301</v>
      </c>
      <c r="B42" s="284">
        <v>56</v>
      </c>
      <c r="C42" s="284">
        <v>12</v>
      </c>
      <c r="D42" s="284">
        <f t="shared" si="3"/>
        <v>68</v>
      </c>
      <c r="E42" s="284">
        <v>5</v>
      </c>
      <c r="F42" s="284">
        <v>0</v>
      </c>
      <c r="G42" s="284">
        <f t="shared" si="0"/>
        <v>5</v>
      </c>
      <c r="H42" s="284">
        <f t="shared" si="5"/>
        <v>61</v>
      </c>
      <c r="I42" s="284">
        <f t="shared" si="5"/>
        <v>12</v>
      </c>
      <c r="J42" s="284">
        <f t="shared" si="2"/>
        <v>73</v>
      </c>
    </row>
    <row r="43" spans="1:10" ht="22.5" x14ac:dyDescent="0.25">
      <c r="A43" s="254" t="s">
        <v>302</v>
      </c>
      <c r="B43" s="285">
        <v>0</v>
      </c>
      <c r="C43" s="285">
        <v>0</v>
      </c>
      <c r="D43" s="286">
        <f t="shared" si="3"/>
        <v>0</v>
      </c>
      <c r="E43" s="285">
        <v>0</v>
      </c>
      <c r="F43" s="285">
        <v>0</v>
      </c>
      <c r="G43" s="285">
        <f t="shared" si="0"/>
        <v>0</v>
      </c>
      <c r="H43" s="285">
        <f t="shared" si="5"/>
        <v>0</v>
      </c>
      <c r="I43" s="285">
        <f t="shared" si="5"/>
        <v>0</v>
      </c>
      <c r="J43" s="285">
        <f t="shared" si="2"/>
        <v>0</v>
      </c>
    </row>
    <row r="44" spans="1:10" ht="67.5" x14ac:dyDescent="0.25">
      <c r="A44" s="253" t="s">
        <v>303</v>
      </c>
      <c r="B44" s="284">
        <v>0</v>
      </c>
      <c r="C44" s="284">
        <v>0</v>
      </c>
      <c r="D44" s="284">
        <f t="shared" si="3"/>
        <v>0</v>
      </c>
      <c r="E44" s="284">
        <v>0</v>
      </c>
      <c r="F44" s="284">
        <v>0</v>
      </c>
      <c r="G44" s="284">
        <f t="shared" si="0"/>
        <v>0</v>
      </c>
      <c r="H44" s="284">
        <f t="shared" si="5"/>
        <v>0</v>
      </c>
      <c r="I44" s="284">
        <f t="shared" si="5"/>
        <v>0</v>
      </c>
      <c r="J44" s="284">
        <f t="shared" si="2"/>
        <v>0</v>
      </c>
    </row>
    <row r="45" spans="1:10" ht="67.5" x14ac:dyDescent="0.25">
      <c r="A45" s="254" t="s">
        <v>304</v>
      </c>
      <c r="B45" s="285">
        <v>0</v>
      </c>
      <c r="C45" s="285">
        <v>0</v>
      </c>
      <c r="D45" s="286">
        <f t="shared" si="3"/>
        <v>0</v>
      </c>
      <c r="E45" s="285">
        <v>0</v>
      </c>
      <c r="F45" s="285">
        <v>0</v>
      </c>
      <c r="G45" s="285">
        <f t="shared" si="0"/>
        <v>0</v>
      </c>
      <c r="H45" s="285">
        <f t="shared" si="5"/>
        <v>0</v>
      </c>
      <c r="I45" s="285">
        <f t="shared" si="5"/>
        <v>0</v>
      </c>
      <c r="J45" s="285">
        <f t="shared" si="2"/>
        <v>0</v>
      </c>
    </row>
    <row r="46" spans="1:10" ht="22.5" x14ac:dyDescent="0.25">
      <c r="A46" s="253" t="s">
        <v>3</v>
      </c>
      <c r="B46" s="284">
        <v>3</v>
      </c>
      <c r="C46" s="284">
        <v>1</v>
      </c>
      <c r="D46" s="284">
        <f t="shared" si="3"/>
        <v>4</v>
      </c>
      <c r="E46" s="284">
        <v>16775</v>
      </c>
      <c r="F46" s="284">
        <v>513</v>
      </c>
      <c r="G46" s="284">
        <f t="shared" si="0"/>
        <v>17288</v>
      </c>
      <c r="H46" s="284">
        <f t="shared" si="5"/>
        <v>16778</v>
      </c>
      <c r="I46" s="284">
        <f t="shared" si="5"/>
        <v>514</v>
      </c>
      <c r="J46" s="284">
        <f t="shared" si="2"/>
        <v>17292</v>
      </c>
    </row>
    <row r="47" spans="1:10" ht="22.5" x14ac:dyDescent="0.25">
      <c r="A47" s="254" t="s">
        <v>209</v>
      </c>
      <c r="B47" s="285">
        <v>0</v>
      </c>
      <c r="C47" s="285">
        <v>0</v>
      </c>
      <c r="D47" s="286">
        <f t="shared" si="3"/>
        <v>0</v>
      </c>
      <c r="E47" s="285">
        <v>2</v>
      </c>
      <c r="F47" s="285">
        <v>0</v>
      </c>
      <c r="G47" s="285">
        <f t="shared" si="0"/>
        <v>2</v>
      </c>
      <c r="H47" s="285">
        <f t="shared" si="5"/>
        <v>2</v>
      </c>
      <c r="I47" s="285">
        <f t="shared" si="5"/>
        <v>0</v>
      </c>
      <c r="J47" s="285">
        <f t="shared" si="2"/>
        <v>2</v>
      </c>
    </row>
    <row r="48" spans="1:10" ht="22.5" x14ac:dyDescent="0.25">
      <c r="A48" s="40" t="s">
        <v>2</v>
      </c>
      <c r="B48" s="41">
        <f>SUM(B8:B47)</f>
        <v>43531</v>
      </c>
      <c r="C48" s="41">
        <f t="shared" ref="C48:J48" si="6">SUM(C8:C47)</f>
        <v>41274</v>
      </c>
      <c r="D48" s="41">
        <f>SUM(D8:D47)</f>
        <v>84805</v>
      </c>
      <c r="E48" s="41">
        <f t="shared" si="6"/>
        <v>79635</v>
      </c>
      <c r="F48" s="41">
        <f t="shared" si="6"/>
        <v>5550</v>
      </c>
      <c r="G48" s="41">
        <f t="shared" si="6"/>
        <v>85185</v>
      </c>
      <c r="H48" s="41">
        <f t="shared" si="6"/>
        <v>123166</v>
      </c>
      <c r="I48" s="41">
        <f t="shared" si="6"/>
        <v>46824</v>
      </c>
      <c r="J48" s="41">
        <f t="shared" si="6"/>
        <v>169990</v>
      </c>
    </row>
    <row r="49" spans="1:10" ht="18" x14ac:dyDescent="0.45">
      <c r="A49" s="255" t="s">
        <v>37</v>
      </c>
      <c r="B49" s="256"/>
      <c r="C49" s="256"/>
      <c r="D49" s="256"/>
      <c r="E49" s="256"/>
      <c r="F49" s="256"/>
      <c r="G49" s="256"/>
      <c r="H49" s="256"/>
      <c r="I49" s="256"/>
      <c r="J49" s="257"/>
    </row>
    <row r="50" spans="1:10" ht="18" x14ac:dyDescent="0.45">
      <c r="A50" s="258" t="s">
        <v>36</v>
      </c>
      <c r="B50" s="259"/>
      <c r="C50" s="259"/>
      <c r="D50" s="259"/>
      <c r="E50" s="259"/>
      <c r="F50" s="259"/>
      <c r="G50" s="259"/>
      <c r="H50" s="259"/>
      <c r="I50" s="259"/>
      <c r="J50" s="259"/>
    </row>
    <row r="51" spans="1:10" s="262" customFormat="1" ht="17.649999999999999" customHeight="1" x14ac:dyDescent="0.25">
      <c r="A51" s="260" t="s">
        <v>150</v>
      </c>
      <c r="B51" s="261"/>
      <c r="C51" s="261"/>
      <c r="D51" s="261"/>
      <c r="E51" s="261"/>
      <c r="F51" s="261"/>
      <c r="G51" s="261"/>
      <c r="H51" s="261"/>
      <c r="I51" s="261"/>
      <c r="J51" s="261"/>
    </row>
    <row r="52" spans="1:10" x14ac:dyDescent="0.25">
      <c r="A52" s="309" t="s">
        <v>314</v>
      </c>
    </row>
  </sheetData>
  <mergeCells count="6">
    <mergeCell ref="A1:B2"/>
    <mergeCell ref="A4:J4"/>
    <mergeCell ref="A6:A7"/>
    <mergeCell ref="B6:D6"/>
    <mergeCell ref="E6:G6"/>
    <mergeCell ref="H6:J6"/>
  </mergeCells>
  <pageMargins left="0.7" right="0.7" top="0.75" bottom="0.75" header="0.3" footer="0.3"/>
  <pageSetup paperSize="9" scale="38"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2E832-73A8-4AE4-BBD1-3BC09AFDBEB8}">
  <sheetPr>
    <tabColor rgb="FF002060"/>
  </sheetPr>
  <dimension ref="A1:AE43"/>
  <sheetViews>
    <sheetView showGridLines="0" view="pageBreakPreview" zoomScale="90" zoomScaleNormal="90" zoomScaleSheetLayoutView="90" workbookViewId="0">
      <selection activeCell="A4" sqref="A4:D4"/>
    </sheetView>
  </sheetViews>
  <sheetFormatPr defaultColWidth="8.42578125" defaultRowHeight="15" x14ac:dyDescent="0.25"/>
  <cols>
    <col min="1" max="1" width="44.42578125" style="194" customWidth="1"/>
    <col min="2" max="3" width="14.42578125" style="194" customWidth="1"/>
    <col min="4" max="4" width="16.42578125" style="194" customWidth="1"/>
    <col min="5" max="5" width="45.42578125" style="194" customWidth="1"/>
    <col min="6" max="6" width="9.42578125" style="194" bestFit="1" customWidth="1"/>
    <col min="7" max="16384" width="8.42578125" style="194"/>
  </cols>
  <sheetData>
    <row r="1" spans="1:31" ht="18" x14ac:dyDescent="0.25">
      <c r="A1" s="192" t="s">
        <v>310</v>
      </c>
      <c r="B1" s="193"/>
      <c r="C1" s="193"/>
    </row>
    <row r="2" spans="1:31" s="195" customFormat="1" x14ac:dyDescent="0.25">
      <c r="A2" s="193"/>
      <c r="B2" s="193"/>
      <c r="C2" s="193"/>
      <c r="K2" s="194"/>
      <c r="L2" s="194"/>
      <c r="M2" s="194"/>
      <c r="N2" s="194"/>
      <c r="O2" s="194"/>
      <c r="P2" s="194"/>
      <c r="Q2" s="194"/>
      <c r="R2" s="194"/>
      <c r="S2" s="194"/>
      <c r="T2" s="194"/>
      <c r="U2" s="194"/>
      <c r="V2" s="194"/>
      <c r="W2" s="194"/>
      <c r="X2" s="194"/>
      <c r="Y2" s="194"/>
      <c r="Z2" s="194"/>
      <c r="AA2" s="194"/>
      <c r="AB2" s="194"/>
      <c r="AC2" s="194"/>
      <c r="AD2" s="194"/>
      <c r="AE2" s="194"/>
    </row>
    <row r="3" spans="1:31" s="195" customFormat="1" x14ac:dyDescent="0.25">
      <c r="A3" s="196"/>
      <c r="B3" s="196"/>
      <c r="C3" s="196"/>
      <c r="K3" s="194"/>
      <c r="L3" s="194"/>
      <c r="M3" s="194"/>
      <c r="N3" s="194"/>
      <c r="O3" s="194"/>
      <c r="P3" s="194"/>
      <c r="Q3" s="194"/>
      <c r="R3" s="194"/>
      <c r="S3" s="194"/>
      <c r="T3" s="194"/>
      <c r="U3" s="194"/>
      <c r="V3" s="194"/>
      <c r="W3" s="194"/>
      <c r="X3" s="194"/>
      <c r="Y3" s="194"/>
      <c r="Z3" s="194"/>
      <c r="AA3" s="194"/>
      <c r="AB3" s="194"/>
      <c r="AC3" s="194"/>
      <c r="AD3" s="194"/>
      <c r="AE3" s="194"/>
    </row>
    <row r="4" spans="1:31" ht="22.5" x14ac:dyDescent="0.25">
      <c r="A4" s="375" t="s">
        <v>29</v>
      </c>
      <c r="B4" s="375"/>
      <c r="C4" s="375"/>
      <c r="D4" s="375"/>
      <c r="E4" s="214"/>
    </row>
    <row r="5" spans="1:31" ht="22.5" x14ac:dyDescent="0.25">
      <c r="A5" s="197" t="s">
        <v>172</v>
      </c>
      <c r="B5" s="336" t="s">
        <v>117</v>
      </c>
      <c r="C5" s="337"/>
      <c r="D5" s="338"/>
    </row>
    <row r="6" spans="1:31" ht="40.5" customHeight="1" x14ac:dyDescent="0.25">
      <c r="A6" s="45" t="s">
        <v>50</v>
      </c>
      <c r="B6" s="45" t="s">
        <v>27</v>
      </c>
      <c r="C6" s="45" t="s">
        <v>28</v>
      </c>
      <c r="D6" s="45" t="s">
        <v>2</v>
      </c>
    </row>
    <row r="7" spans="1:31" ht="21.75" customHeight="1" x14ac:dyDescent="0.25">
      <c r="A7" s="210" t="s">
        <v>51</v>
      </c>
      <c r="B7" s="265">
        <v>2038</v>
      </c>
      <c r="C7" s="265">
        <v>2987</v>
      </c>
      <c r="D7" s="265">
        <f t="shared" ref="D7:D15" si="0">B7+C7</f>
        <v>5025</v>
      </c>
      <c r="F7" s="215"/>
    </row>
    <row r="8" spans="1:31" ht="21.75" customHeight="1" x14ac:dyDescent="0.25">
      <c r="A8" s="211" t="s">
        <v>52</v>
      </c>
      <c r="B8" s="266">
        <v>1801929</v>
      </c>
      <c r="C8" s="266">
        <v>322</v>
      </c>
      <c r="D8" s="266">
        <f t="shared" si="0"/>
        <v>1802251</v>
      </c>
      <c r="F8" s="215"/>
    </row>
    <row r="9" spans="1:31" ht="21.75" customHeight="1" x14ac:dyDescent="0.25">
      <c r="A9" s="210" t="s">
        <v>53</v>
      </c>
      <c r="B9" s="265">
        <v>851358</v>
      </c>
      <c r="C9" s="265">
        <v>1354549</v>
      </c>
      <c r="D9" s="265">
        <f t="shared" si="0"/>
        <v>2205907</v>
      </c>
      <c r="F9" s="215"/>
      <c r="H9" s="215"/>
    </row>
    <row r="10" spans="1:31" ht="21.75" customHeight="1" x14ac:dyDescent="0.25">
      <c r="A10" s="211" t="s">
        <v>54</v>
      </c>
      <c r="B10" s="266">
        <v>52164</v>
      </c>
      <c r="C10" s="266">
        <v>2887</v>
      </c>
      <c r="D10" s="266">
        <f t="shared" si="0"/>
        <v>55051</v>
      </c>
      <c r="F10" s="215"/>
    </row>
    <row r="11" spans="1:31" ht="21.75" customHeight="1" x14ac:dyDescent="0.25">
      <c r="A11" s="210" t="s">
        <v>105</v>
      </c>
      <c r="B11" s="265">
        <v>21489</v>
      </c>
      <c r="C11" s="265">
        <v>9</v>
      </c>
      <c r="D11" s="265">
        <f t="shared" si="0"/>
        <v>21498</v>
      </c>
      <c r="F11" s="215"/>
    </row>
    <row r="12" spans="1:31" ht="21.75" customHeight="1" x14ac:dyDescent="0.25">
      <c r="A12" s="211" t="s">
        <v>55</v>
      </c>
      <c r="B12" s="266">
        <v>4963</v>
      </c>
      <c r="C12" s="266">
        <v>0</v>
      </c>
      <c r="D12" s="266">
        <f t="shared" si="0"/>
        <v>4963</v>
      </c>
      <c r="F12" s="215"/>
    </row>
    <row r="13" spans="1:31" ht="21.75" customHeight="1" x14ac:dyDescent="0.25">
      <c r="A13" s="210" t="s">
        <v>56</v>
      </c>
      <c r="B13" s="265">
        <v>760</v>
      </c>
      <c r="C13" s="265">
        <v>612</v>
      </c>
      <c r="D13" s="265">
        <f t="shared" si="0"/>
        <v>1372</v>
      </c>
      <c r="F13" s="215"/>
    </row>
    <row r="14" spans="1:31" ht="21.75" customHeight="1" x14ac:dyDescent="0.25">
      <c r="A14" s="211" t="s">
        <v>106</v>
      </c>
      <c r="B14" s="266">
        <v>492</v>
      </c>
      <c r="C14" s="266">
        <v>1072</v>
      </c>
      <c r="D14" s="266">
        <f>B14+C14</f>
        <v>1564</v>
      </c>
      <c r="F14" s="215"/>
    </row>
    <row r="15" spans="1:31" ht="19.149999999999999" customHeight="1" x14ac:dyDescent="0.25">
      <c r="A15" s="210" t="s">
        <v>57</v>
      </c>
      <c r="B15" s="265">
        <v>26</v>
      </c>
      <c r="C15" s="265">
        <v>1129</v>
      </c>
      <c r="D15" s="265">
        <f t="shared" si="0"/>
        <v>1155</v>
      </c>
      <c r="F15" s="215"/>
    </row>
    <row r="16" spans="1:31" ht="19.5" customHeight="1" x14ac:dyDescent="0.25">
      <c r="A16" s="125" t="s">
        <v>2</v>
      </c>
      <c r="B16" s="39">
        <f>SUM(B7:B15)</f>
        <v>2735219</v>
      </c>
      <c r="C16" s="39">
        <f>SUM(C7:C15)</f>
        <v>1363567</v>
      </c>
      <c r="D16" s="39">
        <f>SUM(D7:D15)</f>
        <v>4098786</v>
      </c>
      <c r="F16" s="215"/>
    </row>
    <row r="17" spans="1:4" ht="18" x14ac:dyDescent="0.45">
      <c r="A17" s="201" t="s">
        <v>116</v>
      </c>
      <c r="B17" s="216"/>
      <c r="C17" s="202"/>
      <c r="D17" s="202"/>
    </row>
    <row r="18" spans="1:4" ht="17.25" x14ac:dyDescent="0.25">
      <c r="A18" s="217"/>
      <c r="B18" s="204"/>
      <c r="C18" s="204"/>
      <c r="D18" s="204"/>
    </row>
    <row r="29" spans="1:4" x14ac:dyDescent="0.25">
      <c r="B29" s="204"/>
      <c r="C29" s="204"/>
      <c r="D29" s="204"/>
    </row>
    <row r="30" spans="1:4" x14ac:dyDescent="0.25">
      <c r="B30" s="204"/>
      <c r="C30" s="204"/>
      <c r="D30" s="204"/>
    </row>
    <row r="31" spans="1:4" x14ac:dyDescent="0.25">
      <c r="B31" s="204"/>
      <c r="C31" s="204"/>
      <c r="D31" s="204"/>
    </row>
    <row r="32" spans="1:4" x14ac:dyDescent="0.25">
      <c r="B32" s="204"/>
      <c r="C32" s="204"/>
      <c r="D32" s="204"/>
    </row>
    <row r="33" spans="2:4" x14ac:dyDescent="0.25">
      <c r="B33" s="204"/>
      <c r="C33" s="204"/>
      <c r="D33" s="204"/>
    </row>
    <row r="34" spans="2:4" x14ac:dyDescent="0.25">
      <c r="B34" s="204"/>
      <c r="C34" s="204"/>
      <c r="D34" s="204"/>
    </row>
    <row r="35" spans="2:4" x14ac:dyDescent="0.25">
      <c r="B35" s="204"/>
      <c r="C35" s="204"/>
      <c r="D35" s="204"/>
    </row>
    <row r="36" spans="2:4" x14ac:dyDescent="0.25">
      <c r="B36" s="204"/>
      <c r="C36" s="204"/>
      <c r="D36" s="204"/>
    </row>
    <row r="37" spans="2:4" x14ac:dyDescent="0.25">
      <c r="B37" s="204"/>
      <c r="C37" s="204"/>
      <c r="D37" s="204"/>
    </row>
    <row r="38" spans="2:4" x14ac:dyDescent="0.25">
      <c r="B38" s="204"/>
      <c r="C38" s="204"/>
      <c r="D38" s="204"/>
    </row>
    <row r="39" spans="2:4" x14ac:dyDescent="0.25">
      <c r="B39" s="204"/>
      <c r="C39" s="204"/>
      <c r="D39" s="204"/>
    </row>
    <row r="40" spans="2:4" x14ac:dyDescent="0.25">
      <c r="B40" s="204"/>
      <c r="C40" s="204"/>
      <c r="D40" s="204"/>
    </row>
    <row r="41" spans="2:4" x14ac:dyDescent="0.25">
      <c r="B41" s="204"/>
      <c r="C41" s="204"/>
      <c r="D41" s="204"/>
    </row>
    <row r="42" spans="2:4" x14ac:dyDescent="0.25">
      <c r="B42" s="204"/>
      <c r="C42" s="204"/>
      <c r="D42" s="204"/>
    </row>
    <row r="43" spans="2:4" x14ac:dyDescent="0.25">
      <c r="B43" s="204"/>
      <c r="C43" s="204"/>
      <c r="D43" s="204"/>
    </row>
  </sheetData>
  <mergeCells count="2">
    <mergeCell ref="A4:D4"/>
    <mergeCell ref="B5:D5"/>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593580-0A7B-49C9-9851-610ACA40DDDD}">
  <ds:schemaRefs>
    <ds:schemaRef ds:uri="http://schemas.microsoft.com/sharepoint/v3/contenttype/forms"/>
  </ds:schemaRefs>
</ds:datastoreItem>
</file>

<file path=customXml/itemProps2.xml><?xml version="1.0" encoding="utf-8"?>
<ds:datastoreItem xmlns:ds="http://schemas.openxmlformats.org/officeDocument/2006/customXml" ds:itemID="{479D65B5-4D32-4DF6-BBF6-442F11F4A598}">
  <ds:schemaRefs>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a17a1987-68b7-4fdb-a976-18c8d1413576"/>
    <ds:schemaRef ds:uri="http://www.w3.org/XML/1998/namespace"/>
  </ds:schemaRefs>
</ds:datastoreItem>
</file>

<file path=customXml/itemProps3.xml><?xml version="1.0" encoding="utf-8"?>
<ds:datastoreItem xmlns:ds="http://schemas.openxmlformats.org/officeDocument/2006/customXml" ds:itemID="{EEB09BF7-43A7-455E-B6DF-0024EFEE1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22</vt:i4>
      </vt:variant>
      <vt:variant>
        <vt:lpstr>النطاقات المسماة</vt:lpstr>
      </vt:variant>
      <vt:variant>
        <vt:i4>21</vt:i4>
      </vt:variant>
    </vt:vector>
  </HeadingPairs>
  <TitlesOfParts>
    <vt:vector size="43" baseType="lpstr">
      <vt:lpstr>Index </vt:lpstr>
      <vt:lpstr>1</vt:lpstr>
      <vt:lpstr>2-2</vt:lpstr>
      <vt:lpstr>2-3</vt:lpstr>
      <vt:lpstr>3-1</vt:lpstr>
      <vt:lpstr>3-2 </vt:lpstr>
      <vt:lpstr>3-3 </vt:lpstr>
      <vt:lpstr>3-4 </vt:lpstr>
      <vt:lpstr>3-5</vt:lpstr>
      <vt:lpstr>3-6</vt:lpstr>
      <vt:lpstr>3-7</vt:lpstr>
      <vt:lpstr>3-8</vt:lpstr>
      <vt:lpstr>3-9</vt:lpstr>
      <vt:lpstr>3-10</vt:lpstr>
      <vt:lpstr>4-2</vt:lpstr>
      <vt:lpstr>4-3</vt:lpstr>
      <vt:lpstr>4-4</vt:lpstr>
      <vt:lpstr>5-2</vt:lpstr>
      <vt:lpstr>5-3</vt:lpstr>
      <vt:lpstr>5-4</vt:lpstr>
      <vt:lpstr>6-2</vt:lpstr>
      <vt:lpstr>7-2</vt:lpstr>
      <vt:lpstr>'2-2'!Print_Area</vt:lpstr>
      <vt:lpstr>'2-3'!Print_Area</vt:lpstr>
      <vt:lpstr>'3-1'!Print_Area</vt:lpstr>
      <vt:lpstr>'3-10'!Print_Area</vt:lpstr>
      <vt:lpstr>'3-2 '!Print_Area</vt:lpstr>
      <vt:lpstr>'3-3 '!Print_Area</vt:lpstr>
      <vt:lpstr>'3-4 '!Print_Area</vt:lpstr>
      <vt:lpstr>'3-5'!Print_Area</vt:lpstr>
      <vt:lpstr>'3-6'!Print_Area</vt:lpstr>
      <vt:lpstr>'3-7'!Print_Area</vt:lpstr>
      <vt:lpstr>'3-8'!Print_Area</vt:lpstr>
      <vt:lpstr>'3-9'!Print_Area</vt:lpstr>
      <vt:lpstr>'4-2'!Print_Area</vt:lpstr>
      <vt:lpstr>'4-3'!Print_Area</vt:lpstr>
      <vt:lpstr>'4-4'!Print_Area</vt:lpstr>
      <vt:lpstr>'5-2'!Print_Area</vt:lpstr>
      <vt:lpstr>'5-3'!Print_Area</vt:lpstr>
      <vt:lpstr>'5-4'!Print_Area</vt:lpstr>
      <vt:lpstr>'6-2'!Print_Area</vt:lpstr>
      <vt:lpstr>'7-2'!Print_Area</vt:lpstr>
      <vt:lpstr>'Index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 Khalid AlKhaldi</dc:creator>
  <cp:lastModifiedBy>صالح الحربي - Saleh Alharbi</cp:lastModifiedBy>
  <dcterms:created xsi:type="dcterms:W3CDTF">2021-01-09T14:56:48Z</dcterms:created>
  <dcterms:modified xsi:type="dcterms:W3CDTF">2025-06-22T05:18:10Z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