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ECE44399-3B39-4201-A296-975A644DAF5A}" xr6:coauthVersionLast="47" xr6:coauthVersionMax="47" xr10:uidLastSave="{00000000-0000-0000-0000-000000000000}"/>
  <bookViews>
    <workbookView xWindow="-120" yWindow="-120" windowWidth="29040" windowHeight="15840" tabRatio="807"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32"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'2-3'!$A$1:$J$15</definedName>
    <definedName name="_xlnm.Print_Area" localSheetId="4">'3-1'!$A$1:$J$36</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'6-2'!$A$1:$J$43</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40" l="1"/>
  <c r="H9" i="140"/>
  <c r="G9" i="140"/>
  <c r="D9" i="140"/>
  <c r="I8" i="140"/>
  <c r="H8" i="140"/>
  <c r="G8" i="140"/>
  <c r="D8" i="140"/>
  <c r="J8" i="140" s="1"/>
  <c r="I7" i="140"/>
  <c r="H7" i="140"/>
  <c r="G7" i="140"/>
  <c r="D7" i="140"/>
  <c r="I9" i="139"/>
  <c r="H9" i="139"/>
  <c r="G9" i="139"/>
  <c r="J9" i="139" s="1"/>
  <c r="I8" i="139"/>
  <c r="H8" i="139"/>
  <c r="G8" i="139"/>
  <c r="D8" i="139"/>
  <c r="J8" i="139" s="1"/>
  <c r="I7" i="139"/>
  <c r="H7" i="139"/>
  <c r="G7" i="139"/>
  <c r="D7" i="139"/>
  <c r="J9" i="140" l="1"/>
  <c r="J7" i="139"/>
  <c r="J7" i="140"/>
  <c r="M7" i="110" l="1"/>
  <c r="M8" i="110"/>
  <c r="M9" i="110"/>
  <c r="M10" i="110"/>
  <c r="M11" i="110"/>
  <c r="M12" i="110"/>
  <c r="M13" i="110"/>
  <c r="M14" i="110"/>
  <c r="M15" i="110"/>
  <c r="M16" i="110"/>
  <c r="M17" i="110"/>
  <c r="M18" i="110"/>
  <c r="M19" i="110"/>
  <c r="M20" i="110"/>
  <c r="M21" i="110"/>
  <c r="M22" i="110"/>
  <c r="M23" i="110"/>
  <c r="M24" i="110"/>
  <c r="M25" i="110"/>
  <c r="M26" i="110"/>
  <c r="M27" i="110"/>
  <c r="M28" i="110"/>
  <c r="C16" i="137" l="1"/>
  <c r="B16" i="137"/>
  <c r="D15" i="137"/>
  <c r="D14" i="137"/>
  <c r="D13" i="137"/>
  <c r="D12" i="137"/>
  <c r="D11" i="137"/>
  <c r="D10" i="137"/>
  <c r="D9" i="137"/>
  <c r="D8" i="137"/>
  <c r="D7" i="137"/>
  <c r="D16" i="137" s="1"/>
  <c r="F21" i="136"/>
  <c r="E21" i="136"/>
  <c r="C21" i="136"/>
  <c r="B21" i="136"/>
  <c r="J20" i="136"/>
  <c r="I20" i="136"/>
  <c r="H20" i="136"/>
  <c r="G20" i="136"/>
  <c r="D20" i="136"/>
  <c r="I19" i="136"/>
  <c r="H19" i="136"/>
  <c r="G19" i="136"/>
  <c r="D19" i="136"/>
  <c r="I18" i="136"/>
  <c r="H18" i="136"/>
  <c r="G18" i="136"/>
  <c r="D18" i="136"/>
  <c r="J18" i="136" s="1"/>
  <c r="I17" i="136"/>
  <c r="H17" i="136"/>
  <c r="G17" i="136"/>
  <c r="D17" i="136"/>
  <c r="J17" i="136" s="1"/>
  <c r="I16" i="136"/>
  <c r="H16" i="136"/>
  <c r="G16" i="136"/>
  <c r="D16" i="136"/>
  <c r="I15" i="136"/>
  <c r="H15" i="136"/>
  <c r="G15" i="136"/>
  <c r="D15" i="136"/>
  <c r="J15" i="136" s="1"/>
  <c r="I14" i="136"/>
  <c r="H14" i="136"/>
  <c r="G14" i="136"/>
  <c r="D14" i="136"/>
  <c r="I13" i="136"/>
  <c r="H13" i="136"/>
  <c r="G13" i="136"/>
  <c r="D13" i="136"/>
  <c r="J13" i="136" s="1"/>
  <c r="I12" i="136"/>
  <c r="H12" i="136"/>
  <c r="G12" i="136"/>
  <c r="D12" i="136"/>
  <c r="J12" i="136" s="1"/>
  <c r="I11" i="136"/>
  <c r="H11" i="136"/>
  <c r="G11" i="136"/>
  <c r="J11" i="136" s="1"/>
  <c r="D11" i="136"/>
  <c r="I10" i="136"/>
  <c r="H10" i="136"/>
  <c r="G10" i="136"/>
  <c r="D10" i="136"/>
  <c r="J10" i="136" s="1"/>
  <c r="J9" i="136"/>
  <c r="I9" i="136"/>
  <c r="H9" i="136"/>
  <c r="G9" i="136"/>
  <c r="D9" i="136"/>
  <c r="I8" i="136"/>
  <c r="I21" i="136" s="1"/>
  <c r="H8" i="136"/>
  <c r="G8" i="136"/>
  <c r="D8" i="136"/>
  <c r="J8" i="136" s="1"/>
  <c r="F19" i="135"/>
  <c r="E19" i="135"/>
  <c r="C19" i="135"/>
  <c r="B19" i="135"/>
  <c r="I18" i="135"/>
  <c r="H18" i="135"/>
  <c r="G18" i="135"/>
  <c r="D18" i="135"/>
  <c r="J18" i="135" s="1"/>
  <c r="J17" i="135"/>
  <c r="I17" i="135"/>
  <c r="H17" i="135"/>
  <c r="G17" i="135"/>
  <c r="D17" i="135"/>
  <c r="I16" i="135"/>
  <c r="H16" i="135"/>
  <c r="G16" i="135"/>
  <c r="D16" i="135"/>
  <c r="J16" i="135" s="1"/>
  <c r="I15" i="135"/>
  <c r="H15" i="135"/>
  <c r="G15" i="135"/>
  <c r="D15" i="135"/>
  <c r="J15" i="135" s="1"/>
  <c r="I14" i="135"/>
  <c r="H14" i="135"/>
  <c r="G14" i="135"/>
  <c r="D14" i="135"/>
  <c r="J14" i="135" s="1"/>
  <c r="I13" i="135"/>
  <c r="H13" i="135"/>
  <c r="G13" i="135"/>
  <c r="D13" i="135"/>
  <c r="I12" i="135"/>
  <c r="H12" i="135"/>
  <c r="G12" i="135"/>
  <c r="J12" i="135" s="1"/>
  <c r="D12" i="135"/>
  <c r="I11" i="135"/>
  <c r="H11" i="135"/>
  <c r="G11" i="135"/>
  <c r="D11" i="135"/>
  <c r="I10" i="135"/>
  <c r="H10" i="135"/>
  <c r="G10" i="135"/>
  <c r="D10" i="135"/>
  <c r="I9" i="135"/>
  <c r="H9" i="135"/>
  <c r="G9" i="135"/>
  <c r="D9" i="135"/>
  <c r="J9" i="135" s="1"/>
  <c r="I8" i="135"/>
  <c r="H8" i="135"/>
  <c r="G8" i="135"/>
  <c r="D8" i="135"/>
  <c r="F10" i="134"/>
  <c r="E10" i="134"/>
  <c r="C10" i="134"/>
  <c r="B10" i="134"/>
  <c r="I9" i="134"/>
  <c r="H9" i="134"/>
  <c r="G9" i="134"/>
  <c r="D9" i="134"/>
  <c r="I8" i="134"/>
  <c r="H8" i="134"/>
  <c r="H10" i="134" s="1"/>
  <c r="G8" i="134"/>
  <c r="D8" i="134"/>
  <c r="D10" i="134" s="1"/>
  <c r="H21" i="136" l="1"/>
  <c r="J14" i="136"/>
  <c r="J21" i="136" s="1"/>
  <c r="J16" i="136"/>
  <c r="D21" i="136"/>
  <c r="J19" i="136"/>
  <c r="G21" i="136"/>
  <c r="G19" i="135"/>
  <c r="J11" i="135"/>
  <c r="J13" i="135"/>
  <c r="J8" i="135"/>
  <c r="H19" i="135"/>
  <c r="J10" i="135"/>
  <c r="I19" i="135"/>
  <c r="I10" i="134"/>
  <c r="G10" i="134"/>
  <c r="J9" i="134"/>
  <c r="J8" i="134"/>
  <c r="D19" i="135"/>
  <c r="J19" i="135" l="1"/>
  <c r="J10" i="134"/>
  <c r="I31" i="133"/>
  <c r="H31" i="133"/>
  <c r="G31" i="133"/>
  <c r="D31" i="133"/>
  <c r="J31" i="133" s="1"/>
  <c r="G38" i="132" l="1"/>
  <c r="I38" i="132"/>
  <c r="H38" i="132"/>
  <c r="H37" i="132"/>
  <c r="I36" i="132"/>
  <c r="H36" i="132"/>
  <c r="I35" i="132"/>
  <c r="D35" i="132"/>
  <c r="I34" i="132"/>
  <c r="H34" i="132"/>
  <c r="G34" i="132"/>
  <c r="D34" i="132"/>
  <c r="G33" i="132"/>
  <c r="D33" i="132"/>
  <c r="H33" i="132"/>
  <c r="G32" i="132"/>
  <c r="I32" i="132"/>
  <c r="G31" i="132"/>
  <c r="H31" i="132"/>
  <c r="I30" i="132"/>
  <c r="H30" i="132"/>
  <c r="G30" i="132"/>
  <c r="D30" i="132"/>
  <c r="G29" i="132"/>
  <c r="I29" i="132"/>
  <c r="H29" i="132"/>
  <c r="I28" i="132"/>
  <c r="H28" i="132"/>
  <c r="D28" i="132"/>
  <c r="H27" i="132"/>
  <c r="I27" i="132"/>
  <c r="D27" i="132"/>
  <c r="I26" i="132"/>
  <c r="H26" i="132"/>
  <c r="G26" i="132"/>
  <c r="D26" i="132"/>
  <c r="H25" i="132"/>
  <c r="D25" i="132"/>
  <c r="I24" i="132"/>
  <c r="H24" i="132"/>
  <c r="D24" i="132"/>
  <c r="H23" i="132"/>
  <c r="G22" i="132"/>
  <c r="I22" i="132"/>
  <c r="H22" i="132"/>
  <c r="I21" i="132"/>
  <c r="H21" i="132"/>
  <c r="J21" i="132" s="1"/>
  <c r="D21" i="132"/>
  <c r="I20" i="132"/>
  <c r="H20" i="132"/>
  <c r="D20" i="132"/>
  <c r="I19" i="132"/>
  <c r="G19" i="132"/>
  <c r="H19" i="132"/>
  <c r="I18" i="132"/>
  <c r="G18" i="132"/>
  <c r="D18" i="132"/>
  <c r="I17" i="132"/>
  <c r="D17" i="132"/>
  <c r="I16" i="132"/>
  <c r="H16" i="132"/>
  <c r="G16" i="132"/>
  <c r="D16" i="132"/>
  <c r="H15" i="132"/>
  <c r="D15" i="132"/>
  <c r="I14" i="132"/>
  <c r="H14" i="132"/>
  <c r="D14" i="132"/>
  <c r="I13" i="132"/>
  <c r="H13" i="132"/>
  <c r="D13" i="132"/>
  <c r="I12" i="132"/>
  <c r="H12" i="132"/>
  <c r="J12" i="132" s="1"/>
  <c r="D12" i="132"/>
  <c r="I11" i="132"/>
  <c r="I10" i="132"/>
  <c r="H10" i="132"/>
  <c r="D10" i="132"/>
  <c r="I9" i="132"/>
  <c r="H9" i="132"/>
  <c r="G9" i="132"/>
  <c r="D9" i="132"/>
  <c r="D8" i="132"/>
  <c r="F21" i="130"/>
  <c r="E21" i="130"/>
  <c r="C21" i="130"/>
  <c r="B21" i="130"/>
  <c r="I20" i="130"/>
  <c r="H20" i="130"/>
  <c r="G20" i="130"/>
  <c r="D20" i="130"/>
  <c r="I19" i="130"/>
  <c r="H19" i="130"/>
  <c r="G19" i="130"/>
  <c r="D19" i="130"/>
  <c r="I18" i="130"/>
  <c r="H18" i="130"/>
  <c r="G18" i="130"/>
  <c r="D18" i="130"/>
  <c r="I17" i="130"/>
  <c r="H17" i="130"/>
  <c r="G17" i="130"/>
  <c r="D17" i="130"/>
  <c r="I16" i="130"/>
  <c r="H16" i="130"/>
  <c r="G16" i="130"/>
  <c r="D16" i="130"/>
  <c r="J16" i="130" s="1"/>
  <c r="I15" i="130"/>
  <c r="H15" i="130"/>
  <c r="G15" i="130"/>
  <c r="D15" i="130"/>
  <c r="I14" i="130"/>
  <c r="H14" i="130"/>
  <c r="G14" i="130"/>
  <c r="D14" i="130"/>
  <c r="J14" i="130" s="1"/>
  <c r="I13" i="130"/>
  <c r="H13" i="130"/>
  <c r="G13" i="130"/>
  <c r="D13" i="130"/>
  <c r="J13" i="130" s="1"/>
  <c r="I12" i="130"/>
  <c r="H12" i="130"/>
  <c r="G12" i="130"/>
  <c r="D12" i="130"/>
  <c r="I11" i="130"/>
  <c r="H11" i="130"/>
  <c r="G11" i="130"/>
  <c r="D11" i="130"/>
  <c r="I10" i="130"/>
  <c r="H10" i="130"/>
  <c r="G10" i="130"/>
  <c r="D10" i="130"/>
  <c r="I9" i="130"/>
  <c r="H9" i="130"/>
  <c r="G9" i="130"/>
  <c r="D9" i="130"/>
  <c r="I8" i="130"/>
  <c r="H8" i="130"/>
  <c r="G8" i="130"/>
  <c r="D8" i="130"/>
  <c r="F19" i="129"/>
  <c r="E19" i="129"/>
  <c r="C19" i="129"/>
  <c r="B19" i="129"/>
  <c r="I18" i="129"/>
  <c r="H18" i="129"/>
  <c r="J18" i="129" s="1"/>
  <c r="G18" i="129"/>
  <c r="D18" i="129"/>
  <c r="I17" i="129"/>
  <c r="H17" i="129"/>
  <c r="G17" i="129"/>
  <c r="D17" i="129"/>
  <c r="I16" i="129"/>
  <c r="H16" i="129"/>
  <c r="G16" i="129"/>
  <c r="D16" i="129"/>
  <c r="I15" i="129"/>
  <c r="H15" i="129"/>
  <c r="G15" i="129"/>
  <c r="D15" i="129"/>
  <c r="I14" i="129"/>
  <c r="H14" i="129"/>
  <c r="G14" i="129"/>
  <c r="D14" i="129"/>
  <c r="I13" i="129"/>
  <c r="H13" i="129"/>
  <c r="G13" i="129"/>
  <c r="D13" i="129"/>
  <c r="I12" i="129"/>
  <c r="H12" i="129"/>
  <c r="G12" i="129"/>
  <c r="D12" i="129"/>
  <c r="I11" i="129"/>
  <c r="H11" i="129"/>
  <c r="G11" i="129"/>
  <c r="D11" i="129"/>
  <c r="I10" i="129"/>
  <c r="H10" i="129"/>
  <c r="G10" i="129"/>
  <c r="D10" i="129"/>
  <c r="I9" i="129"/>
  <c r="H9" i="129"/>
  <c r="G9" i="129"/>
  <c r="D9" i="129"/>
  <c r="I8" i="129"/>
  <c r="H8" i="129"/>
  <c r="G8" i="129"/>
  <c r="D8" i="129"/>
  <c r="J38" i="132" l="1"/>
  <c r="J15" i="130"/>
  <c r="J17" i="130"/>
  <c r="J18" i="130"/>
  <c r="J20" i="130"/>
  <c r="J12" i="130"/>
  <c r="J11" i="129"/>
  <c r="J13" i="132"/>
  <c r="J16" i="132"/>
  <c r="J26" i="132"/>
  <c r="J34" i="132"/>
  <c r="J9" i="132"/>
  <c r="J30" i="132"/>
  <c r="J10" i="130"/>
  <c r="J9" i="130"/>
  <c r="J11" i="130"/>
  <c r="J19" i="130"/>
  <c r="J12" i="129"/>
  <c r="J13" i="129"/>
  <c r="J15" i="129"/>
  <c r="J17" i="129"/>
  <c r="D19" i="129"/>
  <c r="I23" i="132"/>
  <c r="J23" i="132" s="1"/>
  <c r="D36" i="132"/>
  <c r="G19" i="129"/>
  <c r="H19" i="129"/>
  <c r="J10" i="129"/>
  <c r="E39" i="132"/>
  <c r="G15" i="132"/>
  <c r="H18" i="132"/>
  <c r="J18" i="132" s="1"/>
  <c r="D23" i="132"/>
  <c r="G25" i="132"/>
  <c r="G27" i="132"/>
  <c r="I31" i="132"/>
  <c r="J31" i="132" s="1"/>
  <c r="G36" i="132"/>
  <c r="J28" i="132"/>
  <c r="D32" i="132"/>
  <c r="I19" i="129"/>
  <c r="J8" i="130"/>
  <c r="F39" i="132"/>
  <c r="B39" i="132"/>
  <c r="G17" i="132"/>
  <c r="D31" i="132"/>
  <c r="C39" i="132"/>
  <c r="J14" i="129"/>
  <c r="G21" i="130"/>
  <c r="J19" i="132"/>
  <c r="J27" i="132"/>
  <c r="H21" i="130"/>
  <c r="H17" i="132"/>
  <c r="J17" i="132" s="1"/>
  <c r="H35" i="132"/>
  <c r="J35" i="132" s="1"/>
  <c r="I37" i="132"/>
  <c r="J37" i="132" s="1"/>
  <c r="J9" i="129"/>
  <c r="J16" i="129"/>
  <c r="I21" i="130"/>
  <c r="J14" i="132"/>
  <c r="J22" i="132"/>
  <c r="J24" i="132"/>
  <c r="H32" i="132"/>
  <c r="J32" i="132" s="1"/>
  <c r="G37" i="132"/>
  <c r="J36" i="132"/>
  <c r="J10" i="132"/>
  <c r="J20" i="132"/>
  <c r="J29" i="132"/>
  <c r="H8" i="132"/>
  <c r="G14" i="132"/>
  <c r="D22" i="132"/>
  <c r="G24" i="132"/>
  <c r="G35" i="132"/>
  <c r="D38" i="132"/>
  <c r="I8" i="132"/>
  <c r="D11" i="132"/>
  <c r="G13" i="132"/>
  <c r="I15" i="132"/>
  <c r="J15" i="132" s="1"/>
  <c r="G23" i="132"/>
  <c r="I25" i="132"/>
  <c r="J25" i="132" s="1"/>
  <c r="D37" i="132"/>
  <c r="G12" i="132"/>
  <c r="G21" i="132"/>
  <c r="D29" i="132"/>
  <c r="G10" i="132"/>
  <c r="D19" i="132"/>
  <c r="G20" i="132"/>
  <c r="H11" i="132"/>
  <c r="J11" i="132" s="1"/>
  <c r="G28" i="132"/>
  <c r="I33" i="132"/>
  <c r="J33" i="132" s="1"/>
  <c r="J21" i="130"/>
  <c r="D21" i="130"/>
  <c r="J8" i="129"/>
  <c r="G39" i="132" l="1"/>
  <c r="D39" i="132"/>
  <c r="J19" i="129"/>
  <c r="I39" i="132"/>
  <c r="H39" i="132"/>
  <c r="J8" i="132"/>
  <c r="J39" i="132" s="1"/>
  <c r="F23" i="121" l="1"/>
  <c r="E23" i="121"/>
  <c r="C23" i="121"/>
  <c r="B23" i="121"/>
  <c r="I22" i="121"/>
  <c r="H22" i="121"/>
  <c r="G22" i="121"/>
  <c r="D22" i="121"/>
  <c r="J22" i="121" s="1"/>
  <c r="I21" i="121"/>
  <c r="H21" i="121"/>
  <c r="G21" i="121"/>
  <c r="D21" i="121"/>
  <c r="I20" i="121"/>
  <c r="H20" i="121"/>
  <c r="G20" i="121"/>
  <c r="D20" i="121"/>
  <c r="I19" i="121"/>
  <c r="H19" i="121"/>
  <c r="G19" i="121"/>
  <c r="D19" i="121"/>
  <c r="I18" i="121"/>
  <c r="H18" i="121"/>
  <c r="G18" i="121"/>
  <c r="D18" i="121"/>
  <c r="J18" i="121" s="1"/>
  <c r="I17" i="121"/>
  <c r="H17" i="121"/>
  <c r="G17" i="121"/>
  <c r="D17" i="121"/>
  <c r="I16" i="121"/>
  <c r="H16" i="121"/>
  <c r="G16" i="121"/>
  <c r="D16" i="121"/>
  <c r="J16" i="121" s="1"/>
  <c r="I15" i="121"/>
  <c r="H15" i="121"/>
  <c r="G15" i="121"/>
  <c r="D15" i="121"/>
  <c r="I14" i="121"/>
  <c r="H14" i="121"/>
  <c r="G14" i="121"/>
  <c r="D14" i="121"/>
  <c r="J14" i="121" s="1"/>
  <c r="I13" i="121"/>
  <c r="H13" i="121"/>
  <c r="G13" i="121"/>
  <c r="D13" i="121"/>
  <c r="I12" i="121"/>
  <c r="H12" i="121"/>
  <c r="G12" i="121"/>
  <c r="D12" i="121"/>
  <c r="J12" i="121" s="1"/>
  <c r="I11" i="121"/>
  <c r="H11" i="121"/>
  <c r="G11" i="121"/>
  <c r="D11" i="121"/>
  <c r="I10" i="121"/>
  <c r="H10" i="121"/>
  <c r="G10" i="121"/>
  <c r="D10" i="121"/>
  <c r="J10" i="121" s="1"/>
  <c r="I9" i="121"/>
  <c r="H9" i="121"/>
  <c r="G9" i="121"/>
  <c r="D9" i="121"/>
  <c r="I8" i="121"/>
  <c r="H8" i="121"/>
  <c r="G8" i="121"/>
  <c r="D8" i="121"/>
  <c r="F19" i="120"/>
  <c r="E19" i="120"/>
  <c r="C19" i="120"/>
  <c r="B19" i="120"/>
  <c r="I18" i="120"/>
  <c r="H18" i="120"/>
  <c r="G18" i="120"/>
  <c r="D18" i="120"/>
  <c r="J18" i="120" s="1"/>
  <c r="I17" i="120"/>
  <c r="H17" i="120"/>
  <c r="G17" i="120"/>
  <c r="D17" i="120"/>
  <c r="I16" i="120"/>
  <c r="H16" i="120"/>
  <c r="G16" i="120"/>
  <c r="D16" i="120"/>
  <c r="J16" i="120" s="1"/>
  <c r="I15" i="120"/>
  <c r="H15" i="120"/>
  <c r="G15" i="120"/>
  <c r="D15" i="120"/>
  <c r="I14" i="120"/>
  <c r="H14" i="120"/>
  <c r="G14" i="120"/>
  <c r="D14" i="120"/>
  <c r="I13" i="120"/>
  <c r="H13" i="120"/>
  <c r="G13" i="120"/>
  <c r="D13" i="120"/>
  <c r="I12" i="120"/>
  <c r="H12" i="120"/>
  <c r="G12" i="120"/>
  <c r="D12" i="120"/>
  <c r="I11" i="120"/>
  <c r="H11" i="120"/>
  <c r="G11" i="120"/>
  <c r="D11" i="120"/>
  <c r="I10" i="120"/>
  <c r="H10" i="120"/>
  <c r="G10" i="120"/>
  <c r="D10" i="120"/>
  <c r="I9" i="120"/>
  <c r="H9" i="120"/>
  <c r="G9" i="120"/>
  <c r="D9" i="120"/>
  <c r="I8" i="120"/>
  <c r="H8" i="120"/>
  <c r="G8" i="120"/>
  <c r="D8" i="120"/>
  <c r="F19" i="119"/>
  <c r="E19" i="119"/>
  <c r="C19" i="119"/>
  <c r="B19" i="119"/>
  <c r="I18" i="119"/>
  <c r="H18" i="119"/>
  <c r="G18" i="119"/>
  <c r="D18" i="119"/>
  <c r="I17" i="119"/>
  <c r="H17" i="119"/>
  <c r="J17" i="119" s="1"/>
  <c r="G17" i="119"/>
  <c r="D17" i="119"/>
  <c r="I16" i="119"/>
  <c r="H16" i="119"/>
  <c r="G16" i="119"/>
  <c r="D16" i="119"/>
  <c r="I15" i="119"/>
  <c r="H15" i="119"/>
  <c r="J15" i="119" s="1"/>
  <c r="G15" i="119"/>
  <c r="D15" i="119"/>
  <c r="I14" i="119"/>
  <c r="H14" i="119"/>
  <c r="G14" i="119"/>
  <c r="D14" i="119"/>
  <c r="I13" i="119"/>
  <c r="H13" i="119"/>
  <c r="J13" i="119" s="1"/>
  <c r="G13" i="119"/>
  <c r="D13" i="119"/>
  <c r="I12" i="119"/>
  <c r="H12" i="119"/>
  <c r="G12" i="119"/>
  <c r="D12" i="119"/>
  <c r="I11" i="119"/>
  <c r="H11" i="119"/>
  <c r="J11" i="119" s="1"/>
  <c r="G11" i="119"/>
  <c r="D11" i="119"/>
  <c r="I10" i="119"/>
  <c r="H10" i="119"/>
  <c r="G10" i="119"/>
  <c r="D10" i="119"/>
  <c r="I9" i="119"/>
  <c r="H9" i="119"/>
  <c r="G9" i="119"/>
  <c r="D9" i="119"/>
  <c r="I8" i="119"/>
  <c r="H8" i="119"/>
  <c r="G8" i="119"/>
  <c r="D8" i="119"/>
  <c r="J11" i="120" l="1"/>
  <c r="J13" i="120"/>
  <c r="J15" i="120"/>
  <c r="J8" i="119"/>
  <c r="J9" i="121"/>
  <c r="J13" i="121"/>
  <c r="J15" i="121"/>
  <c r="J19" i="121"/>
  <c r="J21" i="121"/>
  <c r="J11" i="121"/>
  <c r="J17" i="121"/>
  <c r="J8" i="120"/>
  <c r="J10" i="120"/>
  <c r="J14" i="120"/>
  <c r="J12" i="120"/>
  <c r="J14" i="119"/>
  <c r="J18" i="119"/>
  <c r="J12" i="119"/>
  <c r="J16" i="119"/>
  <c r="I19" i="120"/>
  <c r="D19" i="119"/>
  <c r="J9" i="120"/>
  <c r="G23" i="121"/>
  <c r="G19" i="119"/>
  <c r="H23" i="121"/>
  <c r="D23" i="121"/>
  <c r="H19" i="120"/>
  <c r="I23" i="121"/>
  <c r="I19" i="119"/>
  <c r="J10" i="119"/>
  <c r="J17" i="120"/>
  <c r="J8" i="121"/>
  <c r="H19" i="119"/>
  <c r="G19" i="120"/>
  <c r="J20" i="121"/>
  <c r="D19" i="120"/>
  <c r="J9" i="119"/>
  <c r="J23" i="121" l="1"/>
  <c r="J19" i="120"/>
  <c r="J19" i="119"/>
  <c r="L7" i="107"/>
  <c r="L8" i="107"/>
  <c r="L9" i="107"/>
  <c r="L10" i="107"/>
  <c r="L11" i="107"/>
  <c r="L12" i="107"/>
  <c r="L13" i="107"/>
  <c r="L14" i="107"/>
  <c r="L15" i="107"/>
  <c r="L16" i="107"/>
  <c r="L17" i="107"/>
  <c r="F18" i="111" l="1"/>
  <c r="E18" i="111"/>
  <c r="C18" i="111"/>
  <c r="B18" i="111"/>
  <c r="I17" i="111"/>
  <c r="H17" i="111"/>
  <c r="G17" i="111"/>
  <c r="D17" i="111"/>
  <c r="I16" i="111"/>
  <c r="H16" i="111"/>
  <c r="G16" i="111"/>
  <c r="D16" i="111"/>
  <c r="I15" i="111"/>
  <c r="H15" i="111"/>
  <c r="G15" i="111"/>
  <c r="D15" i="111"/>
  <c r="I14" i="111"/>
  <c r="H14" i="111"/>
  <c r="G14" i="111"/>
  <c r="D14" i="111"/>
  <c r="I13" i="111"/>
  <c r="H13" i="111"/>
  <c r="G13" i="111"/>
  <c r="D13" i="111"/>
  <c r="I12" i="111"/>
  <c r="H12" i="111"/>
  <c r="G12" i="111"/>
  <c r="D12" i="111"/>
  <c r="I11" i="111"/>
  <c r="H11" i="111"/>
  <c r="G11" i="111"/>
  <c r="D11" i="111"/>
  <c r="I10" i="111"/>
  <c r="H10" i="111"/>
  <c r="G10" i="111"/>
  <c r="D10" i="111"/>
  <c r="I9" i="111"/>
  <c r="H9" i="111"/>
  <c r="G9" i="111"/>
  <c r="D9" i="111"/>
  <c r="I8" i="111"/>
  <c r="H8" i="111"/>
  <c r="G8" i="111"/>
  <c r="D8" i="111"/>
  <c r="L29" i="110"/>
  <c r="K29" i="110"/>
  <c r="J29" i="110"/>
  <c r="I29" i="110"/>
  <c r="H29" i="110"/>
  <c r="G29" i="110"/>
  <c r="F29" i="110"/>
  <c r="E29" i="110"/>
  <c r="D29" i="110"/>
  <c r="C29" i="110"/>
  <c r="B29" i="110"/>
  <c r="M29" i="109"/>
  <c r="K29" i="109"/>
  <c r="J29" i="109"/>
  <c r="G29" i="109"/>
  <c r="F29" i="109"/>
  <c r="E29" i="109"/>
  <c r="C29" i="109"/>
  <c r="B29" i="109"/>
  <c r="O28" i="109"/>
  <c r="N29" i="109"/>
  <c r="L29" i="109"/>
  <c r="I29" i="109"/>
  <c r="H29" i="109"/>
  <c r="D29"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G29" i="108"/>
  <c r="D29" i="108"/>
  <c r="I28" i="108"/>
  <c r="H28" i="108"/>
  <c r="G28" i="108"/>
  <c r="D28" i="108"/>
  <c r="I27" i="108"/>
  <c r="H27" i="108"/>
  <c r="G27" i="108"/>
  <c r="D27" i="108"/>
  <c r="I26" i="108"/>
  <c r="H26" i="108"/>
  <c r="G26" i="108"/>
  <c r="D26" i="108"/>
  <c r="I25" i="108"/>
  <c r="H25" i="108"/>
  <c r="G25" i="108"/>
  <c r="D25" i="108"/>
  <c r="I24" i="108"/>
  <c r="H24" i="108"/>
  <c r="G24" i="108"/>
  <c r="D24" i="108"/>
  <c r="I23" i="108"/>
  <c r="H23" i="108"/>
  <c r="G23" i="108"/>
  <c r="D23" i="108"/>
  <c r="I22" i="108"/>
  <c r="H22" i="108"/>
  <c r="G22" i="108"/>
  <c r="D22" i="108"/>
  <c r="I21" i="108"/>
  <c r="H21" i="108"/>
  <c r="G21" i="108"/>
  <c r="D21" i="108"/>
  <c r="I20" i="108"/>
  <c r="H20" i="108"/>
  <c r="G20" i="108"/>
  <c r="D20" i="108"/>
  <c r="I19" i="108"/>
  <c r="H19" i="108"/>
  <c r="G19" i="108"/>
  <c r="D19" i="108"/>
  <c r="I18" i="108"/>
  <c r="H18" i="108"/>
  <c r="G18" i="108"/>
  <c r="D18" i="108"/>
  <c r="I17" i="108"/>
  <c r="H17" i="108"/>
  <c r="G17" i="108"/>
  <c r="D17" i="108"/>
  <c r="I16" i="108"/>
  <c r="H16" i="108"/>
  <c r="G16" i="108"/>
  <c r="D16" i="108"/>
  <c r="I15" i="108"/>
  <c r="H15" i="108"/>
  <c r="G15" i="108"/>
  <c r="D15" i="108"/>
  <c r="I14" i="108"/>
  <c r="H14" i="108"/>
  <c r="G14" i="108"/>
  <c r="D14" i="108"/>
  <c r="I13" i="108"/>
  <c r="H13" i="108"/>
  <c r="G13" i="108"/>
  <c r="D13" i="108"/>
  <c r="I12" i="108"/>
  <c r="H12" i="108"/>
  <c r="G12" i="108"/>
  <c r="D12" i="108"/>
  <c r="I11" i="108"/>
  <c r="H11" i="108"/>
  <c r="G11" i="108"/>
  <c r="D11" i="108"/>
  <c r="I10" i="108"/>
  <c r="H10" i="108"/>
  <c r="G10" i="108"/>
  <c r="D10" i="108"/>
  <c r="I9" i="108"/>
  <c r="H9" i="108"/>
  <c r="G9" i="108"/>
  <c r="D9" i="108"/>
  <c r="I8" i="108"/>
  <c r="H8" i="108"/>
  <c r="G8" i="108"/>
  <c r="D8" i="108"/>
  <c r="K18" i="107"/>
  <c r="J18" i="107"/>
  <c r="I18" i="107"/>
  <c r="H18" i="107"/>
  <c r="G18" i="107"/>
  <c r="F18" i="107"/>
  <c r="E18" i="107"/>
  <c r="D18" i="107"/>
  <c r="C18" i="107"/>
  <c r="B18" i="107"/>
  <c r="L18"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F18" i="105"/>
  <c r="E18" i="105"/>
  <c r="C18" i="105"/>
  <c r="B18" i="105"/>
  <c r="I17" i="105"/>
  <c r="H17" i="105"/>
  <c r="G17" i="105"/>
  <c r="D17" i="105"/>
  <c r="I16" i="105"/>
  <c r="H16" i="105"/>
  <c r="G16" i="105"/>
  <c r="D16" i="105"/>
  <c r="I15" i="105"/>
  <c r="H15" i="105"/>
  <c r="G15" i="105"/>
  <c r="D15" i="105"/>
  <c r="I14" i="105"/>
  <c r="H14" i="105"/>
  <c r="G14" i="105"/>
  <c r="D14" i="105"/>
  <c r="I13" i="105"/>
  <c r="H13" i="105"/>
  <c r="G13" i="105"/>
  <c r="D13" i="105"/>
  <c r="I12" i="105"/>
  <c r="H12" i="105"/>
  <c r="G12" i="105"/>
  <c r="D12" i="105"/>
  <c r="I11" i="105"/>
  <c r="H11" i="105"/>
  <c r="G11" i="105"/>
  <c r="D11" i="105"/>
  <c r="I10" i="105"/>
  <c r="H10" i="105"/>
  <c r="G10" i="105"/>
  <c r="D10" i="105"/>
  <c r="I9" i="105"/>
  <c r="H9" i="105"/>
  <c r="G9" i="105"/>
  <c r="D9" i="105"/>
  <c r="I8" i="105"/>
  <c r="H8" i="105"/>
  <c r="G8" i="105"/>
  <c r="D8" i="105"/>
  <c r="J9" i="105" l="1"/>
  <c r="J11" i="105"/>
  <c r="J13" i="105"/>
  <c r="J17" i="105"/>
  <c r="J12" i="105"/>
  <c r="J14" i="105"/>
  <c r="J16" i="105"/>
  <c r="I18" i="105"/>
  <c r="J9" i="111"/>
  <c r="J11" i="111"/>
  <c r="J13" i="111"/>
  <c r="J15" i="111"/>
  <c r="J17" i="111"/>
  <c r="J16" i="108"/>
  <c r="J18" i="108"/>
  <c r="J20" i="108"/>
  <c r="J24" i="108"/>
  <c r="J23" i="108"/>
  <c r="J21" i="108"/>
  <c r="J8" i="108"/>
  <c r="G18" i="105"/>
  <c r="J10" i="105"/>
  <c r="J15" i="105"/>
  <c r="D18" i="105"/>
  <c r="H18" i="105"/>
  <c r="L20" i="106"/>
  <c r="J9" i="108"/>
  <c r="J11" i="108"/>
  <c r="J13" i="108"/>
  <c r="J15" i="108"/>
  <c r="G30" i="108"/>
  <c r="J29" i="108"/>
  <c r="H30" i="108"/>
  <c r="I30" i="108"/>
  <c r="J10" i="108"/>
  <c r="J12" i="108"/>
  <c r="J14" i="108"/>
  <c r="J25" i="108"/>
  <c r="J27" i="108"/>
  <c r="J22" i="108"/>
  <c r="J26" i="108"/>
  <c r="J28" i="108"/>
  <c r="D30" i="108"/>
  <c r="J17" i="108"/>
  <c r="J19" i="108"/>
  <c r="M29" i="110"/>
  <c r="J12" i="111"/>
  <c r="J16" i="111"/>
  <c r="J10" i="111"/>
  <c r="D18" i="111"/>
  <c r="G18" i="111"/>
  <c r="H18" i="111"/>
  <c r="J14" i="111"/>
  <c r="J8" i="111"/>
  <c r="I18" i="111"/>
  <c r="O27" i="109"/>
  <c r="O29" i="109" s="1"/>
  <c r="J8" i="105"/>
  <c r="J30" i="108" l="1"/>
  <c r="J18" i="105"/>
  <c r="J18" i="111"/>
</calcChain>
</file>

<file path=xl/sharedStrings.xml><?xml version="1.0" encoding="utf-8"?>
<sst xmlns="http://schemas.openxmlformats.org/spreadsheetml/2006/main" count="767" uniqueCount="297">
  <si>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</si>
  <si>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</si>
  <si>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</si>
  <si>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</si>
  <si>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</si>
  <si>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</si>
  <si>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</si>
  <si>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</si>
  <si>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</si>
  <si>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</si>
  <si>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</si>
  <si>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</si>
  <si>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</si>
  <si>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</si>
  <si>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</si>
  <si>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</si>
  <si>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</si>
  <si>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</si>
  <si>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</si>
  <si>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</si>
  <si>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</si>
  <si>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</si>
  <si>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</si>
  <si>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</si>
  <si>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</si>
  <si>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</si>
  <si>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</si>
  <si>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</si>
  <si>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</si>
  <si>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</si>
  <si>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</si>
  <si>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</si>
  <si>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</si>
  <si>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</si>
  <si>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</si>
  <si>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</si>
  <si>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</si>
  <si>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</si>
  <si>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</si>
  <si>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</si>
  <si>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</si>
  <si>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</si>
  <si>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</si>
  <si>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</si>
  <si>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</si>
  <si>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</si>
  <si>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</si>
  <si>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</si>
  <si>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</si>
  <si>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</si>
  <si>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</si>
  <si>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</si>
  <si>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</si>
  <si>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</si>
  <si>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</si>
  <si>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</si>
  <si>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</si>
  <si>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</si>
  <si>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</si>
  <si>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</si>
  <si>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</si>
  <si>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</si>
  <si>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</si>
  <si>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 xml:space="preserve"> Domestic worker **  </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</si>
  <si>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</si>
  <si>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</si>
  <si>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</si>
  <si>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</si>
  <si>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</si>
  <si>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</si>
  <si>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</si>
  <si>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</si>
  <si>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</si>
  <si>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</si>
  <si>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</si>
  <si>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</si>
  <si>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</si>
  <si>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</si>
  <si>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</si>
  <si>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</si>
  <si>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</si>
  <si>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</si>
  <si>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</si>
  <si>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</si>
  <si>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</si>
  <si>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</si>
  <si>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</si>
  <si>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</si>
  <si>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</si>
  <si>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</si>
  <si>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</si>
  <si>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</si>
  <si>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</si>
  <si>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</si>
  <si>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</si>
  <si>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</si>
  <si>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</si>
  <si>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</si>
  <si>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</si>
  <si>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</si>
  <si>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</si>
  <si>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</si>
  <si>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</si>
  <si>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</si>
  <si>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</si>
  <si>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</si>
  <si>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</si>
  <si>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</si>
  <si>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</si>
  <si>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</si>
  <si>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</si>
  <si>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</si>
  <si>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</si>
  <si>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</si>
  <si>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</si>
  <si>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</si>
  <si>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</si>
  <si>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</si>
  <si>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</si>
  <si>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</si>
  <si>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</si>
  <si>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</si>
  <si>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</si>
  <si>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</si>
  <si>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</si>
  <si>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</si>
  <si>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</si>
  <si>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</si>
  <si>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</si>
  <si>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</si>
  <si>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</si>
  <si>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</si>
  <si>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</si>
  <si>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</si>
  <si>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</si>
  <si>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</si>
  <si>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</si>
  <si>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</si>
  <si>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</si>
  <si>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</si>
  <si>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</si>
  <si>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</si>
  <si>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</si>
  <si>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</si>
  <si>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</si>
  <si>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</si>
  <si>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</si>
  <si>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</si>
  <si>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</si>
  <si>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</si>
  <si>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</si>
  <si>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</si>
  <si>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</si>
  <si>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</si>
  <si>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</si>
  <si>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</si>
  <si>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</si>
  <si>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</si>
  <si>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</si>
  <si>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</si>
  <si>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</si>
  <si>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</si>
  <si>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</si>
  <si>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</si>
  <si>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</si>
  <si>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</si>
  <si>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</si>
  <si>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</si>
  <si>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</si>
  <si>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</si>
  <si>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</si>
  <si>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</si>
  <si>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</si>
  <si>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</si>
  <si>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</si>
  <si>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</si>
  <si>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</si>
  <si>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</si>
  <si>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</si>
  <si>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</si>
  <si>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</si>
  <si>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</si>
  <si>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</si>
  <si>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</si>
  <si>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</si>
  <si>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</si>
  <si>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</si>
  <si>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</si>
  <si>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</si>
  <si>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</si>
  <si>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</si>
  <si>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</si>
  <si>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</si>
  <si>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</si>
  <si>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</si>
  <si>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</si>
  <si>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</si>
  <si>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</si>
  <si>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</si>
  <si>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</si>
  <si>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</si>
  <si>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</si>
  <si>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</si>
  <si>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</si>
  <si>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</si>
  <si>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</si>
  <si>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</si>
  <si>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</si>
  <si>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</si>
  <si>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</si>
  <si>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</si>
  <si>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</si>
  <si>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</si>
  <si>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</si>
  <si>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</si>
  <si>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</si>
  <si>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</si>
  <si>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</si>
  <si>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</si>
  <si>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</si>
  <si>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</si>
  <si>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</si>
  <si>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</si>
  <si>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</si>
  <si>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</si>
  <si>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</si>
  <si>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</si>
  <si>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</si>
  <si>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</si>
  <si>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</si>
  <si>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</si>
  <si>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</si>
  <si>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</si>
  <si>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</si>
  <si>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</si>
  <si>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</si>
  <si>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</si>
  <si>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</si>
  <si>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</si>
  <si>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</si>
  <si>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</si>
  <si>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</si>
  <si>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</si>
  <si>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</si>
  <si>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</si>
  <si>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</si>
  <si>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</si>
  <si>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</si>
  <si>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</si>
  <si>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</si>
  <si>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</si>
  <si>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</si>
  <si>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</si>
  <si>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</si>
  <si>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</si>
  <si>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</si>
  <si>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</si>
  <si>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Register-based Labour Market Statistics - Second quarter 2023</t>
  </si>
  <si>
    <t xml:space="preserve"> Administrative registers , Labor market 2023 Second quarter</t>
  </si>
  <si>
    <t>Administrative registers , Labor market 2023 Second quarter</t>
  </si>
  <si>
    <t>Employees on the job Subject to the rules and regulations of the Civil Service by nationality, sex and Age group *</t>
  </si>
  <si>
    <t>Data pulled on 15-07-2023</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</si>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</sst>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7" formatCode="[$-10401]#,##0;\(#,##0\)"/>
  </numFmts>
  <fonts count="50"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DCDCD"/>
        <bgColor rgb="FFCDCDCD"/>
      </patternFill>
    </fill>
    <fill>
      <patternFill patternType="solid">
        <fgColor rgb="FFEAEAEA"/>
        <bgColor rgb="FFEAEAEA"/>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
      <left style="thin">
        <color rgb="FFD3D3D3"/>
      </left>
      <right style="thin">
        <color rgb="FFD3D3D3"/>
      </right>
      <top style="thin">
        <color rgb="FFD3D3D3"/>
      </top>
      <bottom style="thin">
        <color rgb="FFD3D3D3"/>
      </bottom>
      <diagonal/>
    </border>
  </borders>
  <cellStyleXfs count="45">
    <xf numFmtId="0" fontId="0" fillId="0" borderId="0"/>
    <xf numFmtId="0" fontId="11" fillId="0" borderId="0"/>
    <xf numFmtId="0" fontId="13" fillId="0" borderId="0"/>
    <xf numFmtId="0" fontId="14" fillId="0" borderId="0"/>
    <xf numFmtId="0" fontId="21" fillId="0" borderId="0" applyNumberFormat="0" applyFill="0" applyBorder="0" applyAlignment="0" applyProtection="0"/>
    <xf numFmtId="0" fontId="2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0" fillId="0" borderId="0"/>
    <xf numFmtId="0" fontId="10" fillId="0" borderId="0"/>
    <xf numFmtId="0" fontId="9" fillId="0" borderId="0"/>
    <xf numFmtId="0" fontId="14" fillId="0" borderId="0"/>
    <xf numFmtId="164" fontId="14" fillId="0" borderId="0" applyFont="0" applyFill="0" applyBorder="0" applyAlignment="0" applyProtection="0"/>
    <xf numFmtId="0" fontId="8" fillId="0" borderId="0"/>
    <xf numFmtId="164"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2" fillId="0" borderId="0"/>
    <xf numFmtId="0" fontId="1" fillId="0" borderId="0"/>
    <xf numFmtId="0" fontId="1" fillId="0" borderId="0"/>
  </cellStyleXfs>
  <cellXfs count="366">
    <xf numFmtId="0" fontId="0" fillId="0" borderId="0" xfId="0"/>
    <xf numFmtId="0" fontId="13" fillId="0" borderId="0" xfId="2"/>
    <xf numFmtId="0" fontId="13" fillId="2" borderId="0" xfId="2" applyFill="1"/>
    <xf numFmtId="0" fontId="13" fillId="0" borderId="7" xfId="2" applyBorder="1" applyAlignment="1">
      <alignment horizontal="center"/>
    </xf>
    <xf numFmtId="0" fontId="13" fillId="0" borderId="0" xfId="2" applyAlignment="1">
      <alignment readingOrder="2"/>
    </xf>
    <xf numFmtId="0" fontId="13" fillId="0" borderId="9" xfId="2" applyBorder="1" applyAlignment="1">
      <alignment horizontal="center"/>
    </xf>
    <xf numFmtId="0" fontId="13" fillId="0" borderId="11" xfId="2" applyBorder="1" applyAlignment="1">
      <alignment readingOrder="2"/>
    </xf>
    <xf numFmtId="0" fontId="24" fillId="2" borderId="0" xfId="2" applyFont="1" applyFill="1" applyAlignment="1">
      <alignment vertical="center" wrapText="1"/>
    </xf>
    <xf numFmtId="0" fontId="25" fillId="4" borderId="6" xfId="3" applyFont="1" applyFill="1" applyBorder="1" applyAlignment="1">
      <alignment horizontal="center" vertical="center" wrapText="1" shrinkToFit="1"/>
    </xf>
    <xf numFmtId="0" fontId="25" fillId="4" borderId="17" xfId="3" applyFont="1" applyFill="1" applyBorder="1" applyAlignment="1">
      <alignment horizontal="center" vertical="center" wrapText="1" shrinkToFit="1" readingOrder="1"/>
    </xf>
    <xf numFmtId="49" fontId="26" fillId="3" borderId="9" xfId="4" applyNumberFormat="1" applyFont="1" applyFill="1" applyBorder="1" applyAlignment="1">
      <alignment horizontal="center" vertical="center" wrapText="1" readingOrder="1"/>
    </xf>
    <xf numFmtId="3" fontId="26" fillId="3" borderId="9" xfId="4" applyNumberFormat="1" applyFont="1" applyFill="1" applyBorder="1" applyAlignment="1">
      <alignment horizontal="left" vertical="center" wrapText="1" indent="1" readingOrder="1"/>
    </xf>
    <xf numFmtId="49" fontId="26" fillId="5" borderId="9" xfId="4" applyNumberFormat="1" applyFont="1" applyFill="1" applyBorder="1" applyAlignment="1">
      <alignment horizontal="center" vertical="center" wrapText="1" readingOrder="1"/>
    </xf>
    <xf numFmtId="3" fontId="26"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29" fillId="6" borderId="24" xfId="0" applyFont="1" applyFill="1" applyBorder="1" applyAlignment="1">
      <alignment vertical="center"/>
    </xf>
    <xf numFmtId="0" fontId="29" fillId="6" borderId="18" xfId="0" applyFont="1" applyFill="1" applyBorder="1" applyAlignment="1">
      <alignment vertical="center"/>
    </xf>
    <xf numFmtId="0" fontId="30" fillId="6" borderId="18" xfId="0" applyFont="1" applyFill="1" applyBorder="1" applyAlignment="1">
      <alignment vertical="center"/>
    </xf>
    <xf numFmtId="0" fontId="30" fillId="0" borderId="22" xfId="0" applyFont="1" applyBorder="1"/>
    <xf numFmtId="0" fontId="30" fillId="0" borderId="0" xfId="0" applyFont="1"/>
    <xf numFmtId="0" fontId="30" fillId="0" borderId="0" xfId="0" applyFont="1" applyAlignment="1">
      <alignment vertical="top"/>
    </xf>
    <xf numFmtId="0" fontId="30" fillId="2" borderId="22" xfId="0" applyFont="1" applyFill="1" applyBorder="1"/>
    <xf numFmtId="0" fontId="30" fillId="2" borderId="0" xfId="0" applyFont="1" applyFill="1"/>
    <xf numFmtId="0" fontId="31" fillId="2" borderId="0" xfId="0" applyFont="1" applyFill="1" applyAlignment="1">
      <alignment vertical="top"/>
    </xf>
    <xf numFmtId="0" fontId="31" fillId="0" borderId="0" xfId="0" applyFont="1"/>
    <xf numFmtId="0" fontId="32" fillId="0" borderId="22" xfId="0" applyFont="1" applyBorder="1" applyAlignment="1">
      <alignment horizontal="left" vertical="center"/>
    </xf>
    <xf numFmtId="0" fontId="23" fillId="0" borderId="23" xfId="0" applyFont="1" applyBorder="1" applyAlignment="1">
      <alignment horizontal="left" readingOrder="1"/>
    </xf>
    <xf numFmtId="0" fontId="23"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4" fillId="2" borderId="0" xfId="2" applyFont="1" applyFill="1" applyAlignment="1">
      <alignment horizontal="left" vertical="center" wrapText="1" readingOrder="1"/>
    </xf>
    <xf numFmtId="0" fontId="34"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4" fillId="2" borderId="16" xfId="2" applyFont="1" applyFill="1" applyBorder="1" applyAlignment="1">
      <alignment horizontal="left" vertical="center" wrapText="1" readingOrder="1"/>
    </xf>
    <xf numFmtId="0" fontId="34" fillId="2" borderId="26" xfId="2" applyFont="1" applyFill="1" applyBorder="1" applyAlignment="1">
      <alignment horizontal="left" vertical="center" wrapText="1" readingOrder="1"/>
    </xf>
    <xf numFmtId="3" fontId="38" fillId="4" borderId="6" xfId="3" applyNumberFormat="1" applyFont="1" applyFill="1" applyBorder="1" applyAlignment="1">
      <alignment horizontal="center" vertical="center" wrapText="1" shrinkToFit="1"/>
    </xf>
    <xf numFmtId="3" fontId="38" fillId="4" borderId="9" xfId="3" applyNumberFormat="1" applyFont="1" applyFill="1" applyBorder="1" applyAlignment="1">
      <alignment horizontal="center" vertical="center" wrapText="1" shrinkToFit="1"/>
    </xf>
    <xf numFmtId="3" fontId="38" fillId="4" borderId="12" xfId="3" applyNumberFormat="1" applyFont="1" applyFill="1" applyBorder="1" applyAlignment="1">
      <alignment horizontal="center" vertical="center" wrapText="1" shrinkToFit="1"/>
    </xf>
    <xf numFmtId="3" fontId="38" fillId="4" borderId="4" xfId="3" applyNumberFormat="1" applyFont="1" applyFill="1" applyBorder="1" applyAlignment="1">
      <alignment horizontal="center" vertical="center" wrapText="1" shrinkToFit="1"/>
    </xf>
    <xf numFmtId="3" fontId="38" fillId="4" borderId="3" xfId="3" applyNumberFormat="1" applyFont="1" applyFill="1" applyBorder="1" applyAlignment="1">
      <alignment horizontal="center" vertical="center" wrapText="1" shrinkToFit="1"/>
    </xf>
    <xf numFmtId="3" fontId="39" fillId="3" borderId="9" xfId="14" applyNumberFormat="1" applyFont="1" applyFill="1" applyBorder="1" applyAlignment="1">
      <alignment horizontal="center" vertical="center" wrapText="1" readingOrder="1"/>
    </xf>
    <xf numFmtId="3" fontId="39" fillId="5" borderId="9" xfId="14" applyNumberFormat="1" applyFont="1" applyFill="1" applyBorder="1" applyAlignment="1">
      <alignment horizontal="center" vertical="center" wrapText="1" readingOrder="1"/>
    </xf>
    <xf numFmtId="3" fontId="38" fillId="4" borderId="11" xfId="3" applyNumberFormat="1" applyFont="1" applyFill="1" applyBorder="1" applyAlignment="1">
      <alignment horizontal="center" vertical="center" wrapText="1" shrinkToFit="1"/>
    </xf>
    <xf numFmtId="0" fontId="38" fillId="4" borderId="5" xfId="3" applyFont="1" applyFill="1" applyBorder="1" applyAlignment="1">
      <alignment horizontal="center" vertical="center" wrapText="1" shrinkToFit="1"/>
    </xf>
    <xf numFmtId="0" fontId="38" fillId="4" borderId="14" xfId="3" applyFont="1" applyFill="1" applyBorder="1" applyAlignment="1">
      <alignment horizontal="center" vertical="center" wrapText="1" shrinkToFit="1"/>
    </xf>
    <xf numFmtId="0" fontId="38" fillId="4" borderId="9" xfId="3" applyFont="1" applyFill="1" applyBorder="1" applyAlignment="1">
      <alignment horizontal="center" vertical="center" wrapText="1" shrinkToFit="1"/>
    </xf>
    <xf numFmtId="0" fontId="38" fillId="4" borderId="1" xfId="3" applyFont="1" applyFill="1" applyBorder="1" applyAlignment="1">
      <alignment horizontal="center" vertical="center" wrapText="1" shrinkToFit="1"/>
    </xf>
    <xf numFmtId="0" fontId="16" fillId="0" borderId="0" xfId="29" applyFont="1" applyAlignment="1">
      <alignment vertical="center"/>
    </xf>
    <xf numFmtId="0" fontId="6" fillId="0" borderId="0" xfId="29"/>
    <xf numFmtId="0" fontId="15" fillId="0" borderId="0" xfId="29" applyFont="1" applyAlignment="1">
      <alignment vertical="center"/>
    </xf>
    <xf numFmtId="0" fontId="16" fillId="0" borderId="0" xfId="29" applyFont="1" applyAlignment="1">
      <alignment horizontal="center" vertical="center"/>
    </xf>
    <xf numFmtId="0" fontId="17" fillId="0" borderId="0" xfId="29" applyFont="1" applyAlignment="1">
      <alignment vertical="center" readingOrder="1"/>
    </xf>
    <xf numFmtId="0" fontId="42" fillId="0" borderId="0" xfId="29" applyFont="1" applyAlignment="1">
      <alignment horizontal="left" vertical="center" readingOrder="1"/>
    </xf>
    <xf numFmtId="0" fontId="43" fillId="0" borderId="0" xfId="29" applyFont="1"/>
    <xf numFmtId="0" fontId="6" fillId="0" borderId="0" xfId="29" applyAlignment="1">
      <alignment wrapText="1"/>
    </xf>
    <xf numFmtId="3" fontId="39" fillId="3" borderId="1" xfId="29" applyNumberFormat="1" applyFont="1" applyFill="1" applyBorder="1" applyAlignment="1">
      <alignment horizontal="left" vertical="center" wrapText="1" indent="1" readingOrder="1"/>
    </xf>
    <xf numFmtId="3" fontId="39" fillId="3" borderId="1" xfId="30" applyNumberFormat="1" applyFont="1" applyFill="1" applyBorder="1" applyAlignment="1">
      <alignment horizontal="center" vertical="center" wrapText="1" readingOrder="1"/>
    </xf>
    <xf numFmtId="3" fontId="39" fillId="5" borderId="1" xfId="29" applyNumberFormat="1" applyFont="1" applyFill="1" applyBorder="1" applyAlignment="1">
      <alignment horizontal="left" vertical="center" wrapText="1" indent="1" readingOrder="1"/>
    </xf>
    <xf numFmtId="3" fontId="39" fillId="5" borderId="1" xfId="30" applyNumberFormat="1" applyFont="1" applyFill="1" applyBorder="1" applyAlignment="1">
      <alignment horizontal="center" vertical="center" wrapText="1" readingOrder="1"/>
    </xf>
    <xf numFmtId="0" fontId="40" fillId="0" borderId="0" xfId="29" applyFont="1" applyAlignment="1">
      <alignment horizontal="left" indent="1"/>
    </xf>
    <xf numFmtId="0" fontId="19" fillId="0" borderId="0" xfId="29" applyFont="1"/>
    <xf numFmtId="3" fontId="19" fillId="0" borderId="0" xfId="29" applyNumberFormat="1" applyFont="1" applyAlignment="1">
      <alignment horizontal="right" indent="1"/>
    </xf>
    <xf numFmtId="3" fontId="6" fillId="0" borderId="0" xfId="29" applyNumberFormat="1"/>
    <xf numFmtId="0" fontId="36" fillId="0" borderId="0" xfId="30" applyFont="1" applyAlignment="1">
      <alignment vertical="center"/>
    </xf>
    <xf numFmtId="0" fontId="16" fillId="0" borderId="0" xfId="30" applyFont="1" applyAlignment="1">
      <alignment vertical="center"/>
    </xf>
    <xf numFmtId="0" fontId="16" fillId="0" borderId="0" xfId="31" applyFont="1" applyAlignment="1">
      <alignment vertical="center"/>
    </xf>
    <xf numFmtId="0" fontId="6" fillId="0" borderId="0" xfId="31"/>
    <xf numFmtId="0" fontId="15" fillId="0" borderId="0" xfId="31" applyFont="1" applyAlignment="1">
      <alignment vertical="center"/>
    </xf>
    <xf numFmtId="0" fontId="16" fillId="0" borderId="0" xfId="31" applyFont="1" applyAlignment="1">
      <alignment horizontal="center" vertical="center"/>
    </xf>
    <xf numFmtId="0" fontId="43" fillId="0" borderId="0" xfId="31" applyFont="1" applyAlignment="1">
      <alignment wrapText="1"/>
    </xf>
    <xf numFmtId="3" fontId="39" fillId="3" borderId="1" xfId="31" applyNumberFormat="1" applyFont="1" applyFill="1" applyBorder="1" applyAlignment="1">
      <alignment horizontal="left" vertical="center" wrapText="1" indent="1" readingOrder="1"/>
    </xf>
    <xf numFmtId="3" fontId="39" fillId="3" borderId="1" xfId="31" applyNumberFormat="1" applyFont="1" applyFill="1" applyBorder="1" applyAlignment="1">
      <alignment horizontal="center" vertical="center" wrapText="1" readingOrder="1"/>
    </xf>
    <xf numFmtId="3" fontId="39" fillId="5" borderId="1" xfId="31" applyNumberFormat="1" applyFont="1" applyFill="1" applyBorder="1" applyAlignment="1">
      <alignment horizontal="left" vertical="center" wrapText="1" indent="1" readingOrder="1"/>
    </xf>
    <xf numFmtId="3" fontId="39" fillId="5" borderId="1" xfId="31" applyNumberFormat="1" applyFont="1" applyFill="1" applyBorder="1" applyAlignment="1">
      <alignment horizontal="center" vertical="center" wrapText="1" readingOrder="1"/>
    </xf>
    <xf numFmtId="0" fontId="36" fillId="0" borderId="0" xfId="31" applyFont="1" applyAlignment="1">
      <alignment horizontal="right" vertical="center" indent="1" readingOrder="2"/>
    </xf>
    <xf numFmtId="0" fontId="40" fillId="0" borderId="0" xfId="31" applyFont="1" applyAlignment="1">
      <alignment horizontal="right" wrapText="1" indent="1"/>
    </xf>
    <xf numFmtId="0" fontId="40" fillId="0" borderId="0" xfId="31" applyFont="1" applyAlignment="1">
      <alignment wrapText="1"/>
    </xf>
    <xf numFmtId="0" fontId="19" fillId="0" borderId="0" xfId="31" applyFont="1" applyAlignment="1">
      <alignment wrapText="1"/>
    </xf>
    <xf numFmtId="0" fontId="19" fillId="0" borderId="0" xfId="31" applyFont="1" applyAlignment="1">
      <alignment horizontal="left" wrapText="1" indent="1"/>
    </xf>
    <xf numFmtId="0" fontId="40" fillId="0" borderId="0" xfId="31" applyFont="1" applyAlignment="1">
      <alignment horizontal="right" indent="1"/>
    </xf>
    <xf numFmtId="3" fontId="40" fillId="0" borderId="0" xfId="31" applyNumberFormat="1" applyFont="1" applyAlignment="1">
      <alignment horizontal="right" indent="1"/>
    </xf>
    <xf numFmtId="3" fontId="40" fillId="0" borderId="0" xfId="31" applyNumberFormat="1" applyFont="1"/>
    <xf numFmtId="0" fontId="40" fillId="0" borderId="0" xfId="31" applyFont="1"/>
    <xf numFmtId="0" fontId="19" fillId="0" borderId="0" xfId="31" applyFont="1"/>
    <xf numFmtId="0" fontId="19" fillId="0" borderId="0" xfId="31" applyFont="1" applyAlignment="1">
      <alignment horizontal="left" indent="1"/>
    </xf>
    <xf numFmtId="0" fontId="6" fillId="0" borderId="0" xfId="31" applyAlignment="1">
      <alignment wrapText="1"/>
    </xf>
    <xf numFmtId="3" fontId="45" fillId="0" borderId="0" xfId="0" applyNumberFormat="1" applyFont="1" applyAlignment="1">
      <alignment horizontal="center" vertical="center"/>
    </xf>
    <xf numFmtId="0" fontId="45" fillId="0" borderId="0" xfId="0" applyFont="1" applyAlignment="1">
      <alignment horizontal="center" vertical="center"/>
    </xf>
    <xf numFmtId="0" fontId="16" fillId="0" borderId="0" xfId="32" applyFont="1" applyAlignment="1">
      <alignment vertical="center"/>
    </xf>
    <xf numFmtId="0" fontId="6" fillId="0" borderId="0" xfId="32"/>
    <xf numFmtId="0" fontId="15" fillId="0" borderId="0" xfId="32" applyFont="1" applyAlignment="1">
      <alignment vertical="center"/>
    </xf>
    <xf numFmtId="0" fontId="16" fillId="0" borderId="0" xfId="32" applyFont="1" applyAlignment="1">
      <alignment horizontal="center" vertical="center"/>
    </xf>
    <xf numFmtId="0" fontId="37" fillId="0" borderId="0" xfId="32" applyFont="1" applyAlignment="1">
      <alignment vertical="center" readingOrder="1"/>
    </xf>
    <xf numFmtId="0" fontId="42" fillId="0" borderId="0" xfId="32" applyFont="1" applyAlignment="1">
      <alignment vertical="center" readingOrder="1"/>
    </xf>
    <xf numFmtId="0" fontId="46" fillId="0" borderId="0" xfId="32" applyFont="1"/>
    <xf numFmtId="3" fontId="39" fillId="3" borderId="9" xfId="33" applyNumberFormat="1" applyFont="1" applyFill="1" applyBorder="1" applyAlignment="1">
      <alignment horizontal="center" vertical="center" wrapText="1" readingOrder="1"/>
    </xf>
    <xf numFmtId="3" fontId="39" fillId="3" borderId="9" xfId="32" applyNumberFormat="1" applyFont="1" applyFill="1" applyBorder="1" applyAlignment="1">
      <alignment horizontal="center" vertical="center" wrapText="1" readingOrder="1"/>
    </xf>
    <xf numFmtId="3" fontId="39" fillId="5" borderId="9" xfId="33" applyNumberFormat="1" applyFont="1" applyFill="1" applyBorder="1" applyAlignment="1">
      <alignment horizontal="center" vertical="center" wrapText="1" readingOrder="1"/>
    </xf>
    <xf numFmtId="3" fontId="39" fillId="5" borderId="9" xfId="32" applyNumberFormat="1" applyFont="1" applyFill="1" applyBorder="1" applyAlignment="1">
      <alignment horizontal="center" vertical="center" wrapText="1" readingOrder="1"/>
    </xf>
    <xf numFmtId="0" fontId="40" fillId="0" borderId="0" xfId="32" applyFont="1" applyAlignment="1">
      <alignment horizontal="left" indent="1"/>
    </xf>
    <xf numFmtId="0" fontId="19" fillId="0" borderId="0" xfId="32" applyFont="1"/>
    <xf numFmtId="3" fontId="19" fillId="0" borderId="0" xfId="32" applyNumberFormat="1" applyFont="1"/>
    <xf numFmtId="3" fontId="6" fillId="0" borderId="0" xfId="32" applyNumberFormat="1"/>
    <xf numFmtId="0" fontId="6" fillId="0" borderId="0" xfId="30"/>
    <xf numFmtId="0" fontId="15" fillId="0" borderId="0" xfId="30" applyFont="1" applyAlignment="1">
      <alignment vertical="center"/>
    </xf>
    <xf numFmtId="0" fontId="16" fillId="0" borderId="0" xfId="30" applyFont="1" applyAlignment="1">
      <alignment horizontal="center" vertical="center"/>
    </xf>
    <xf numFmtId="0" fontId="17" fillId="0" borderId="0" xfId="30" applyFont="1" applyAlignment="1">
      <alignment vertical="center"/>
    </xf>
    <xf numFmtId="0" fontId="42" fillId="2" borderId="0" xfId="30" applyFont="1" applyFill="1" applyAlignment="1">
      <alignment horizontal="left" vertical="center"/>
    </xf>
    <xf numFmtId="3" fontId="39" fillId="3" borderId="9" xfId="30" applyNumberFormat="1" applyFont="1" applyFill="1" applyBorder="1" applyAlignment="1">
      <alignment horizontal="left" vertical="center" wrapText="1" indent="1"/>
    </xf>
    <xf numFmtId="3" fontId="39" fillId="3" borderId="9" xfId="30" applyNumberFormat="1" applyFont="1" applyFill="1" applyBorder="1" applyAlignment="1">
      <alignment horizontal="center" vertical="center" wrapText="1" readingOrder="1"/>
    </xf>
    <xf numFmtId="3" fontId="39" fillId="5" borderId="9" xfId="30" applyNumberFormat="1" applyFont="1" applyFill="1" applyBorder="1" applyAlignment="1">
      <alignment horizontal="left" vertical="center" wrapText="1" indent="1"/>
    </xf>
    <xf numFmtId="3" fontId="39" fillId="5" borderId="9" xfId="30" applyNumberFormat="1" applyFont="1" applyFill="1" applyBorder="1" applyAlignment="1">
      <alignment horizontal="center" vertical="center" wrapText="1" readingOrder="1"/>
    </xf>
    <xf numFmtId="0" fontId="40" fillId="0" borderId="0" xfId="30" applyFont="1" applyAlignment="1">
      <alignment horizontal="left" indent="1"/>
    </xf>
    <xf numFmtId="0" fontId="19" fillId="0" borderId="0" xfId="30" applyFont="1"/>
    <xf numFmtId="0" fontId="19" fillId="0" borderId="30" xfId="30" applyFont="1" applyBorder="1"/>
    <xf numFmtId="3" fontId="19" fillId="0" borderId="0" xfId="30" applyNumberFormat="1" applyFont="1"/>
    <xf numFmtId="3" fontId="39" fillId="3" borderId="9" xfId="32" applyNumberFormat="1" applyFont="1" applyFill="1" applyBorder="1" applyAlignment="1">
      <alignment horizontal="left" vertical="center" wrapText="1" indent="1" readingOrder="1"/>
    </xf>
    <xf numFmtId="3" fontId="39" fillId="5" borderId="9" xfId="32" applyNumberFormat="1" applyFont="1" applyFill="1" applyBorder="1" applyAlignment="1">
      <alignment horizontal="left" vertical="center" wrapText="1" indent="1" readingOrder="1"/>
    </xf>
    <xf numFmtId="0" fontId="40" fillId="0" borderId="9" xfId="32" applyFont="1" applyBorder="1" applyAlignment="1">
      <alignment horizontal="left" indent="1"/>
    </xf>
    <xf numFmtId="0" fontId="19" fillId="0" borderId="9" xfId="32" applyFont="1" applyBorder="1"/>
    <xf numFmtId="3" fontId="19" fillId="0" borderId="9" xfId="32" applyNumberFormat="1" applyFont="1" applyBorder="1"/>
    <xf numFmtId="0" fontId="16" fillId="0" borderId="0" xfId="34" applyFont="1" applyAlignment="1">
      <alignment vertical="center"/>
    </xf>
    <xf numFmtId="0" fontId="6" fillId="0" borderId="0" xfId="34"/>
    <xf numFmtId="0" fontId="15" fillId="0" borderId="0" xfId="34" applyFont="1" applyAlignment="1">
      <alignment vertical="center"/>
    </xf>
    <xf numFmtId="0" fontId="16" fillId="0" borderId="0" xfId="34" applyFont="1" applyAlignment="1">
      <alignment horizontal="center" vertical="center"/>
    </xf>
    <xf numFmtId="0" fontId="42" fillId="0" borderId="1" xfId="34" applyFont="1" applyBorder="1" applyAlignment="1">
      <alignment horizontal="left" vertical="center" readingOrder="1"/>
    </xf>
    <xf numFmtId="3" fontId="39" fillId="3" borderId="1" xfId="34" applyNumberFormat="1" applyFont="1" applyFill="1" applyBorder="1" applyAlignment="1">
      <alignment horizontal="center" vertical="center" wrapText="1" readingOrder="1"/>
    </xf>
    <xf numFmtId="3" fontId="39" fillId="3" borderId="9" xfId="34" applyNumberFormat="1" applyFont="1" applyFill="1" applyBorder="1" applyAlignment="1">
      <alignment horizontal="center" vertical="center" wrapText="1" readingOrder="1"/>
    </xf>
    <xf numFmtId="3" fontId="39" fillId="5" borderId="1" xfId="34" applyNumberFormat="1" applyFont="1" applyFill="1" applyBorder="1" applyAlignment="1">
      <alignment horizontal="center" vertical="center" wrapText="1" readingOrder="1"/>
    </xf>
    <xf numFmtId="3" fontId="39" fillId="5" borderId="9" xfId="34" applyNumberFormat="1" applyFont="1" applyFill="1" applyBorder="1" applyAlignment="1">
      <alignment horizontal="center" vertical="center" wrapText="1" readingOrder="1"/>
    </xf>
    <xf numFmtId="0" fontId="40" fillId="0" borderId="0" xfId="34" applyFont="1" applyAlignment="1">
      <alignment horizontal="left" indent="1"/>
    </xf>
    <xf numFmtId="0" fontId="19" fillId="0" borderId="0" xfId="34" applyFont="1"/>
    <xf numFmtId="3" fontId="19" fillId="0" borderId="0" xfId="34" applyNumberFormat="1" applyFont="1"/>
    <xf numFmtId="3" fontId="6" fillId="0" borderId="0" xfId="34" applyNumberFormat="1"/>
    <xf numFmtId="0" fontId="38" fillId="4" borderId="4" xfId="3" applyFont="1" applyFill="1" applyBorder="1" applyAlignment="1">
      <alignment horizontal="center" vertical="center" wrapText="1" shrinkToFit="1"/>
    </xf>
    <xf numFmtId="0" fontId="38" fillId="4" borderId="6" xfId="3" applyFont="1" applyFill="1" applyBorder="1" applyAlignment="1">
      <alignment horizontal="center" vertical="center" wrapText="1" shrinkToFit="1"/>
    </xf>
    <xf numFmtId="0" fontId="38" fillId="4" borderId="2" xfId="3" applyFont="1" applyFill="1" applyBorder="1" applyAlignment="1">
      <alignment horizontal="center" vertical="center" wrapText="1" shrinkToFit="1"/>
    </xf>
    <xf numFmtId="0" fontId="19" fillId="0" borderId="1" xfId="29" applyFont="1" applyBorder="1"/>
    <xf numFmtId="0" fontId="19" fillId="0" borderId="13" xfId="29" applyFont="1" applyBorder="1"/>
    <xf numFmtId="0" fontId="19" fillId="0" borderId="13" xfId="29" applyFont="1" applyBorder="1" applyAlignment="1">
      <alignment horizontal="right" indent="1"/>
    </xf>
    <xf numFmtId="0" fontId="19" fillId="0" borderId="8" xfId="29" applyFont="1" applyBorder="1"/>
    <xf numFmtId="0" fontId="40" fillId="0" borderId="0" xfId="31" applyFont="1" applyAlignment="1">
      <alignment horizontal="left" vertical="center" wrapText="1" indent="1"/>
    </xf>
    <xf numFmtId="0" fontId="40" fillId="0" borderId="0" xfId="31" applyFont="1" applyAlignment="1">
      <alignment horizontal="left" vertical="center" indent="1"/>
    </xf>
    <xf numFmtId="0" fontId="40" fillId="2" borderId="10" xfId="30" applyFont="1" applyFill="1" applyBorder="1" applyAlignment="1">
      <alignment horizontal="left" vertical="top" indent="1"/>
    </xf>
    <xf numFmtId="0" fontId="16" fillId="0" borderId="0" xfId="36" applyFont="1" applyAlignment="1">
      <alignment vertical="center"/>
    </xf>
    <xf numFmtId="0" fontId="5" fillId="0" borderId="0" xfId="36"/>
    <xf numFmtId="0" fontId="15" fillId="0" borderId="0" xfId="36" applyFont="1" applyAlignment="1">
      <alignment vertical="center"/>
    </xf>
    <xf numFmtId="0" fontId="16" fillId="0" borderId="0" xfId="36" applyFont="1" applyAlignment="1">
      <alignment horizontal="center" vertical="center"/>
    </xf>
    <xf numFmtId="0" fontId="19" fillId="0" borderId="0" xfId="36" applyFont="1"/>
    <xf numFmtId="3" fontId="19" fillId="0" borderId="0" xfId="36" applyNumberFormat="1" applyFont="1"/>
    <xf numFmtId="0" fontId="36" fillId="0" borderId="0" xfId="36" applyFont="1" applyAlignment="1">
      <alignment vertical="center"/>
    </xf>
    <xf numFmtId="0" fontId="42" fillId="0" borderId="0" xfId="36" applyFont="1" applyAlignment="1">
      <alignment horizontal="left" vertical="center" readingOrder="1"/>
    </xf>
    <xf numFmtId="3" fontId="39" fillId="3" borderId="9" xfId="36" applyNumberFormat="1" applyFont="1" applyFill="1" applyBorder="1" applyAlignment="1">
      <alignment horizontal="center" vertical="center" wrapText="1" readingOrder="1"/>
    </xf>
    <xf numFmtId="3" fontId="39" fillId="3" borderId="1" xfId="36" applyNumberFormat="1" applyFont="1" applyFill="1" applyBorder="1" applyAlignment="1">
      <alignment horizontal="center" vertical="center" wrapText="1" readingOrder="1"/>
    </xf>
    <xf numFmtId="3" fontId="39" fillId="5" borderId="9" xfId="36" applyNumberFormat="1" applyFont="1" applyFill="1" applyBorder="1" applyAlignment="1">
      <alignment horizontal="center" vertical="center" wrapText="1" readingOrder="1"/>
    </xf>
    <xf numFmtId="3" fontId="39" fillId="5" borderId="1" xfId="36" applyNumberFormat="1" applyFont="1" applyFill="1" applyBorder="1" applyAlignment="1">
      <alignment horizontal="center" vertical="center" wrapText="1" readingOrder="1"/>
    </xf>
    <xf numFmtId="0" fontId="36" fillId="2" borderId="0" xfId="36" applyFont="1" applyFill="1" applyAlignment="1">
      <alignment horizontal="left" indent="1"/>
    </xf>
    <xf numFmtId="0" fontId="19" fillId="2" borderId="0" xfId="36" applyFont="1" applyFill="1"/>
    <xf numFmtId="0" fontId="40" fillId="2" borderId="0" xfId="36" applyFont="1" applyFill="1" applyAlignment="1">
      <alignment horizontal="left" indent="1"/>
    </xf>
    <xf numFmtId="3" fontId="19" fillId="2" borderId="0" xfId="36" applyNumberFormat="1" applyFont="1" applyFill="1"/>
    <xf numFmtId="0" fontId="19" fillId="2" borderId="0" xfId="36" applyFont="1" applyFill="1" applyAlignment="1">
      <alignment horizontal="center"/>
    </xf>
    <xf numFmtId="0" fontId="5" fillId="0" borderId="0" xfId="36" applyAlignment="1">
      <alignment horizontal="center"/>
    </xf>
    <xf numFmtId="3" fontId="5" fillId="0" borderId="0" xfId="36" applyNumberFormat="1"/>
    <xf numFmtId="165" fontId="5" fillId="0" borderId="0" xfId="36" applyNumberFormat="1"/>
    <xf numFmtId="0" fontId="42" fillId="0" borderId="1" xfId="36" applyFont="1" applyBorder="1" applyAlignment="1">
      <alignment horizontal="left" vertical="center" readingOrder="1"/>
    </xf>
    <xf numFmtId="3" fontId="39" fillId="3" borderId="9" xfId="36" applyNumberFormat="1" applyFont="1" applyFill="1" applyBorder="1" applyAlignment="1">
      <alignment horizontal="left" vertical="center" wrapText="1" indent="1" readingOrder="1"/>
    </xf>
    <xf numFmtId="3" fontId="39" fillId="3" borderId="13" xfId="36" applyNumberFormat="1" applyFont="1" applyFill="1" applyBorder="1" applyAlignment="1">
      <alignment horizontal="center" vertical="center" wrapText="1" readingOrder="1"/>
    </xf>
    <xf numFmtId="3" fontId="39" fillId="5" borderId="9" xfId="36" applyNumberFormat="1" applyFont="1" applyFill="1" applyBorder="1" applyAlignment="1">
      <alignment horizontal="left" vertical="center" wrapText="1" indent="1" readingOrder="1"/>
    </xf>
    <xf numFmtId="3" fontId="39" fillId="5" borderId="13" xfId="36" applyNumberFormat="1" applyFont="1" applyFill="1" applyBorder="1" applyAlignment="1">
      <alignment horizontal="center" vertical="center" wrapText="1" readingOrder="1"/>
    </xf>
    <xf numFmtId="0" fontId="40" fillId="0" borderId="0" xfId="36" applyFont="1" applyAlignment="1">
      <alignment horizontal="left" indent="1"/>
    </xf>
    <xf numFmtId="0" fontId="19" fillId="0" borderId="0" xfId="36" applyFont="1" applyAlignment="1">
      <alignment horizontal="center"/>
    </xf>
    <xf numFmtId="0" fontId="40" fillId="0" borderId="0" xfId="36" applyFont="1"/>
    <xf numFmtId="0" fontId="42" fillId="0" borderId="1" xfId="36" applyFont="1" applyBorder="1" applyAlignment="1">
      <alignment vertical="center" readingOrder="1"/>
    </xf>
    <xf numFmtId="0" fontId="40" fillId="2" borderId="28" xfId="36" applyFont="1" applyFill="1" applyBorder="1" applyAlignment="1">
      <alignment horizontal="left"/>
    </xf>
    <xf numFmtId="0" fontId="40" fillId="0" borderId="29" xfId="36" applyFont="1" applyBorder="1"/>
    <xf numFmtId="0" fontId="19" fillId="2" borderId="29" xfId="36" applyFont="1" applyFill="1" applyBorder="1"/>
    <xf numFmtId="0" fontId="5" fillId="0" borderId="27" xfId="36" applyBorder="1"/>
    <xf numFmtId="0" fontId="40" fillId="2" borderId="0" xfId="36" applyFont="1" applyFill="1" applyAlignment="1">
      <alignment horizontal="left"/>
    </xf>
    <xf numFmtId="0" fontId="5" fillId="2" borderId="0" xfId="36" applyFill="1"/>
    <xf numFmtId="3" fontId="5" fillId="2" borderId="0" xfId="36" applyNumberFormat="1" applyFill="1"/>
    <xf numFmtId="0" fontId="5" fillId="0" borderId="0" xfId="37"/>
    <xf numFmtId="3" fontId="5" fillId="0" borderId="0" xfId="37" applyNumberFormat="1"/>
    <xf numFmtId="3" fontId="19" fillId="0" borderId="0" xfId="37" applyNumberFormat="1" applyFont="1"/>
    <xf numFmtId="0" fontId="40" fillId="0" borderId="0" xfId="37" applyFont="1" applyAlignment="1">
      <alignment horizontal="left" indent="1"/>
    </xf>
    <xf numFmtId="0" fontId="19" fillId="0" borderId="0" xfId="37" applyFont="1"/>
    <xf numFmtId="0" fontId="5" fillId="0" borderId="0" xfId="38"/>
    <xf numFmtId="0" fontId="42" fillId="0" borderId="1" xfId="37" applyFont="1" applyBorder="1" applyAlignment="1">
      <alignment horizontal="left" vertical="center" readingOrder="1"/>
    </xf>
    <xf numFmtId="0" fontId="15" fillId="0" borderId="0" xfId="37" applyFont="1" applyAlignment="1">
      <alignment vertical="center"/>
    </xf>
    <xf numFmtId="0" fontId="16" fillId="0" borderId="0" xfId="37" applyFont="1" applyAlignment="1">
      <alignment horizontal="center" vertical="center"/>
    </xf>
    <xf numFmtId="0" fontId="16" fillId="0" borderId="0" xfId="37" applyFont="1" applyAlignment="1">
      <alignment vertical="center"/>
    </xf>
    <xf numFmtId="0" fontId="5" fillId="0" borderId="0" xfId="39"/>
    <xf numFmtId="0" fontId="40" fillId="2" borderId="0" xfId="38" applyFont="1" applyFill="1" applyAlignment="1">
      <alignment vertical="center"/>
    </xf>
    <xf numFmtId="3" fontId="19" fillId="0" borderId="0" xfId="39" applyNumberFormat="1" applyFont="1"/>
    <xf numFmtId="0" fontId="19" fillId="0" borderId="8" xfId="39" applyFont="1" applyBorder="1"/>
    <xf numFmtId="0" fontId="19" fillId="0" borderId="13" xfId="39" applyFont="1" applyBorder="1"/>
    <xf numFmtId="0" fontId="43" fillId="0" borderId="13" xfId="39" applyFont="1" applyBorder="1"/>
    <xf numFmtId="0" fontId="42" fillId="0" borderId="1" xfId="39" applyFont="1" applyBorder="1" applyAlignment="1">
      <alignment horizontal="left" vertical="center" readingOrder="1"/>
    </xf>
    <xf numFmtId="0" fontId="15" fillId="0" borderId="0" xfId="39" applyFont="1" applyAlignment="1">
      <alignment vertical="center"/>
    </xf>
    <xf numFmtId="0" fontId="16" fillId="0" borderId="0" xfId="39" applyFont="1" applyAlignment="1">
      <alignment horizontal="center" vertical="center"/>
    </xf>
    <xf numFmtId="0" fontId="16" fillId="0" borderId="0" xfId="39" applyFont="1" applyAlignment="1">
      <alignment vertical="center"/>
    </xf>
    <xf numFmtId="0" fontId="5" fillId="0" borderId="0" xfId="39" applyAlignment="1">
      <alignment vertical="center"/>
    </xf>
    <xf numFmtId="3" fontId="5" fillId="0" borderId="0" xfId="39" applyNumberFormat="1" applyAlignment="1">
      <alignment vertical="center"/>
    </xf>
    <xf numFmtId="0" fontId="40" fillId="0" borderId="0" xfId="39" applyFont="1" applyAlignment="1">
      <alignment horizontal="left" indent="1"/>
    </xf>
    <xf numFmtId="0" fontId="40" fillId="0" borderId="8" xfId="39" applyFont="1" applyBorder="1" applyAlignment="1">
      <alignment horizontal="left" indent="1"/>
    </xf>
    <xf numFmtId="3" fontId="39" fillId="3" borderId="1" xfId="39" applyNumberFormat="1" applyFont="1" applyFill="1" applyBorder="1" applyAlignment="1">
      <alignment horizontal="center" vertical="center" wrapText="1" readingOrder="1"/>
    </xf>
    <xf numFmtId="3" fontId="39" fillId="3" borderId="13" xfId="39" applyNumberFormat="1" applyFont="1" applyFill="1" applyBorder="1" applyAlignment="1">
      <alignment horizontal="center" vertical="center" wrapText="1" readingOrder="1"/>
    </xf>
    <xf numFmtId="3" fontId="39" fillId="3" borderId="9" xfId="38" applyNumberFormat="1" applyFont="1" applyFill="1" applyBorder="1" applyAlignment="1">
      <alignment horizontal="left" vertical="center" wrapText="1" indent="1"/>
    </xf>
    <xf numFmtId="3" fontId="39" fillId="5" borderId="1" xfId="39" applyNumberFormat="1" applyFont="1" applyFill="1" applyBorder="1" applyAlignment="1">
      <alignment horizontal="center" vertical="center" wrapText="1" readingOrder="1"/>
    </xf>
    <xf numFmtId="3" fontId="39" fillId="5" borderId="13" xfId="39" applyNumberFormat="1" applyFont="1" applyFill="1" applyBorder="1" applyAlignment="1">
      <alignment horizontal="center" vertical="center" wrapText="1" readingOrder="1"/>
    </xf>
    <xf numFmtId="3" fontId="39" fillId="5" borderId="9" xfId="38" applyNumberFormat="1" applyFont="1" applyFill="1" applyBorder="1" applyAlignment="1">
      <alignment horizontal="left" vertical="center" wrapText="1" indent="1"/>
    </xf>
    <xf numFmtId="3" fontId="5" fillId="0" borderId="0" xfId="36" applyNumberFormat="1" applyAlignment="1">
      <alignment horizontal="left" indent="1"/>
    </xf>
    <xf numFmtId="0" fontId="5" fillId="0" borderId="0" xfId="36" applyAlignment="1">
      <alignment horizontal="left" indent="1"/>
    </xf>
    <xf numFmtId="0" fontId="23" fillId="0" borderId="0" xfId="0" quotePrefix="1" applyFont="1" applyAlignment="1">
      <alignment horizontal="left" vertical="center" wrapText="1" readingOrder="1"/>
    </xf>
    <xf numFmtId="0" fontId="23" fillId="0" borderId="23" xfId="0" quotePrefix="1" applyFont="1" applyBorder="1" applyAlignment="1">
      <alignment horizontal="left" vertical="center" wrapText="1" readingOrder="1"/>
    </xf>
    <xf numFmtId="0" fontId="0" fillId="0" borderId="0" xfId="0" applyAlignment="1">
      <alignment horizontal="left" indent="1"/>
    </xf>
    <xf numFmtId="0" fontId="4" fillId="2" borderId="0" xfId="36" applyFont="1" applyFill="1" applyAlignment="1">
      <alignment horizontal="left" indent="1"/>
    </xf>
    <xf numFmtId="0" fontId="16" fillId="0" borderId="0" xfId="40" applyFont="1" applyAlignment="1">
      <alignment vertical="center"/>
    </xf>
    <xf numFmtId="0" fontId="3" fillId="0" borderId="0" xfId="40"/>
    <xf numFmtId="0" fontId="15" fillId="0" borderId="0" xfId="40" applyFont="1" applyAlignment="1">
      <alignment vertical="center"/>
    </xf>
    <xf numFmtId="0" fontId="16" fillId="0" borderId="0" xfId="40" applyFont="1" applyAlignment="1">
      <alignment horizontal="center" vertical="center"/>
    </xf>
    <xf numFmtId="0" fontId="3" fillId="2" borderId="0" xfId="40" applyFill="1"/>
    <xf numFmtId="0" fontId="48" fillId="0" borderId="0" xfId="40" applyFont="1" applyAlignment="1">
      <alignment horizontal="left" vertical="center" readingOrder="2"/>
    </xf>
    <xf numFmtId="0" fontId="49" fillId="4" borderId="5" xfId="3" applyFont="1" applyFill="1" applyBorder="1" applyAlignment="1">
      <alignment horizontal="center" vertical="center" wrapText="1" shrinkToFit="1"/>
    </xf>
    <xf numFmtId="0" fontId="49" fillId="4" borderId="14" xfId="3" applyFont="1" applyFill="1" applyBorder="1" applyAlignment="1">
      <alignment horizontal="center" vertical="center" wrapText="1" shrinkToFit="1"/>
    </xf>
    <xf numFmtId="0" fontId="39" fillId="9" borderId="31" xfId="0" applyFont="1" applyFill="1" applyBorder="1" applyAlignment="1">
      <alignment horizontal="center" vertical="center" wrapText="1" readingOrder="1"/>
    </xf>
    <xf numFmtId="167" fontId="39" fillId="9" borderId="31" xfId="0" applyNumberFormat="1" applyFont="1" applyFill="1" applyBorder="1" applyAlignment="1">
      <alignment horizontal="center" vertical="center" wrapText="1" readingOrder="1"/>
    </xf>
    <xf numFmtId="0" fontId="39" fillId="10" borderId="31" xfId="0" applyFont="1" applyFill="1" applyBorder="1" applyAlignment="1">
      <alignment horizontal="center" vertical="center" wrapText="1" readingOrder="1"/>
    </xf>
    <xf numFmtId="167" fontId="39" fillId="10" borderId="31" xfId="0" applyNumberFormat="1" applyFont="1" applyFill="1" applyBorder="1" applyAlignment="1">
      <alignment horizontal="center" vertical="center" wrapText="1" readingOrder="1"/>
    </xf>
    <xf numFmtId="0" fontId="19" fillId="0" borderId="0" xfId="40" applyFont="1"/>
    <xf numFmtId="3" fontId="19" fillId="0" borderId="0" xfId="40" applyNumberFormat="1" applyFont="1"/>
    <xf numFmtId="3" fontId="3" fillId="0" borderId="0" xfId="40" applyNumberFormat="1"/>
    <xf numFmtId="0" fontId="36" fillId="0" borderId="0" xfId="41" applyFont="1" applyAlignment="1">
      <alignment vertical="center"/>
    </xf>
    <xf numFmtId="0" fontId="16" fillId="0" borderId="0" xfId="41" applyFont="1" applyAlignment="1">
      <alignment vertical="center"/>
    </xf>
    <xf numFmtId="0" fontId="2" fillId="0" borderId="0" xfId="41"/>
    <xf numFmtId="0" fontId="15" fillId="0" borderId="0" xfId="41" applyFont="1" applyAlignment="1">
      <alignment vertical="center"/>
    </xf>
    <xf numFmtId="0" fontId="16" fillId="0" borderId="0" xfId="41" applyFont="1" applyAlignment="1">
      <alignment horizontal="center" vertical="center"/>
    </xf>
    <xf numFmtId="0" fontId="42" fillId="0" borderId="0" xfId="41" applyFont="1" applyAlignment="1">
      <alignment horizontal="left" vertical="center" readingOrder="1"/>
    </xf>
    <xf numFmtId="0" fontId="39" fillId="3" borderId="8" xfId="41" applyFont="1" applyFill="1" applyBorder="1" applyAlignment="1">
      <alignment horizontal="center" vertical="center" wrapText="1" readingOrder="2"/>
    </xf>
    <xf numFmtId="3" fontId="39" fillId="3" borderId="9" xfId="41" applyNumberFormat="1" applyFont="1" applyFill="1" applyBorder="1" applyAlignment="1">
      <alignment horizontal="center" vertical="center" wrapText="1" readingOrder="1"/>
    </xf>
    <xf numFmtId="3" fontId="39" fillId="3" borderId="1" xfId="41" applyNumberFormat="1" applyFont="1" applyFill="1" applyBorder="1" applyAlignment="1">
      <alignment horizontal="center" vertical="center" wrapText="1" readingOrder="1"/>
    </xf>
    <xf numFmtId="0" fontId="39" fillId="5" borderId="12" xfId="41" applyFont="1" applyFill="1" applyBorder="1" applyAlignment="1">
      <alignment horizontal="center" vertical="center" wrapText="1" readingOrder="2"/>
    </xf>
    <xf numFmtId="3" fontId="39" fillId="5" borderId="6" xfId="41" applyNumberFormat="1" applyFont="1" applyFill="1" applyBorder="1" applyAlignment="1">
      <alignment horizontal="center" vertical="center" wrapText="1" readingOrder="1"/>
    </xf>
    <xf numFmtId="3" fontId="39" fillId="5" borderId="11" xfId="41" applyNumberFormat="1" applyFont="1" applyFill="1" applyBorder="1" applyAlignment="1">
      <alignment horizontal="center" vertical="center" wrapText="1" readingOrder="1"/>
    </xf>
    <xf numFmtId="0" fontId="40" fillId="0" borderId="0" xfId="41" applyFont="1" applyAlignment="1">
      <alignment horizontal="left" indent="1"/>
    </xf>
    <xf numFmtId="0" fontId="19" fillId="0" borderId="0" xfId="41" applyFont="1"/>
    <xf numFmtId="3" fontId="19" fillId="0" borderId="0" xfId="41" applyNumberFormat="1" applyFont="1"/>
    <xf numFmtId="0" fontId="2" fillId="2" borderId="0" xfId="41" applyFill="1" applyAlignment="1">
      <alignment horizontal="left" indent="1"/>
    </xf>
    <xf numFmtId="3" fontId="2" fillId="0" borderId="0" xfId="41" applyNumberFormat="1"/>
    <xf numFmtId="0" fontId="42" fillId="0" borderId="0" xfId="41" applyFont="1" applyAlignment="1">
      <alignment vertical="center" readingOrder="1"/>
    </xf>
    <xf numFmtId="3" fontId="39" fillId="5" borderId="9" xfId="41" applyNumberFormat="1" applyFont="1" applyFill="1" applyBorder="1" applyAlignment="1">
      <alignment horizontal="center" vertical="center" wrapText="1" readingOrder="1"/>
    </xf>
    <xf numFmtId="3" fontId="39" fillId="5" borderId="1" xfId="41" applyNumberFormat="1" applyFont="1" applyFill="1" applyBorder="1" applyAlignment="1">
      <alignment horizontal="center" vertical="center" wrapText="1" readingOrder="1"/>
    </xf>
    <xf numFmtId="0" fontId="19" fillId="0" borderId="0" xfId="41" applyFont="1" applyAlignment="1">
      <alignment horizontal="center"/>
    </xf>
    <xf numFmtId="3" fontId="2" fillId="0" borderId="0" xfId="41" applyNumberFormat="1" applyAlignment="1">
      <alignment horizontal="left" indent="1"/>
    </xf>
    <xf numFmtId="0" fontId="2" fillId="0" borderId="0" xfId="41" applyAlignment="1">
      <alignment horizontal="left" indent="1"/>
    </xf>
    <xf numFmtId="3" fontId="39" fillId="3" borderId="9" xfId="41" applyNumberFormat="1" applyFont="1" applyFill="1" applyBorder="1" applyAlignment="1">
      <alignment horizontal="left" vertical="center" wrapText="1" indent="1" readingOrder="1"/>
    </xf>
    <xf numFmtId="3" fontId="39" fillId="5" borderId="9" xfId="41" applyNumberFormat="1" applyFont="1" applyFill="1" applyBorder="1" applyAlignment="1">
      <alignment horizontal="left" vertical="center" wrapText="1" indent="1" readingOrder="1"/>
    </xf>
    <xf numFmtId="0" fontId="19" fillId="0" borderId="14" xfId="41" applyFont="1" applyBorder="1"/>
    <xf numFmtId="0" fontId="19" fillId="0" borderId="15" xfId="41" applyFont="1" applyBorder="1"/>
    <xf numFmtId="0" fontId="17" fillId="0" borderId="0" xfId="41" applyFont="1" applyAlignment="1">
      <alignment vertical="center" readingOrder="1"/>
    </xf>
    <xf numFmtId="165" fontId="2" fillId="0" borderId="0" xfId="41" applyNumberFormat="1"/>
    <xf numFmtId="0" fontId="12" fillId="0" borderId="0" xfId="41" applyFont="1" applyAlignment="1">
      <alignment vertical="center" readingOrder="2"/>
    </xf>
    <xf numFmtId="0" fontId="22" fillId="0" borderId="0" xfId="41" applyFont="1" applyAlignment="1">
      <alignment horizontal="center" vertical="center" readingOrder="2"/>
    </xf>
    <xf numFmtId="3" fontId="39" fillId="3" borderId="1" xfId="34" applyNumberFormat="1" applyFont="1" applyFill="1" applyBorder="1" applyAlignment="1">
      <alignment horizontal="right" vertical="center" wrapText="1" indent="1" readingOrder="1"/>
    </xf>
    <xf numFmtId="3" fontId="39" fillId="5" borderId="1" xfId="34" applyNumberFormat="1" applyFont="1" applyFill="1" applyBorder="1" applyAlignment="1">
      <alignment horizontal="right" vertical="center" wrapText="1" indent="1" readingOrder="1"/>
    </xf>
    <xf numFmtId="3" fontId="39" fillId="3" borderId="9" xfId="43" applyNumberFormat="1" applyFont="1" applyFill="1" applyBorder="1" applyAlignment="1">
      <alignment horizontal="center" vertical="center" wrapText="1" readingOrder="1"/>
    </xf>
    <xf numFmtId="3" fontId="39" fillId="5" borderId="9" xfId="43" applyNumberFormat="1" applyFont="1" applyFill="1" applyBorder="1" applyAlignment="1">
      <alignment horizontal="center" vertical="center" wrapText="1" readingOrder="1"/>
    </xf>
    <xf numFmtId="0" fontId="36" fillId="2" borderId="0" xfId="43" applyFont="1" applyFill="1" applyAlignment="1">
      <alignment horizontal="left" vertical="center" indent="1" readingOrder="2"/>
    </xf>
    <xf numFmtId="0" fontId="36" fillId="2" borderId="0" xfId="43" applyFont="1" applyFill="1" applyAlignment="1">
      <alignment horizontal="left" vertical="center" indent="1" readingOrder="1"/>
    </xf>
    <xf numFmtId="0" fontId="36" fillId="0" borderId="0" xfId="43" applyFont="1" applyAlignment="1">
      <alignment vertical="center"/>
    </xf>
    <xf numFmtId="0" fontId="16" fillId="0" borderId="0" xfId="43" applyFont="1" applyAlignment="1">
      <alignment vertical="center"/>
    </xf>
    <xf numFmtId="0" fontId="1" fillId="0" borderId="0" xfId="43"/>
    <xf numFmtId="0" fontId="15" fillId="0" borderId="0" xfId="43" applyFont="1" applyAlignment="1">
      <alignment vertical="center"/>
    </xf>
    <xf numFmtId="0" fontId="42" fillId="0" borderId="0" xfId="43" applyFont="1" applyAlignment="1">
      <alignment horizontal="left" vertical="center" readingOrder="1"/>
    </xf>
    <xf numFmtId="0" fontId="39" fillId="3" borderId="9" xfId="43" applyFont="1" applyFill="1" applyBorder="1" applyAlignment="1">
      <alignment horizontal="center" vertical="center" wrapText="1" readingOrder="2"/>
    </xf>
    <xf numFmtId="0" fontId="39" fillId="5" borderId="9" xfId="43" applyFont="1" applyFill="1" applyBorder="1" applyAlignment="1">
      <alignment horizontal="center" vertical="center" wrapText="1" readingOrder="2"/>
    </xf>
    <xf numFmtId="3" fontId="39" fillId="5" borderId="1" xfId="43" applyNumberFormat="1" applyFont="1" applyFill="1" applyBorder="1" applyAlignment="1">
      <alignment horizontal="center" vertical="center" wrapText="1" readingOrder="1"/>
    </xf>
    <xf numFmtId="0" fontId="39" fillId="5" borderId="9" xfId="43" applyFont="1" applyFill="1" applyBorder="1" applyAlignment="1">
      <alignment horizontal="center" vertical="center" wrapText="1" readingOrder="1"/>
    </xf>
    <xf numFmtId="0" fontId="36" fillId="2" borderId="0" xfId="43" applyFont="1" applyFill="1" applyAlignment="1">
      <alignment horizontal="left" indent="1"/>
    </xf>
    <xf numFmtId="0" fontId="18" fillId="2" borderId="0" xfId="43" applyFont="1" applyFill="1" applyAlignment="1">
      <alignment vertical="center" readingOrder="2"/>
    </xf>
    <xf numFmtId="0" fontId="18" fillId="2" borderId="0" xfId="43" applyFont="1" applyFill="1" applyAlignment="1">
      <alignment horizontal="right"/>
    </xf>
    <xf numFmtId="0" fontId="18" fillId="2" borderId="0" xfId="43" applyFont="1" applyFill="1"/>
    <xf numFmtId="0" fontId="1" fillId="2" borderId="0" xfId="43" applyFill="1"/>
    <xf numFmtId="0" fontId="36" fillId="0" borderId="0" xfId="43" applyFont="1" applyAlignment="1">
      <alignment horizontal="left" indent="1" readingOrder="2"/>
    </xf>
    <xf numFmtId="0" fontId="18" fillId="0" borderId="0" xfId="43" applyFont="1" applyAlignment="1">
      <alignment horizontal="right" vertical="center" readingOrder="2"/>
    </xf>
    <xf numFmtId="0" fontId="18" fillId="0" borderId="0" xfId="43" applyFont="1" applyAlignment="1">
      <alignment horizontal="right"/>
    </xf>
    <xf numFmtId="0" fontId="18" fillId="0" borderId="0" xfId="43" applyFont="1"/>
    <xf numFmtId="165" fontId="18" fillId="0" borderId="0" xfId="43" applyNumberFormat="1" applyFont="1"/>
    <xf numFmtId="0" fontId="40" fillId="2" borderId="0" xfId="43" applyFont="1" applyFill="1" applyAlignment="1">
      <alignment horizontal="left" indent="1"/>
    </xf>
    <xf numFmtId="0" fontId="18" fillId="0" borderId="0" xfId="43" applyFont="1" applyAlignment="1">
      <alignment vertical="center" readingOrder="2"/>
    </xf>
    <xf numFmtId="165" fontId="36" fillId="2" borderId="0" xfId="43" applyNumberFormat="1" applyFont="1" applyFill="1" applyAlignment="1">
      <alignment horizontal="left" indent="1"/>
    </xf>
    <xf numFmtId="3" fontId="18" fillId="0" borderId="0" xfId="43" applyNumberFormat="1" applyFont="1" applyAlignment="1">
      <alignment horizontal="right"/>
    </xf>
    <xf numFmtId="3" fontId="1" fillId="0" borderId="0" xfId="43" applyNumberFormat="1"/>
    <xf numFmtId="0" fontId="16" fillId="2" borderId="0" xfId="43" applyFont="1" applyFill="1" applyAlignment="1">
      <alignment vertical="center"/>
    </xf>
    <xf numFmtId="0" fontId="15" fillId="2" borderId="0" xfId="43" applyFont="1" applyFill="1" applyAlignment="1">
      <alignment vertical="center"/>
    </xf>
    <xf numFmtId="0" fontId="39" fillId="3" borderId="9" xfId="43" applyFont="1" applyFill="1" applyBorder="1" applyAlignment="1">
      <alignment horizontal="center" vertical="center" wrapText="1" readingOrder="1"/>
    </xf>
    <xf numFmtId="0" fontId="18" fillId="0" borderId="0" xfId="43" applyFont="1" applyAlignment="1">
      <alignment horizontal="right" vertical="center" indent="11" readingOrder="2"/>
    </xf>
    <xf numFmtId="0" fontId="36" fillId="0" borderId="0" xfId="43" applyFont="1" applyAlignment="1">
      <alignment horizontal="left" vertical="center" indent="1" readingOrder="2"/>
    </xf>
    <xf numFmtId="165" fontId="18" fillId="0" borderId="0" xfId="43" applyNumberFormat="1" applyFont="1" applyAlignment="1">
      <alignment horizontal="right"/>
    </xf>
    <xf numFmtId="0" fontId="27" fillId="4" borderId="1" xfId="3" applyFont="1" applyFill="1" applyBorder="1" applyAlignment="1">
      <alignment horizontal="left" vertical="center" wrapText="1" indent="1" shrinkToFit="1"/>
    </xf>
    <xf numFmtId="0" fontId="27" fillId="4" borderId="8" xfId="3" applyFont="1" applyFill="1" applyBorder="1" applyAlignment="1">
      <alignment horizontal="left" vertical="center" wrapText="1" indent="1" shrinkToFit="1"/>
    </xf>
    <xf numFmtId="0" fontId="24" fillId="2" borderId="0" xfId="2" applyFont="1" applyFill="1" applyAlignment="1">
      <alignment horizontal="center" vertical="center" wrapText="1"/>
    </xf>
    <xf numFmtId="0" fontId="24" fillId="2" borderId="16" xfId="2" applyFont="1" applyFill="1" applyBorder="1" applyAlignment="1">
      <alignment horizontal="center" vertical="center" wrapText="1"/>
    </xf>
    <xf numFmtId="0" fontId="34" fillId="2" borderId="22" xfId="2" applyFont="1" applyFill="1" applyBorder="1" applyAlignment="1">
      <alignment horizontal="left" vertical="center" wrapText="1" readingOrder="1"/>
    </xf>
    <xf numFmtId="0" fontId="34" fillId="2" borderId="0" xfId="2" applyFont="1" applyFill="1" applyAlignment="1">
      <alignment horizontal="left" vertical="center" wrapText="1" readingOrder="1"/>
    </xf>
    <xf numFmtId="0" fontId="23" fillId="0" borderId="22" xfId="0" quotePrefix="1" applyFont="1" applyBorder="1" applyAlignment="1">
      <alignment horizontal="left" vertical="center" wrapText="1" readingOrder="1"/>
    </xf>
    <xf numFmtId="0" fontId="23" fillId="0" borderId="0" xfId="0" quotePrefix="1" applyFont="1" applyAlignment="1">
      <alignment horizontal="left" vertical="center" wrapText="1" readingOrder="1"/>
    </xf>
    <xf numFmtId="0" fontId="23" fillId="0" borderId="23" xfId="0" quotePrefix="1" applyFont="1" applyBorder="1" applyAlignment="1">
      <alignment horizontal="left" vertical="center" wrapText="1" readingOrder="1"/>
    </xf>
    <xf numFmtId="0" fontId="34" fillId="2" borderId="23" xfId="2" applyFont="1" applyFill="1" applyBorder="1" applyAlignment="1">
      <alignment horizontal="left" vertical="center" wrapText="1" readingOrder="1"/>
    </xf>
    <xf numFmtId="0" fontId="34" fillId="8" borderId="22" xfId="2" applyFont="1" applyFill="1" applyBorder="1" applyAlignment="1">
      <alignment horizontal="left" vertical="center" wrapText="1" readingOrder="1"/>
    </xf>
    <xf numFmtId="0" fontId="34" fillId="8" borderId="0" xfId="2" applyFont="1" applyFill="1" applyAlignment="1">
      <alignment horizontal="left" vertical="center" wrapText="1" readingOrder="1"/>
    </xf>
    <xf numFmtId="0" fontId="23" fillId="0" borderId="22" xfId="0" applyFont="1" applyBorder="1" applyAlignment="1">
      <alignment horizontal="left" vertical="top" wrapText="1" readingOrder="1"/>
    </xf>
    <xf numFmtId="0" fontId="23" fillId="0" borderId="0" xfId="0" applyFont="1" applyAlignment="1">
      <alignment horizontal="left" vertical="top" wrapText="1" readingOrder="1"/>
    </xf>
    <xf numFmtId="0" fontId="24" fillId="7" borderId="0" xfId="2" applyFont="1" applyFill="1" applyAlignment="1">
      <alignment horizontal="center" vertical="center" wrapText="1"/>
    </xf>
    <xf numFmtId="0" fontId="28" fillId="2" borderId="19" xfId="2" applyFont="1" applyFill="1" applyBorder="1" applyAlignment="1">
      <alignment horizontal="left" vertical="top" wrapText="1" readingOrder="1"/>
    </xf>
    <xf numFmtId="0" fontId="28" fillId="2" borderId="20" xfId="2" applyFont="1" applyFill="1" applyBorder="1" applyAlignment="1">
      <alignment horizontal="left" vertical="top" wrapText="1" readingOrder="1"/>
    </xf>
    <xf numFmtId="0" fontId="28" fillId="2" borderId="21" xfId="2" applyFont="1" applyFill="1" applyBorder="1" applyAlignment="1">
      <alignment horizontal="left" vertical="top" wrapText="1" readingOrder="1"/>
    </xf>
    <xf numFmtId="0" fontId="28" fillId="2" borderId="22" xfId="2" applyFont="1" applyFill="1" applyBorder="1" applyAlignment="1">
      <alignment horizontal="left" vertical="center" wrapText="1" readingOrder="1"/>
    </xf>
    <xf numFmtId="0" fontId="28" fillId="2" borderId="0" xfId="2" applyFont="1" applyFill="1" applyAlignment="1">
      <alignment horizontal="left" vertical="center" wrapText="1" readingOrder="1"/>
    </xf>
    <xf numFmtId="0" fontId="28" fillId="2" borderId="23" xfId="2" applyFont="1" applyFill="1" applyBorder="1" applyAlignment="1">
      <alignment horizontal="left" vertical="center" wrapText="1" readingOrder="1"/>
    </xf>
    <xf numFmtId="0" fontId="33" fillId="2" borderId="22" xfId="2" applyFont="1" applyFill="1" applyBorder="1" applyAlignment="1">
      <alignment horizontal="left" vertical="center" wrapText="1" readingOrder="1"/>
    </xf>
    <xf numFmtId="0" fontId="33" fillId="2" borderId="0" xfId="2" applyFont="1" applyFill="1" applyAlignment="1">
      <alignment horizontal="left" vertical="center" wrapText="1" readingOrder="1"/>
    </xf>
    <xf numFmtId="0" fontId="33" fillId="2" borderId="23" xfId="2" applyFont="1" applyFill="1" applyBorder="1" applyAlignment="1">
      <alignment horizontal="left" vertical="center" wrapText="1" readingOrder="1"/>
    </xf>
    <xf numFmtId="0" fontId="41" fillId="0" borderId="0" xfId="43" applyFont="1" applyAlignment="1">
      <alignment horizontal="center" vertical="center"/>
    </xf>
    <xf numFmtId="0" fontId="38" fillId="4" borderId="1" xfId="3" applyFont="1" applyFill="1" applyBorder="1" applyAlignment="1">
      <alignment horizontal="center" vertical="center" wrapText="1" shrinkToFit="1"/>
    </xf>
    <xf numFmtId="0" fontId="38" fillId="4" borderId="13" xfId="3" applyFont="1" applyFill="1" applyBorder="1" applyAlignment="1">
      <alignment horizontal="center" vertical="center" wrapText="1" shrinkToFit="1"/>
    </xf>
    <xf numFmtId="0" fontId="38" fillId="4" borderId="8" xfId="3" applyFont="1" applyFill="1" applyBorder="1" applyAlignment="1">
      <alignment horizontal="center" vertical="center" wrapText="1" shrinkToFit="1"/>
    </xf>
    <xf numFmtId="0" fontId="38" fillId="4" borderId="9" xfId="3" applyFont="1" applyFill="1" applyBorder="1" applyAlignment="1">
      <alignment horizontal="center" vertical="center" wrapText="1" shrinkToFit="1"/>
    </xf>
    <xf numFmtId="0" fontId="38" fillId="4" borderId="6" xfId="3" applyFont="1" applyFill="1" applyBorder="1" applyAlignment="1">
      <alignment horizontal="center" vertical="center" wrapText="1" shrinkToFit="1"/>
    </xf>
    <xf numFmtId="0" fontId="38" fillId="4" borderId="5" xfId="3" applyFont="1" applyFill="1" applyBorder="1" applyAlignment="1">
      <alignment horizontal="center" vertical="center" wrapText="1" shrinkToFit="1"/>
    </xf>
    <xf numFmtId="0" fontId="47" fillId="2" borderId="0" xfId="40" applyFont="1" applyFill="1" applyAlignment="1">
      <alignment horizontal="center" vertical="center"/>
    </xf>
    <xf numFmtId="0" fontId="49" fillId="4" borderId="1" xfId="3" applyFont="1" applyFill="1" applyBorder="1" applyAlignment="1">
      <alignment horizontal="center" vertical="center" wrapText="1" shrinkToFit="1"/>
    </xf>
    <xf numFmtId="0" fontId="49" fillId="4" borderId="13" xfId="3" applyFont="1" applyFill="1" applyBorder="1" applyAlignment="1">
      <alignment horizontal="center" vertical="center" wrapText="1" shrinkToFit="1"/>
    </xf>
    <xf numFmtId="0" fontId="49" fillId="4" borderId="8" xfId="3" applyFont="1" applyFill="1" applyBorder="1" applyAlignment="1">
      <alignment horizontal="center" vertical="center" wrapText="1" shrinkToFit="1"/>
    </xf>
    <xf numFmtId="0" fontId="49" fillId="4" borderId="2" xfId="3" applyFont="1" applyFill="1" applyBorder="1" applyAlignment="1">
      <alignment horizontal="center" vertical="center" wrapText="1" shrinkToFit="1"/>
    </xf>
    <xf numFmtId="0" fontId="49" fillId="4" borderId="7" xfId="3" applyFont="1" applyFill="1" applyBorder="1" applyAlignment="1">
      <alignment horizontal="center" vertical="center" wrapText="1" shrinkToFit="1"/>
    </xf>
    <xf numFmtId="0" fontId="49" fillId="4" borderId="5" xfId="3" applyFont="1" applyFill="1" applyBorder="1" applyAlignment="1">
      <alignment horizontal="center" vertical="center" wrapText="1" shrinkToFit="1"/>
    </xf>
    <xf numFmtId="0" fontId="49" fillId="4" borderId="14" xfId="3" applyFont="1" applyFill="1" applyBorder="1" applyAlignment="1">
      <alignment horizontal="center" vertical="center" wrapText="1" shrinkToFit="1"/>
    </xf>
    <xf numFmtId="0" fontId="37" fillId="0" borderId="0" xfId="41" applyFont="1" applyAlignment="1">
      <alignment horizontal="center"/>
    </xf>
    <xf numFmtId="0" fontId="38" fillId="4" borderId="4" xfId="3" applyFont="1" applyFill="1" applyBorder="1" applyAlignment="1">
      <alignment horizontal="center" vertical="center" wrapText="1" shrinkToFit="1"/>
    </xf>
    <xf numFmtId="0" fontId="38" fillId="4" borderId="14" xfId="3" applyFont="1" applyFill="1" applyBorder="1" applyAlignment="1">
      <alignment horizontal="center" vertical="center" wrapText="1" shrinkToFit="1"/>
    </xf>
    <xf numFmtId="0" fontId="37" fillId="0" borderId="0" xfId="41" applyFont="1" applyAlignment="1">
      <alignment horizontal="center" vertical="center"/>
    </xf>
    <xf numFmtId="0" fontId="37" fillId="0" borderId="0" xfId="41" applyFont="1" applyAlignment="1">
      <alignment horizontal="center" vertical="center" readingOrder="2"/>
    </xf>
    <xf numFmtId="0" fontId="36" fillId="0" borderId="0" xfId="28" applyFont="1" applyAlignment="1">
      <alignment horizontal="left" vertical="center"/>
    </xf>
    <xf numFmtId="0" fontId="37" fillId="0" borderId="0" xfId="29" applyFont="1" applyAlignment="1">
      <alignment horizontal="center" vertical="center" readingOrder="1"/>
    </xf>
    <xf numFmtId="0" fontId="37" fillId="0" borderId="0" xfId="31" applyFont="1" applyAlignment="1">
      <alignment horizontal="center" vertical="center" readingOrder="1"/>
    </xf>
    <xf numFmtId="0" fontId="42" fillId="0" borderId="0" xfId="31" applyFont="1" applyAlignment="1">
      <alignment horizontal="left" vertical="center" readingOrder="1"/>
    </xf>
    <xf numFmtId="0" fontId="40" fillId="0" borderId="0" xfId="31" applyFont="1" applyAlignment="1">
      <alignment horizontal="left" indent="1"/>
    </xf>
    <xf numFmtId="0" fontId="36" fillId="0" borderId="0" xfId="30" applyFont="1" applyAlignment="1">
      <alignment horizontal="left" vertical="center"/>
    </xf>
    <xf numFmtId="0" fontId="37" fillId="0" borderId="0" xfId="32" applyFont="1" applyAlignment="1">
      <alignment horizontal="center" vertical="center" readingOrder="1"/>
    </xf>
    <xf numFmtId="0" fontId="37" fillId="0" borderId="0" xfId="30" applyFont="1" applyAlignment="1">
      <alignment horizontal="center" vertical="center"/>
    </xf>
    <xf numFmtId="0" fontId="37" fillId="2" borderId="0" xfId="36" applyFont="1" applyFill="1" applyAlignment="1">
      <alignment horizontal="center" vertical="center" readingOrder="1"/>
    </xf>
    <xf numFmtId="0" fontId="37" fillId="2" borderId="15" xfId="36" applyFont="1" applyFill="1" applyBorder="1" applyAlignment="1">
      <alignment horizontal="center" vertical="center" readingOrder="1"/>
    </xf>
    <xf numFmtId="0" fontId="40" fillId="2" borderId="0" xfId="36" applyFont="1" applyFill="1" applyAlignment="1">
      <alignment horizontal="left"/>
    </xf>
    <xf numFmtId="0" fontId="44" fillId="2" borderId="15" xfId="36" applyFont="1" applyFill="1" applyBorder="1" applyAlignment="1">
      <alignment horizontal="center" vertical="center" readingOrder="1"/>
    </xf>
    <xf numFmtId="0" fontId="37" fillId="0" borderId="0" xfId="36" applyFont="1" applyAlignment="1">
      <alignment horizontal="center" vertical="center" readingOrder="1"/>
    </xf>
    <xf numFmtId="0" fontId="38" fillId="4" borderId="2" xfId="3" applyFont="1" applyFill="1" applyBorder="1" applyAlignment="1">
      <alignment horizontal="center" vertical="center" wrapText="1" shrinkToFit="1"/>
    </xf>
    <xf numFmtId="0" fontId="38" fillId="4" borderId="7" xfId="3" applyFont="1" applyFill="1" applyBorder="1" applyAlignment="1">
      <alignment horizontal="center" vertical="center" wrapText="1" shrinkToFit="1"/>
    </xf>
    <xf numFmtId="0" fontId="37" fillId="0" borderId="15" xfId="34" applyFont="1" applyBorder="1" applyAlignment="1">
      <alignment horizontal="center" vertical="center" readingOrder="1"/>
    </xf>
    <xf numFmtId="0" fontId="36" fillId="0" borderId="0" xfId="39" applyFont="1" applyAlignment="1">
      <alignment horizontal="left" vertical="center"/>
    </xf>
    <xf numFmtId="0" fontId="37" fillId="0" borderId="15" xfId="37" applyFont="1" applyBorder="1" applyAlignment="1">
      <alignment horizontal="center" vertical="center" readingOrder="1"/>
    </xf>
    <xf numFmtId="0" fontId="37" fillId="0" borderId="15" xfId="39" applyFont="1" applyBorder="1" applyAlignment="1">
      <alignment horizontal="center" vertical="center"/>
    </xf>
    <xf numFmtId="0" fontId="37" fillId="0" borderId="0" xfId="41" applyFont="1" applyAlignment="1">
      <alignment horizontal="center" vertical="center" readingOrder="1"/>
    </xf>
  </cellXfs>
  <cellStyles count="45">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3 2 2" xfId="26" xr:uid="{57F7A1AD-680B-44CE-9BCD-19D3AD862F1E}"/>
    <cellStyle name="عادي 2 2 3 2 3 2 2 2" xfId="33" xr:uid="{159D88FB-18BC-47D0-B322-CD87C693BE0F}"/>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8" xfId="28" xr:uid="{C0E44752-6770-4B96-964F-976D6AD8EEB2}"/>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5FB5FD91-5C59-4E9C-AD3A-1827E3FDD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934808</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tabSelected="1" view="pageBreakPreview" zoomScale="55" zoomScaleNormal="70" zoomScaleSheetLayoutView="55" workbookViewId="0">
      <selection activeCell="F25" sqref="F25"/>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04" t="s">
        <v>258</v>
      </c>
      <c r="B3" s="304"/>
      <c r="C3" s="7"/>
      <c r="D3" s="7"/>
      <c r="E3" s="7"/>
      <c r="F3" s="7"/>
      <c r="G3" s="7"/>
    </row>
    <row r="4" spans="1:7" s="1" customFormat="1" ht="29.65" customHeight="1" thickBot="1" x14ac:dyDescent="0.3">
      <c r="A4" s="305"/>
      <c r="B4" s="305"/>
      <c r="C4" s="7"/>
      <c r="D4" s="7"/>
      <c r="E4" s="7"/>
      <c r="F4" s="7"/>
      <c r="G4" s="7"/>
    </row>
    <row r="5" spans="1:7" s="1" customFormat="1" ht="54" customHeight="1" x14ac:dyDescent="0.25">
      <c r="A5" s="8" t="s">
        <v>75</v>
      </c>
      <c r="B5" s="9" t="s">
        <v>76</v>
      </c>
    </row>
    <row r="6" spans="1:7" ht="20.100000000000001" customHeight="1" x14ac:dyDescent="0.25">
      <c r="A6" s="10" t="s">
        <v>99</v>
      </c>
      <c r="B6" s="11" t="s">
        <v>294</v>
      </c>
    </row>
    <row r="7" spans="1:7" ht="20.100000000000001" customHeight="1" x14ac:dyDescent="0.25">
      <c r="A7" s="302" t="s">
        <v>254</v>
      </c>
      <c r="B7" s="303"/>
    </row>
    <row r="8" spans="1:7" ht="20.100000000000001" customHeight="1" x14ac:dyDescent="0.25">
      <c r="A8" s="12" t="s">
        <v>156</v>
      </c>
      <c r="B8" s="13" t="s">
        <v>295</v>
      </c>
    </row>
    <row r="9" spans="1:7" ht="20.100000000000001" customHeight="1" x14ac:dyDescent="0.25">
      <c r="A9" s="10" t="s">
        <v>157</v>
      </c>
      <c r="B9" s="11" t="s">
        <v>296</v>
      </c>
    </row>
    <row r="10" spans="1:7" ht="20.100000000000001" customHeight="1" x14ac:dyDescent="0.25">
      <c r="A10" s="302" t="s">
        <v>77</v>
      </c>
      <c r="B10" s="303"/>
    </row>
    <row r="11" spans="1:7" ht="20.100000000000001" customHeight="1" x14ac:dyDescent="0.25">
      <c r="A11" s="10" t="s">
        <v>289</v>
      </c>
      <c r="B11" s="11" t="s">
        <v>262</v>
      </c>
    </row>
    <row r="12" spans="1:7" ht="20.100000000000001" customHeight="1" x14ac:dyDescent="0.25">
      <c r="A12" s="12" t="s">
        <v>179</v>
      </c>
      <c r="B12" s="13" t="s">
        <v>111</v>
      </c>
    </row>
    <row r="13" spans="1:7" ht="20.100000000000001" customHeight="1" x14ac:dyDescent="0.25">
      <c r="A13" s="10" t="s">
        <v>158</v>
      </c>
      <c r="B13" s="11" t="s">
        <v>116</v>
      </c>
    </row>
    <row r="14" spans="1:7" ht="20.100000000000001" customHeight="1" x14ac:dyDescent="0.25">
      <c r="A14" s="12" t="s">
        <v>159</v>
      </c>
      <c r="B14" s="13" t="s">
        <v>112</v>
      </c>
    </row>
    <row r="15" spans="1:7" ht="20.100000000000001" customHeight="1" x14ac:dyDescent="0.25">
      <c r="A15" s="10" t="s">
        <v>185</v>
      </c>
      <c r="B15" s="11" t="s">
        <v>186</v>
      </c>
    </row>
    <row r="16" spans="1:7" ht="20.100000000000001" customHeight="1" x14ac:dyDescent="0.25">
      <c r="A16" s="12" t="s">
        <v>187</v>
      </c>
      <c r="B16" s="13" t="s">
        <v>247</v>
      </c>
    </row>
    <row r="17" spans="1:2" ht="20.100000000000001" customHeight="1" x14ac:dyDescent="0.25">
      <c r="A17" s="10" t="s">
        <v>189</v>
      </c>
      <c r="B17" s="11" t="s">
        <v>248</v>
      </c>
    </row>
    <row r="18" spans="1:2" ht="20.100000000000001" customHeight="1" x14ac:dyDescent="0.25">
      <c r="A18" s="12" t="s">
        <v>191</v>
      </c>
      <c r="B18" s="13" t="s">
        <v>249</v>
      </c>
    </row>
    <row r="19" spans="1:2" ht="20.100000000000001" customHeight="1" x14ac:dyDescent="0.25">
      <c r="A19" s="10" t="s">
        <v>193</v>
      </c>
      <c r="B19" s="11" t="s">
        <v>250</v>
      </c>
    </row>
    <row r="20" spans="1:2" ht="20.100000000000001" customHeight="1" x14ac:dyDescent="0.25">
      <c r="A20" s="12" t="s">
        <v>195</v>
      </c>
      <c r="B20" s="13" t="s">
        <v>251</v>
      </c>
    </row>
    <row r="21" spans="1:2" ht="20.100000000000001" customHeight="1" x14ac:dyDescent="0.25">
      <c r="A21" s="302" t="s">
        <v>78</v>
      </c>
      <c r="B21" s="303"/>
    </row>
    <row r="22" spans="1:2" ht="20.100000000000001" customHeight="1" x14ac:dyDescent="0.25">
      <c r="A22" s="12" t="s">
        <v>180</v>
      </c>
      <c r="B22" s="13" t="s">
        <v>113</v>
      </c>
    </row>
    <row r="23" spans="1:2" ht="20.100000000000001" customHeight="1" x14ac:dyDescent="0.25">
      <c r="A23" s="10" t="s">
        <v>160</v>
      </c>
      <c r="B23" s="11" t="s">
        <v>181</v>
      </c>
    </row>
    <row r="24" spans="1:2" ht="20.100000000000001" customHeight="1" x14ac:dyDescent="0.25">
      <c r="A24" s="12" t="s">
        <v>161</v>
      </c>
      <c r="B24" s="13" t="s">
        <v>114</v>
      </c>
    </row>
    <row r="25" spans="1:2" ht="20.100000000000001" customHeight="1" x14ac:dyDescent="0.25">
      <c r="A25" s="302" t="s">
        <v>79</v>
      </c>
      <c r="B25" s="303"/>
    </row>
    <row r="26" spans="1:2" ht="20.100000000000001" customHeight="1" x14ac:dyDescent="0.25">
      <c r="A26" s="12" t="s">
        <v>162</v>
      </c>
      <c r="B26" s="13" t="s">
        <v>115</v>
      </c>
    </row>
    <row r="27" spans="1:2" ht="20.100000000000001" customHeight="1" x14ac:dyDescent="0.25">
      <c r="A27" s="10" t="s">
        <v>197</v>
      </c>
      <c r="B27" s="11" t="s">
        <v>198</v>
      </c>
    </row>
    <row r="28" spans="1:2" ht="20.100000000000001" customHeight="1" x14ac:dyDescent="0.25">
      <c r="A28" s="12" t="s">
        <v>183</v>
      </c>
      <c r="B28" s="13" t="s">
        <v>182</v>
      </c>
    </row>
    <row r="29" spans="1:2" ht="20.100000000000001" customHeight="1" x14ac:dyDescent="0.25">
      <c r="A29" s="302" t="s">
        <v>131</v>
      </c>
      <c r="B29" s="303"/>
    </row>
    <row r="30" spans="1:2" ht="20.100000000000001" customHeight="1" x14ac:dyDescent="0.25">
      <c r="A30" s="12" t="s">
        <v>163</v>
      </c>
      <c r="B30" s="13" t="s">
        <v>130</v>
      </c>
    </row>
    <row r="31" spans="1:2" ht="26.25" x14ac:dyDescent="0.25">
      <c r="A31" s="302" t="s">
        <v>80</v>
      </c>
      <c r="B31" s="303"/>
    </row>
    <row r="32" spans="1:2" ht="26.25" x14ac:dyDescent="0.25">
      <c r="A32" s="12" t="s">
        <v>184</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35" type="noConversion"/>
  <hyperlinks>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3'!A1" display="Total Employed persons by Sex , Nationality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 ref="A6:B6" location="'1'!A1" display="1" xr:uid="{00000000-0004-0000-0000-000000000000}"/>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70" zoomScaleNormal="40" zoomScaleSheetLayoutView="70" workbookViewId="0">
      <selection activeCell="A26" sqref="A26:XFD26"/>
    </sheetView>
  </sheetViews>
  <sheetFormatPr defaultColWidth="8.7109375" defaultRowHeight="18.75" x14ac:dyDescent="0.25"/>
  <cols>
    <col min="1" max="1" width="25.42578125" style="70" customWidth="1"/>
    <col min="2" max="3" width="15.42578125" style="91" customWidth="1"/>
    <col min="4" max="5" width="17.5703125" style="91" customWidth="1"/>
    <col min="6" max="6" width="15.42578125" style="91" customWidth="1"/>
    <col min="7" max="9" width="17.7109375" style="91" customWidth="1"/>
    <col min="10" max="11" width="15.42578125" style="91" customWidth="1"/>
    <col min="12" max="12" width="14" style="91" customWidth="1"/>
    <col min="13" max="14" width="8.7109375" style="91"/>
    <col min="15" max="15" width="14.42578125" style="91" bestFit="1" customWidth="1"/>
    <col min="16" max="16" width="8.7109375" style="91"/>
    <col min="17" max="16384" width="8.7109375" style="70"/>
  </cols>
  <sheetData>
    <row r="1" spans="1:16" ht="18" x14ac:dyDescent="0.25">
      <c r="A1" s="67" t="s">
        <v>259</v>
      </c>
      <c r="B1" s="68"/>
      <c r="C1" s="69"/>
      <c r="D1" s="70"/>
      <c r="E1" s="70"/>
      <c r="F1" s="70"/>
      <c r="G1" s="70"/>
      <c r="H1" s="70"/>
      <c r="I1" s="70"/>
      <c r="J1" s="70"/>
      <c r="K1" s="70"/>
      <c r="L1" s="70"/>
      <c r="M1" s="70"/>
      <c r="N1" s="70"/>
      <c r="O1" s="70"/>
      <c r="P1" s="70"/>
    </row>
    <row r="2" spans="1:16" ht="15" x14ac:dyDescent="0.25">
      <c r="A2" s="68"/>
      <c r="B2" s="68"/>
      <c r="C2" s="69"/>
      <c r="D2" s="71"/>
      <c r="E2" s="71"/>
      <c r="F2" s="71"/>
      <c r="G2" s="71"/>
      <c r="H2" s="71"/>
      <c r="I2" s="71"/>
      <c r="J2" s="71"/>
      <c r="K2" s="70"/>
      <c r="L2" s="70"/>
      <c r="M2" s="70"/>
      <c r="N2" s="70"/>
      <c r="O2" s="70"/>
      <c r="P2" s="70"/>
    </row>
    <row r="3" spans="1:16" ht="15" x14ac:dyDescent="0.25">
      <c r="A3" s="72"/>
      <c r="B3" s="72"/>
      <c r="C3" s="72"/>
      <c r="D3" s="71"/>
      <c r="E3" s="71"/>
      <c r="F3" s="71"/>
      <c r="G3" s="71"/>
      <c r="H3" s="71"/>
      <c r="I3" s="71"/>
      <c r="J3" s="71"/>
      <c r="K3" s="70"/>
      <c r="L3" s="70"/>
      <c r="M3" s="70"/>
      <c r="N3" s="70"/>
      <c r="O3" s="70"/>
      <c r="P3" s="70"/>
    </row>
    <row r="4" spans="1:16" ht="22.5" x14ac:dyDescent="0.25">
      <c r="A4" s="348" t="s">
        <v>188</v>
      </c>
      <c r="B4" s="348"/>
      <c r="C4" s="348"/>
      <c r="D4" s="348"/>
      <c r="E4" s="348"/>
      <c r="F4" s="348"/>
      <c r="G4" s="348"/>
      <c r="H4" s="348"/>
      <c r="I4" s="348"/>
      <c r="J4" s="348"/>
      <c r="K4" s="348"/>
      <c r="L4" s="348"/>
      <c r="M4" s="70"/>
      <c r="N4" s="70"/>
      <c r="O4" s="70"/>
      <c r="P4" s="70"/>
    </row>
    <row r="5" spans="1:16" ht="18" x14ac:dyDescent="0.45">
      <c r="A5" s="349" t="s">
        <v>212</v>
      </c>
      <c r="B5" s="349"/>
      <c r="C5" s="73"/>
      <c r="D5" s="73"/>
      <c r="E5" s="73"/>
      <c r="F5" s="73"/>
      <c r="G5" s="73"/>
      <c r="H5" s="73"/>
      <c r="I5" s="73"/>
      <c r="J5" s="73"/>
      <c r="K5" s="73"/>
      <c r="L5" s="73"/>
      <c r="M5" s="70"/>
      <c r="N5" s="70"/>
      <c r="O5" s="70"/>
      <c r="P5" s="70"/>
    </row>
    <row r="6" spans="1:16" ht="112.5" x14ac:dyDescent="0.25">
      <c r="A6" s="47" t="s">
        <v>13</v>
      </c>
      <c r="B6" s="47" t="s">
        <v>201</v>
      </c>
      <c r="C6" s="47" t="s">
        <v>202</v>
      </c>
      <c r="D6" s="47" t="s">
        <v>203</v>
      </c>
      <c r="E6" s="47" t="s">
        <v>204</v>
      </c>
      <c r="F6" s="47" t="s">
        <v>205</v>
      </c>
      <c r="G6" s="47" t="s">
        <v>206</v>
      </c>
      <c r="H6" s="47" t="s">
        <v>207</v>
      </c>
      <c r="I6" s="47" t="s">
        <v>208</v>
      </c>
      <c r="J6" s="47" t="s">
        <v>209</v>
      </c>
      <c r="K6" s="47" t="s">
        <v>210</v>
      </c>
      <c r="L6" s="47" t="s">
        <v>2</v>
      </c>
      <c r="M6" s="70"/>
      <c r="N6" s="70"/>
      <c r="O6" s="70"/>
      <c r="P6" s="70"/>
    </row>
    <row r="7" spans="1:16" ht="22.5" x14ac:dyDescent="0.25">
      <c r="A7" s="74" t="s">
        <v>14</v>
      </c>
      <c r="B7" s="75">
        <v>153323</v>
      </c>
      <c r="C7" s="75">
        <v>670745</v>
      </c>
      <c r="D7" s="75">
        <v>415914</v>
      </c>
      <c r="E7" s="75">
        <v>282792</v>
      </c>
      <c r="F7" s="75">
        <v>344087</v>
      </c>
      <c r="G7" s="75">
        <v>7203</v>
      </c>
      <c r="H7" s="75">
        <v>457003</v>
      </c>
      <c r="I7" s="75">
        <v>453743</v>
      </c>
      <c r="J7" s="75">
        <v>1961491</v>
      </c>
      <c r="K7" s="75">
        <v>46798</v>
      </c>
      <c r="L7" s="75">
        <f t="shared" ref="L7:L19" si="0">SUM(B7:K7)</f>
        <v>4793099</v>
      </c>
      <c r="M7" s="70"/>
      <c r="N7" s="70"/>
      <c r="O7" s="70"/>
      <c r="P7" s="70"/>
    </row>
    <row r="8" spans="1:16" ht="22.5" x14ac:dyDescent="0.25">
      <c r="A8" s="76" t="s">
        <v>15</v>
      </c>
      <c r="B8" s="77">
        <v>72659</v>
      </c>
      <c r="C8" s="77">
        <v>269373</v>
      </c>
      <c r="D8" s="77">
        <v>219809</v>
      </c>
      <c r="E8" s="77">
        <v>112899</v>
      </c>
      <c r="F8" s="77">
        <v>192368</v>
      </c>
      <c r="G8" s="77">
        <v>7570</v>
      </c>
      <c r="H8" s="77">
        <v>191819</v>
      </c>
      <c r="I8" s="77">
        <v>164740</v>
      </c>
      <c r="J8" s="77">
        <v>670747</v>
      </c>
      <c r="K8" s="77">
        <v>20157</v>
      </c>
      <c r="L8" s="77">
        <f t="shared" si="0"/>
        <v>1922141</v>
      </c>
      <c r="M8" s="70"/>
      <c r="N8" s="70"/>
      <c r="O8" s="70"/>
      <c r="P8" s="70"/>
    </row>
    <row r="9" spans="1:16" ht="22.5" x14ac:dyDescent="0.25">
      <c r="A9" s="74" t="s">
        <v>16</v>
      </c>
      <c r="B9" s="75">
        <v>10316</v>
      </c>
      <c r="C9" s="75">
        <v>43677</v>
      </c>
      <c r="D9" s="75">
        <v>28690</v>
      </c>
      <c r="E9" s="75">
        <v>17162</v>
      </c>
      <c r="F9" s="75">
        <v>34812</v>
      </c>
      <c r="G9" s="75">
        <v>2050</v>
      </c>
      <c r="H9" s="75">
        <v>40954</v>
      </c>
      <c r="I9" s="75">
        <v>32041</v>
      </c>
      <c r="J9" s="75">
        <v>137618</v>
      </c>
      <c r="K9" s="75">
        <v>4191</v>
      </c>
      <c r="L9" s="75">
        <f t="shared" si="0"/>
        <v>351511</v>
      </c>
      <c r="M9" s="70"/>
      <c r="N9" s="70"/>
      <c r="O9" s="70"/>
      <c r="P9" s="70"/>
    </row>
    <row r="10" spans="1:16" ht="22.5" x14ac:dyDescent="0.25">
      <c r="A10" s="76" t="s">
        <v>17</v>
      </c>
      <c r="B10" s="77">
        <v>7872</v>
      </c>
      <c r="C10" s="77">
        <v>35184</v>
      </c>
      <c r="D10" s="77">
        <v>23944</v>
      </c>
      <c r="E10" s="77">
        <v>14727</v>
      </c>
      <c r="F10" s="77">
        <v>26042</v>
      </c>
      <c r="G10" s="77">
        <v>797</v>
      </c>
      <c r="H10" s="77">
        <v>48664</v>
      </c>
      <c r="I10" s="77">
        <v>40166</v>
      </c>
      <c r="J10" s="77">
        <v>201394</v>
      </c>
      <c r="K10" s="77">
        <v>4105</v>
      </c>
      <c r="L10" s="77">
        <f t="shared" si="0"/>
        <v>402895</v>
      </c>
      <c r="M10" s="70"/>
      <c r="N10" s="70"/>
      <c r="O10" s="70"/>
      <c r="P10" s="70"/>
    </row>
    <row r="11" spans="1:16" ht="22.5" x14ac:dyDescent="0.25">
      <c r="A11" s="74" t="s">
        <v>18</v>
      </c>
      <c r="B11" s="75">
        <v>47297</v>
      </c>
      <c r="C11" s="75">
        <v>241501</v>
      </c>
      <c r="D11" s="75">
        <v>209256</v>
      </c>
      <c r="E11" s="75">
        <v>114167</v>
      </c>
      <c r="F11" s="75">
        <v>121827</v>
      </c>
      <c r="G11" s="75">
        <v>5342</v>
      </c>
      <c r="H11" s="75">
        <v>287976</v>
      </c>
      <c r="I11" s="75">
        <v>238653</v>
      </c>
      <c r="J11" s="75">
        <v>665226</v>
      </c>
      <c r="K11" s="75">
        <v>62324</v>
      </c>
      <c r="L11" s="75">
        <f t="shared" si="0"/>
        <v>1993569</v>
      </c>
      <c r="M11" s="70"/>
      <c r="N11" s="70"/>
      <c r="O11" s="70"/>
      <c r="P11" s="70"/>
    </row>
    <row r="12" spans="1:16" ht="22.5" x14ac:dyDescent="0.25">
      <c r="A12" s="76" t="s">
        <v>19</v>
      </c>
      <c r="B12" s="77">
        <v>8053</v>
      </c>
      <c r="C12" s="77">
        <v>38171</v>
      </c>
      <c r="D12" s="77">
        <v>22816</v>
      </c>
      <c r="E12" s="77">
        <v>13078</v>
      </c>
      <c r="F12" s="77">
        <v>34333</v>
      </c>
      <c r="G12" s="77">
        <v>3954</v>
      </c>
      <c r="H12" s="77">
        <v>43762</v>
      </c>
      <c r="I12" s="77">
        <v>33225</v>
      </c>
      <c r="J12" s="77">
        <v>128777</v>
      </c>
      <c r="K12" s="77">
        <v>4048</v>
      </c>
      <c r="L12" s="77">
        <f t="shared" si="0"/>
        <v>330217</v>
      </c>
      <c r="M12" s="70"/>
      <c r="N12" s="70"/>
      <c r="O12" s="70"/>
      <c r="P12" s="70"/>
    </row>
    <row r="13" spans="1:16" ht="22.5" x14ac:dyDescent="0.25">
      <c r="A13" s="74" t="s">
        <v>20</v>
      </c>
      <c r="B13" s="75">
        <v>2945</v>
      </c>
      <c r="C13" s="75">
        <v>14217</v>
      </c>
      <c r="D13" s="75">
        <v>8391</v>
      </c>
      <c r="E13" s="75">
        <v>4801</v>
      </c>
      <c r="F13" s="75">
        <v>12391</v>
      </c>
      <c r="G13" s="75">
        <v>716</v>
      </c>
      <c r="H13" s="75">
        <v>15473</v>
      </c>
      <c r="I13" s="75">
        <v>9329</v>
      </c>
      <c r="J13" s="75">
        <v>46210</v>
      </c>
      <c r="K13" s="75">
        <v>961</v>
      </c>
      <c r="L13" s="75">
        <f t="shared" si="0"/>
        <v>115434</v>
      </c>
      <c r="M13" s="70"/>
      <c r="N13" s="70"/>
      <c r="O13" s="70"/>
      <c r="P13" s="70"/>
    </row>
    <row r="14" spans="1:16" ht="22.5" x14ac:dyDescent="0.25">
      <c r="A14" s="76" t="s">
        <v>21</v>
      </c>
      <c r="B14" s="77">
        <v>2535</v>
      </c>
      <c r="C14" s="77">
        <v>13616</v>
      </c>
      <c r="D14" s="77">
        <v>7015</v>
      </c>
      <c r="E14" s="77">
        <v>3781</v>
      </c>
      <c r="F14" s="77">
        <v>10065</v>
      </c>
      <c r="G14" s="77">
        <v>783</v>
      </c>
      <c r="H14" s="77">
        <v>18518</v>
      </c>
      <c r="I14" s="77">
        <v>16742</v>
      </c>
      <c r="J14" s="77">
        <v>60508</v>
      </c>
      <c r="K14" s="77">
        <v>1118</v>
      </c>
      <c r="L14" s="77">
        <f t="shared" si="0"/>
        <v>134681</v>
      </c>
      <c r="M14" s="70"/>
      <c r="N14" s="70"/>
      <c r="O14" s="70"/>
      <c r="P14" s="70"/>
    </row>
    <row r="15" spans="1:16" ht="22.5" x14ac:dyDescent="0.25">
      <c r="A15" s="74" t="s">
        <v>22</v>
      </c>
      <c r="B15" s="75">
        <v>1046</v>
      </c>
      <c r="C15" s="75">
        <v>5476</v>
      </c>
      <c r="D15" s="75">
        <v>2460</v>
      </c>
      <c r="E15" s="75">
        <v>1868</v>
      </c>
      <c r="F15" s="75">
        <v>4944</v>
      </c>
      <c r="G15" s="75">
        <v>22</v>
      </c>
      <c r="H15" s="75">
        <v>8092</v>
      </c>
      <c r="I15" s="75">
        <v>5112</v>
      </c>
      <c r="J15" s="75">
        <v>20826</v>
      </c>
      <c r="K15" s="75">
        <v>477</v>
      </c>
      <c r="L15" s="75">
        <f t="shared" si="0"/>
        <v>50323</v>
      </c>
      <c r="M15" s="70"/>
      <c r="N15" s="70"/>
      <c r="O15" s="70"/>
      <c r="P15" s="70"/>
    </row>
    <row r="16" spans="1:16" ht="22.5" x14ac:dyDescent="0.25">
      <c r="A16" s="76" t="s">
        <v>23</v>
      </c>
      <c r="B16" s="77">
        <v>3634</v>
      </c>
      <c r="C16" s="77">
        <v>15600</v>
      </c>
      <c r="D16" s="77">
        <v>9763</v>
      </c>
      <c r="E16" s="77">
        <v>4766</v>
      </c>
      <c r="F16" s="77">
        <v>18424</v>
      </c>
      <c r="G16" s="77">
        <v>2775</v>
      </c>
      <c r="H16" s="77">
        <v>17068</v>
      </c>
      <c r="I16" s="77">
        <v>15392</v>
      </c>
      <c r="J16" s="77">
        <v>73645</v>
      </c>
      <c r="K16" s="77">
        <v>1540</v>
      </c>
      <c r="L16" s="77">
        <f t="shared" si="0"/>
        <v>162607</v>
      </c>
      <c r="M16" s="70"/>
      <c r="N16" s="70"/>
      <c r="O16" s="70"/>
      <c r="P16" s="70"/>
    </row>
    <row r="17" spans="1:16" ht="22.5" x14ac:dyDescent="0.25">
      <c r="A17" s="74" t="s">
        <v>24</v>
      </c>
      <c r="B17" s="75">
        <v>1972</v>
      </c>
      <c r="C17" s="75">
        <v>10767</v>
      </c>
      <c r="D17" s="75">
        <v>8318</v>
      </c>
      <c r="E17" s="75">
        <v>5792</v>
      </c>
      <c r="F17" s="75">
        <v>9213</v>
      </c>
      <c r="G17" s="75">
        <v>789</v>
      </c>
      <c r="H17" s="75">
        <v>13982</v>
      </c>
      <c r="I17" s="75">
        <v>17430</v>
      </c>
      <c r="J17" s="75">
        <v>56639</v>
      </c>
      <c r="K17" s="75">
        <v>1332</v>
      </c>
      <c r="L17" s="75">
        <f t="shared" si="0"/>
        <v>126234</v>
      </c>
      <c r="M17" s="70"/>
      <c r="N17" s="70"/>
      <c r="O17" s="70"/>
      <c r="P17" s="70"/>
    </row>
    <row r="18" spans="1:16" ht="22.5" x14ac:dyDescent="0.25">
      <c r="A18" s="76" t="s">
        <v>25</v>
      </c>
      <c r="B18" s="77">
        <v>1259</v>
      </c>
      <c r="C18" s="77">
        <v>3936</v>
      </c>
      <c r="D18" s="77">
        <v>2365</v>
      </c>
      <c r="E18" s="77">
        <v>1407</v>
      </c>
      <c r="F18" s="77">
        <v>4733</v>
      </c>
      <c r="G18" s="77">
        <v>360</v>
      </c>
      <c r="H18" s="77">
        <v>7339</v>
      </c>
      <c r="I18" s="77">
        <v>3816</v>
      </c>
      <c r="J18" s="77">
        <v>17698</v>
      </c>
      <c r="K18" s="77">
        <v>595</v>
      </c>
      <c r="L18" s="77">
        <f t="shared" si="0"/>
        <v>43508</v>
      </c>
      <c r="M18" s="70"/>
      <c r="N18" s="70"/>
      <c r="O18" s="70"/>
      <c r="P18" s="70"/>
    </row>
    <row r="19" spans="1:16" ht="22.5" x14ac:dyDescent="0.25">
      <c r="A19" s="74" t="s">
        <v>26</v>
      </c>
      <c r="B19" s="75">
        <v>1613</v>
      </c>
      <c r="C19" s="75">
        <v>8464</v>
      </c>
      <c r="D19" s="75">
        <v>4203</v>
      </c>
      <c r="E19" s="75">
        <v>2185</v>
      </c>
      <c r="F19" s="75">
        <v>7705</v>
      </c>
      <c r="G19" s="75">
        <v>177</v>
      </c>
      <c r="H19" s="75">
        <v>10266</v>
      </c>
      <c r="I19" s="75">
        <v>8334</v>
      </c>
      <c r="J19" s="75">
        <v>25283</v>
      </c>
      <c r="K19" s="75">
        <v>637</v>
      </c>
      <c r="L19" s="75">
        <f t="shared" si="0"/>
        <v>68867</v>
      </c>
      <c r="M19" s="70"/>
      <c r="N19" s="70"/>
      <c r="O19" s="70"/>
      <c r="P19" s="70"/>
    </row>
    <row r="20" spans="1:16" ht="22.5" x14ac:dyDescent="0.25">
      <c r="A20" s="39" t="s">
        <v>2</v>
      </c>
      <c r="B20" s="39">
        <f t="shared" ref="B20:L20" si="1">SUM(B7:B19)</f>
        <v>314524</v>
      </c>
      <c r="C20" s="39">
        <f t="shared" si="1"/>
        <v>1370727</v>
      </c>
      <c r="D20" s="39">
        <f t="shared" si="1"/>
        <v>962944</v>
      </c>
      <c r="E20" s="39">
        <f t="shared" si="1"/>
        <v>579425</v>
      </c>
      <c r="F20" s="39">
        <f t="shared" si="1"/>
        <v>820944</v>
      </c>
      <c r="G20" s="39">
        <f t="shared" si="1"/>
        <v>32538</v>
      </c>
      <c r="H20" s="39">
        <f t="shared" si="1"/>
        <v>1160916</v>
      </c>
      <c r="I20" s="39">
        <f t="shared" si="1"/>
        <v>1038723</v>
      </c>
      <c r="J20" s="39">
        <f t="shared" si="1"/>
        <v>4066062</v>
      </c>
      <c r="K20" s="39">
        <f t="shared" si="1"/>
        <v>148283</v>
      </c>
      <c r="L20" s="39">
        <f t="shared" si="1"/>
        <v>10495086</v>
      </c>
      <c r="M20" s="70"/>
      <c r="N20" s="70"/>
      <c r="O20" s="70"/>
      <c r="P20" s="70"/>
    </row>
    <row r="21" spans="1:16" ht="18" x14ac:dyDescent="0.45">
      <c r="A21" s="145" t="s">
        <v>49</v>
      </c>
      <c r="B21" s="78"/>
      <c r="C21" s="79"/>
      <c r="D21" s="80"/>
      <c r="E21" s="80"/>
      <c r="F21" s="80"/>
      <c r="G21" s="81"/>
      <c r="H21" s="82"/>
      <c r="I21" s="82"/>
      <c r="J21" s="82"/>
      <c r="K21" s="82"/>
      <c r="L21" s="82"/>
      <c r="M21" s="70"/>
      <c r="N21" s="70"/>
      <c r="O21" s="70"/>
      <c r="P21" s="70"/>
    </row>
    <row r="22" spans="1:16" ht="18" x14ac:dyDescent="0.45">
      <c r="A22" s="146" t="s">
        <v>36</v>
      </c>
      <c r="B22" s="83"/>
      <c r="C22" s="84"/>
      <c r="D22" s="85"/>
      <c r="E22" s="86"/>
      <c r="F22" s="86"/>
      <c r="G22" s="87"/>
      <c r="H22" s="88"/>
      <c r="I22" s="88"/>
      <c r="J22" s="82"/>
      <c r="K22" s="82"/>
      <c r="L22" s="82"/>
      <c r="M22" s="70"/>
      <c r="N22" s="70"/>
      <c r="O22" s="70"/>
      <c r="P22" s="70"/>
    </row>
    <row r="23" spans="1:16" ht="18" x14ac:dyDescent="0.45">
      <c r="A23" s="350" t="s">
        <v>211</v>
      </c>
      <c r="B23" s="350"/>
      <c r="C23" s="350"/>
      <c r="D23" s="350"/>
      <c r="E23" s="350"/>
      <c r="F23" s="350"/>
      <c r="G23" s="89"/>
      <c r="H23" s="70"/>
      <c r="I23" s="70"/>
      <c r="J23" s="70"/>
      <c r="K23" s="70"/>
      <c r="L23" s="70"/>
      <c r="M23" s="70"/>
      <c r="N23" s="70"/>
      <c r="O23" s="70"/>
      <c r="P23" s="70"/>
    </row>
    <row r="24" spans="1:16" x14ac:dyDescent="0.25">
      <c r="A24" s="147" t="s">
        <v>245</v>
      </c>
    </row>
    <row r="25" spans="1:16" s="215" customFormat="1" ht="15" x14ac:dyDescent="0.25">
      <c r="A25" s="219" t="s">
        <v>261</v>
      </c>
      <c r="B25" s="214"/>
      <c r="C25" s="214"/>
      <c r="D25" s="214"/>
      <c r="E25" s="214"/>
      <c r="F25" s="214"/>
      <c r="G25" s="214"/>
      <c r="H25" s="214"/>
      <c r="I25" s="214"/>
      <c r="J25" s="214"/>
    </row>
    <row r="40" spans="2:12" x14ac:dyDescent="0.25">
      <c r="B40" s="90"/>
      <c r="C40" s="90"/>
      <c r="D40" s="90"/>
      <c r="E40" s="90"/>
      <c r="F40" s="90"/>
      <c r="G40" s="90"/>
      <c r="H40" s="90"/>
      <c r="I40" s="90"/>
      <c r="J40" s="90"/>
      <c r="K40" s="90"/>
      <c r="L40" s="90"/>
    </row>
    <row r="41" spans="2:12" x14ac:dyDescent="0.25">
      <c r="B41" s="90"/>
      <c r="C41" s="90"/>
      <c r="D41" s="90"/>
      <c r="E41" s="90"/>
      <c r="F41" s="90"/>
      <c r="G41" s="90"/>
      <c r="H41" s="90"/>
      <c r="I41" s="90"/>
      <c r="J41" s="90"/>
      <c r="K41" s="90"/>
      <c r="L41" s="90"/>
    </row>
    <row r="42" spans="2:12" x14ac:dyDescent="0.25">
      <c r="B42" s="90"/>
      <c r="C42" s="90"/>
      <c r="D42" s="90"/>
      <c r="E42" s="90"/>
      <c r="F42" s="90"/>
      <c r="G42" s="90"/>
      <c r="H42" s="90"/>
      <c r="I42" s="90"/>
      <c r="J42" s="90"/>
      <c r="K42" s="90"/>
      <c r="L42" s="90"/>
    </row>
    <row r="43" spans="2:12" x14ac:dyDescent="0.25">
      <c r="B43" s="90"/>
      <c r="C43" s="90"/>
      <c r="D43" s="90"/>
      <c r="E43" s="90"/>
      <c r="F43" s="90"/>
      <c r="G43" s="90"/>
      <c r="H43" s="90"/>
      <c r="I43" s="90"/>
      <c r="J43" s="90"/>
      <c r="K43" s="90"/>
      <c r="L43" s="90"/>
    </row>
    <row r="44" spans="2:12" x14ac:dyDescent="0.25">
      <c r="B44" s="90"/>
      <c r="C44" s="90"/>
      <c r="D44" s="90"/>
      <c r="E44" s="90"/>
      <c r="F44" s="90"/>
      <c r="G44" s="90"/>
      <c r="H44" s="90"/>
      <c r="I44" s="90"/>
      <c r="J44" s="90"/>
      <c r="K44" s="90"/>
      <c r="L44" s="90"/>
    </row>
    <row r="45" spans="2:12" x14ac:dyDescent="0.25">
      <c r="B45" s="90"/>
      <c r="C45" s="90"/>
      <c r="D45" s="90"/>
      <c r="E45" s="90"/>
      <c r="F45" s="90"/>
      <c r="G45" s="90"/>
      <c r="H45" s="90"/>
      <c r="I45" s="90"/>
      <c r="J45" s="90"/>
      <c r="K45" s="90"/>
      <c r="L45" s="90"/>
    </row>
    <row r="46" spans="2:12" x14ac:dyDescent="0.25">
      <c r="B46" s="90"/>
      <c r="C46" s="90"/>
      <c r="D46" s="90"/>
      <c r="E46" s="90"/>
      <c r="F46" s="90"/>
      <c r="G46" s="90"/>
      <c r="H46" s="90"/>
      <c r="I46" s="90"/>
      <c r="J46" s="90"/>
      <c r="K46" s="90"/>
      <c r="L46" s="90"/>
    </row>
    <row r="47" spans="2:12" x14ac:dyDescent="0.25">
      <c r="B47" s="90"/>
      <c r="C47" s="90"/>
      <c r="D47" s="90"/>
      <c r="E47" s="90"/>
      <c r="F47" s="90"/>
      <c r="G47" s="90"/>
      <c r="H47" s="90"/>
      <c r="I47" s="90"/>
      <c r="J47" s="90"/>
      <c r="K47" s="90"/>
      <c r="L47" s="90"/>
    </row>
    <row r="48" spans="2:12" x14ac:dyDescent="0.25">
      <c r="B48" s="90"/>
      <c r="C48" s="90"/>
      <c r="D48" s="90"/>
      <c r="E48" s="90"/>
      <c r="F48" s="90"/>
      <c r="G48" s="90"/>
      <c r="H48" s="90"/>
      <c r="I48" s="90"/>
      <c r="J48" s="90"/>
      <c r="K48" s="90"/>
      <c r="L48" s="90"/>
    </row>
    <row r="49" spans="2:12" x14ac:dyDescent="0.25">
      <c r="B49" s="90"/>
      <c r="C49" s="90"/>
      <c r="D49" s="90"/>
      <c r="E49" s="90"/>
      <c r="F49" s="90"/>
      <c r="G49" s="90"/>
      <c r="H49" s="90"/>
      <c r="I49" s="90"/>
      <c r="J49" s="90"/>
      <c r="K49" s="90"/>
      <c r="L49" s="90"/>
    </row>
    <row r="50" spans="2:12" x14ac:dyDescent="0.25">
      <c r="B50" s="90"/>
      <c r="C50" s="90"/>
      <c r="D50" s="90"/>
      <c r="E50" s="90"/>
      <c r="F50" s="90"/>
      <c r="G50" s="90"/>
      <c r="H50" s="90"/>
      <c r="I50" s="90"/>
      <c r="J50" s="90"/>
      <c r="K50" s="90"/>
      <c r="L50" s="90"/>
    </row>
    <row r="51" spans="2:12" x14ac:dyDescent="0.25">
      <c r="B51" s="90"/>
      <c r="C51" s="90"/>
      <c r="D51" s="90"/>
      <c r="E51" s="90"/>
      <c r="F51" s="90"/>
      <c r="G51" s="90"/>
      <c r="H51" s="90"/>
      <c r="I51" s="90"/>
      <c r="J51" s="90"/>
      <c r="K51" s="90"/>
      <c r="L51" s="90"/>
    </row>
    <row r="52" spans="2:12" x14ac:dyDescent="0.25">
      <c r="B52" s="90"/>
      <c r="C52" s="90"/>
      <c r="D52" s="90"/>
      <c r="E52" s="90"/>
      <c r="F52" s="90"/>
      <c r="G52" s="90"/>
      <c r="H52" s="90"/>
      <c r="I52" s="90"/>
      <c r="J52" s="90"/>
      <c r="K52" s="90"/>
      <c r="L52" s="90"/>
    </row>
    <row r="53" spans="2:12" x14ac:dyDescent="0.25">
      <c r="B53" s="90"/>
      <c r="C53" s="90"/>
      <c r="D53" s="90"/>
      <c r="E53" s="90"/>
      <c r="F53" s="90"/>
      <c r="G53" s="90"/>
      <c r="H53" s="90"/>
      <c r="I53" s="90"/>
      <c r="J53" s="90"/>
      <c r="K53" s="90"/>
      <c r="L53" s="90"/>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40" zoomScaleNormal="55" zoomScaleSheetLayoutView="40" workbookViewId="0">
      <selection activeCell="E31" sqref="E31"/>
    </sheetView>
  </sheetViews>
  <sheetFormatPr defaultColWidth="8.7109375" defaultRowHeight="15" x14ac:dyDescent="0.25"/>
  <cols>
    <col min="1" max="1" width="53.7109375" style="93" customWidth="1"/>
    <col min="2" max="2" width="13.140625" style="93" customWidth="1"/>
    <col min="3" max="3" width="15.5703125" style="93" customWidth="1"/>
    <col min="4" max="5" width="18" style="93" customWidth="1"/>
    <col min="6" max="6" width="15.5703125" style="93" customWidth="1"/>
    <col min="7" max="9" width="18.7109375" style="93" customWidth="1"/>
    <col min="10" max="12" width="15.5703125" style="93" customWidth="1"/>
    <col min="13" max="13" width="13.140625" style="93" customWidth="1"/>
    <col min="14" max="19" width="8.7109375" style="93"/>
    <col min="20" max="20" width="55.140625" style="93" customWidth="1"/>
    <col min="21" max="16384" width="8.7109375" style="93"/>
  </cols>
  <sheetData>
    <row r="1" spans="1:24" x14ac:dyDescent="0.25">
      <c r="A1" s="351" t="s">
        <v>259</v>
      </c>
      <c r="B1" s="351"/>
      <c r="C1" s="92"/>
    </row>
    <row r="2" spans="1:24" s="94" customFormat="1" x14ac:dyDescent="0.25">
      <c r="A2" s="351"/>
      <c r="B2" s="351"/>
      <c r="C2" s="92"/>
      <c r="K2" s="93"/>
      <c r="L2" s="93"/>
      <c r="M2" s="93"/>
      <c r="N2" s="93"/>
      <c r="O2" s="93"/>
      <c r="P2" s="93"/>
      <c r="Q2" s="93"/>
      <c r="R2" s="93"/>
      <c r="S2" s="93"/>
      <c r="T2" s="93"/>
      <c r="U2" s="93"/>
      <c r="V2" s="93"/>
      <c r="W2" s="93"/>
      <c r="X2" s="93"/>
    </row>
    <row r="3" spans="1:24" s="94" customFormat="1" x14ac:dyDescent="0.25">
      <c r="A3" s="95"/>
      <c r="B3" s="95"/>
      <c r="C3" s="95"/>
      <c r="K3" s="93"/>
      <c r="L3" s="93"/>
      <c r="M3" s="93"/>
      <c r="N3" s="93"/>
      <c r="O3" s="93"/>
      <c r="P3" s="93"/>
      <c r="Q3" s="93"/>
      <c r="R3" s="93"/>
      <c r="S3" s="93"/>
      <c r="T3" s="93"/>
      <c r="U3" s="93"/>
      <c r="V3" s="93"/>
      <c r="W3" s="93"/>
      <c r="X3" s="93"/>
    </row>
    <row r="4" spans="1:24" ht="22.5" x14ac:dyDescent="0.25">
      <c r="A4" s="352" t="s">
        <v>190</v>
      </c>
      <c r="B4" s="352"/>
      <c r="C4" s="352"/>
      <c r="D4" s="352"/>
      <c r="E4" s="352"/>
      <c r="F4" s="352"/>
      <c r="G4" s="352"/>
      <c r="H4" s="352"/>
      <c r="I4" s="352"/>
      <c r="J4" s="352"/>
      <c r="K4" s="352"/>
      <c r="L4" s="352"/>
      <c r="M4" s="96"/>
    </row>
    <row r="5" spans="1:24" ht="22.5" x14ac:dyDescent="0.55000000000000004">
      <c r="A5" s="97" t="s">
        <v>213</v>
      </c>
      <c r="B5" s="327" t="s">
        <v>200</v>
      </c>
      <c r="C5" s="328"/>
      <c r="D5" s="328"/>
      <c r="E5" s="328"/>
      <c r="F5" s="328"/>
      <c r="G5" s="328"/>
      <c r="H5" s="328"/>
      <c r="I5" s="328"/>
      <c r="J5" s="328"/>
      <c r="K5" s="328"/>
      <c r="L5" s="328"/>
      <c r="M5" s="98"/>
    </row>
    <row r="6" spans="1:24" ht="112.5" x14ac:dyDescent="0.55000000000000004">
      <c r="A6" s="49" t="s">
        <v>38</v>
      </c>
      <c r="B6" s="49" t="s">
        <v>201</v>
      </c>
      <c r="C6" s="49" t="s">
        <v>202</v>
      </c>
      <c r="D6" s="49" t="s">
        <v>203</v>
      </c>
      <c r="E6" s="49" t="s">
        <v>204</v>
      </c>
      <c r="F6" s="49" t="s">
        <v>205</v>
      </c>
      <c r="G6" s="49" t="s">
        <v>206</v>
      </c>
      <c r="H6" s="49" t="s">
        <v>207</v>
      </c>
      <c r="I6" s="49" t="s">
        <v>208</v>
      </c>
      <c r="J6" s="49" t="s">
        <v>209</v>
      </c>
      <c r="K6" s="49" t="s">
        <v>210</v>
      </c>
      <c r="L6" s="49" t="s">
        <v>2</v>
      </c>
      <c r="M6" s="98"/>
    </row>
    <row r="7" spans="1:24" ht="22.5" x14ac:dyDescent="0.55000000000000004">
      <c r="A7" s="99" t="s">
        <v>4</v>
      </c>
      <c r="B7" s="75">
        <v>4778</v>
      </c>
      <c r="C7" s="75">
        <v>11731</v>
      </c>
      <c r="D7" s="75">
        <v>14603</v>
      </c>
      <c r="E7" s="75">
        <v>16789</v>
      </c>
      <c r="F7" s="75">
        <v>11926</v>
      </c>
      <c r="G7" s="75">
        <v>37</v>
      </c>
      <c r="H7" s="75">
        <v>1550</v>
      </c>
      <c r="I7" s="75">
        <v>1308</v>
      </c>
      <c r="J7" s="75">
        <v>3695</v>
      </c>
      <c r="K7" s="75">
        <v>865</v>
      </c>
      <c r="L7" s="100">
        <f t="shared" ref="L7:L17" si="0">SUM(B7:K7)</f>
        <v>67282</v>
      </c>
      <c r="M7" s="98"/>
    </row>
    <row r="8" spans="1:24" ht="22.5" x14ac:dyDescent="0.55000000000000004">
      <c r="A8" s="101" t="s">
        <v>5</v>
      </c>
      <c r="B8" s="77">
        <v>19075</v>
      </c>
      <c r="C8" s="77">
        <v>90590</v>
      </c>
      <c r="D8" s="77">
        <v>86029</v>
      </c>
      <c r="E8" s="77">
        <v>78583</v>
      </c>
      <c r="F8" s="77">
        <v>107365</v>
      </c>
      <c r="G8" s="77">
        <v>837</v>
      </c>
      <c r="H8" s="77">
        <v>61234</v>
      </c>
      <c r="I8" s="77">
        <v>56598</v>
      </c>
      <c r="J8" s="77">
        <v>403646</v>
      </c>
      <c r="K8" s="77">
        <v>15740</v>
      </c>
      <c r="L8" s="102">
        <f t="shared" si="0"/>
        <v>919697</v>
      </c>
      <c r="M8" s="98"/>
    </row>
    <row r="9" spans="1:24" ht="22.5" x14ac:dyDescent="0.55000000000000004">
      <c r="A9" s="99" t="s">
        <v>6</v>
      </c>
      <c r="B9" s="75">
        <v>31858</v>
      </c>
      <c r="C9" s="75">
        <v>272782</v>
      </c>
      <c r="D9" s="75">
        <v>136590</v>
      </c>
      <c r="E9" s="75">
        <v>108568</v>
      </c>
      <c r="F9" s="75">
        <v>151656</v>
      </c>
      <c r="G9" s="75">
        <v>2283</v>
      </c>
      <c r="H9" s="75">
        <v>131209</v>
      </c>
      <c r="I9" s="75">
        <v>129745</v>
      </c>
      <c r="J9" s="75">
        <v>856721</v>
      </c>
      <c r="K9" s="75">
        <v>27920</v>
      </c>
      <c r="L9" s="100">
        <f t="shared" si="0"/>
        <v>1849332</v>
      </c>
      <c r="M9" s="98"/>
    </row>
    <row r="10" spans="1:24" ht="22.5" x14ac:dyDescent="0.55000000000000004">
      <c r="A10" s="101" t="s">
        <v>7</v>
      </c>
      <c r="B10" s="77">
        <v>47181</v>
      </c>
      <c r="C10" s="77">
        <v>297909</v>
      </c>
      <c r="D10" s="77">
        <v>167960</v>
      </c>
      <c r="E10" s="77">
        <v>113677</v>
      </c>
      <c r="F10" s="77">
        <v>145193</v>
      </c>
      <c r="G10" s="77">
        <v>3002</v>
      </c>
      <c r="H10" s="77">
        <v>193377</v>
      </c>
      <c r="I10" s="77">
        <v>175517</v>
      </c>
      <c r="J10" s="77">
        <v>797300</v>
      </c>
      <c r="K10" s="77">
        <v>29615</v>
      </c>
      <c r="L10" s="102">
        <f t="shared" si="0"/>
        <v>1970731</v>
      </c>
      <c r="M10" s="98"/>
    </row>
    <row r="11" spans="1:24" ht="22.5" x14ac:dyDescent="0.55000000000000004">
      <c r="A11" s="99" t="s">
        <v>8</v>
      </c>
      <c r="B11" s="75">
        <v>54939</v>
      </c>
      <c r="C11" s="75">
        <v>256938</v>
      </c>
      <c r="D11" s="75">
        <v>176554</v>
      </c>
      <c r="E11" s="75">
        <v>94992</v>
      </c>
      <c r="F11" s="75">
        <v>133141</v>
      </c>
      <c r="G11" s="75">
        <v>4805</v>
      </c>
      <c r="H11" s="75">
        <v>235049</v>
      </c>
      <c r="I11" s="75">
        <v>211002</v>
      </c>
      <c r="J11" s="75">
        <v>708849</v>
      </c>
      <c r="K11" s="75">
        <v>25411</v>
      </c>
      <c r="L11" s="100">
        <f t="shared" si="0"/>
        <v>1901680</v>
      </c>
      <c r="M11" s="98"/>
    </row>
    <row r="12" spans="1:24" ht="22.5" x14ac:dyDescent="0.55000000000000004">
      <c r="A12" s="101" t="s">
        <v>9</v>
      </c>
      <c r="B12" s="77">
        <v>51584</v>
      </c>
      <c r="C12" s="77">
        <v>171359</v>
      </c>
      <c r="D12" s="77">
        <v>135977</v>
      </c>
      <c r="E12" s="77">
        <v>68533</v>
      </c>
      <c r="F12" s="77">
        <v>104629</v>
      </c>
      <c r="G12" s="77">
        <v>5777</v>
      </c>
      <c r="H12" s="77">
        <v>200758</v>
      </c>
      <c r="I12" s="77">
        <v>173159</v>
      </c>
      <c r="J12" s="77">
        <v>531962</v>
      </c>
      <c r="K12" s="77">
        <v>16740</v>
      </c>
      <c r="L12" s="102">
        <f t="shared" si="0"/>
        <v>1460478</v>
      </c>
      <c r="M12" s="98"/>
    </row>
    <row r="13" spans="1:24" ht="22.5" x14ac:dyDescent="0.55000000000000004">
      <c r="A13" s="99" t="s">
        <v>10</v>
      </c>
      <c r="B13" s="75">
        <v>37074</v>
      </c>
      <c r="C13" s="75">
        <v>104375</v>
      </c>
      <c r="D13" s="75">
        <v>90845</v>
      </c>
      <c r="E13" s="75">
        <v>40618</v>
      </c>
      <c r="F13" s="75">
        <v>64809</v>
      </c>
      <c r="G13" s="75">
        <v>5245</v>
      </c>
      <c r="H13" s="75">
        <v>136675</v>
      </c>
      <c r="I13" s="75">
        <v>110465</v>
      </c>
      <c r="J13" s="75">
        <v>317758</v>
      </c>
      <c r="K13" s="75">
        <v>11026</v>
      </c>
      <c r="L13" s="100">
        <f t="shared" si="0"/>
        <v>918890</v>
      </c>
      <c r="M13" s="98"/>
    </row>
    <row r="14" spans="1:24" ht="22.5" x14ac:dyDescent="0.55000000000000004">
      <c r="A14" s="101" t="s">
        <v>11</v>
      </c>
      <c r="B14" s="77">
        <v>27061</v>
      </c>
      <c r="C14" s="77">
        <v>68101</v>
      </c>
      <c r="D14" s="77">
        <v>64878</v>
      </c>
      <c r="E14" s="77">
        <v>25862</v>
      </c>
      <c r="F14" s="77">
        <v>44584</v>
      </c>
      <c r="G14" s="77">
        <v>4594</v>
      </c>
      <c r="H14" s="77">
        <v>94389</v>
      </c>
      <c r="I14" s="77">
        <v>76042</v>
      </c>
      <c r="J14" s="77">
        <v>204505</v>
      </c>
      <c r="K14" s="77">
        <v>8196</v>
      </c>
      <c r="L14" s="102">
        <f t="shared" si="0"/>
        <v>618212</v>
      </c>
      <c r="M14" s="98"/>
    </row>
    <row r="15" spans="1:24" ht="22.5" x14ac:dyDescent="0.55000000000000004">
      <c r="A15" s="99" t="s">
        <v>12</v>
      </c>
      <c r="B15" s="75">
        <v>20243</v>
      </c>
      <c r="C15" s="75">
        <v>47346</v>
      </c>
      <c r="D15" s="75">
        <v>47680</v>
      </c>
      <c r="E15" s="75">
        <v>19263</v>
      </c>
      <c r="F15" s="75">
        <v>32703</v>
      </c>
      <c r="G15" s="75">
        <v>3248</v>
      </c>
      <c r="H15" s="75">
        <v>62780</v>
      </c>
      <c r="I15" s="75">
        <v>54859</v>
      </c>
      <c r="J15" s="75">
        <v>133722</v>
      </c>
      <c r="K15" s="75">
        <v>6965</v>
      </c>
      <c r="L15" s="100">
        <f t="shared" si="0"/>
        <v>428809</v>
      </c>
      <c r="M15" s="98"/>
    </row>
    <row r="16" spans="1:24" ht="22.5" x14ac:dyDescent="0.55000000000000004">
      <c r="A16" s="101" t="s">
        <v>39</v>
      </c>
      <c r="B16" s="77">
        <v>11222</v>
      </c>
      <c r="C16" s="77">
        <v>26859</v>
      </c>
      <c r="D16" s="77">
        <v>24186</v>
      </c>
      <c r="E16" s="77">
        <v>7759</v>
      </c>
      <c r="F16" s="77">
        <v>15301</v>
      </c>
      <c r="G16" s="77">
        <v>1617</v>
      </c>
      <c r="H16" s="77">
        <v>28495</v>
      </c>
      <c r="I16" s="77">
        <v>29786</v>
      </c>
      <c r="J16" s="77">
        <v>64100</v>
      </c>
      <c r="K16" s="77">
        <v>3424</v>
      </c>
      <c r="L16" s="102">
        <f t="shared" si="0"/>
        <v>212749</v>
      </c>
      <c r="M16" s="98"/>
    </row>
    <row r="17" spans="1:13" ht="22.5" x14ac:dyDescent="0.55000000000000004">
      <c r="A17" s="99" t="s">
        <v>40</v>
      </c>
      <c r="B17" s="75">
        <v>9509</v>
      </c>
      <c r="C17" s="75">
        <v>22737</v>
      </c>
      <c r="D17" s="75">
        <v>17642</v>
      </c>
      <c r="E17" s="75">
        <v>4781</v>
      </c>
      <c r="F17" s="75">
        <v>9637</v>
      </c>
      <c r="G17" s="75">
        <v>1093</v>
      </c>
      <c r="H17" s="75">
        <v>15400</v>
      </c>
      <c r="I17" s="75">
        <v>20242</v>
      </c>
      <c r="J17" s="75">
        <v>43804</v>
      </c>
      <c r="K17" s="75">
        <v>2381</v>
      </c>
      <c r="L17" s="100">
        <f t="shared" si="0"/>
        <v>147226</v>
      </c>
      <c r="M17" s="98"/>
    </row>
    <row r="18" spans="1:13" ht="22.5" x14ac:dyDescent="0.55000000000000004">
      <c r="A18" s="49" t="s">
        <v>2</v>
      </c>
      <c r="B18" s="40">
        <f t="shared" ref="B18:L18" si="1">SUM(B7:B17)</f>
        <v>314524</v>
      </c>
      <c r="C18" s="40">
        <f t="shared" si="1"/>
        <v>1370727</v>
      </c>
      <c r="D18" s="40">
        <f t="shared" si="1"/>
        <v>962944</v>
      </c>
      <c r="E18" s="40">
        <f t="shared" si="1"/>
        <v>579425</v>
      </c>
      <c r="F18" s="40">
        <f t="shared" si="1"/>
        <v>820944</v>
      </c>
      <c r="G18" s="40">
        <f t="shared" si="1"/>
        <v>32538</v>
      </c>
      <c r="H18" s="40">
        <f t="shared" si="1"/>
        <v>1160916</v>
      </c>
      <c r="I18" s="40">
        <f t="shared" si="1"/>
        <v>1038723</v>
      </c>
      <c r="J18" s="40">
        <f t="shared" si="1"/>
        <v>4066062</v>
      </c>
      <c r="K18" s="40">
        <f t="shared" si="1"/>
        <v>148283</v>
      </c>
      <c r="L18" s="40">
        <f t="shared" si="1"/>
        <v>10495086</v>
      </c>
      <c r="M18" s="98"/>
    </row>
    <row r="19" spans="1:13" ht="18" x14ac:dyDescent="0.45">
      <c r="A19" s="103" t="s">
        <v>37</v>
      </c>
      <c r="B19" s="104"/>
      <c r="C19" s="104"/>
      <c r="D19" s="104"/>
      <c r="E19" s="104"/>
      <c r="F19" s="104"/>
      <c r="G19" s="104"/>
      <c r="H19" s="104"/>
      <c r="I19" s="104"/>
      <c r="J19" s="104"/>
      <c r="K19" s="104"/>
      <c r="L19" s="104"/>
      <c r="M19" s="104"/>
    </row>
    <row r="20" spans="1:13" ht="18" x14ac:dyDescent="0.45">
      <c r="A20" s="103" t="s">
        <v>36</v>
      </c>
      <c r="B20" s="105"/>
      <c r="C20" s="105"/>
      <c r="D20" s="105"/>
      <c r="E20" s="105"/>
      <c r="F20" s="105"/>
      <c r="G20" s="105"/>
      <c r="H20" s="105"/>
      <c r="I20" s="105"/>
      <c r="J20" s="105"/>
      <c r="K20" s="105"/>
      <c r="L20" s="105"/>
      <c r="M20" s="105"/>
    </row>
    <row r="21" spans="1:13" ht="18" x14ac:dyDescent="0.25">
      <c r="A21" s="147" t="s">
        <v>245</v>
      </c>
    </row>
    <row r="22" spans="1:13" s="215" customFormat="1" x14ac:dyDescent="0.25">
      <c r="A22" s="219" t="s">
        <v>261</v>
      </c>
      <c r="B22" s="214"/>
      <c r="C22" s="214"/>
      <c r="D22" s="214"/>
      <c r="E22" s="214"/>
      <c r="F22" s="214"/>
      <c r="G22" s="214"/>
      <c r="H22" s="214"/>
      <c r="I22" s="214"/>
      <c r="J22" s="214"/>
    </row>
    <row r="35" spans="2:12" x14ac:dyDescent="0.25">
      <c r="B35" s="106"/>
      <c r="C35" s="106"/>
      <c r="D35" s="106"/>
      <c r="E35" s="106"/>
      <c r="F35" s="106"/>
      <c r="G35" s="106"/>
      <c r="H35" s="106"/>
      <c r="I35" s="106"/>
      <c r="J35" s="106"/>
      <c r="K35" s="106"/>
      <c r="L35" s="106"/>
    </row>
    <row r="36" spans="2:12" x14ac:dyDescent="0.25">
      <c r="B36" s="106"/>
      <c r="C36" s="106"/>
      <c r="D36" s="106"/>
      <c r="E36" s="106"/>
      <c r="F36" s="106"/>
      <c r="G36" s="106"/>
      <c r="H36" s="106"/>
      <c r="I36" s="106"/>
      <c r="J36" s="106"/>
      <c r="K36" s="106"/>
      <c r="L36" s="106"/>
    </row>
    <row r="37" spans="2:12" x14ac:dyDescent="0.25">
      <c r="B37" s="106"/>
      <c r="C37" s="106"/>
      <c r="D37" s="106"/>
      <c r="E37" s="106"/>
      <c r="F37" s="106"/>
      <c r="G37" s="106"/>
      <c r="H37" s="106"/>
      <c r="I37" s="106"/>
      <c r="J37" s="106"/>
      <c r="K37" s="106"/>
      <c r="L37" s="106"/>
    </row>
    <row r="38" spans="2:12" x14ac:dyDescent="0.25">
      <c r="B38" s="106"/>
      <c r="C38" s="106"/>
      <c r="D38" s="106"/>
      <c r="E38" s="106"/>
      <c r="F38" s="106"/>
      <c r="G38" s="106"/>
      <c r="H38" s="106"/>
      <c r="I38" s="106"/>
      <c r="J38" s="106"/>
      <c r="K38" s="106"/>
      <c r="L38" s="106"/>
    </row>
    <row r="39" spans="2:12" x14ac:dyDescent="0.25">
      <c r="B39" s="106"/>
      <c r="C39" s="106"/>
      <c r="D39" s="106"/>
      <c r="E39" s="106"/>
      <c r="F39" s="106"/>
      <c r="G39" s="106"/>
      <c r="H39" s="106"/>
      <c r="I39" s="106"/>
      <c r="J39" s="106"/>
      <c r="K39" s="106"/>
      <c r="L39" s="106"/>
    </row>
    <row r="40" spans="2:12" x14ac:dyDescent="0.25">
      <c r="B40" s="106"/>
      <c r="C40" s="106"/>
      <c r="D40" s="106"/>
      <c r="E40" s="106"/>
      <c r="F40" s="106"/>
      <c r="G40" s="106"/>
      <c r="H40" s="106"/>
      <c r="I40" s="106"/>
      <c r="J40" s="106"/>
      <c r="K40" s="106"/>
      <c r="L40" s="106"/>
    </row>
    <row r="41" spans="2:12" x14ac:dyDescent="0.25">
      <c r="B41" s="106"/>
      <c r="C41" s="106"/>
      <c r="D41" s="106"/>
      <c r="E41" s="106"/>
      <c r="F41" s="106"/>
      <c r="G41" s="106"/>
      <c r="H41" s="106"/>
      <c r="I41" s="106"/>
      <c r="J41" s="106"/>
      <c r="K41" s="106"/>
      <c r="L41" s="106"/>
    </row>
    <row r="42" spans="2:12" x14ac:dyDescent="0.25">
      <c r="B42" s="106"/>
      <c r="C42" s="106"/>
      <c r="D42" s="106"/>
      <c r="E42" s="106"/>
      <c r="F42" s="106"/>
      <c r="G42" s="106"/>
      <c r="H42" s="106"/>
      <c r="I42" s="106"/>
      <c r="J42" s="106"/>
      <c r="K42" s="106"/>
      <c r="L42" s="106"/>
    </row>
    <row r="43" spans="2:12" x14ac:dyDescent="0.25">
      <c r="B43" s="106"/>
      <c r="C43" s="106"/>
      <c r="D43" s="106"/>
      <c r="E43" s="106"/>
      <c r="F43" s="106"/>
      <c r="G43" s="106"/>
      <c r="H43" s="106"/>
      <c r="I43" s="106"/>
      <c r="J43" s="106"/>
      <c r="K43" s="106"/>
      <c r="L43" s="106"/>
    </row>
    <row r="44" spans="2:12" x14ac:dyDescent="0.25">
      <c r="B44" s="106"/>
      <c r="C44" s="106"/>
      <c r="D44" s="106"/>
      <c r="E44" s="106"/>
      <c r="F44" s="106"/>
      <c r="G44" s="106"/>
      <c r="H44" s="106"/>
      <c r="I44" s="106"/>
      <c r="J44" s="106"/>
      <c r="K44" s="106"/>
      <c r="L44" s="106"/>
    </row>
    <row r="45" spans="2:12" x14ac:dyDescent="0.25">
      <c r="B45" s="106"/>
      <c r="C45" s="106"/>
      <c r="D45" s="106"/>
      <c r="E45" s="106"/>
      <c r="F45" s="106"/>
      <c r="G45" s="106"/>
      <c r="H45" s="106"/>
      <c r="I45" s="106"/>
      <c r="J45" s="106"/>
      <c r="K45" s="106"/>
      <c r="L45" s="106"/>
    </row>
    <row r="46" spans="2:12" x14ac:dyDescent="0.25">
      <c r="B46" s="106"/>
      <c r="C46" s="106"/>
      <c r="D46" s="106"/>
      <c r="E46" s="106"/>
      <c r="F46" s="106"/>
      <c r="G46" s="106"/>
      <c r="H46" s="106"/>
      <c r="I46" s="106"/>
      <c r="J46" s="106"/>
      <c r="K46" s="106"/>
      <c r="L46" s="106"/>
    </row>
    <row r="47" spans="2:12" x14ac:dyDescent="0.25">
      <c r="B47" s="106"/>
      <c r="C47" s="106"/>
      <c r="D47" s="106"/>
      <c r="E47" s="106"/>
      <c r="F47" s="106"/>
      <c r="G47" s="106"/>
      <c r="H47" s="106"/>
      <c r="I47" s="106"/>
      <c r="J47" s="106"/>
      <c r="K47" s="106"/>
      <c r="L47" s="106"/>
    </row>
    <row r="48" spans="2:12" x14ac:dyDescent="0.25">
      <c r="B48" s="106"/>
      <c r="C48" s="106"/>
      <c r="D48" s="106"/>
      <c r="E48" s="106"/>
      <c r="F48" s="106"/>
      <c r="G48" s="106"/>
      <c r="H48" s="106"/>
      <c r="I48" s="106"/>
      <c r="J48" s="106"/>
      <c r="K48" s="106"/>
      <c r="L48" s="106"/>
    </row>
    <row r="49" spans="2:12" x14ac:dyDescent="0.25">
      <c r="B49" s="106"/>
      <c r="C49" s="106"/>
      <c r="D49" s="106"/>
      <c r="E49" s="106"/>
      <c r="F49" s="106"/>
      <c r="G49" s="106"/>
      <c r="H49" s="106"/>
      <c r="I49" s="106"/>
      <c r="J49" s="106"/>
      <c r="K49" s="106"/>
      <c r="L49" s="10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A35" sqref="A35:XFD35"/>
    </sheetView>
  </sheetViews>
  <sheetFormatPr defaultColWidth="9" defaultRowHeight="15" x14ac:dyDescent="0.25"/>
  <cols>
    <col min="1" max="1" width="64.140625" style="107" customWidth="1"/>
    <col min="2" max="2" width="11.42578125" style="107" bestFit="1" customWidth="1"/>
    <col min="3" max="3" width="10.28515625" style="107" bestFit="1" customWidth="1"/>
    <col min="4" max="4" width="13.7109375" style="107" bestFit="1" customWidth="1"/>
    <col min="5" max="5" width="12.7109375" style="107" bestFit="1" customWidth="1"/>
    <col min="6" max="6" width="9.42578125" style="107" bestFit="1" customWidth="1"/>
    <col min="7" max="7" width="11.42578125" style="107" bestFit="1" customWidth="1"/>
    <col min="8" max="9" width="12" style="107" customWidth="1"/>
    <col min="10" max="10" width="14.42578125" style="107" customWidth="1"/>
    <col min="11" max="11" width="54.42578125" style="107" customWidth="1"/>
    <col min="12" max="16384" width="9" style="107"/>
  </cols>
  <sheetData>
    <row r="1" spans="1:31" x14ac:dyDescent="0.25">
      <c r="A1" s="351" t="s">
        <v>259</v>
      </c>
      <c r="B1" s="351"/>
      <c r="C1" s="68"/>
    </row>
    <row r="2" spans="1:31" s="108" customFormat="1" x14ac:dyDescent="0.25">
      <c r="A2" s="351"/>
      <c r="B2" s="351"/>
      <c r="C2" s="68"/>
      <c r="K2" s="107"/>
      <c r="L2" s="107"/>
      <c r="M2" s="107"/>
      <c r="N2" s="107"/>
      <c r="O2" s="107"/>
      <c r="P2" s="107"/>
      <c r="Q2" s="107"/>
      <c r="R2" s="107"/>
      <c r="S2" s="107"/>
      <c r="T2" s="107"/>
      <c r="U2" s="107"/>
      <c r="V2" s="107"/>
      <c r="W2" s="107"/>
      <c r="X2" s="107"/>
      <c r="Y2" s="107"/>
      <c r="Z2" s="107"/>
      <c r="AA2" s="107"/>
      <c r="AB2" s="107"/>
      <c r="AC2" s="107"/>
      <c r="AD2" s="107"/>
      <c r="AE2" s="107"/>
    </row>
    <row r="3" spans="1:31" s="108" customFormat="1" x14ac:dyDescent="0.25">
      <c r="A3" s="109"/>
      <c r="B3" s="109"/>
      <c r="C3" s="109"/>
      <c r="K3" s="107"/>
      <c r="L3" s="107"/>
      <c r="M3" s="107"/>
      <c r="N3" s="107"/>
      <c r="O3" s="107"/>
      <c r="P3" s="107"/>
      <c r="Q3" s="107"/>
      <c r="R3" s="107"/>
      <c r="S3" s="107"/>
      <c r="T3" s="107"/>
      <c r="U3" s="107"/>
      <c r="V3" s="107"/>
      <c r="W3" s="107"/>
      <c r="X3" s="107"/>
      <c r="Y3" s="107"/>
      <c r="Z3" s="107"/>
      <c r="AA3" s="107"/>
      <c r="AB3" s="107"/>
      <c r="AC3" s="107"/>
      <c r="AD3" s="107"/>
      <c r="AE3" s="107"/>
    </row>
    <row r="4" spans="1:31" ht="22.5" x14ac:dyDescent="0.25">
      <c r="A4" s="353" t="s">
        <v>192</v>
      </c>
      <c r="B4" s="353"/>
      <c r="C4" s="353"/>
      <c r="D4" s="353"/>
      <c r="E4" s="353"/>
      <c r="F4" s="353"/>
      <c r="G4" s="353"/>
      <c r="H4" s="353"/>
      <c r="I4" s="353"/>
      <c r="J4" s="353"/>
      <c r="K4" s="110"/>
    </row>
    <row r="5" spans="1:31" ht="17.649999999999999" customHeight="1" x14ac:dyDescent="0.25">
      <c r="A5" s="111" t="s">
        <v>215</v>
      </c>
      <c r="B5" s="327" t="s">
        <v>123</v>
      </c>
      <c r="C5" s="328"/>
      <c r="D5" s="328"/>
      <c r="E5" s="328"/>
      <c r="F5" s="328"/>
      <c r="G5" s="328"/>
      <c r="H5" s="328"/>
      <c r="I5" s="328"/>
      <c r="J5" s="329"/>
    </row>
    <row r="6" spans="1:31" ht="21.6" customHeight="1" x14ac:dyDescent="0.25">
      <c r="A6" s="330" t="s">
        <v>216</v>
      </c>
      <c r="B6" s="330" t="s">
        <v>0</v>
      </c>
      <c r="C6" s="330"/>
      <c r="D6" s="330"/>
      <c r="E6" s="330" t="s">
        <v>1</v>
      </c>
      <c r="F6" s="330"/>
      <c r="G6" s="330"/>
      <c r="H6" s="330" t="s">
        <v>2</v>
      </c>
      <c r="I6" s="330"/>
      <c r="J6" s="330"/>
    </row>
    <row r="7" spans="1:31" ht="21.6" customHeight="1" x14ac:dyDescent="0.25">
      <c r="A7" s="330"/>
      <c r="B7" s="49" t="s">
        <v>27</v>
      </c>
      <c r="C7" s="49" t="s">
        <v>28</v>
      </c>
      <c r="D7" s="49" t="s">
        <v>2</v>
      </c>
      <c r="E7" s="49" t="s">
        <v>27</v>
      </c>
      <c r="F7" s="49" t="s">
        <v>28</v>
      </c>
      <c r="G7" s="49" t="s">
        <v>2</v>
      </c>
      <c r="H7" s="49" t="s">
        <v>27</v>
      </c>
      <c r="I7" s="49" t="s">
        <v>28</v>
      </c>
      <c r="J7" s="49" t="s">
        <v>2</v>
      </c>
    </row>
    <row r="8" spans="1:31" ht="22.5" x14ac:dyDescent="0.25">
      <c r="A8" s="112" t="s">
        <v>217</v>
      </c>
      <c r="B8" s="113">
        <v>15095</v>
      </c>
      <c r="C8" s="113">
        <v>8649</v>
      </c>
      <c r="D8" s="113">
        <f t="shared" ref="D8:D29" si="0">SUM(B8:C8)</f>
        <v>23744</v>
      </c>
      <c r="E8" s="113">
        <v>513669</v>
      </c>
      <c r="F8" s="113">
        <v>3190</v>
      </c>
      <c r="G8" s="113">
        <f t="shared" ref="G8:G29" si="1">SUM(E8:F8)</f>
        <v>516859</v>
      </c>
      <c r="H8" s="113">
        <f>B8+E8</f>
        <v>528764</v>
      </c>
      <c r="I8" s="113">
        <f>C8+F8</f>
        <v>11839</v>
      </c>
      <c r="J8" s="113">
        <f t="shared" ref="J8:J29" si="2">SUM(H8:I8)</f>
        <v>540603</v>
      </c>
    </row>
    <row r="9" spans="1:31" ht="22.5" x14ac:dyDescent="0.25">
      <c r="A9" s="114" t="s">
        <v>218</v>
      </c>
      <c r="B9" s="115">
        <v>102018</v>
      </c>
      <c r="C9" s="115">
        <v>8338</v>
      </c>
      <c r="D9" s="115">
        <f t="shared" si="0"/>
        <v>110356</v>
      </c>
      <c r="E9" s="115">
        <v>46606</v>
      </c>
      <c r="F9" s="115">
        <v>796</v>
      </c>
      <c r="G9" s="115">
        <f t="shared" si="1"/>
        <v>47402</v>
      </c>
      <c r="H9" s="115">
        <f t="shared" ref="H9:I29" si="3">B9+E9</f>
        <v>148624</v>
      </c>
      <c r="I9" s="115">
        <f t="shared" si="3"/>
        <v>9134</v>
      </c>
      <c r="J9" s="115">
        <f t="shared" si="2"/>
        <v>157758</v>
      </c>
    </row>
    <row r="10" spans="1:31" ht="22.5" x14ac:dyDescent="0.25">
      <c r="A10" s="112" t="s">
        <v>219</v>
      </c>
      <c r="B10" s="113">
        <v>192739</v>
      </c>
      <c r="C10" s="113">
        <v>103229</v>
      </c>
      <c r="D10" s="113">
        <f t="shared" si="0"/>
        <v>295968</v>
      </c>
      <c r="E10" s="113">
        <v>818988</v>
      </c>
      <c r="F10" s="113">
        <v>8500</v>
      </c>
      <c r="G10" s="113">
        <f t="shared" si="1"/>
        <v>827488</v>
      </c>
      <c r="H10" s="113">
        <f t="shared" si="3"/>
        <v>1011727</v>
      </c>
      <c r="I10" s="113">
        <f t="shared" si="3"/>
        <v>111729</v>
      </c>
      <c r="J10" s="113">
        <f t="shared" si="2"/>
        <v>1123456</v>
      </c>
    </row>
    <row r="11" spans="1:31" ht="22.5" x14ac:dyDescent="0.25">
      <c r="A11" s="114" t="s">
        <v>220</v>
      </c>
      <c r="B11" s="115">
        <v>31167</v>
      </c>
      <c r="C11" s="115">
        <v>953</v>
      </c>
      <c r="D11" s="115">
        <f t="shared" si="0"/>
        <v>32120</v>
      </c>
      <c r="E11" s="115">
        <v>6362</v>
      </c>
      <c r="F11" s="115">
        <v>16</v>
      </c>
      <c r="G11" s="115">
        <f t="shared" si="1"/>
        <v>6378</v>
      </c>
      <c r="H11" s="115">
        <f t="shared" si="3"/>
        <v>37529</v>
      </c>
      <c r="I11" s="115">
        <f t="shared" si="3"/>
        <v>969</v>
      </c>
      <c r="J11" s="115">
        <f t="shared" si="2"/>
        <v>38498</v>
      </c>
    </row>
    <row r="12" spans="1:31" ht="45" x14ac:dyDescent="0.25">
      <c r="A12" s="112" t="s">
        <v>221</v>
      </c>
      <c r="B12" s="113">
        <v>14802</v>
      </c>
      <c r="C12" s="113">
        <v>7074</v>
      </c>
      <c r="D12" s="113">
        <f t="shared" si="0"/>
        <v>21876</v>
      </c>
      <c r="E12" s="113">
        <v>103456</v>
      </c>
      <c r="F12" s="113">
        <v>3754</v>
      </c>
      <c r="G12" s="113">
        <f t="shared" si="1"/>
        <v>107210</v>
      </c>
      <c r="H12" s="113">
        <f t="shared" si="3"/>
        <v>118258</v>
      </c>
      <c r="I12" s="113">
        <f t="shared" si="3"/>
        <v>10828</v>
      </c>
      <c r="J12" s="113">
        <f t="shared" si="2"/>
        <v>129086</v>
      </c>
    </row>
    <row r="13" spans="1:31" ht="22.5" x14ac:dyDescent="0.25">
      <c r="A13" s="114" t="s">
        <v>222</v>
      </c>
      <c r="B13" s="115">
        <v>225259</v>
      </c>
      <c r="C13" s="115">
        <v>140107</v>
      </c>
      <c r="D13" s="115">
        <f t="shared" si="0"/>
        <v>365366</v>
      </c>
      <c r="E13" s="115">
        <v>2160500</v>
      </c>
      <c r="F13" s="115">
        <v>15949</v>
      </c>
      <c r="G13" s="115">
        <f t="shared" si="1"/>
        <v>2176449</v>
      </c>
      <c r="H13" s="115">
        <f t="shared" si="3"/>
        <v>2385759</v>
      </c>
      <c r="I13" s="115">
        <f t="shared" si="3"/>
        <v>156056</v>
      </c>
      <c r="J13" s="115">
        <f t="shared" si="2"/>
        <v>2541815</v>
      </c>
    </row>
    <row r="14" spans="1:31" ht="45" x14ac:dyDescent="0.25">
      <c r="A14" s="112" t="s">
        <v>223</v>
      </c>
      <c r="B14" s="113">
        <v>218075</v>
      </c>
      <c r="C14" s="113">
        <v>200245</v>
      </c>
      <c r="D14" s="113">
        <f t="shared" si="0"/>
        <v>418320</v>
      </c>
      <c r="E14" s="113">
        <v>1196641</v>
      </c>
      <c r="F14" s="113">
        <v>14120</v>
      </c>
      <c r="G14" s="113">
        <f t="shared" si="1"/>
        <v>1210761</v>
      </c>
      <c r="H14" s="113">
        <f t="shared" si="3"/>
        <v>1414716</v>
      </c>
      <c r="I14" s="113">
        <f t="shared" si="3"/>
        <v>214365</v>
      </c>
      <c r="J14" s="113">
        <f t="shared" si="2"/>
        <v>1629081</v>
      </c>
    </row>
    <row r="15" spans="1:31" ht="22.5" x14ac:dyDescent="0.25">
      <c r="A15" s="114" t="s">
        <v>224</v>
      </c>
      <c r="B15" s="115">
        <v>90627</v>
      </c>
      <c r="C15" s="115">
        <v>36677</v>
      </c>
      <c r="D15" s="115">
        <f t="shared" si="0"/>
        <v>127304</v>
      </c>
      <c r="E15" s="115">
        <v>337499</v>
      </c>
      <c r="F15" s="115">
        <v>2306</v>
      </c>
      <c r="G15" s="115">
        <f t="shared" si="1"/>
        <v>339805</v>
      </c>
      <c r="H15" s="115">
        <f t="shared" si="3"/>
        <v>428126</v>
      </c>
      <c r="I15" s="115">
        <f t="shared" si="3"/>
        <v>38983</v>
      </c>
      <c r="J15" s="115">
        <f t="shared" si="2"/>
        <v>467109</v>
      </c>
    </row>
    <row r="16" spans="1:31" ht="22.5" x14ac:dyDescent="0.25">
      <c r="A16" s="112" t="s">
        <v>225</v>
      </c>
      <c r="B16" s="113">
        <v>76908</v>
      </c>
      <c r="C16" s="113">
        <v>73002</v>
      </c>
      <c r="D16" s="113">
        <f t="shared" si="0"/>
        <v>149910</v>
      </c>
      <c r="E16" s="113">
        <v>530295</v>
      </c>
      <c r="F16" s="113">
        <v>5934</v>
      </c>
      <c r="G16" s="113">
        <f t="shared" si="1"/>
        <v>536229</v>
      </c>
      <c r="H16" s="113">
        <f t="shared" si="3"/>
        <v>607203</v>
      </c>
      <c r="I16" s="113">
        <f t="shared" si="3"/>
        <v>78936</v>
      </c>
      <c r="J16" s="113">
        <f t="shared" si="2"/>
        <v>686139</v>
      </c>
    </row>
    <row r="17" spans="1:10" ht="22.5" x14ac:dyDescent="0.25">
      <c r="A17" s="114" t="s">
        <v>226</v>
      </c>
      <c r="B17" s="115">
        <v>44761</v>
      </c>
      <c r="C17" s="115">
        <v>27521</v>
      </c>
      <c r="D17" s="115">
        <f t="shared" si="0"/>
        <v>72282</v>
      </c>
      <c r="E17" s="115">
        <v>44241</v>
      </c>
      <c r="F17" s="115">
        <v>2015</v>
      </c>
      <c r="G17" s="115">
        <f t="shared" si="1"/>
        <v>46256</v>
      </c>
      <c r="H17" s="115">
        <f t="shared" si="3"/>
        <v>89002</v>
      </c>
      <c r="I17" s="115">
        <f t="shared" si="3"/>
        <v>29536</v>
      </c>
      <c r="J17" s="115">
        <f t="shared" si="2"/>
        <v>118538</v>
      </c>
    </row>
    <row r="18" spans="1:10" ht="22.5" x14ac:dyDescent="0.25">
      <c r="A18" s="112" t="s">
        <v>227</v>
      </c>
      <c r="B18" s="113">
        <v>56313</v>
      </c>
      <c r="C18" s="113">
        <v>20010</v>
      </c>
      <c r="D18" s="113">
        <f t="shared" si="0"/>
        <v>76323</v>
      </c>
      <c r="E18" s="113">
        <v>15520</v>
      </c>
      <c r="F18" s="113">
        <v>767</v>
      </c>
      <c r="G18" s="113">
        <f t="shared" si="1"/>
        <v>16287</v>
      </c>
      <c r="H18" s="113">
        <f t="shared" si="3"/>
        <v>71833</v>
      </c>
      <c r="I18" s="113">
        <f t="shared" si="3"/>
        <v>20777</v>
      </c>
      <c r="J18" s="113">
        <f t="shared" si="2"/>
        <v>92610</v>
      </c>
    </row>
    <row r="19" spans="1:10" ht="22.5" x14ac:dyDescent="0.25">
      <c r="A19" s="114" t="s">
        <v>228</v>
      </c>
      <c r="B19" s="115">
        <v>14428</v>
      </c>
      <c r="C19" s="115">
        <v>8425</v>
      </c>
      <c r="D19" s="115">
        <f t="shared" si="0"/>
        <v>22853</v>
      </c>
      <c r="E19" s="115">
        <v>31200</v>
      </c>
      <c r="F19" s="115">
        <v>685</v>
      </c>
      <c r="G19" s="115">
        <f t="shared" si="1"/>
        <v>31885</v>
      </c>
      <c r="H19" s="115">
        <f t="shared" si="3"/>
        <v>45628</v>
      </c>
      <c r="I19" s="115">
        <f t="shared" si="3"/>
        <v>9110</v>
      </c>
      <c r="J19" s="115">
        <f t="shared" si="2"/>
        <v>54738</v>
      </c>
    </row>
    <row r="20" spans="1:10" ht="22.5" x14ac:dyDescent="0.25">
      <c r="A20" s="112" t="s">
        <v>229</v>
      </c>
      <c r="B20" s="113">
        <v>73068</v>
      </c>
      <c r="C20" s="113">
        <v>42236</v>
      </c>
      <c r="D20" s="113">
        <f t="shared" si="0"/>
        <v>115304</v>
      </c>
      <c r="E20" s="113">
        <v>108511</v>
      </c>
      <c r="F20" s="113">
        <v>4473</v>
      </c>
      <c r="G20" s="113">
        <f t="shared" si="1"/>
        <v>112984</v>
      </c>
      <c r="H20" s="113">
        <f t="shared" si="3"/>
        <v>181579</v>
      </c>
      <c r="I20" s="113">
        <f t="shared" si="3"/>
        <v>46709</v>
      </c>
      <c r="J20" s="113">
        <f t="shared" si="2"/>
        <v>228288</v>
      </c>
    </row>
    <row r="21" spans="1:10" ht="22.5" x14ac:dyDescent="0.25">
      <c r="A21" s="114" t="s">
        <v>230</v>
      </c>
      <c r="B21" s="115">
        <v>123249</v>
      </c>
      <c r="C21" s="115">
        <v>75304</v>
      </c>
      <c r="D21" s="115">
        <f t="shared" si="0"/>
        <v>198553</v>
      </c>
      <c r="E21" s="115">
        <v>837792</v>
      </c>
      <c r="F21" s="115">
        <v>132207</v>
      </c>
      <c r="G21" s="115">
        <f t="shared" si="1"/>
        <v>969999</v>
      </c>
      <c r="H21" s="115">
        <f t="shared" si="3"/>
        <v>961041</v>
      </c>
      <c r="I21" s="115">
        <f t="shared" si="3"/>
        <v>207511</v>
      </c>
      <c r="J21" s="115">
        <f t="shared" si="2"/>
        <v>1168552</v>
      </c>
    </row>
    <row r="22" spans="1:10" ht="45" x14ac:dyDescent="0.25">
      <c r="A22" s="112" t="s">
        <v>231</v>
      </c>
      <c r="B22" s="113">
        <v>163305</v>
      </c>
      <c r="C22" s="113">
        <v>50054</v>
      </c>
      <c r="D22" s="113">
        <f t="shared" si="0"/>
        <v>213359</v>
      </c>
      <c r="E22" s="113">
        <v>48529</v>
      </c>
      <c r="F22" s="113">
        <v>9475</v>
      </c>
      <c r="G22" s="113">
        <f t="shared" si="1"/>
        <v>58004</v>
      </c>
      <c r="H22" s="113">
        <f t="shared" si="3"/>
        <v>211834</v>
      </c>
      <c r="I22" s="113">
        <f t="shared" si="3"/>
        <v>59529</v>
      </c>
      <c r="J22" s="113">
        <f t="shared" si="2"/>
        <v>271363</v>
      </c>
    </row>
    <row r="23" spans="1:10" ht="22.5" x14ac:dyDescent="0.25">
      <c r="A23" s="114" t="s">
        <v>232</v>
      </c>
      <c r="B23" s="115">
        <v>39078</v>
      </c>
      <c r="C23" s="115">
        <v>58816</v>
      </c>
      <c r="D23" s="115">
        <f t="shared" si="0"/>
        <v>97894</v>
      </c>
      <c r="E23" s="115">
        <v>65388</v>
      </c>
      <c r="F23" s="115">
        <v>13908</v>
      </c>
      <c r="G23" s="115">
        <f t="shared" si="1"/>
        <v>79296</v>
      </c>
      <c r="H23" s="115">
        <f t="shared" si="3"/>
        <v>104466</v>
      </c>
      <c r="I23" s="115">
        <f t="shared" si="3"/>
        <v>72724</v>
      </c>
      <c r="J23" s="115">
        <f t="shared" si="2"/>
        <v>177190</v>
      </c>
    </row>
    <row r="24" spans="1:10" ht="22.5" x14ac:dyDescent="0.25">
      <c r="A24" s="112" t="s">
        <v>233</v>
      </c>
      <c r="B24" s="113">
        <v>103700</v>
      </c>
      <c r="C24" s="113">
        <v>112087</v>
      </c>
      <c r="D24" s="113">
        <f t="shared" si="0"/>
        <v>215787</v>
      </c>
      <c r="E24" s="113">
        <v>125833</v>
      </c>
      <c r="F24" s="113">
        <v>101933</v>
      </c>
      <c r="G24" s="113">
        <f t="shared" si="1"/>
        <v>227766</v>
      </c>
      <c r="H24" s="113">
        <f t="shared" si="3"/>
        <v>229533</v>
      </c>
      <c r="I24" s="113">
        <f t="shared" si="3"/>
        <v>214020</v>
      </c>
      <c r="J24" s="113">
        <f t="shared" si="2"/>
        <v>443553</v>
      </c>
    </row>
    <row r="25" spans="1:10" ht="22.5" x14ac:dyDescent="0.25">
      <c r="A25" s="114" t="s">
        <v>234</v>
      </c>
      <c r="B25" s="115">
        <v>6278</v>
      </c>
      <c r="C25" s="115">
        <v>6868</v>
      </c>
      <c r="D25" s="115">
        <f t="shared" si="0"/>
        <v>13146</v>
      </c>
      <c r="E25" s="115">
        <v>17396</v>
      </c>
      <c r="F25" s="115">
        <v>2206</v>
      </c>
      <c r="G25" s="115">
        <f t="shared" si="1"/>
        <v>19602</v>
      </c>
      <c r="H25" s="115">
        <f t="shared" si="3"/>
        <v>23674</v>
      </c>
      <c r="I25" s="115">
        <f t="shared" si="3"/>
        <v>9074</v>
      </c>
      <c r="J25" s="115">
        <f t="shared" si="2"/>
        <v>32748</v>
      </c>
    </row>
    <row r="26" spans="1:10" ht="22.5" x14ac:dyDescent="0.25">
      <c r="A26" s="112" t="s">
        <v>235</v>
      </c>
      <c r="B26" s="113">
        <v>20282</v>
      </c>
      <c r="C26" s="113">
        <v>21536</v>
      </c>
      <c r="D26" s="113">
        <f t="shared" si="0"/>
        <v>41818</v>
      </c>
      <c r="E26" s="113">
        <v>172157</v>
      </c>
      <c r="F26" s="113">
        <v>21940</v>
      </c>
      <c r="G26" s="113">
        <f t="shared" si="1"/>
        <v>194097</v>
      </c>
      <c r="H26" s="113">
        <f t="shared" si="3"/>
        <v>192439</v>
      </c>
      <c r="I26" s="113">
        <f t="shared" si="3"/>
        <v>43476</v>
      </c>
      <c r="J26" s="113">
        <f t="shared" si="2"/>
        <v>235915</v>
      </c>
    </row>
    <row r="27" spans="1:10" ht="90" x14ac:dyDescent="0.25">
      <c r="A27" s="114" t="s">
        <v>236</v>
      </c>
      <c r="B27" s="115">
        <v>4</v>
      </c>
      <c r="C27" s="115">
        <v>4</v>
      </c>
      <c r="D27" s="115">
        <f t="shared" si="0"/>
        <v>8</v>
      </c>
      <c r="E27" s="115">
        <v>76</v>
      </c>
      <c r="F27" s="115">
        <v>5</v>
      </c>
      <c r="G27" s="115">
        <f t="shared" si="1"/>
        <v>81</v>
      </c>
      <c r="H27" s="115">
        <f t="shared" si="3"/>
        <v>80</v>
      </c>
      <c r="I27" s="115">
        <f t="shared" si="3"/>
        <v>9</v>
      </c>
      <c r="J27" s="115">
        <f t="shared" si="2"/>
        <v>89</v>
      </c>
    </row>
    <row r="28" spans="1:10" ht="22.5" x14ac:dyDescent="0.25">
      <c r="A28" s="112" t="s">
        <v>237</v>
      </c>
      <c r="B28" s="113">
        <v>474</v>
      </c>
      <c r="C28" s="113">
        <v>131</v>
      </c>
      <c r="D28" s="113">
        <f t="shared" si="0"/>
        <v>605</v>
      </c>
      <c r="E28" s="113">
        <v>225</v>
      </c>
      <c r="F28" s="113">
        <v>0</v>
      </c>
      <c r="G28" s="113">
        <f t="shared" si="1"/>
        <v>225</v>
      </c>
      <c r="H28" s="113">
        <f t="shared" si="3"/>
        <v>699</v>
      </c>
      <c r="I28" s="113">
        <f t="shared" si="3"/>
        <v>131</v>
      </c>
      <c r="J28" s="113">
        <f t="shared" si="2"/>
        <v>830</v>
      </c>
    </row>
    <row r="29" spans="1:10" ht="22.5" x14ac:dyDescent="0.25">
      <c r="A29" s="114" t="s">
        <v>238</v>
      </c>
      <c r="B29" s="115">
        <v>8774</v>
      </c>
      <c r="C29" s="115">
        <v>9534</v>
      </c>
      <c r="D29" s="115">
        <f t="shared" si="0"/>
        <v>18308</v>
      </c>
      <c r="E29" s="115">
        <v>334300</v>
      </c>
      <c r="F29" s="115">
        <v>4519</v>
      </c>
      <c r="G29" s="115">
        <f t="shared" si="1"/>
        <v>338819</v>
      </c>
      <c r="H29" s="115">
        <f t="shared" si="3"/>
        <v>343074</v>
      </c>
      <c r="I29" s="115">
        <f t="shared" si="3"/>
        <v>14053</v>
      </c>
      <c r="J29" s="115">
        <f t="shared" si="2"/>
        <v>357127</v>
      </c>
    </row>
    <row r="30" spans="1:10" ht="22.5" x14ac:dyDescent="0.25">
      <c r="A30" s="49" t="s">
        <v>2</v>
      </c>
      <c r="B30" s="40">
        <f t="shared" ref="B30:J30" si="4">SUM(B8:B29)</f>
        <v>1620404</v>
      </c>
      <c r="C30" s="40">
        <f t="shared" si="4"/>
        <v>1010800</v>
      </c>
      <c r="D30" s="40">
        <f t="shared" si="4"/>
        <v>2631204</v>
      </c>
      <c r="E30" s="40">
        <f t="shared" si="4"/>
        <v>7515184</v>
      </c>
      <c r="F30" s="40">
        <f t="shared" si="4"/>
        <v>348698</v>
      </c>
      <c r="G30" s="40">
        <f t="shared" si="4"/>
        <v>7863882</v>
      </c>
      <c r="H30" s="40">
        <f t="shared" si="4"/>
        <v>9135588</v>
      </c>
      <c r="I30" s="40">
        <f t="shared" si="4"/>
        <v>1359498</v>
      </c>
      <c r="J30" s="40">
        <f t="shared" si="4"/>
        <v>10495086</v>
      </c>
    </row>
    <row r="31" spans="1:10" ht="18" x14ac:dyDescent="0.45">
      <c r="A31" s="116" t="s">
        <v>37</v>
      </c>
      <c r="B31" s="117"/>
      <c r="C31" s="117"/>
      <c r="D31" s="117"/>
      <c r="E31" s="117"/>
      <c r="F31" s="117"/>
      <c r="G31" s="117"/>
      <c r="H31" s="117"/>
      <c r="I31" s="117"/>
      <c r="J31" s="118"/>
    </row>
    <row r="32" spans="1:10" ht="18" x14ac:dyDescent="0.45">
      <c r="A32" s="116" t="s">
        <v>36</v>
      </c>
      <c r="B32" s="119"/>
      <c r="C32" s="119"/>
      <c r="D32" s="119"/>
      <c r="E32" s="119"/>
      <c r="F32" s="119"/>
      <c r="G32" s="119"/>
      <c r="H32" s="119"/>
      <c r="I32" s="119"/>
      <c r="J32" s="119"/>
    </row>
    <row r="33" spans="1:10" ht="18" x14ac:dyDescent="0.25">
      <c r="A33" s="147" t="s">
        <v>246</v>
      </c>
    </row>
    <row r="34" spans="1:10" s="215" customFormat="1" x14ac:dyDescent="0.25">
      <c r="A34" s="219" t="s">
        <v>261</v>
      </c>
      <c r="B34" s="214"/>
      <c r="C34" s="214"/>
      <c r="D34" s="214"/>
      <c r="E34" s="214"/>
      <c r="F34" s="214"/>
      <c r="G34" s="214"/>
      <c r="H34" s="214"/>
      <c r="I34" s="214"/>
      <c r="J34" s="214"/>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topLeftCell="A11" zoomScale="70" zoomScaleNormal="10" zoomScaleSheetLayoutView="70" workbookViewId="0">
      <selection activeCell="A34" sqref="A34:XFD34"/>
    </sheetView>
  </sheetViews>
  <sheetFormatPr defaultColWidth="8.7109375" defaultRowHeight="15" x14ac:dyDescent="0.25"/>
  <cols>
    <col min="1" max="1" width="85.42578125" style="93" customWidth="1"/>
    <col min="2" max="3" width="12.5703125" style="93" customWidth="1"/>
    <col min="4" max="4" width="14.42578125" style="93" customWidth="1"/>
    <col min="5" max="5" width="12.5703125" style="93" customWidth="1"/>
    <col min="6" max="6" width="14.28515625" style="93" customWidth="1"/>
    <col min="7" max="9" width="12.5703125" style="93" customWidth="1"/>
    <col min="10" max="10" width="15.7109375" style="93" customWidth="1"/>
    <col min="11" max="15" width="12.5703125" style="93" customWidth="1"/>
    <col min="16" max="262" width="9.140625" style="93" customWidth="1"/>
    <col min="263" max="16384" width="8.7109375" style="93"/>
  </cols>
  <sheetData>
    <row r="1" spans="1:25" x14ac:dyDescent="0.25">
      <c r="A1" s="351" t="s">
        <v>259</v>
      </c>
      <c r="B1" s="351"/>
      <c r="C1" s="92"/>
    </row>
    <row r="2" spans="1:25" s="94" customFormat="1" x14ac:dyDescent="0.25">
      <c r="A2" s="351"/>
      <c r="B2" s="351"/>
      <c r="C2" s="92"/>
      <c r="K2" s="93"/>
      <c r="L2" s="93"/>
      <c r="M2" s="93"/>
      <c r="N2" s="93"/>
      <c r="O2" s="93"/>
      <c r="P2" s="93"/>
      <c r="Q2" s="93"/>
      <c r="R2" s="93"/>
      <c r="S2" s="93"/>
      <c r="T2" s="93"/>
      <c r="U2" s="93"/>
      <c r="V2" s="93"/>
      <c r="W2" s="93"/>
      <c r="X2" s="93"/>
      <c r="Y2" s="93"/>
    </row>
    <row r="3" spans="1:25" s="94" customFormat="1" x14ac:dyDescent="0.25">
      <c r="A3" s="95"/>
      <c r="B3" s="95"/>
      <c r="C3" s="95"/>
      <c r="K3" s="93"/>
      <c r="L3" s="93"/>
      <c r="M3" s="93"/>
      <c r="N3" s="93"/>
      <c r="O3" s="93"/>
      <c r="P3" s="93"/>
      <c r="Q3" s="93"/>
      <c r="R3" s="93"/>
      <c r="S3" s="93"/>
      <c r="T3" s="93"/>
      <c r="U3" s="93"/>
      <c r="V3" s="93"/>
      <c r="W3" s="93"/>
      <c r="X3" s="93"/>
      <c r="Y3" s="93"/>
    </row>
    <row r="4" spans="1:25" ht="19.149999999999999" customHeight="1" x14ac:dyDescent="0.25">
      <c r="A4" s="352" t="s">
        <v>194</v>
      </c>
      <c r="B4" s="352"/>
      <c r="C4" s="352"/>
      <c r="D4" s="352"/>
      <c r="E4" s="352"/>
      <c r="F4" s="352"/>
      <c r="G4" s="352"/>
      <c r="H4" s="352"/>
      <c r="I4" s="352"/>
      <c r="J4" s="352"/>
      <c r="K4" s="352"/>
      <c r="L4" s="352"/>
      <c r="M4" s="352"/>
      <c r="N4" s="352"/>
      <c r="O4" s="352"/>
    </row>
    <row r="5" spans="1:25" ht="22.5" x14ac:dyDescent="0.25">
      <c r="A5" s="97" t="s">
        <v>239</v>
      </c>
      <c r="B5" s="327" t="s">
        <v>240</v>
      </c>
      <c r="C5" s="328"/>
      <c r="D5" s="328"/>
      <c r="E5" s="328"/>
      <c r="F5" s="328"/>
      <c r="G5" s="328"/>
      <c r="H5" s="328"/>
      <c r="I5" s="328"/>
      <c r="J5" s="328"/>
      <c r="K5" s="328"/>
      <c r="L5" s="328"/>
      <c r="M5" s="328"/>
      <c r="N5" s="328"/>
      <c r="O5" s="329"/>
    </row>
    <row r="6" spans="1:25" ht="43.15" customHeight="1" x14ac:dyDescent="0.25">
      <c r="A6" s="49" t="s">
        <v>241</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5" x14ac:dyDescent="0.25">
      <c r="A7" s="120" t="s">
        <v>217</v>
      </c>
      <c r="B7" s="130">
        <v>401199</v>
      </c>
      <c r="C7" s="130">
        <v>28936</v>
      </c>
      <c r="D7" s="130">
        <v>6180</v>
      </c>
      <c r="E7" s="130">
        <v>21414</v>
      </c>
      <c r="F7" s="130">
        <v>31292</v>
      </c>
      <c r="G7" s="130">
        <v>5842</v>
      </c>
      <c r="H7" s="130">
        <v>4542</v>
      </c>
      <c r="I7" s="130">
        <v>22442</v>
      </c>
      <c r="J7" s="130">
        <v>893</v>
      </c>
      <c r="K7" s="130">
        <v>5243</v>
      </c>
      <c r="L7" s="130">
        <v>8203</v>
      </c>
      <c r="M7" s="130">
        <v>637</v>
      </c>
      <c r="N7" s="130">
        <v>3780</v>
      </c>
      <c r="O7" s="100">
        <f t="shared" ref="O7:O28" si="0">SUM(B7:N7)</f>
        <v>540603</v>
      </c>
    </row>
    <row r="8" spans="1:25" ht="22.5" x14ac:dyDescent="0.25">
      <c r="A8" s="121" t="s">
        <v>218</v>
      </c>
      <c r="B8" s="132">
        <v>13578</v>
      </c>
      <c r="C8" s="132">
        <v>6152</v>
      </c>
      <c r="D8" s="132">
        <v>2101</v>
      </c>
      <c r="E8" s="132">
        <v>491</v>
      </c>
      <c r="F8" s="132">
        <v>132111</v>
      </c>
      <c r="G8" s="132">
        <v>1309</v>
      </c>
      <c r="H8" s="132">
        <v>257</v>
      </c>
      <c r="I8" s="132">
        <v>46</v>
      </c>
      <c r="J8" s="132">
        <v>304</v>
      </c>
      <c r="K8" s="132">
        <v>554</v>
      </c>
      <c r="L8" s="132">
        <v>505</v>
      </c>
      <c r="M8" s="132">
        <v>227</v>
      </c>
      <c r="N8" s="132">
        <v>123</v>
      </c>
      <c r="O8" s="102">
        <f t="shared" si="0"/>
        <v>157758</v>
      </c>
    </row>
    <row r="9" spans="1:25" ht="22.5" x14ac:dyDescent="0.25">
      <c r="A9" s="120" t="s">
        <v>219</v>
      </c>
      <c r="B9" s="130">
        <v>437116</v>
      </c>
      <c r="C9" s="130">
        <v>223710</v>
      </c>
      <c r="D9" s="130">
        <v>44809</v>
      </c>
      <c r="E9" s="130">
        <v>52245</v>
      </c>
      <c r="F9" s="130">
        <v>259943</v>
      </c>
      <c r="G9" s="130">
        <v>36367</v>
      </c>
      <c r="H9" s="130">
        <v>12511</v>
      </c>
      <c r="I9" s="130">
        <v>11564</v>
      </c>
      <c r="J9" s="130">
        <v>4941</v>
      </c>
      <c r="K9" s="130">
        <v>18175</v>
      </c>
      <c r="L9" s="130">
        <v>10733</v>
      </c>
      <c r="M9" s="130">
        <v>4687</v>
      </c>
      <c r="N9" s="130">
        <v>6655</v>
      </c>
      <c r="O9" s="100">
        <f t="shared" si="0"/>
        <v>1123456</v>
      </c>
    </row>
    <row r="10" spans="1:25" ht="22.5" x14ac:dyDescent="0.25">
      <c r="A10" s="121" t="s">
        <v>220</v>
      </c>
      <c r="B10" s="132">
        <v>13381</v>
      </c>
      <c r="C10" s="132">
        <v>10950</v>
      </c>
      <c r="D10" s="132">
        <v>225</v>
      </c>
      <c r="E10" s="132">
        <v>281</v>
      </c>
      <c r="F10" s="132">
        <v>8065</v>
      </c>
      <c r="G10" s="132">
        <v>5102</v>
      </c>
      <c r="H10" s="132">
        <v>27</v>
      </c>
      <c r="I10" s="132">
        <v>34</v>
      </c>
      <c r="J10" s="132">
        <v>8</v>
      </c>
      <c r="K10" s="132">
        <v>373</v>
      </c>
      <c r="L10" s="132">
        <v>32</v>
      </c>
      <c r="M10" s="132">
        <v>10</v>
      </c>
      <c r="N10" s="132">
        <v>10</v>
      </c>
      <c r="O10" s="102">
        <f t="shared" si="0"/>
        <v>38498</v>
      </c>
    </row>
    <row r="11" spans="1:25" ht="22.5" x14ac:dyDescent="0.25">
      <c r="A11" s="120" t="s">
        <v>221</v>
      </c>
      <c r="B11" s="130">
        <v>81025</v>
      </c>
      <c r="C11" s="130">
        <v>21425</v>
      </c>
      <c r="D11" s="130">
        <v>4125</v>
      </c>
      <c r="E11" s="130">
        <v>1530</v>
      </c>
      <c r="F11" s="130">
        <v>16267</v>
      </c>
      <c r="G11" s="130">
        <v>1948</v>
      </c>
      <c r="H11" s="130">
        <v>244</v>
      </c>
      <c r="I11" s="130">
        <v>499</v>
      </c>
      <c r="J11" s="130">
        <v>111</v>
      </c>
      <c r="K11" s="130">
        <v>599</v>
      </c>
      <c r="L11" s="130">
        <v>660</v>
      </c>
      <c r="M11" s="130">
        <v>451</v>
      </c>
      <c r="N11" s="130">
        <v>202</v>
      </c>
      <c r="O11" s="100">
        <f t="shared" si="0"/>
        <v>129086</v>
      </c>
    </row>
    <row r="12" spans="1:25" ht="22.5" x14ac:dyDescent="0.25">
      <c r="A12" s="121" t="s">
        <v>222</v>
      </c>
      <c r="B12" s="132">
        <v>1029437</v>
      </c>
      <c r="C12" s="132">
        <v>447109</v>
      </c>
      <c r="D12" s="132">
        <v>86071</v>
      </c>
      <c r="E12" s="132">
        <v>109058</v>
      </c>
      <c r="F12" s="132">
        <v>673410</v>
      </c>
      <c r="G12" s="132">
        <v>59137</v>
      </c>
      <c r="H12" s="132">
        <v>19549</v>
      </c>
      <c r="I12" s="132">
        <v>23895</v>
      </c>
      <c r="J12" s="132">
        <v>12442</v>
      </c>
      <c r="K12" s="132">
        <v>26803</v>
      </c>
      <c r="L12" s="132">
        <v>33836</v>
      </c>
      <c r="M12" s="132">
        <v>8634</v>
      </c>
      <c r="N12" s="132">
        <v>12434</v>
      </c>
      <c r="O12" s="102">
        <f t="shared" si="0"/>
        <v>2541815</v>
      </c>
    </row>
    <row r="13" spans="1:25" ht="22.5" x14ac:dyDescent="0.25">
      <c r="A13" s="120" t="s">
        <v>223</v>
      </c>
      <c r="B13" s="130">
        <v>593527</v>
      </c>
      <c r="C13" s="130">
        <v>436919</v>
      </c>
      <c r="D13" s="130">
        <v>74204</v>
      </c>
      <c r="E13" s="130">
        <v>63201</v>
      </c>
      <c r="F13" s="130">
        <v>242959</v>
      </c>
      <c r="G13" s="130">
        <v>68908</v>
      </c>
      <c r="H13" s="130">
        <v>26399</v>
      </c>
      <c r="I13" s="130">
        <v>23817</v>
      </c>
      <c r="J13" s="130">
        <v>10771</v>
      </c>
      <c r="K13" s="130">
        <v>43936</v>
      </c>
      <c r="L13" s="130">
        <v>17437</v>
      </c>
      <c r="M13" s="130">
        <v>10825</v>
      </c>
      <c r="N13" s="130">
        <v>16178</v>
      </c>
      <c r="O13" s="100">
        <f t="shared" si="0"/>
        <v>1629081</v>
      </c>
    </row>
    <row r="14" spans="1:25" ht="22.5" x14ac:dyDescent="0.25">
      <c r="A14" s="121" t="s">
        <v>224</v>
      </c>
      <c r="B14" s="132">
        <v>201534</v>
      </c>
      <c r="C14" s="132">
        <v>104966</v>
      </c>
      <c r="D14" s="132">
        <v>10938</v>
      </c>
      <c r="E14" s="132">
        <v>14740</v>
      </c>
      <c r="F14" s="132">
        <v>99576</v>
      </c>
      <c r="G14" s="132">
        <v>11607</v>
      </c>
      <c r="H14" s="132">
        <v>3858</v>
      </c>
      <c r="I14" s="132">
        <v>3199</v>
      </c>
      <c r="J14" s="132">
        <v>1911</v>
      </c>
      <c r="K14" s="132">
        <v>4340</v>
      </c>
      <c r="L14" s="132">
        <v>6270</v>
      </c>
      <c r="M14" s="132">
        <v>673</v>
      </c>
      <c r="N14" s="132">
        <v>3497</v>
      </c>
      <c r="O14" s="102">
        <f t="shared" si="0"/>
        <v>467109</v>
      </c>
    </row>
    <row r="15" spans="1:25" ht="22.5" x14ac:dyDescent="0.25">
      <c r="A15" s="120" t="s">
        <v>225</v>
      </c>
      <c r="B15" s="130">
        <v>224402</v>
      </c>
      <c r="C15" s="130">
        <v>174730</v>
      </c>
      <c r="D15" s="130">
        <v>40797</v>
      </c>
      <c r="E15" s="130">
        <v>26531</v>
      </c>
      <c r="F15" s="130">
        <v>109575</v>
      </c>
      <c r="G15" s="130">
        <v>38063</v>
      </c>
      <c r="H15" s="130">
        <v>14480</v>
      </c>
      <c r="I15" s="130">
        <v>10344</v>
      </c>
      <c r="J15" s="130">
        <v>5473</v>
      </c>
      <c r="K15" s="130">
        <v>21651</v>
      </c>
      <c r="L15" s="130">
        <v>8366</v>
      </c>
      <c r="M15" s="130">
        <v>5578</v>
      </c>
      <c r="N15" s="130">
        <v>6149</v>
      </c>
      <c r="O15" s="100">
        <f t="shared" si="0"/>
        <v>686139</v>
      </c>
    </row>
    <row r="16" spans="1:25" ht="22.5" x14ac:dyDescent="0.25">
      <c r="A16" s="121" t="s">
        <v>226</v>
      </c>
      <c r="B16" s="132">
        <v>98880</v>
      </c>
      <c r="C16" s="132">
        <v>9853</v>
      </c>
      <c r="D16" s="132">
        <v>664</v>
      </c>
      <c r="E16" s="132">
        <v>649</v>
      </c>
      <c r="F16" s="132">
        <v>7129</v>
      </c>
      <c r="G16" s="132">
        <v>460</v>
      </c>
      <c r="H16" s="132">
        <v>156</v>
      </c>
      <c r="I16" s="132">
        <v>225</v>
      </c>
      <c r="J16" s="132">
        <v>65</v>
      </c>
      <c r="K16" s="132">
        <v>168</v>
      </c>
      <c r="L16" s="132">
        <v>126</v>
      </c>
      <c r="M16" s="132">
        <v>78</v>
      </c>
      <c r="N16" s="132">
        <v>85</v>
      </c>
      <c r="O16" s="102">
        <f t="shared" si="0"/>
        <v>118538</v>
      </c>
    </row>
    <row r="17" spans="1:15" ht="22.5" x14ac:dyDescent="0.25">
      <c r="A17" s="120" t="s">
        <v>227</v>
      </c>
      <c r="B17" s="130">
        <v>72722</v>
      </c>
      <c r="C17" s="130">
        <v>11158</v>
      </c>
      <c r="D17" s="130">
        <v>577</v>
      </c>
      <c r="E17" s="130">
        <v>170</v>
      </c>
      <c r="F17" s="130">
        <v>7489</v>
      </c>
      <c r="G17" s="130">
        <v>206</v>
      </c>
      <c r="H17" s="130">
        <v>38</v>
      </c>
      <c r="I17" s="130">
        <v>55</v>
      </c>
      <c r="J17" s="130">
        <v>52</v>
      </c>
      <c r="K17" s="130">
        <v>61</v>
      </c>
      <c r="L17" s="130">
        <v>53</v>
      </c>
      <c r="M17" s="130">
        <v>12</v>
      </c>
      <c r="N17" s="130">
        <v>17</v>
      </c>
      <c r="O17" s="100">
        <f t="shared" si="0"/>
        <v>92610</v>
      </c>
    </row>
    <row r="18" spans="1:15" ht="22.5" x14ac:dyDescent="0.25">
      <c r="A18" s="121" t="s">
        <v>228</v>
      </c>
      <c r="B18" s="132">
        <v>26849</v>
      </c>
      <c r="C18" s="132">
        <v>15249</v>
      </c>
      <c r="D18" s="132">
        <v>1480</v>
      </c>
      <c r="E18" s="132">
        <v>1836</v>
      </c>
      <c r="F18" s="132">
        <v>6205</v>
      </c>
      <c r="G18" s="132">
        <v>1257</v>
      </c>
      <c r="H18" s="132">
        <v>362</v>
      </c>
      <c r="I18" s="132">
        <v>335</v>
      </c>
      <c r="J18" s="132">
        <v>128</v>
      </c>
      <c r="K18" s="132">
        <v>526</v>
      </c>
      <c r="L18" s="132">
        <v>221</v>
      </c>
      <c r="M18" s="132">
        <v>107</v>
      </c>
      <c r="N18" s="132">
        <v>183</v>
      </c>
      <c r="O18" s="102">
        <f t="shared" si="0"/>
        <v>54738</v>
      </c>
    </row>
    <row r="19" spans="1:15" ht="22.5" x14ac:dyDescent="0.25">
      <c r="A19" s="120" t="s">
        <v>229</v>
      </c>
      <c r="B19" s="130">
        <v>137530</v>
      </c>
      <c r="C19" s="130">
        <v>37209</v>
      </c>
      <c r="D19" s="130">
        <v>4349</v>
      </c>
      <c r="E19" s="130">
        <v>3124</v>
      </c>
      <c r="F19" s="130">
        <v>36656</v>
      </c>
      <c r="G19" s="130">
        <v>2940</v>
      </c>
      <c r="H19" s="130">
        <v>1107</v>
      </c>
      <c r="I19" s="130">
        <v>1254</v>
      </c>
      <c r="J19" s="130">
        <v>367</v>
      </c>
      <c r="K19" s="130">
        <v>1354</v>
      </c>
      <c r="L19" s="130">
        <v>1028</v>
      </c>
      <c r="M19" s="130">
        <v>575</v>
      </c>
      <c r="N19" s="130">
        <v>795</v>
      </c>
      <c r="O19" s="100">
        <f t="shared" si="0"/>
        <v>228288</v>
      </c>
    </row>
    <row r="20" spans="1:15" ht="22.5" x14ac:dyDescent="0.25">
      <c r="A20" s="121" t="s">
        <v>230</v>
      </c>
      <c r="B20" s="132">
        <v>685259</v>
      </c>
      <c r="C20" s="132">
        <v>155727</v>
      </c>
      <c r="D20" s="132">
        <v>16015</v>
      </c>
      <c r="E20" s="132">
        <v>47868</v>
      </c>
      <c r="F20" s="132">
        <v>187311</v>
      </c>
      <c r="G20" s="132">
        <v>32304</v>
      </c>
      <c r="H20" s="132">
        <v>7401</v>
      </c>
      <c r="I20" s="132">
        <v>8044</v>
      </c>
      <c r="J20" s="132">
        <v>3107</v>
      </c>
      <c r="K20" s="132">
        <v>5402</v>
      </c>
      <c r="L20" s="132">
        <v>14841</v>
      </c>
      <c r="M20" s="132">
        <v>1936</v>
      </c>
      <c r="N20" s="132">
        <v>3337</v>
      </c>
      <c r="O20" s="102">
        <f t="shared" si="0"/>
        <v>1168552</v>
      </c>
    </row>
    <row r="21" spans="1:15" ht="22.5" x14ac:dyDescent="0.25">
      <c r="A21" s="120" t="s">
        <v>231</v>
      </c>
      <c r="B21" s="130">
        <v>154670</v>
      </c>
      <c r="C21" s="130">
        <v>33990</v>
      </c>
      <c r="D21" s="130">
        <v>3560</v>
      </c>
      <c r="E21" s="130">
        <v>8773</v>
      </c>
      <c r="F21" s="130">
        <v>27101</v>
      </c>
      <c r="G21" s="130">
        <v>18091</v>
      </c>
      <c r="H21" s="130">
        <v>1664</v>
      </c>
      <c r="I21" s="130">
        <v>4226</v>
      </c>
      <c r="J21" s="130">
        <v>2902</v>
      </c>
      <c r="K21" s="130">
        <v>3578</v>
      </c>
      <c r="L21" s="130">
        <v>6303</v>
      </c>
      <c r="M21" s="130">
        <v>2779</v>
      </c>
      <c r="N21" s="130">
        <v>3726</v>
      </c>
      <c r="O21" s="100">
        <f t="shared" si="0"/>
        <v>271363</v>
      </c>
    </row>
    <row r="22" spans="1:15" ht="22.5" x14ac:dyDescent="0.25">
      <c r="A22" s="121" t="s">
        <v>232</v>
      </c>
      <c r="B22" s="132">
        <v>85458</v>
      </c>
      <c r="C22" s="132">
        <v>35702</v>
      </c>
      <c r="D22" s="132">
        <v>7832</v>
      </c>
      <c r="E22" s="132">
        <v>5475</v>
      </c>
      <c r="F22" s="132">
        <v>23372</v>
      </c>
      <c r="G22" s="132">
        <v>4894</v>
      </c>
      <c r="H22" s="132">
        <v>3946</v>
      </c>
      <c r="I22" s="132">
        <v>2202</v>
      </c>
      <c r="J22" s="132">
        <v>1226</v>
      </c>
      <c r="K22" s="132">
        <v>3814</v>
      </c>
      <c r="L22" s="132">
        <v>1032</v>
      </c>
      <c r="M22" s="132">
        <v>651</v>
      </c>
      <c r="N22" s="132">
        <v>1586</v>
      </c>
      <c r="O22" s="102">
        <f t="shared" si="0"/>
        <v>177190</v>
      </c>
    </row>
    <row r="23" spans="1:15" ht="22.5" x14ac:dyDescent="0.25">
      <c r="A23" s="120" t="s">
        <v>233</v>
      </c>
      <c r="B23" s="130">
        <v>183838</v>
      </c>
      <c r="C23" s="130">
        <v>85055</v>
      </c>
      <c r="D23" s="130">
        <v>25750</v>
      </c>
      <c r="E23" s="130">
        <v>19034</v>
      </c>
      <c r="F23" s="130">
        <v>70754</v>
      </c>
      <c r="G23" s="130">
        <v>19593</v>
      </c>
      <c r="H23" s="130">
        <v>9303</v>
      </c>
      <c r="I23" s="130">
        <v>7751</v>
      </c>
      <c r="J23" s="130">
        <v>1822</v>
      </c>
      <c r="K23" s="130">
        <v>10106</v>
      </c>
      <c r="L23" s="130">
        <v>4234</v>
      </c>
      <c r="M23" s="130">
        <v>2401</v>
      </c>
      <c r="N23" s="130">
        <v>3912</v>
      </c>
      <c r="O23" s="100">
        <f t="shared" si="0"/>
        <v>443553</v>
      </c>
    </row>
    <row r="24" spans="1:15" ht="22.5" x14ac:dyDescent="0.25">
      <c r="A24" s="121" t="s">
        <v>234</v>
      </c>
      <c r="B24" s="132">
        <v>15346</v>
      </c>
      <c r="C24" s="132">
        <v>7298</v>
      </c>
      <c r="D24" s="132">
        <v>1030</v>
      </c>
      <c r="E24" s="132">
        <v>1197</v>
      </c>
      <c r="F24" s="132">
        <v>4055</v>
      </c>
      <c r="G24" s="132">
        <v>1323</v>
      </c>
      <c r="H24" s="132">
        <v>432</v>
      </c>
      <c r="I24" s="132">
        <v>507</v>
      </c>
      <c r="J24" s="132">
        <v>224</v>
      </c>
      <c r="K24" s="132">
        <v>647</v>
      </c>
      <c r="L24" s="132">
        <v>348</v>
      </c>
      <c r="M24" s="132">
        <v>125</v>
      </c>
      <c r="N24" s="132">
        <v>216</v>
      </c>
      <c r="O24" s="102">
        <f t="shared" si="0"/>
        <v>32748</v>
      </c>
    </row>
    <row r="25" spans="1:15" ht="22.5" x14ac:dyDescent="0.25">
      <c r="A25" s="120" t="s">
        <v>235</v>
      </c>
      <c r="B25" s="130">
        <v>104389</v>
      </c>
      <c r="C25" s="130">
        <v>38737</v>
      </c>
      <c r="D25" s="130">
        <v>9789</v>
      </c>
      <c r="E25" s="130">
        <v>15347</v>
      </c>
      <c r="F25" s="130">
        <v>32239</v>
      </c>
      <c r="G25" s="130">
        <v>9242</v>
      </c>
      <c r="H25" s="130">
        <v>4852</v>
      </c>
      <c r="I25" s="130">
        <v>4599</v>
      </c>
      <c r="J25" s="130">
        <v>1927</v>
      </c>
      <c r="K25" s="130">
        <v>6611</v>
      </c>
      <c r="L25" s="130">
        <v>4037</v>
      </c>
      <c r="M25" s="130">
        <v>1367</v>
      </c>
      <c r="N25" s="130">
        <v>2779</v>
      </c>
      <c r="O25" s="100">
        <f t="shared" si="0"/>
        <v>235915</v>
      </c>
    </row>
    <row r="26" spans="1:15" ht="67.5" x14ac:dyDescent="0.25">
      <c r="A26" s="121" t="s">
        <v>236</v>
      </c>
      <c r="B26" s="132">
        <v>10</v>
      </c>
      <c r="C26" s="132">
        <v>3</v>
      </c>
      <c r="D26" s="132">
        <v>3</v>
      </c>
      <c r="E26" s="132">
        <v>19</v>
      </c>
      <c r="F26" s="132">
        <v>36</v>
      </c>
      <c r="G26" s="132">
        <v>7</v>
      </c>
      <c r="H26" s="132">
        <v>0</v>
      </c>
      <c r="I26" s="132">
        <v>7</v>
      </c>
      <c r="J26" s="132">
        <v>1</v>
      </c>
      <c r="K26" s="132">
        <v>2</v>
      </c>
      <c r="L26" s="132">
        <v>1</v>
      </c>
      <c r="M26" s="132">
        <v>0</v>
      </c>
      <c r="N26" s="132">
        <v>0</v>
      </c>
      <c r="O26" s="102">
        <f t="shared" si="0"/>
        <v>89</v>
      </c>
    </row>
    <row r="27" spans="1:15" ht="22.5" x14ac:dyDescent="0.25">
      <c r="A27" s="120" t="s">
        <v>237</v>
      </c>
      <c r="B27" s="130">
        <v>514</v>
      </c>
      <c r="C27" s="130">
        <v>69</v>
      </c>
      <c r="D27" s="130">
        <v>0</v>
      </c>
      <c r="E27" s="130">
        <v>7</v>
      </c>
      <c r="F27" s="130">
        <v>0</v>
      </c>
      <c r="G27" s="130">
        <v>0</v>
      </c>
      <c r="H27" s="130">
        <v>0</v>
      </c>
      <c r="I27" s="130">
        <v>0</v>
      </c>
      <c r="J27" s="130">
        <v>0</v>
      </c>
      <c r="K27" s="130">
        <v>240</v>
      </c>
      <c r="L27" s="130">
        <v>0</v>
      </c>
      <c r="M27" s="130">
        <v>0</v>
      </c>
      <c r="N27" s="130">
        <v>0</v>
      </c>
      <c r="O27" s="100">
        <f t="shared" si="0"/>
        <v>830</v>
      </c>
    </row>
    <row r="28" spans="1:15" ht="22.5" x14ac:dyDescent="0.25">
      <c r="A28" s="121" t="s">
        <v>214</v>
      </c>
      <c r="B28" s="132">
        <v>232435</v>
      </c>
      <c r="C28" s="132">
        <v>37194</v>
      </c>
      <c r="D28" s="132">
        <v>11012</v>
      </c>
      <c r="E28" s="132">
        <v>9905</v>
      </c>
      <c r="F28" s="132">
        <v>18024</v>
      </c>
      <c r="G28" s="132">
        <v>11617</v>
      </c>
      <c r="H28" s="132">
        <v>4306</v>
      </c>
      <c r="I28" s="132">
        <v>9636</v>
      </c>
      <c r="J28" s="132">
        <v>1648</v>
      </c>
      <c r="K28" s="132">
        <v>8424</v>
      </c>
      <c r="L28" s="132">
        <v>7968</v>
      </c>
      <c r="M28" s="132">
        <v>1755</v>
      </c>
      <c r="N28" s="132">
        <v>3203</v>
      </c>
      <c r="O28" s="102">
        <f t="shared" si="0"/>
        <v>357127</v>
      </c>
    </row>
    <row r="29" spans="1:15" ht="22.5" x14ac:dyDescent="0.25">
      <c r="A29" s="49" t="s">
        <v>2</v>
      </c>
      <c r="B29" s="40">
        <f t="shared" ref="B29:O29" si="1">SUM(B7:B28)</f>
        <v>4793099</v>
      </c>
      <c r="C29" s="40">
        <f t="shared" si="1"/>
        <v>1922141</v>
      </c>
      <c r="D29" s="40">
        <f t="shared" si="1"/>
        <v>351511</v>
      </c>
      <c r="E29" s="40">
        <f t="shared" si="1"/>
        <v>402895</v>
      </c>
      <c r="F29" s="40">
        <f t="shared" si="1"/>
        <v>1993569</v>
      </c>
      <c r="G29" s="40">
        <f t="shared" si="1"/>
        <v>330217</v>
      </c>
      <c r="H29" s="40">
        <f t="shared" si="1"/>
        <v>115434</v>
      </c>
      <c r="I29" s="40">
        <f t="shared" si="1"/>
        <v>134681</v>
      </c>
      <c r="J29" s="40">
        <f t="shared" si="1"/>
        <v>50323</v>
      </c>
      <c r="K29" s="40">
        <f t="shared" si="1"/>
        <v>162607</v>
      </c>
      <c r="L29" s="40">
        <f t="shared" si="1"/>
        <v>126234</v>
      </c>
      <c r="M29" s="40">
        <f t="shared" si="1"/>
        <v>43508</v>
      </c>
      <c r="N29" s="40">
        <f t="shared" si="1"/>
        <v>68867</v>
      </c>
      <c r="O29" s="40">
        <f t="shared" si="1"/>
        <v>10495086</v>
      </c>
    </row>
    <row r="30" spans="1:15" ht="18" x14ac:dyDescent="0.45">
      <c r="A30" s="122" t="s">
        <v>242</v>
      </c>
      <c r="B30" s="123"/>
      <c r="C30" s="123"/>
      <c r="D30" s="123"/>
      <c r="E30" s="123"/>
      <c r="F30" s="123"/>
      <c r="G30" s="123"/>
      <c r="H30" s="123"/>
      <c r="I30" s="123"/>
      <c r="J30" s="123"/>
      <c r="K30" s="123"/>
      <c r="L30" s="123"/>
      <c r="M30" s="123"/>
      <c r="N30" s="123"/>
      <c r="O30" s="123"/>
    </row>
    <row r="31" spans="1:15" ht="18" x14ac:dyDescent="0.45">
      <c r="A31" s="122" t="s">
        <v>36</v>
      </c>
      <c r="B31" s="124"/>
      <c r="C31" s="124"/>
      <c r="D31" s="124"/>
      <c r="E31" s="124"/>
      <c r="F31" s="124"/>
      <c r="G31" s="124"/>
      <c r="H31" s="124"/>
      <c r="I31" s="124"/>
      <c r="J31" s="124"/>
      <c r="K31" s="124"/>
      <c r="L31" s="124"/>
      <c r="M31" s="124"/>
      <c r="N31" s="124"/>
      <c r="O31" s="124"/>
    </row>
    <row r="32" spans="1:15" ht="18" x14ac:dyDescent="0.25">
      <c r="A32" s="147" t="s">
        <v>246</v>
      </c>
    </row>
    <row r="33" spans="1:10" s="215" customFormat="1" x14ac:dyDescent="0.25">
      <c r="A33" s="219" t="s">
        <v>261</v>
      </c>
      <c r="B33" s="214"/>
      <c r="C33" s="214"/>
      <c r="D33" s="214"/>
      <c r="E33" s="214"/>
      <c r="F33" s="214"/>
      <c r="G33" s="214"/>
      <c r="H33" s="214"/>
      <c r="I33" s="214"/>
      <c r="J33" s="214"/>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40" zoomScaleNormal="55" zoomScaleSheetLayoutView="40" workbookViewId="0">
      <selection activeCell="A34" sqref="A34:XFD34"/>
    </sheetView>
  </sheetViews>
  <sheetFormatPr defaultColWidth="8.7109375" defaultRowHeight="15" x14ac:dyDescent="0.25"/>
  <cols>
    <col min="1" max="1" width="53.7109375" style="93" customWidth="1"/>
    <col min="2" max="13" width="13.140625" style="93" customWidth="1"/>
    <col min="14" max="19" width="8.7109375" style="93"/>
    <col min="20" max="20" width="55.140625" style="93" customWidth="1"/>
    <col min="21" max="16384" width="8.7109375" style="93"/>
  </cols>
  <sheetData>
    <row r="1" spans="1:24" x14ac:dyDescent="0.25">
      <c r="A1" s="351" t="s">
        <v>259</v>
      </c>
      <c r="B1" s="351"/>
      <c r="C1" s="92"/>
    </row>
    <row r="2" spans="1:24" s="94" customFormat="1" x14ac:dyDescent="0.25">
      <c r="A2" s="351"/>
      <c r="B2" s="351"/>
      <c r="C2" s="92"/>
      <c r="K2" s="93"/>
      <c r="L2" s="93"/>
      <c r="M2" s="93"/>
      <c r="N2" s="93"/>
      <c r="O2" s="93"/>
      <c r="P2" s="93"/>
      <c r="Q2" s="93"/>
      <c r="R2" s="93"/>
      <c r="S2" s="93"/>
      <c r="T2" s="93"/>
      <c r="U2" s="93"/>
      <c r="V2" s="93"/>
      <c r="W2" s="93"/>
      <c r="X2" s="93"/>
    </row>
    <row r="3" spans="1:24" s="94" customFormat="1" x14ac:dyDescent="0.25">
      <c r="A3" s="95"/>
      <c r="B3" s="95"/>
      <c r="C3" s="95"/>
      <c r="K3" s="93"/>
      <c r="L3" s="93"/>
      <c r="M3" s="93"/>
      <c r="N3" s="93"/>
      <c r="O3" s="93"/>
      <c r="P3" s="93"/>
      <c r="Q3" s="93"/>
      <c r="R3" s="93"/>
      <c r="S3" s="93"/>
      <c r="T3" s="93"/>
      <c r="U3" s="93"/>
      <c r="V3" s="93"/>
      <c r="W3" s="93"/>
      <c r="X3" s="93"/>
    </row>
    <row r="4" spans="1:24" ht="22.5" x14ac:dyDescent="0.25">
      <c r="A4" s="352" t="s">
        <v>196</v>
      </c>
      <c r="B4" s="352"/>
      <c r="C4" s="352"/>
      <c r="D4" s="352"/>
      <c r="E4" s="352"/>
      <c r="F4" s="352"/>
      <c r="G4" s="352"/>
      <c r="H4" s="352"/>
      <c r="I4" s="352"/>
      <c r="J4" s="352"/>
      <c r="K4" s="352"/>
      <c r="L4" s="352"/>
      <c r="M4" s="352"/>
    </row>
    <row r="5" spans="1:24" ht="22.5" x14ac:dyDescent="0.25">
      <c r="A5" s="97" t="s">
        <v>243</v>
      </c>
      <c r="B5" s="327" t="s">
        <v>38</v>
      </c>
      <c r="C5" s="328"/>
      <c r="D5" s="328"/>
      <c r="E5" s="328"/>
      <c r="F5" s="328"/>
      <c r="G5" s="328"/>
      <c r="H5" s="328"/>
      <c r="I5" s="328"/>
      <c r="J5" s="328"/>
      <c r="K5" s="328"/>
      <c r="L5" s="328"/>
      <c r="M5" s="329"/>
    </row>
    <row r="6" spans="1:24" ht="54" customHeight="1" x14ac:dyDescent="0.25">
      <c r="A6" s="49" t="s">
        <v>241</v>
      </c>
      <c r="B6" s="49" t="s">
        <v>4</v>
      </c>
      <c r="C6" s="49" t="s">
        <v>5</v>
      </c>
      <c r="D6" s="49" t="s">
        <v>6</v>
      </c>
      <c r="E6" s="49" t="s">
        <v>7</v>
      </c>
      <c r="F6" s="49" t="s">
        <v>8</v>
      </c>
      <c r="G6" s="49" t="s">
        <v>9</v>
      </c>
      <c r="H6" s="49" t="s">
        <v>10</v>
      </c>
      <c r="I6" s="49" t="s">
        <v>11</v>
      </c>
      <c r="J6" s="49" t="s">
        <v>12</v>
      </c>
      <c r="K6" s="49" t="s">
        <v>39</v>
      </c>
      <c r="L6" s="49" t="s">
        <v>40</v>
      </c>
      <c r="M6" s="49" t="s">
        <v>2</v>
      </c>
    </row>
    <row r="7" spans="1:24" ht="22.5" x14ac:dyDescent="0.25">
      <c r="A7" s="120" t="s">
        <v>217</v>
      </c>
      <c r="B7" s="130">
        <v>1586</v>
      </c>
      <c r="C7" s="130">
        <v>81472</v>
      </c>
      <c r="D7" s="130">
        <v>112237</v>
      </c>
      <c r="E7" s="130">
        <v>93075</v>
      </c>
      <c r="F7" s="130">
        <v>88043</v>
      </c>
      <c r="G7" s="130">
        <v>67221</v>
      </c>
      <c r="H7" s="266">
        <v>39192</v>
      </c>
      <c r="I7" s="130">
        <v>25433</v>
      </c>
      <c r="J7" s="130">
        <v>17066</v>
      </c>
      <c r="K7" s="130">
        <v>8633</v>
      </c>
      <c r="L7" s="130">
        <v>7083</v>
      </c>
      <c r="M7" s="100">
        <f t="shared" ref="M7:M28" si="0">SUM(B7:L7)</f>
        <v>541041</v>
      </c>
    </row>
    <row r="8" spans="1:24" ht="22.5" x14ac:dyDescent="0.25">
      <c r="A8" s="121" t="s">
        <v>218</v>
      </c>
      <c r="B8" s="132">
        <v>1205</v>
      </c>
      <c r="C8" s="132">
        <v>14278</v>
      </c>
      <c r="D8" s="132">
        <v>31823</v>
      </c>
      <c r="E8" s="132">
        <v>32004</v>
      </c>
      <c r="F8" s="132">
        <v>26989</v>
      </c>
      <c r="G8" s="132">
        <v>19158</v>
      </c>
      <c r="H8" s="267">
        <v>13675</v>
      </c>
      <c r="I8" s="132">
        <v>9519</v>
      </c>
      <c r="J8" s="132">
        <v>6167</v>
      </c>
      <c r="K8" s="132">
        <v>2303</v>
      </c>
      <c r="L8" s="132">
        <v>6645</v>
      </c>
      <c r="M8" s="102">
        <f t="shared" si="0"/>
        <v>163766</v>
      </c>
    </row>
    <row r="9" spans="1:24" ht="22.5" x14ac:dyDescent="0.25">
      <c r="A9" s="120" t="s">
        <v>219</v>
      </c>
      <c r="B9" s="130">
        <v>8988</v>
      </c>
      <c r="C9" s="130">
        <v>93362</v>
      </c>
      <c r="D9" s="130">
        <v>179396</v>
      </c>
      <c r="E9" s="130">
        <v>199538</v>
      </c>
      <c r="F9" s="130">
        <v>202454</v>
      </c>
      <c r="G9" s="130">
        <v>159652</v>
      </c>
      <c r="H9" s="266">
        <v>107109</v>
      </c>
      <c r="I9" s="130">
        <v>76776</v>
      </c>
      <c r="J9" s="130">
        <v>54397</v>
      </c>
      <c r="K9" s="130">
        <v>26123</v>
      </c>
      <c r="L9" s="130">
        <v>637</v>
      </c>
      <c r="M9" s="100">
        <f t="shared" si="0"/>
        <v>1108432</v>
      </c>
    </row>
    <row r="10" spans="1:24" ht="34.15" customHeight="1" x14ac:dyDescent="0.25">
      <c r="A10" s="121" t="s">
        <v>220</v>
      </c>
      <c r="B10" s="132">
        <v>43</v>
      </c>
      <c r="C10" s="132">
        <v>459</v>
      </c>
      <c r="D10" s="132">
        <v>4725</v>
      </c>
      <c r="E10" s="132">
        <v>10945</v>
      </c>
      <c r="F10" s="132">
        <v>8915</v>
      </c>
      <c r="G10" s="132">
        <v>5963</v>
      </c>
      <c r="H10" s="267">
        <v>3733</v>
      </c>
      <c r="I10" s="132">
        <v>2195</v>
      </c>
      <c r="J10" s="132">
        <v>1221</v>
      </c>
      <c r="K10" s="132">
        <v>175</v>
      </c>
      <c r="L10" s="132">
        <v>15661</v>
      </c>
      <c r="M10" s="102">
        <f t="shared" si="0"/>
        <v>54035</v>
      </c>
    </row>
    <row r="11" spans="1:24" ht="45" x14ac:dyDescent="0.25">
      <c r="A11" s="120" t="s">
        <v>221</v>
      </c>
      <c r="B11" s="130">
        <v>379</v>
      </c>
      <c r="C11" s="130">
        <v>10233</v>
      </c>
      <c r="D11" s="130">
        <v>20730</v>
      </c>
      <c r="E11" s="130">
        <v>27731</v>
      </c>
      <c r="F11" s="130">
        <v>26699</v>
      </c>
      <c r="G11" s="130">
        <v>20390</v>
      </c>
      <c r="H11" s="266">
        <v>10931</v>
      </c>
      <c r="I11" s="130">
        <v>6299</v>
      </c>
      <c r="J11" s="130">
        <v>3568</v>
      </c>
      <c r="K11" s="130">
        <v>1397</v>
      </c>
      <c r="L11" s="130">
        <v>124</v>
      </c>
      <c r="M11" s="100">
        <f t="shared" si="0"/>
        <v>128481</v>
      </c>
    </row>
    <row r="12" spans="1:24" ht="22.5" x14ac:dyDescent="0.25">
      <c r="A12" s="121" t="s">
        <v>222</v>
      </c>
      <c r="B12" s="132">
        <v>12712</v>
      </c>
      <c r="C12" s="132">
        <v>214298</v>
      </c>
      <c r="D12" s="132">
        <v>404956</v>
      </c>
      <c r="E12" s="132">
        <v>451945</v>
      </c>
      <c r="F12" s="132">
        <v>481092</v>
      </c>
      <c r="G12" s="132">
        <v>379543</v>
      </c>
      <c r="H12" s="267">
        <v>239752</v>
      </c>
      <c r="I12" s="132">
        <v>160323</v>
      </c>
      <c r="J12" s="132">
        <v>108427</v>
      </c>
      <c r="K12" s="132">
        <v>52280</v>
      </c>
      <c r="L12" s="132">
        <v>729</v>
      </c>
      <c r="M12" s="102">
        <f t="shared" si="0"/>
        <v>2506057</v>
      </c>
    </row>
    <row r="13" spans="1:24" ht="45" x14ac:dyDescent="0.25">
      <c r="A13" s="120" t="s">
        <v>223</v>
      </c>
      <c r="B13" s="130">
        <v>18743</v>
      </c>
      <c r="C13" s="130">
        <v>144375</v>
      </c>
      <c r="D13" s="130">
        <v>266096</v>
      </c>
      <c r="E13" s="130">
        <v>282369</v>
      </c>
      <c r="F13" s="130">
        <v>274371</v>
      </c>
      <c r="G13" s="130">
        <v>223316</v>
      </c>
      <c r="H13" s="266">
        <v>148741</v>
      </c>
      <c r="I13" s="130">
        <v>106965</v>
      </c>
      <c r="J13" s="130">
        <v>81708</v>
      </c>
      <c r="K13" s="130">
        <v>46495</v>
      </c>
      <c r="L13" s="130">
        <v>36487</v>
      </c>
      <c r="M13" s="100">
        <f t="shared" si="0"/>
        <v>1629666</v>
      </c>
    </row>
    <row r="14" spans="1:24" ht="22.5" x14ac:dyDescent="0.25">
      <c r="A14" s="121" t="s">
        <v>224</v>
      </c>
      <c r="B14" s="132">
        <v>3313</v>
      </c>
      <c r="C14" s="132">
        <v>33005</v>
      </c>
      <c r="D14" s="132">
        <v>69895</v>
      </c>
      <c r="E14" s="132">
        <v>85556</v>
      </c>
      <c r="F14" s="132">
        <v>89772</v>
      </c>
      <c r="G14" s="132">
        <v>71740</v>
      </c>
      <c r="H14" s="267">
        <v>45684</v>
      </c>
      <c r="I14" s="132">
        <v>30763</v>
      </c>
      <c r="J14" s="132">
        <v>21261</v>
      </c>
      <c r="K14" s="132">
        <v>9986</v>
      </c>
      <c r="L14" s="132">
        <v>35902</v>
      </c>
      <c r="M14" s="102">
        <f t="shared" si="0"/>
        <v>496877</v>
      </c>
    </row>
    <row r="15" spans="1:24" ht="22.5" x14ac:dyDescent="0.25">
      <c r="A15" s="120" t="s">
        <v>225</v>
      </c>
      <c r="B15" s="130">
        <v>7894</v>
      </c>
      <c r="C15" s="130">
        <v>81140</v>
      </c>
      <c r="D15" s="130">
        <v>154729</v>
      </c>
      <c r="E15" s="130">
        <v>135301</v>
      </c>
      <c r="F15" s="130">
        <v>108579</v>
      </c>
      <c r="G15" s="130">
        <v>78358</v>
      </c>
      <c r="H15" s="266">
        <v>48400</v>
      </c>
      <c r="I15" s="130">
        <v>32315</v>
      </c>
      <c r="J15" s="130">
        <v>22170</v>
      </c>
      <c r="K15" s="130">
        <v>10853</v>
      </c>
      <c r="L15" s="130">
        <v>6134</v>
      </c>
      <c r="M15" s="100">
        <f t="shared" si="0"/>
        <v>685873</v>
      </c>
    </row>
    <row r="16" spans="1:24" ht="22.5" x14ac:dyDescent="0.25">
      <c r="A16" s="121" t="s">
        <v>226</v>
      </c>
      <c r="B16" s="132">
        <v>549</v>
      </c>
      <c r="C16" s="132">
        <v>9705</v>
      </c>
      <c r="D16" s="132">
        <v>27287</v>
      </c>
      <c r="E16" s="132">
        <v>24831</v>
      </c>
      <c r="F16" s="132">
        <v>19845</v>
      </c>
      <c r="G16" s="132">
        <v>15563</v>
      </c>
      <c r="H16" s="267">
        <v>9825</v>
      </c>
      <c r="I16" s="132">
        <v>5811</v>
      </c>
      <c r="J16" s="132">
        <v>3042</v>
      </c>
      <c r="K16" s="132">
        <v>1234</v>
      </c>
      <c r="L16" s="132">
        <v>6400</v>
      </c>
      <c r="M16" s="102">
        <f t="shared" si="0"/>
        <v>124092</v>
      </c>
    </row>
    <row r="17" spans="1:13" ht="22.5" x14ac:dyDescent="0.25">
      <c r="A17" s="120" t="s">
        <v>227</v>
      </c>
      <c r="B17" s="130">
        <v>108</v>
      </c>
      <c r="C17" s="130">
        <v>2995</v>
      </c>
      <c r="D17" s="130">
        <v>15899</v>
      </c>
      <c r="E17" s="130">
        <v>22887</v>
      </c>
      <c r="F17" s="130">
        <v>19952</v>
      </c>
      <c r="G17" s="130">
        <v>14947</v>
      </c>
      <c r="H17" s="266">
        <v>8018</v>
      </c>
      <c r="I17" s="130">
        <v>4136</v>
      </c>
      <c r="J17" s="130">
        <v>2085</v>
      </c>
      <c r="K17" s="130">
        <v>896</v>
      </c>
      <c r="L17" s="130">
        <v>846</v>
      </c>
      <c r="M17" s="100">
        <f t="shared" si="0"/>
        <v>92769</v>
      </c>
    </row>
    <row r="18" spans="1:13" ht="22.5" x14ac:dyDescent="0.25">
      <c r="A18" s="121" t="s">
        <v>228</v>
      </c>
      <c r="B18" s="132">
        <v>456</v>
      </c>
      <c r="C18" s="132">
        <v>4157</v>
      </c>
      <c r="D18" s="132">
        <v>9331</v>
      </c>
      <c r="E18" s="132">
        <v>10257</v>
      </c>
      <c r="F18" s="132">
        <v>9476</v>
      </c>
      <c r="G18" s="132">
        <v>7254</v>
      </c>
      <c r="H18" s="267">
        <v>4930</v>
      </c>
      <c r="I18" s="132">
        <v>3424</v>
      </c>
      <c r="J18" s="132">
        <v>2685</v>
      </c>
      <c r="K18" s="132">
        <v>1522</v>
      </c>
      <c r="L18" s="132">
        <v>687</v>
      </c>
      <c r="M18" s="102">
        <f t="shared" si="0"/>
        <v>54179</v>
      </c>
    </row>
    <row r="19" spans="1:13" ht="45" x14ac:dyDescent="0.25">
      <c r="A19" s="120" t="s">
        <v>229</v>
      </c>
      <c r="B19" s="130">
        <v>1316</v>
      </c>
      <c r="C19" s="130">
        <v>16658</v>
      </c>
      <c r="D19" s="130">
        <v>47255</v>
      </c>
      <c r="E19" s="130">
        <v>46416</v>
      </c>
      <c r="F19" s="130">
        <v>39605</v>
      </c>
      <c r="G19" s="130">
        <v>28589</v>
      </c>
      <c r="H19" s="266">
        <v>18154</v>
      </c>
      <c r="I19" s="130">
        <v>12506</v>
      </c>
      <c r="J19" s="130">
        <v>9143</v>
      </c>
      <c r="K19" s="130">
        <v>4763</v>
      </c>
      <c r="L19" s="130">
        <v>1246</v>
      </c>
      <c r="M19" s="100">
        <f t="shared" si="0"/>
        <v>225651</v>
      </c>
    </row>
    <row r="20" spans="1:13" ht="45" x14ac:dyDescent="0.25">
      <c r="A20" s="121" t="s">
        <v>230</v>
      </c>
      <c r="B20" s="132">
        <v>4470</v>
      </c>
      <c r="C20" s="132">
        <v>102536</v>
      </c>
      <c r="D20" s="132">
        <v>228768</v>
      </c>
      <c r="E20" s="132">
        <v>238572</v>
      </c>
      <c r="F20" s="132">
        <v>221898</v>
      </c>
      <c r="G20" s="132">
        <v>164804</v>
      </c>
      <c r="H20" s="267">
        <v>91575</v>
      </c>
      <c r="I20" s="132">
        <v>54202</v>
      </c>
      <c r="J20" s="132">
        <v>34616</v>
      </c>
      <c r="K20" s="132">
        <v>16316</v>
      </c>
      <c r="L20" s="132">
        <v>3883</v>
      </c>
      <c r="M20" s="102">
        <f t="shared" si="0"/>
        <v>1161640</v>
      </c>
    </row>
    <row r="21" spans="1:13" ht="45" x14ac:dyDescent="0.25">
      <c r="A21" s="120" t="s">
        <v>231</v>
      </c>
      <c r="B21" s="130">
        <v>900</v>
      </c>
      <c r="C21" s="130">
        <v>13591</v>
      </c>
      <c r="D21" s="130">
        <v>44250</v>
      </c>
      <c r="E21" s="130">
        <v>62485</v>
      </c>
      <c r="F21" s="130">
        <v>55045</v>
      </c>
      <c r="G21" s="130">
        <v>38613</v>
      </c>
      <c r="H21" s="266">
        <v>24247</v>
      </c>
      <c r="I21" s="130">
        <v>15539</v>
      </c>
      <c r="J21" s="130">
        <v>11163</v>
      </c>
      <c r="K21" s="130">
        <v>3748</v>
      </c>
      <c r="L21" s="130">
        <v>10795</v>
      </c>
      <c r="M21" s="100">
        <f t="shared" si="0"/>
        <v>280376</v>
      </c>
    </row>
    <row r="22" spans="1:13" ht="22.5" x14ac:dyDescent="0.25">
      <c r="A22" s="121" t="s">
        <v>232</v>
      </c>
      <c r="B22" s="132">
        <v>217</v>
      </c>
      <c r="C22" s="132">
        <v>6824</v>
      </c>
      <c r="D22" s="132">
        <v>28047</v>
      </c>
      <c r="E22" s="132">
        <v>33956</v>
      </c>
      <c r="F22" s="132">
        <v>32927</v>
      </c>
      <c r="G22" s="132">
        <v>25005</v>
      </c>
      <c r="H22" s="267">
        <v>17922</v>
      </c>
      <c r="I22" s="132">
        <v>14021</v>
      </c>
      <c r="J22" s="132">
        <v>10024</v>
      </c>
      <c r="K22" s="132">
        <v>5211</v>
      </c>
      <c r="L22" s="132">
        <v>1782</v>
      </c>
      <c r="M22" s="102">
        <f t="shared" si="0"/>
        <v>175936</v>
      </c>
    </row>
    <row r="23" spans="1:13" ht="22.5" x14ac:dyDescent="0.25">
      <c r="A23" s="120" t="s">
        <v>233</v>
      </c>
      <c r="B23" s="130">
        <v>765</v>
      </c>
      <c r="C23" s="130">
        <v>24807</v>
      </c>
      <c r="D23" s="130">
        <v>85788</v>
      </c>
      <c r="E23" s="130">
        <v>102600</v>
      </c>
      <c r="F23" s="130">
        <v>90393</v>
      </c>
      <c r="G23" s="130">
        <v>55619</v>
      </c>
      <c r="H23" s="266">
        <v>33692</v>
      </c>
      <c r="I23" s="130">
        <v>22041</v>
      </c>
      <c r="J23" s="130">
        <v>14267</v>
      </c>
      <c r="K23" s="130">
        <v>7407</v>
      </c>
      <c r="L23" s="130">
        <v>3036</v>
      </c>
      <c r="M23" s="100">
        <f t="shared" si="0"/>
        <v>440415</v>
      </c>
    </row>
    <row r="24" spans="1:13" ht="22.5" x14ac:dyDescent="0.25">
      <c r="A24" s="121" t="s">
        <v>234</v>
      </c>
      <c r="B24" s="132">
        <v>341</v>
      </c>
      <c r="C24" s="132">
        <v>3504</v>
      </c>
      <c r="D24" s="132">
        <v>7638</v>
      </c>
      <c r="E24" s="132">
        <v>6971</v>
      </c>
      <c r="F24" s="132">
        <v>5379</v>
      </c>
      <c r="G24" s="132">
        <v>3633</v>
      </c>
      <c r="H24" s="267">
        <v>2198</v>
      </c>
      <c r="I24" s="132">
        <v>1372</v>
      </c>
      <c r="J24" s="132">
        <v>873</v>
      </c>
      <c r="K24" s="132">
        <v>473</v>
      </c>
      <c r="L24" s="132">
        <v>6174</v>
      </c>
      <c r="M24" s="102">
        <f t="shared" si="0"/>
        <v>38556</v>
      </c>
    </row>
    <row r="25" spans="1:13" ht="22.5" x14ac:dyDescent="0.25">
      <c r="A25" s="120" t="s">
        <v>235</v>
      </c>
      <c r="B25" s="130">
        <v>1326</v>
      </c>
      <c r="C25" s="130">
        <v>20870</v>
      </c>
      <c r="D25" s="130">
        <v>45130</v>
      </c>
      <c r="E25" s="130">
        <v>43308</v>
      </c>
      <c r="F25" s="130">
        <v>40569</v>
      </c>
      <c r="G25" s="130">
        <v>32971</v>
      </c>
      <c r="H25" s="266">
        <v>20832</v>
      </c>
      <c r="I25" s="130">
        <v>14091</v>
      </c>
      <c r="J25" s="130">
        <v>9873</v>
      </c>
      <c r="K25" s="130">
        <v>4359</v>
      </c>
      <c r="L25" s="130">
        <v>366</v>
      </c>
      <c r="M25" s="100">
        <f t="shared" si="0"/>
        <v>233695</v>
      </c>
    </row>
    <row r="26" spans="1:13" ht="112.5" x14ac:dyDescent="0.25">
      <c r="A26" s="121" t="s">
        <v>236</v>
      </c>
      <c r="B26" s="132">
        <v>0</v>
      </c>
      <c r="C26" s="132">
        <v>6</v>
      </c>
      <c r="D26" s="132">
        <v>13</v>
      </c>
      <c r="E26" s="132">
        <v>14</v>
      </c>
      <c r="F26" s="132">
        <v>17</v>
      </c>
      <c r="G26" s="132">
        <v>9</v>
      </c>
      <c r="H26" s="132">
        <v>14</v>
      </c>
      <c r="I26" s="132">
        <v>7</v>
      </c>
      <c r="J26" s="132">
        <v>6</v>
      </c>
      <c r="K26" s="132">
        <v>0</v>
      </c>
      <c r="L26" s="132">
        <v>2586</v>
      </c>
      <c r="M26" s="102">
        <f t="shared" si="0"/>
        <v>2672</v>
      </c>
    </row>
    <row r="27" spans="1:13" ht="45" x14ac:dyDescent="0.25">
      <c r="A27" s="120" t="s">
        <v>237</v>
      </c>
      <c r="B27" s="130">
        <v>0</v>
      </c>
      <c r="C27" s="130">
        <v>12</v>
      </c>
      <c r="D27" s="130">
        <v>104</v>
      </c>
      <c r="E27" s="130">
        <v>197</v>
      </c>
      <c r="F27" s="130">
        <v>184</v>
      </c>
      <c r="G27" s="130">
        <v>117</v>
      </c>
      <c r="H27" s="266">
        <v>79</v>
      </c>
      <c r="I27" s="130">
        <v>52</v>
      </c>
      <c r="J27" s="130">
        <v>33</v>
      </c>
      <c r="K27" s="130">
        <v>32</v>
      </c>
      <c r="L27" s="130">
        <v>3</v>
      </c>
      <c r="M27" s="100">
        <f t="shared" si="0"/>
        <v>813</v>
      </c>
    </row>
    <row r="28" spans="1:13" ht="22.5" x14ac:dyDescent="0.25">
      <c r="A28" s="121" t="s">
        <v>214</v>
      </c>
      <c r="B28" s="132">
        <v>1971</v>
      </c>
      <c r="C28" s="132">
        <v>41410</v>
      </c>
      <c r="D28" s="132">
        <v>65235</v>
      </c>
      <c r="E28" s="132">
        <v>59773</v>
      </c>
      <c r="F28" s="132">
        <v>59476</v>
      </c>
      <c r="G28" s="132">
        <v>48013</v>
      </c>
      <c r="H28" s="267">
        <v>30187</v>
      </c>
      <c r="I28" s="132">
        <v>20422</v>
      </c>
      <c r="J28" s="132">
        <v>15014</v>
      </c>
      <c r="K28" s="132">
        <v>8543</v>
      </c>
      <c r="L28" s="132">
        <v>20</v>
      </c>
      <c r="M28" s="102">
        <f t="shared" si="0"/>
        <v>350064</v>
      </c>
    </row>
    <row r="29" spans="1:13" ht="39" customHeight="1" x14ac:dyDescent="0.25">
      <c r="A29" s="49" t="s">
        <v>2</v>
      </c>
      <c r="B29" s="40">
        <f t="shared" ref="B29:M29" si="1">SUM(B7:B28)</f>
        <v>67282</v>
      </c>
      <c r="C29" s="40">
        <f t="shared" si="1"/>
        <v>919697</v>
      </c>
      <c r="D29" s="40">
        <f t="shared" si="1"/>
        <v>1849332</v>
      </c>
      <c r="E29" s="40">
        <f t="shared" si="1"/>
        <v>1970731</v>
      </c>
      <c r="F29" s="40">
        <f t="shared" si="1"/>
        <v>1901680</v>
      </c>
      <c r="G29" s="40">
        <f t="shared" si="1"/>
        <v>1460478</v>
      </c>
      <c r="H29" s="40">
        <f t="shared" si="1"/>
        <v>918890</v>
      </c>
      <c r="I29" s="40">
        <f t="shared" si="1"/>
        <v>618212</v>
      </c>
      <c r="J29" s="40">
        <f t="shared" si="1"/>
        <v>428809</v>
      </c>
      <c r="K29" s="40">
        <f t="shared" si="1"/>
        <v>212749</v>
      </c>
      <c r="L29" s="40">
        <f t="shared" si="1"/>
        <v>147226</v>
      </c>
      <c r="M29" s="40">
        <f t="shared" si="1"/>
        <v>10495086</v>
      </c>
    </row>
    <row r="30" spans="1:13" ht="18" x14ac:dyDescent="0.45">
      <c r="A30" s="103" t="s">
        <v>37</v>
      </c>
      <c r="B30" s="104"/>
      <c r="C30" s="104"/>
      <c r="D30" s="104"/>
      <c r="E30" s="104"/>
      <c r="F30" s="104"/>
      <c r="G30" s="104"/>
      <c r="H30" s="104"/>
      <c r="I30" s="104"/>
      <c r="J30" s="104"/>
      <c r="K30" s="104"/>
      <c r="L30" s="104"/>
      <c r="M30" s="104"/>
    </row>
    <row r="31" spans="1:13" ht="18" x14ac:dyDescent="0.45">
      <c r="A31" s="103" t="s">
        <v>36</v>
      </c>
      <c r="B31" s="105"/>
      <c r="C31" s="105"/>
      <c r="D31" s="105"/>
      <c r="E31" s="105"/>
      <c r="F31" s="105"/>
      <c r="G31" s="105"/>
      <c r="H31" s="105"/>
      <c r="I31" s="105"/>
      <c r="J31" s="105"/>
      <c r="K31" s="105"/>
      <c r="L31" s="105"/>
      <c r="M31" s="105"/>
    </row>
    <row r="32" spans="1:13" ht="18" x14ac:dyDescent="0.25">
      <c r="A32" s="147" t="s">
        <v>246</v>
      </c>
      <c r="B32" s="106"/>
      <c r="C32" s="106"/>
      <c r="D32" s="106"/>
      <c r="E32" s="106"/>
      <c r="F32" s="106"/>
      <c r="G32" s="106"/>
      <c r="H32" s="106"/>
      <c r="I32" s="106"/>
      <c r="J32" s="106"/>
      <c r="K32" s="106"/>
      <c r="L32" s="106"/>
      <c r="M32" s="106"/>
    </row>
    <row r="33" spans="1:10" s="215" customFormat="1" x14ac:dyDescent="0.25">
      <c r="A33" s="219" t="s">
        <v>261</v>
      </c>
      <c r="B33" s="214"/>
      <c r="C33" s="214"/>
      <c r="D33" s="214"/>
      <c r="E33" s="214"/>
      <c r="F33" s="214"/>
      <c r="G33" s="214"/>
      <c r="H33" s="214"/>
      <c r="I33" s="214"/>
      <c r="J33" s="214"/>
    </row>
    <row r="59" spans="2:13" x14ac:dyDescent="0.25">
      <c r="B59" s="106"/>
      <c r="C59" s="106"/>
      <c r="D59" s="106"/>
      <c r="E59" s="106"/>
      <c r="F59" s="106"/>
      <c r="G59" s="106"/>
      <c r="H59" s="106"/>
      <c r="I59" s="106"/>
      <c r="J59" s="106"/>
      <c r="K59" s="106"/>
      <c r="L59" s="106"/>
      <c r="M59" s="106"/>
    </row>
    <row r="60" spans="2:13" x14ac:dyDescent="0.25">
      <c r="B60" s="106"/>
      <c r="C60" s="106"/>
      <c r="D60" s="106"/>
      <c r="E60" s="106"/>
      <c r="F60" s="106"/>
      <c r="G60" s="106"/>
      <c r="H60" s="106"/>
      <c r="I60" s="106"/>
      <c r="J60" s="106"/>
      <c r="K60" s="106"/>
      <c r="L60" s="106"/>
      <c r="M60" s="106"/>
    </row>
    <row r="61" spans="2:13" x14ac:dyDescent="0.25">
      <c r="B61" s="106"/>
      <c r="C61" s="106"/>
      <c r="D61" s="106"/>
      <c r="E61" s="106"/>
      <c r="F61" s="106"/>
      <c r="G61" s="106"/>
      <c r="H61" s="106"/>
      <c r="I61" s="106"/>
      <c r="J61" s="106"/>
      <c r="K61" s="106"/>
      <c r="L61" s="106"/>
      <c r="M61" s="106"/>
    </row>
    <row r="62" spans="2:13" x14ac:dyDescent="0.25">
      <c r="B62" s="106"/>
      <c r="C62" s="106"/>
      <c r="D62" s="106"/>
      <c r="E62" s="106"/>
      <c r="F62" s="106"/>
      <c r="G62" s="106"/>
      <c r="H62" s="106"/>
      <c r="I62" s="106"/>
      <c r="J62" s="106"/>
      <c r="K62" s="106"/>
      <c r="L62" s="106"/>
      <c r="M62" s="106"/>
    </row>
    <row r="63" spans="2:13" x14ac:dyDescent="0.25">
      <c r="B63" s="106"/>
      <c r="C63" s="106"/>
      <c r="D63" s="106"/>
      <c r="E63" s="106"/>
      <c r="F63" s="106"/>
      <c r="G63" s="106"/>
      <c r="H63" s="106"/>
      <c r="I63" s="106"/>
      <c r="J63" s="106"/>
      <c r="K63" s="106"/>
      <c r="L63" s="106"/>
      <c r="M63" s="106"/>
    </row>
    <row r="64" spans="2:13" x14ac:dyDescent="0.25">
      <c r="B64" s="106"/>
      <c r="C64" s="106"/>
      <c r="D64" s="106"/>
      <c r="E64" s="106"/>
      <c r="F64" s="106"/>
      <c r="G64" s="106"/>
      <c r="H64" s="106"/>
      <c r="I64" s="106"/>
      <c r="J64" s="106"/>
      <c r="K64" s="106"/>
      <c r="L64" s="106"/>
      <c r="M64" s="106"/>
    </row>
    <row r="65" spans="2:13" x14ac:dyDescent="0.25">
      <c r="B65" s="106"/>
      <c r="C65" s="106"/>
      <c r="D65" s="106"/>
      <c r="E65" s="106"/>
      <c r="F65" s="106"/>
      <c r="G65" s="106"/>
      <c r="H65" s="106"/>
      <c r="I65" s="106"/>
      <c r="J65" s="106"/>
      <c r="K65" s="106"/>
      <c r="L65" s="106"/>
      <c r="M65" s="106"/>
    </row>
    <row r="66" spans="2:13" x14ac:dyDescent="0.25">
      <c r="B66" s="106"/>
      <c r="C66" s="106"/>
      <c r="D66" s="106"/>
      <c r="E66" s="106"/>
      <c r="F66" s="106"/>
      <c r="G66" s="106"/>
      <c r="H66" s="106"/>
      <c r="I66" s="106"/>
      <c r="J66" s="106"/>
      <c r="K66" s="106"/>
      <c r="L66" s="106"/>
      <c r="M66" s="106"/>
    </row>
    <row r="67" spans="2:13" x14ac:dyDescent="0.25">
      <c r="B67" s="106"/>
      <c r="C67" s="106"/>
      <c r="D67" s="106"/>
      <c r="E67" s="106"/>
      <c r="F67" s="106"/>
      <c r="G67" s="106"/>
      <c r="H67" s="106"/>
      <c r="I67" s="106"/>
      <c r="J67" s="106"/>
      <c r="K67" s="106"/>
      <c r="L67" s="106"/>
      <c r="M67" s="106"/>
    </row>
    <row r="68" spans="2:13" x14ac:dyDescent="0.25">
      <c r="B68" s="106"/>
      <c r="C68" s="106"/>
      <c r="D68" s="106"/>
      <c r="E68" s="106"/>
      <c r="F68" s="106"/>
      <c r="G68" s="106"/>
      <c r="H68" s="106"/>
      <c r="I68" s="106"/>
      <c r="J68" s="106"/>
      <c r="K68" s="106"/>
      <c r="L68" s="106"/>
      <c r="M68" s="106"/>
    </row>
    <row r="69" spans="2:13" x14ac:dyDescent="0.25">
      <c r="B69" s="106"/>
      <c r="C69" s="106"/>
      <c r="D69" s="106"/>
      <c r="E69" s="106"/>
      <c r="F69" s="106"/>
      <c r="G69" s="106"/>
      <c r="H69" s="106"/>
      <c r="I69" s="106"/>
      <c r="J69" s="106"/>
      <c r="K69" s="106"/>
      <c r="L69" s="106"/>
      <c r="M69" s="106"/>
    </row>
    <row r="70" spans="2:13" x14ac:dyDescent="0.25">
      <c r="B70" s="106"/>
      <c r="C70" s="106"/>
      <c r="D70" s="106"/>
      <c r="E70" s="106"/>
      <c r="F70" s="106"/>
      <c r="G70" s="106"/>
      <c r="H70" s="106"/>
      <c r="I70" s="106"/>
      <c r="J70" s="106"/>
      <c r="K70" s="106"/>
      <c r="L70" s="106"/>
      <c r="M70" s="106"/>
    </row>
    <row r="71" spans="2:13" x14ac:dyDescent="0.25">
      <c r="B71" s="106"/>
      <c r="C71" s="106"/>
      <c r="D71" s="106"/>
      <c r="E71" s="106"/>
      <c r="F71" s="106"/>
      <c r="G71" s="106"/>
      <c r="H71" s="106"/>
      <c r="I71" s="106"/>
      <c r="J71" s="106"/>
      <c r="K71" s="106"/>
      <c r="L71" s="106"/>
      <c r="M71" s="106"/>
    </row>
    <row r="72" spans="2:13" x14ac:dyDescent="0.25">
      <c r="B72" s="106"/>
      <c r="C72" s="106"/>
      <c r="D72" s="106"/>
      <c r="E72" s="106"/>
      <c r="F72" s="106"/>
      <c r="G72" s="106"/>
      <c r="H72" s="106"/>
      <c r="I72" s="106"/>
      <c r="J72" s="106"/>
      <c r="K72" s="106"/>
      <c r="L72" s="106"/>
      <c r="M72" s="106"/>
    </row>
    <row r="73" spans="2:13" x14ac:dyDescent="0.25">
      <c r="B73" s="106"/>
      <c r="C73" s="106"/>
      <c r="D73" s="106"/>
      <c r="E73" s="106"/>
      <c r="F73" s="106"/>
      <c r="G73" s="106"/>
      <c r="H73" s="106"/>
      <c r="I73" s="106"/>
      <c r="J73" s="106"/>
      <c r="K73" s="106"/>
      <c r="L73" s="106"/>
      <c r="M73" s="106"/>
    </row>
    <row r="74" spans="2:13" x14ac:dyDescent="0.25">
      <c r="B74" s="106"/>
      <c r="C74" s="106"/>
      <c r="D74" s="106"/>
      <c r="E74" s="106"/>
      <c r="F74" s="106"/>
      <c r="G74" s="106"/>
      <c r="H74" s="106"/>
      <c r="I74" s="106"/>
      <c r="J74" s="106"/>
      <c r="K74" s="106"/>
      <c r="L74" s="106"/>
      <c r="M74" s="106"/>
    </row>
    <row r="75" spans="2:13" x14ac:dyDescent="0.25">
      <c r="B75" s="106"/>
      <c r="C75" s="106"/>
      <c r="D75" s="106"/>
      <c r="E75" s="106"/>
      <c r="F75" s="106"/>
      <c r="G75" s="106"/>
      <c r="H75" s="106"/>
      <c r="I75" s="106"/>
      <c r="J75" s="106"/>
      <c r="K75" s="106"/>
      <c r="L75" s="106"/>
      <c r="M75" s="106"/>
    </row>
    <row r="76" spans="2:13" x14ac:dyDescent="0.25">
      <c r="B76" s="106"/>
      <c r="C76" s="106"/>
      <c r="D76" s="106"/>
      <c r="E76" s="106"/>
      <c r="F76" s="106"/>
      <c r="G76" s="106"/>
      <c r="H76" s="106"/>
      <c r="I76" s="106"/>
      <c r="J76" s="106"/>
      <c r="K76" s="106"/>
      <c r="L76" s="106"/>
      <c r="M76" s="106"/>
    </row>
    <row r="77" spans="2:13" x14ac:dyDescent="0.25">
      <c r="B77" s="106"/>
      <c r="C77" s="106"/>
      <c r="D77" s="106"/>
      <c r="E77" s="106"/>
      <c r="F77" s="106"/>
      <c r="G77" s="106"/>
      <c r="H77" s="106"/>
      <c r="I77" s="106"/>
      <c r="J77" s="106"/>
      <c r="K77" s="106"/>
      <c r="L77" s="106"/>
      <c r="M77" s="106"/>
    </row>
    <row r="78" spans="2:13" x14ac:dyDescent="0.25">
      <c r="B78" s="106"/>
      <c r="C78" s="106"/>
      <c r="D78" s="106"/>
      <c r="E78" s="106"/>
      <c r="F78" s="106"/>
      <c r="G78" s="106"/>
      <c r="H78" s="106"/>
      <c r="I78" s="106"/>
      <c r="J78" s="106"/>
      <c r="K78" s="106"/>
      <c r="L78" s="106"/>
      <c r="M78" s="106"/>
    </row>
    <row r="79" spans="2:13" x14ac:dyDescent="0.25">
      <c r="B79" s="106"/>
      <c r="C79" s="106"/>
      <c r="D79" s="106"/>
      <c r="E79" s="106"/>
      <c r="F79" s="106"/>
      <c r="G79" s="106"/>
      <c r="H79" s="106"/>
      <c r="I79" s="106"/>
      <c r="J79" s="106"/>
      <c r="K79" s="106"/>
      <c r="L79" s="106"/>
      <c r="M79" s="106"/>
    </row>
    <row r="80" spans="2:13" x14ac:dyDescent="0.25">
      <c r="B80" s="106"/>
      <c r="C80" s="106"/>
      <c r="D80" s="106"/>
      <c r="E80" s="106"/>
      <c r="F80" s="106"/>
      <c r="G80" s="106"/>
      <c r="H80" s="106"/>
      <c r="I80" s="106"/>
      <c r="J80" s="106"/>
      <c r="K80" s="106"/>
      <c r="L80" s="106"/>
      <c r="M80" s="106"/>
    </row>
    <row r="81" spans="2:13" x14ac:dyDescent="0.25">
      <c r="B81" s="106"/>
      <c r="C81" s="106"/>
      <c r="D81" s="106"/>
      <c r="E81" s="106"/>
      <c r="F81" s="106"/>
      <c r="G81" s="106"/>
      <c r="H81" s="106"/>
      <c r="I81" s="106"/>
      <c r="J81" s="106"/>
      <c r="K81" s="106"/>
      <c r="L81" s="106"/>
      <c r="M81" s="106"/>
    </row>
    <row r="82" spans="2:13" x14ac:dyDescent="0.25">
      <c r="B82" s="106"/>
      <c r="C82" s="106"/>
      <c r="D82" s="106"/>
      <c r="E82" s="106"/>
      <c r="F82" s="106"/>
      <c r="G82" s="106"/>
      <c r="H82" s="106"/>
      <c r="I82" s="106"/>
      <c r="J82" s="106"/>
      <c r="K82" s="106"/>
      <c r="L82" s="106"/>
      <c r="M82" s="10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70" zoomScaleNormal="80" zoomScaleSheetLayoutView="70" workbookViewId="0">
      <selection activeCell="K9" sqref="K9"/>
    </sheetView>
  </sheetViews>
  <sheetFormatPr defaultColWidth="8.7109375" defaultRowHeight="15" x14ac:dyDescent="0.25"/>
  <cols>
    <col min="1" max="1" width="22.42578125" style="149" customWidth="1"/>
    <col min="2" max="9" width="12.42578125" style="149" customWidth="1"/>
    <col min="10" max="10" width="17.42578125" style="149" customWidth="1"/>
    <col min="11" max="16384" width="8.7109375" style="149"/>
  </cols>
  <sheetData>
    <row r="1" spans="1:31" ht="18" x14ac:dyDescent="0.25">
      <c r="A1" s="154" t="s">
        <v>259</v>
      </c>
      <c r="B1" s="148"/>
      <c r="C1" s="148"/>
    </row>
    <row r="2" spans="1:31" s="150" customFormat="1" x14ac:dyDescent="0.25">
      <c r="A2" s="148"/>
      <c r="B2" s="148"/>
      <c r="C2" s="148"/>
      <c r="K2" s="149"/>
      <c r="L2" s="149"/>
      <c r="M2" s="149"/>
      <c r="N2" s="149"/>
      <c r="O2" s="149"/>
      <c r="P2" s="149"/>
      <c r="Q2" s="149"/>
      <c r="R2" s="149"/>
      <c r="S2" s="149"/>
      <c r="T2" s="149"/>
      <c r="U2" s="149"/>
      <c r="V2" s="149"/>
      <c r="W2" s="149"/>
      <c r="X2" s="149"/>
      <c r="Y2" s="149"/>
      <c r="Z2" s="149"/>
      <c r="AA2" s="149"/>
      <c r="AB2" s="149"/>
      <c r="AC2" s="149"/>
      <c r="AD2" s="149"/>
      <c r="AE2" s="149"/>
    </row>
    <row r="3" spans="1:31" s="150" customFormat="1" x14ac:dyDescent="0.25">
      <c r="A3" s="151"/>
      <c r="B3" s="151"/>
      <c r="C3" s="151"/>
      <c r="K3" s="149"/>
      <c r="L3" s="149"/>
      <c r="M3" s="149"/>
      <c r="N3" s="149"/>
      <c r="O3" s="149"/>
      <c r="P3" s="149"/>
      <c r="Q3" s="149"/>
      <c r="R3" s="149"/>
      <c r="S3" s="149"/>
      <c r="T3" s="149"/>
      <c r="U3" s="149"/>
      <c r="V3" s="149"/>
      <c r="W3" s="149"/>
      <c r="X3" s="149"/>
      <c r="Y3" s="149"/>
      <c r="Z3" s="149"/>
      <c r="AA3" s="149"/>
      <c r="AB3" s="149"/>
      <c r="AC3" s="149"/>
      <c r="AD3" s="149"/>
      <c r="AE3" s="149"/>
    </row>
    <row r="4" spans="1:31" ht="22.5" x14ac:dyDescent="0.25">
      <c r="A4" s="354" t="s">
        <v>260</v>
      </c>
      <c r="B4" s="354"/>
      <c r="C4" s="354"/>
      <c r="D4" s="354"/>
      <c r="E4" s="354"/>
      <c r="F4" s="354"/>
      <c r="G4" s="354"/>
      <c r="H4" s="354"/>
      <c r="I4" s="354"/>
      <c r="J4" s="354"/>
    </row>
    <row r="5" spans="1:31" ht="22.5" x14ac:dyDescent="0.25">
      <c r="A5" s="155" t="s">
        <v>176</v>
      </c>
      <c r="B5" s="327" t="s">
        <v>123</v>
      </c>
      <c r="C5" s="328"/>
      <c r="D5" s="328"/>
      <c r="E5" s="328"/>
      <c r="F5" s="328"/>
      <c r="G5" s="328"/>
      <c r="H5" s="328"/>
      <c r="I5" s="328"/>
      <c r="J5" s="329"/>
    </row>
    <row r="6" spans="1:31" ht="16.149999999999999" customHeight="1" x14ac:dyDescent="0.25">
      <c r="A6" s="330" t="s">
        <v>38</v>
      </c>
      <c r="B6" s="330" t="s">
        <v>0</v>
      </c>
      <c r="C6" s="330"/>
      <c r="D6" s="330"/>
      <c r="E6" s="330" t="s">
        <v>1</v>
      </c>
      <c r="F6" s="330"/>
      <c r="G6" s="330"/>
      <c r="H6" s="330" t="s">
        <v>2</v>
      </c>
      <c r="I6" s="330"/>
      <c r="J6" s="330"/>
    </row>
    <row r="7" spans="1:31" ht="25.15" customHeight="1" x14ac:dyDescent="0.25">
      <c r="A7" s="330"/>
      <c r="B7" s="49" t="s">
        <v>27</v>
      </c>
      <c r="C7" s="49" t="s">
        <v>28</v>
      </c>
      <c r="D7" s="49" t="s">
        <v>2</v>
      </c>
      <c r="E7" s="49" t="s">
        <v>27</v>
      </c>
      <c r="F7" s="49" t="s">
        <v>28</v>
      </c>
      <c r="G7" s="49" t="s">
        <v>2</v>
      </c>
      <c r="H7" s="49" t="s">
        <v>27</v>
      </c>
      <c r="I7" s="49" t="s">
        <v>28</v>
      </c>
      <c r="J7" s="49" t="s">
        <v>2</v>
      </c>
    </row>
    <row r="8" spans="1:31" ht="19.149999999999999" customHeight="1" x14ac:dyDescent="0.25">
      <c r="A8" s="156" t="s">
        <v>4</v>
      </c>
      <c r="B8" s="156">
        <v>20</v>
      </c>
      <c r="C8" s="156">
        <v>4</v>
      </c>
      <c r="D8" s="156">
        <f>SUM(B8:C8)</f>
        <v>24</v>
      </c>
      <c r="E8" s="156">
        <v>3</v>
      </c>
      <c r="F8" s="156">
        <v>3</v>
      </c>
      <c r="G8" s="156">
        <f>SUM(E8:F8)</f>
        <v>6</v>
      </c>
      <c r="H8" s="156">
        <f>B8+E8</f>
        <v>23</v>
      </c>
      <c r="I8" s="156">
        <f>C8+F8</f>
        <v>7</v>
      </c>
      <c r="J8" s="157">
        <f>H8+I8</f>
        <v>30</v>
      </c>
    </row>
    <row r="9" spans="1:31" ht="19.5" customHeight="1" x14ac:dyDescent="0.25">
      <c r="A9" s="158" t="s">
        <v>5</v>
      </c>
      <c r="B9" s="158">
        <v>1059</v>
      </c>
      <c r="C9" s="158">
        <v>162</v>
      </c>
      <c r="D9" s="158">
        <f t="shared" ref="D9:D18" si="0">SUM(B9:C9)</f>
        <v>1221</v>
      </c>
      <c r="E9" s="158">
        <v>1</v>
      </c>
      <c r="F9" s="158">
        <v>2</v>
      </c>
      <c r="G9" s="158">
        <f t="shared" ref="G9:G18" si="1">SUM(E9:F9)</f>
        <v>3</v>
      </c>
      <c r="H9" s="158">
        <f t="shared" ref="H9:I18" si="2">B9+E9</f>
        <v>1060</v>
      </c>
      <c r="I9" s="158">
        <f t="shared" si="2"/>
        <v>164</v>
      </c>
      <c r="J9" s="159">
        <f t="shared" ref="J9:J18" si="3">H9+I9</f>
        <v>1224</v>
      </c>
    </row>
    <row r="10" spans="1:31" ht="19.149999999999999" customHeight="1" x14ac:dyDescent="0.25">
      <c r="A10" s="156" t="s">
        <v>6</v>
      </c>
      <c r="B10" s="156">
        <v>17636</v>
      </c>
      <c r="C10" s="156">
        <v>5767</v>
      </c>
      <c r="D10" s="156">
        <f t="shared" si="0"/>
        <v>23403</v>
      </c>
      <c r="E10" s="156">
        <v>7</v>
      </c>
      <c r="F10" s="156">
        <v>10</v>
      </c>
      <c r="G10" s="156">
        <f t="shared" si="1"/>
        <v>17</v>
      </c>
      <c r="H10" s="156">
        <f t="shared" si="2"/>
        <v>17643</v>
      </c>
      <c r="I10" s="156">
        <f t="shared" si="2"/>
        <v>5777</v>
      </c>
      <c r="J10" s="157">
        <f t="shared" si="3"/>
        <v>23420</v>
      </c>
    </row>
    <row r="11" spans="1:31" ht="19.5" customHeight="1" x14ac:dyDescent="0.25">
      <c r="A11" s="158" t="s">
        <v>7</v>
      </c>
      <c r="B11" s="158">
        <v>73951</v>
      </c>
      <c r="C11" s="158">
        <v>35463</v>
      </c>
      <c r="D11" s="158">
        <f t="shared" si="0"/>
        <v>109414</v>
      </c>
      <c r="E11" s="158">
        <v>164</v>
      </c>
      <c r="F11" s="158">
        <v>595</v>
      </c>
      <c r="G11" s="158">
        <f t="shared" si="1"/>
        <v>759</v>
      </c>
      <c r="H11" s="158">
        <f t="shared" si="2"/>
        <v>74115</v>
      </c>
      <c r="I11" s="158">
        <f t="shared" si="2"/>
        <v>36058</v>
      </c>
      <c r="J11" s="159">
        <f t="shared" si="3"/>
        <v>110173</v>
      </c>
    </row>
    <row r="12" spans="1:31" ht="19.5" customHeight="1" x14ac:dyDescent="0.25">
      <c r="A12" s="156" t="s">
        <v>8</v>
      </c>
      <c r="B12" s="156">
        <v>149311</v>
      </c>
      <c r="C12" s="156">
        <v>86521</v>
      </c>
      <c r="D12" s="156">
        <f t="shared" si="0"/>
        <v>235832</v>
      </c>
      <c r="E12" s="156">
        <v>1417</v>
      </c>
      <c r="F12" s="156">
        <v>3292</v>
      </c>
      <c r="G12" s="156">
        <f t="shared" si="1"/>
        <v>4709</v>
      </c>
      <c r="H12" s="156">
        <f t="shared" si="2"/>
        <v>150728</v>
      </c>
      <c r="I12" s="156">
        <f t="shared" si="2"/>
        <v>89813</v>
      </c>
      <c r="J12" s="157">
        <f t="shared" si="3"/>
        <v>240541</v>
      </c>
    </row>
    <row r="13" spans="1:31" ht="19.5" customHeight="1" x14ac:dyDescent="0.25">
      <c r="A13" s="158" t="s">
        <v>9</v>
      </c>
      <c r="B13" s="158">
        <v>170886</v>
      </c>
      <c r="C13" s="158">
        <v>135643</v>
      </c>
      <c r="D13" s="158">
        <f t="shared" si="0"/>
        <v>306529</v>
      </c>
      <c r="E13" s="158">
        <v>3281</v>
      </c>
      <c r="F13" s="158">
        <v>4547</v>
      </c>
      <c r="G13" s="158">
        <f t="shared" si="1"/>
        <v>7828</v>
      </c>
      <c r="H13" s="158">
        <f t="shared" si="2"/>
        <v>174167</v>
      </c>
      <c r="I13" s="158">
        <f t="shared" si="2"/>
        <v>140190</v>
      </c>
      <c r="J13" s="159">
        <f t="shared" si="3"/>
        <v>314357</v>
      </c>
    </row>
    <row r="14" spans="1:31" ht="19.5" customHeight="1" x14ac:dyDescent="0.25">
      <c r="A14" s="156" t="s">
        <v>10</v>
      </c>
      <c r="B14" s="156">
        <v>142781</v>
      </c>
      <c r="C14" s="156">
        <v>136886</v>
      </c>
      <c r="D14" s="156">
        <f t="shared" si="0"/>
        <v>279667</v>
      </c>
      <c r="E14" s="156">
        <v>4589</v>
      </c>
      <c r="F14" s="156">
        <v>4050</v>
      </c>
      <c r="G14" s="156">
        <f t="shared" si="1"/>
        <v>8639</v>
      </c>
      <c r="H14" s="156">
        <f t="shared" si="2"/>
        <v>147370</v>
      </c>
      <c r="I14" s="156">
        <f t="shared" si="2"/>
        <v>140936</v>
      </c>
      <c r="J14" s="157">
        <f t="shared" si="3"/>
        <v>288306</v>
      </c>
    </row>
    <row r="15" spans="1:31" ht="19.5" customHeight="1" x14ac:dyDescent="0.25">
      <c r="A15" s="158" t="s">
        <v>11</v>
      </c>
      <c r="B15" s="158">
        <v>97603</v>
      </c>
      <c r="C15" s="158">
        <v>75971</v>
      </c>
      <c r="D15" s="158">
        <f t="shared" si="0"/>
        <v>173574</v>
      </c>
      <c r="E15" s="158">
        <v>4378</v>
      </c>
      <c r="F15" s="158">
        <v>3318</v>
      </c>
      <c r="G15" s="158">
        <f t="shared" si="1"/>
        <v>7696</v>
      </c>
      <c r="H15" s="158">
        <f t="shared" si="2"/>
        <v>101981</v>
      </c>
      <c r="I15" s="158">
        <f t="shared" si="2"/>
        <v>79289</v>
      </c>
      <c r="J15" s="159">
        <f t="shared" si="3"/>
        <v>181270</v>
      </c>
    </row>
    <row r="16" spans="1:31" ht="19.5" customHeight="1" x14ac:dyDescent="0.25">
      <c r="A16" s="156" t="s">
        <v>12</v>
      </c>
      <c r="B16" s="156">
        <v>61246</v>
      </c>
      <c r="C16" s="156">
        <v>29956</v>
      </c>
      <c r="D16" s="156">
        <f t="shared" si="0"/>
        <v>91202</v>
      </c>
      <c r="E16" s="156">
        <v>3504</v>
      </c>
      <c r="F16" s="156">
        <v>2099</v>
      </c>
      <c r="G16" s="156">
        <f t="shared" si="1"/>
        <v>5603</v>
      </c>
      <c r="H16" s="156">
        <f t="shared" si="2"/>
        <v>64750</v>
      </c>
      <c r="I16" s="156">
        <f t="shared" si="2"/>
        <v>32055</v>
      </c>
      <c r="J16" s="157">
        <f t="shared" si="3"/>
        <v>96805</v>
      </c>
    </row>
    <row r="17" spans="1:10" ht="19.5" customHeight="1" x14ac:dyDescent="0.25">
      <c r="A17" s="158" t="s">
        <v>39</v>
      </c>
      <c r="B17" s="158">
        <v>2979</v>
      </c>
      <c r="C17" s="158">
        <v>949</v>
      </c>
      <c r="D17" s="158">
        <f t="shared" si="0"/>
        <v>3928</v>
      </c>
      <c r="E17" s="158">
        <v>2602</v>
      </c>
      <c r="F17" s="158">
        <v>1199</v>
      </c>
      <c r="G17" s="158">
        <f t="shared" si="1"/>
        <v>3801</v>
      </c>
      <c r="H17" s="158">
        <f t="shared" si="2"/>
        <v>5581</v>
      </c>
      <c r="I17" s="158">
        <f t="shared" si="2"/>
        <v>2148</v>
      </c>
      <c r="J17" s="159">
        <f t="shared" si="3"/>
        <v>7729</v>
      </c>
    </row>
    <row r="18" spans="1:10" ht="19.5" customHeight="1" x14ac:dyDescent="0.25">
      <c r="A18" s="156" t="s">
        <v>40</v>
      </c>
      <c r="B18" s="156">
        <v>859</v>
      </c>
      <c r="C18" s="156">
        <v>240</v>
      </c>
      <c r="D18" s="156">
        <f t="shared" si="0"/>
        <v>1099</v>
      </c>
      <c r="E18" s="156">
        <v>2789</v>
      </c>
      <c r="F18" s="156">
        <v>1310</v>
      </c>
      <c r="G18" s="156">
        <f t="shared" si="1"/>
        <v>4099</v>
      </c>
      <c r="H18" s="156">
        <f t="shared" si="2"/>
        <v>3648</v>
      </c>
      <c r="I18" s="156">
        <f t="shared" si="2"/>
        <v>1550</v>
      </c>
      <c r="J18" s="157">
        <f t="shared" si="3"/>
        <v>5198</v>
      </c>
    </row>
    <row r="19" spans="1:10" ht="22.5" x14ac:dyDescent="0.25">
      <c r="A19" s="49" t="s">
        <v>50</v>
      </c>
      <c r="B19" s="39">
        <f t="shared" ref="B19:J19" si="4">SUM(B8:B18)</f>
        <v>718331</v>
      </c>
      <c r="C19" s="39">
        <f t="shared" si="4"/>
        <v>507562</v>
      </c>
      <c r="D19" s="39">
        <f t="shared" si="4"/>
        <v>1225893</v>
      </c>
      <c r="E19" s="39">
        <f t="shared" si="4"/>
        <v>22735</v>
      </c>
      <c r="F19" s="39">
        <f t="shared" si="4"/>
        <v>20425</v>
      </c>
      <c r="G19" s="39">
        <f t="shared" si="4"/>
        <v>43160</v>
      </c>
      <c r="H19" s="39">
        <f t="shared" si="4"/>
        <v>741066</v>
      </c>
      <c r="I19" s="39">
        <f t="shared" si="4"/>
        <v>527987</v>
      </c>
      <c r="J19" s="39">
        <f t="shared" si="4"/>
        <v>1269053</v>
      </c>
    </row>
    <row r="20" spans="1:10" ht="18" x14ac:dyDescent="0.45">
      <c r="A20" s="160" t="s">
        <v>43</v>
      </c>
      <c r="B20" s="161"/>
      <c r="C20" s="161"/>
      <c r="D20" s="161"/>
      <c r="E20" s="161"/>
      <c r="F20" s="161"/>
      <c r="G20" s="161"/>
      <c r="H20" s="161"/>
      <c r="I20" s="161"/>
    </row>
    <row r="21" spans="1:10" ht="18" x14ac:dyDescent="0.45">
      <c r="A21" s="162" t="s">
        <v>44</v>
      </c>
      <c r="B21" s="161"/>
      <c r="C21" s="161"/>
      <c r="D21" s="161"/>
      <c r="E21" s="161"/>
      <c r="F21" s="161"/>
      <c r="G21" s="161"/>
      <c r="H21" s="161"/>
      <c r="I21" s="161"/>
    </row>
    <row r="22" spans="1:10" ht="18" x14ac:dyDescent="0.45">
      <c r="A22" s="162" t="s">
        <v>36</v>
      </c>
      <c r="B22" s="161"/>
      <c r="C22" s="163"/>
      <c r="D22" s="163"/>
      <c r="E22" s="161"/>
      <c r="F22" s="161"/>
      <c r="G22" s="161"/>
      <c r="H22" s="161"/>
      <c r="I22" s="164"/>
    </row>
    <row r="23" spans="1:10" x14ac:dyDescent="0.25">
      <c r="A23" s="218" t="s">
        <v>255</v>
      </c>
    </row>
    <row r="24" spans="1:10" x14ac:dyDescent="0.25">
      <c r="E24" s="165"/>
    </row>
    <row r="25" spans="1:10" x14ac:dyDescent="0.25">
      <c r="B25" s="166"/>
      <c r="C25" s="166"/>
      <c r="D25" s="166"/>
      <c r="E25" s="166"/>
      <c r="F25" s="166"/>
      <c r="G25" s="166"/>
      <c r="H25" s="166"/>
      <c r="I25" s="166"/>
      <c r="J25" s="166"/>
    </row>
    <row r="28" spans="1:10" x14ac:dyDescent="0.25">
      <c r="D28" s="167"/>
    </row>
    <row r="29" spans="1:10" x14ac:dyDescent="0.25">
      <c r="D29" s="167"/>
    </row>
    <row r="30" spans="1:10" x14ac:dyDescent="0.25">
      <c r="D30" s="167"/>
    </row>
    <row r="31" spans="1:10" x14ac:dyDescent="0.25">
      <c r="D31" s="167"/>
    </row>
    <row r="32" spans="1:10" x14ac:dyDescent="0.25">
      <c r="D32" s="167"/>
    </row>
    <row r="36" spans="2:10" x14ac:dyDescent="0.25">
      <c r="B36" s="166"/>
      <c r="C36" s="166"/>
      <c r="D36" s="166"/>
      <c r="E36" s="166"/>
      <c r="F36" s="166"/>
      <c r="G36" s="166"/>
      <c r="H36" s="166"/>
      <c r="I36" s="166"/>
      <c r="J36" s="166"/>
    </row>
    <row r="37" spans="2:10" x14ac:dyDescent="0.25">
      <c r="B37" s="166"/>
      <c r="C37" s="166"/>
      <c r="D37" s="166"/>
      <c r="E37" s="166"/>
      <c r="F37" s="166"/>
      <c r="G37" s="166"/>
      <c r="H37" s="166"/>
      <c r="I37" s="166"/>
      <c r="J37" s="166"/>
    </row>
    <row r="38" spans="2:10" x14ac:dyDescent="0.25">
      <c r="B38" s="166"/>
      <c r="C38" s="166"/>
      <c r="D38" s="166"/>
      <c r="E38" s="166"/>
      <c r="F38" s="166"/>
      <c r="G38" s="166"/>
      <c r="H38" s="166"/>
      <c r="I38" s="166"/>
      <c r="J38" s="166"/>
    </row>
    <row r="39" spans="2:10" x14ac:dyDescent="0.25">
      <c r="B39" s="166"/>
      <c r="C39" s="166"/>
      <c r="D39" s="166"/>
      <c r="E39" s="166"/>
      <c r="F39" s="166"/>
      <c r="G39" s="166"/>
      <c r="H39" s="166"/>
      <c r="I39" s="166"/>
      <c r="J39" s="166"/>
    </row>
    <row r="40" spans="2:10" x14ac:dyDescent="0.25">
      <c r="B40" s="166"/>
      <c r="C40" s="166"/>
      <c r="D40" s="166"/>
      <c r="E40" s="166"/>
      <c r="F40" s="166"/>
      <c r="G40" s="166"/>
      <c r="H40" s="166"/>
      <c r="I40" s="166"/>
      <c r="J40" s="166"/>
    </row>
    <row r="41" spans="2:10" x14ac:dyDescent="0.25">
      <c r="B41" s="166"/>
      <c r="C41" s="166"/>
      <c r="D41" s="166"/>
      <c r="E41" s="166"/>
      <c r="F41" s="166"/>
      <c r="G41" s="166"/>
      <c r="H41" s="166"/>
      <c r="I41" s="166"/>
      <c r="J41" s="166"/>
    </row>
    <row r="42" spans="2:10" x14ac:dyDescent="0.25">
      <c r="B42" s="166"/>
      <c r="C42" s="166"/>
      <c r="D42" s="166"/>
      <c r="E42" s="166"/>
      <c r="F42" s="166"/>
      <c r="G42" s="166"/>
      <c r="H42" s="166"/>
      <c r="I42" s="166"/>
      <c r="J42" s="166"/>
    </row>
    <row r="43" spans="2:10" x14ac:dyDescent="0.25">
      <c r="B43" s="166"/>
      <c r="C43" s="166"/>
      <c r="D43" s="166"/>
      <c r="E43" s="166"/>
      <c r="F43" s="166"/>
      <c r="G43" s="166"/>
      <c r="H43" s="166"/>
      <c r="I43" s="166"/>
      <c r="J43" s="166"/>
    </row>
    <row r="44" spans="2:10" x14ac:dyDescent="0.25">
      <c r="B44" s="166"/>
      <c r="C44" s="166"/>
      <c r="D44" s="166"/>
      <c r="E44" s="166"/>
      <c r="F44" s="166"/>
      <c r="G44" s="166"/>
      <c r="H44" s="166"/>
      <c r="I44" s="166"/>
      <c r="J44" s="166"/>
    </row>
    <row r="45" spans="2:10" x14ac:dyDescent="0.25">
      <c r="B45" s="166"/>
      <c r="C45" s="166"/>
      <c r="D45" s="166"/>
      <c r="E45" s="166"/>
      <c r="F45" s="166"/>
      <c r="G45" s="166"/>
      <c r="H45" s="166"/>
      <c r="I45" s="166"/>
      <c r="J45" s="166"/>
    </row>
    <row r="46" spans="2:10" x14ac:dyDescent="0.25">
      <c r="B46" s="166"/>
      <c r="C46" s="166"/>
      <c r="D46" s="166"/>
      <c r="E46" s="166"/>
      <c r="F46" s="166"/>
      <c r="G46" s="166"/>
      <c r="H46" s="166"/>
      <c r="I46" s="166"/>
      <c r="J46" s="166"/>
    </row>
    <row r="47" spans="2:10" x14ac:dyDescent="0.25">
      <c r="B47" s="166"/>
      <c r="C47" s="166"/>
      <c r="D47" s="166"/>
      <c r="E47" s="166"/>
      <c r="F47" s="166"/>
      <c r="G47" s="166"/>
      <c r="H47" s="166"/>
      <c r="I47" s="166"/>
      <c r="J47" s="166"/>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55" zoomScaleNormal="70" zoomScaleSheetLayoutView="55" workbookViewId="0">
      <selection activeCell="K9" sqref="K9"/>
    </sheetView>
  </sheetViews>
  <sheetFormatPr defaultColWidth="8.7109375" defaultRowHeight="15" x14ac:dyDescent="0.25"/>
  <cols>
    <col min="1" max="1" width="36.42578125" style="149" customWidth="1"/>
    <col min="2" max="2" width="12.42578125" style="149" customWidth="1"/>
    <col min="3" max="3" width="14.140625" style="149" customWidth="1"/>
    <col min="4" max="4" width="12.42578125" style="149" customWidth="1"/>
    <col min="5" max="5" width="13.7109375" style="149" customWidth="1"/>
    <col min="6" max="6" width="13.42578125" style="149" customWidth="1"/>
    <col min="7" max="7" width="12.5703125" style="149" customWidth="1"/>
    <col min="8" max="8" width="13.42578125" style="149" customWidth="1"/>
    <col min="9" max="9" width="14.42578125" style="149" customWidth="1"/>
    <col min="10" max="10" width="15.42578125" style="149" customWidth="1"/>
    <col min="11" max="11" width="37.42578125" style="149" customWidth="1"/>
    <col min="12" max="16" width="8.7109375" style="149"/>
    <col min="17" max="17" width="9" style="149" customWidth="1"/>
    <col min="18" max="16384" width="8.7109375" style="149"/>
  </cols>
  <sheetData>
    <row r="1" spans="1:31" ht="18" x14ac:dyDescent="0.25">
      <c r="A1" s="154" t="s">
        <v>259</v>
      </c>
      <c r="B1" s="148"/>
      <c r="C1" s="148"/>
    </row>
    <row r="2" spans="1:31" s="150" customFormat="1" x14ac:dyDescent="0.25">
      <c r="A2" s="148"/>
      <c r="B2" s="148"/>
      <c r="C2" s="148"/>
      <c r="K2" s="149"/>
      <c r="L2" s="149"/>
      <c r="M2" s="149"/>
      <c r="N2" s="149"/>
      <c r="O2" s="149"/>
      <c r="P2" s="149"/>
      <c r="Q2" s="149"/>
      <c r="R2" s="149"/>
      <c r="S2" s="149"/>
      <c r="T2" s="149"/>
      <c r="U2" s="149"/>
      <c r="V2" s="149"/>
      <c r="W2" s="149"/>
      <c r="X2" s="149"/>
      <c r="Y2" s="149"/>
      <c r="Z2" s="149"/>
      <c r="AA2" s="149"/>
      <c r="AB2" s="149"/>
      <c r="AC2" s="149"/>
      <c r="AD2" s="149"/>
      <c r="AE2" s="149"/>
    </row>
    <row r="3" spans="1:31" s="150" customFormat="1" x14ac:dyDescent="0.25">
      <c r="A3" s="151"/>
      <c r="B3" s="151"/>
      <c r="C3" s="151"/>
      <c r="K3" s="149"/>
      <c r="L3" s="149"/>
      <c r="M3" s="149"/>
      <c r="N3" s="149"/>
      <c r="O3" s="149"/>
      <c r="P3" s="149"/>
      <c r="Q3" s="149"/>
      <c r="R3" s="149"/>
      <c r="S3" s="149"/>
      <c r="T3" s="149"/>
      <c r="U3" s="149"/>
      <c r="V3" s="149"/>
      <c r="W3" s="149"/>
      <c r="X3" s="149"/>
      <c r="Y3" s="149"/>
      <c r="Z3" s="149"/>
      <c r="AA3" s="149"/>
      <c r="AB3" s="149"/>
      <c r="AC3" s="149"/>
      <c r="AD3" s="149"/>
      <c r="AE3" s="149"/>
    </row>
    <row r="4" spans="1:31" ht="22.5" x14ac:dyDescent="0.25">
      <c r="A4" s="355" t="s">
        <v>117</v>
      </c>
      <c r="B4" s="355"/>
      <c r="C4" s="355"/>
      <c r="D4" s="355"/>
      <c r="E4" s="355"/>
      <c r="F4" s="355"/>
      <c r="G4" s="355"/>
      <c r="H4" s="355"/>
      <c r="I4" s="355"/>
      <c r="J4" s="355"/>
    </row>
    <row r="5" spans="1:31" ht="22.5" x14ac:dyDescent="0.25">
      <c r="A5" s="168" t="s">
        <v>164</v>
      </c>
      <c r="B5" s="327" t="s">
        <v>123</v>
      </c>
      <c r="C5" s="328"/>
      <c r="D5" s="328"/>
      <c r="E5" s="328"/>
      <c r="F5" s="328"/>
      <c r="G5" s="328"/>
      <c r="H5" s="328"/>
      <c r="I5" s="328"/>
      <c r="J5" s="329"/>
    </row>
    <row r="6" spans="1:31" ht="18.75" customHeight="1" x14ac:dyDescent="0.25">
      <c r="A6" s="331" t="s">
        <v>107</v>
      </c>
      <c r="B6" s="330" t="s">
        <v>0</v>
      </c>
      <c r="C6" s="330"/>
      <c r="D6" s="330"/>
      <c r="E6" s="330" t="s">
        <v>1</v>
      </c>
      <c r="F6" s="330"/>
      <c r="G6" s="330"/>
      <c r="H6" s="330" t="s">
        <v>2</v>
      </c>
      <c r="I6" s="330"/>
      <c r="J6" s="330"/>
    </row>
    <row r="7" spans="1:31" ht="18" customHeight="1" x14ac:dyDescent="0.25">
      <c r="A7" s="332"/>
      <c r="B7" s="49" t="s">
        <v>27</v>
      </c>
      <c r="C7" s="49" t="s">
        <v>28</v>
      </c>
      <c r="D7" s="49" t="s">
        <v>2</v>
      </c>
      <c r="E7" s="49" t="s">
        <v>27</v>
      </c>
      <c r="F7" s="49" t="s">
        <v>28</v>
      </c>
      <c r="G7" s="49" t="s">
        <v>2</v>
      </c>
      <c r="H7" s="49" t="s">
        <v>27</v>
      </c>
      <c r="I7" s="49" t="s">
        <v>28</v>
      </c>
      <c r="J7" s="49" t="s">
        <v>2</v>
      </c>
    </row>
    <row r="8" spans="1:31" ht="22.5" x14ac:dyDescent="0.25">
      <c r="A8" s="169" t="s">
        <v>67</v>
      </c>
      <c r="B8" s="170">
        <v>11861</v>
      </c>
      <c r="C8" s="157">
        <v>7913</v>
      </c>
      <c r="D8" s="157">
        <f t="shared" ref="D8:D18" si="0">SUM(B8:C8)</f>
        <v>19774</v>
      </c>
      <c r="E8" s="157">
        <v>377</v>
      </c>
      <c r="F8" s="157">
        <v>207</v>
      </c>
      <c r="G8" s="157">
        <f t="shared" ref="G8:G18" si="1">SUM(E8:F8)</f>
        <v>584</v>
      </c>
      <c r="H8" s="157">
        <f t="shared" ref="H8:J18" si="2">B8+E8</f>
        <v>12238</v>
      </c>
      <c r="I8" s="157">
        <f t="shared" si="2"/>
        <v>8120</v>
      </c>
      <c r="J8" s="157">
        <f t="shared" si="2"/>
        <v>20358</v>
      </c>
    </row>
    <row r="9" spans="1:31" ht="22.5" x14ac:dyDescent="0.25">
      <c r="A9" s="171" t="s">
        <v>68</v>
      </c>
      <c r="B9" s="172">
        <v>25007</v>
      </c>
      <c r="C9" s="159">
        <v>4070</v>
      </c>
      <c r="D9" s="159">
        <f t="shared" si="0"/>
        <v>29077</v>
      </c>
      <c r="E9" s="159">
        <v>7</v>
      </c>
      <c r="F9" s="159">
        <v>0</v>
      </c>
      <c r="G9" s="159">
        <f t="shared" si="1"/>
        <v>7</v>
      </c>
      <c r="H9" s="159">
        <f t="shared" si="2"/>
        <v>25014</v>
      </c>
      <c r="I9" s="159">
        <f t="shared" si="2"/>
        <v>4070</v>
      </c>
      <c r="J9" s="159">
        <f t="shared" si="2"/>
        <v>29084</v>
      </c>
    </row>
    <row r="10" spans="1:31" ht="22.5" x14ac:dyDescent="0.25">
      <c r="A10" s="169" t="s">
        <v>100</v>
      </c>
      <c r="B10" s="170">
        <v>45580</v>
      </c>
      <c r="C10" s="157">
        <v>23609</v>
      </c>
      <c r="D10" s="157">
        <f t="shared" si="0"/>
        <v>69189</v>
      </c>
      <c r="E10" s="157">
        <v>187</v>
      </c>
      <c r="F10" s="157">
        <v>1636</v>
      </c>
      <c r="G10" s="157">
        <f t="shared" si="1"/>
        <v>1823</v>
      </c>
      <c r="H10" s="157">
        <f t="shared" si="2"/>
        <v>45767</v>
      </c>
      <c r="I10" s="157">
        <f t="shared" si="2"/>
        <v>25245</v>
      </c>
      <c r="J10" s="157">
        <f t="shared" si="2"/>
        <v>71012</v>
      </c>
    </row>
    <row r="11" spans="1:31" ht="22.5" x14ac:dyDescent="0.25">
      <c r="A11" s="171" t="s">
        <v>69</v>
      </c>
      <c r="B11" s="172">
        <v>113835</v>
      </c>
      <c r="C11" s="159">
        <v>20358</v>
      </c>
      <c r="D11" s="159">
        <f t="shared" si="0"/>
        <v>134193</v>
      </c>
      <c r="E11" s="159">
        <v>23</v>
      </c>
      <c r="F11" s="159">
        <v>4</v>
      </c>
      <c r="G11" s="159">
        <f t="shared" si="1"/>
        <v>27</v>
      </c>
      <c r="H11" s="159">
        <f t="shared" si="2"/>
        <v>113858</v>
      </c>
      <c r="I11" s="159">
        <f t="shared" si="2"/>
        <v>20362</v>
      </c>
      <c r="J11" s="159">
        <f t="shared" si="2"/>
        <v>134220</v>
      </c>
    </row>
    <row r="12" spans="1:31" ht="45" x14ac:dyDescent="0.25">
      <c r="A12" s="169" t="s">
        <v>70</v>
      </c>
      <c r="B12" s="170">
        <v>63592</v>
      </c>
      <c r="C12" s="157">
        <v>69569</v>
      </c>
      <c r="D12" s="157">
        <f t="shared" si="0"/>
        <v>133161</v>
      </c>
      <c r="E12" s="157">
        <v>187</v>
      </c>
      <c r="F12" s="157">
        <v>3270</v>
      </c>
      <c r="G12" s="157">
        <f t="shared" si="1"/>
        <v>3457</v>
      </c>
      <c r="H12" s="157">
        <f t="shared" si="2"/>
        <v>63779</v>
      </c>
      <c r="I12" s="157">
        <f t="shared" si="2"/>
        <v>72839</v>
      </c>
      <c r="J12" s="157">
        <f t="shared" si="2"/>
        <v>136618</v>
      </c>
    </row>
    <row r="13" spans="1:31" ht="22.5" x14ac:dyDescent="0.25">
      <c r="A13" s="171" t="s">
        <v>71</v>
      </c>
      <c r="B13" s="172">
        <v>11767</v>
      </c>
      <c r="C13" s="159">
        <v>5525</v>
      </c>
      <c r="D13" s="159">
        <f t="shared" si="0"/>
        <v>17292</v>
      </c>
      <c r="E13" s="159">
        <v>3</v>
      </c>
      <c r="F13" s="159">
        <v>3</v>
      </c>
      <c r="G13" s="159">
        <f t="shared" si="1"/>
        <v>6</v>
      </c>
      <c r="H13" s="159">
        <f t="shared" si="2"/>
        <v>11770</v>
      </c>
      <c r="I13" s="159">
        <f t="shared" si="2"/>
        <v>5528</v>
      </c>
      <c r="J13" s="159">
        <f t="shared" si="2"/>
        <v>17298</v>
      </c>
    </row>
    <row r="14" spans="1:31" ht="22.5" x14ac:dyDescent="0.25">
      <c r="A14" s="169" t="s">
        <v>72</v>
      </c>
      <c r="B14" s="170">
        <v>348343</v>
      </c>
      <c r="C14" s="157">
        <v>318727</v>
      </c>
      <c r="D14" s="157">
        <f t="shared" si="0"/>
        <v>667070</v>
      </c>
      <c r="E14" s="157">
        <v>7340</v>
      </c>
      <c r="F14" s="157">
        <v>8902</v>
      </c>
      <c r="G14" s="157">
        <f t="shared" si="1"/>
        <v>16242</v>
      </c>
      <c r="H14" s="157">
        <f t="shared" si="2"/>
        <v>355683</v>
      </c>
      <c r="I14" s="157">
        <f t="shared" si="2"/>
        <v>327629</v>
      </c>
      <c r="J14" s="157">
        <f t="shared" si="2"/>
        <v>683312</v>
      </c>
    </row>
    <row r="15" spans="1:31" ht="22.5" x14ac:dyDescent="0.25">
      <c r="A15" s="171" t="s">
        <v>73</v>
      </c>
      <c r="B15" s="172">
        <v>33136</v>
      </c>
      <c r="C15" s="159">
        <v>23694</v>
      </c>
      <c r="D15" s="159">
        <f t="shared" si="0"/>
        <v>56830</v>
      </c>
      <c r="E15" s="159">
        <v>4633</v>
      </c>
      <c r="F15" s="159">
        <v>1805</v>
      </c>
      <c r="G15" s="159">
        <f t="shared" si="1"/>
        <v>6438</v>
      </c>
      <c r="H15" s="159">
        <f t="shared" si="2"/>
        <v>37769</v>
      </c>
      <c r="I15" s="159">
        <f t="shared" si="2"/>
        <v>25499</v>
      </c>
      <c r="J15" s="159">
        <f t="shared" si="2"/>
        <v>63268</v>
      </c>
    </row>
    <row r="16" spans="1:31" ht="22.5" x14ac:dyDescent="0.25">
      <c r="A16" s="169" t="s">
        <v>74</v>
      </c>
      <c r="B16" s="170">
        <v>14662</v>
      </c>
      <c r="C16" s="157">
        <v>9181</v>
      </c>
      <c r="D16" s="157">
        <f t="shared" si="0"/>
        <v>23843</v>
      </c>
      <c r="E16" s="157">
        <v>9457</v>
      </c>
      <c r="F16" s="157">
        <v>4106</v>
      </c>
      <c r="G16" s="157">
        <f t="shared" si="1"/>
        <v>13563</v>
      </c>
      <c r="H16" s="157">
        <f t="shared" si="2"/>
        <v>24119</v>
      </c>
      <c r="I16" s="157">
        <f t="shared" si="2"/>
        <v>13287</v>
      </c>
      <c r="J16" s="157">
        <f t="shared" si="2"/>
        <v>37406</v>
      </c>
    </row>
    <row r="17" spans="1:10" ht="22.5" x14ac:dyDescent="0.25">
      <c r="A17" s="171" t="s">
        <v>3</v>
      </c>
      <c r="B17" s="172">
        <v>543</v>
      </c>
      <c r="C17" s="159">
        <v>333</v>
      </c>
      <c r="D17" s="159">
        <f t="shared" si="0"/>
        <v>876</v>
      </c>
      <c r="E17" s="159">
        <v>41</v>
      </c>
      <c r="F17" s="159">
        <v>15</v>
      </c>
      <c r="G17" s="159">
        <f t="shared" si="1"/>
        <v>56</v>
      </c>
      <c r="H17" s="159">
        <f t="shared" si="2"/>
        <v>584</v>
      </c>
      <c r="I17" s="159">
        <f t="shared" si="2"/>
        <v>348</v>
      </c>
      <c r="J17" s="159">
        <f t="shared" si="2"/>
        <v>932</v>
      </c>
    </row>
    <row r="18" spans="1:10" ht="22.5" x14ac:dyDescent="0.25">
      <c r="A18" s="169" t="s">
        <v>66</v>
      </c>
      <c r="B18" s="170">
        <v>50005</v>
      </c>
      <c r="C18" s="157">
        <v>24583</v>
      </c>
      <c r="D18" s="157">
        <f t="shared" si="0"/>
        <v>74588</v>
      </c>
      <c r="E18" s="157">
        <v>480</v>
      </c>
      <c r="F18" s="157">
        <v>477</v>
      </c>
      <c r="G18" s="157">
        <f t="shared" si="1"/>
        <v>957</v>
      </c>
      <c r="H18" s="157">
        <f t="shared" si="2"/>
        <v>50485</v>
      </c>
      <c r="I18" s="157">
        <f t="shared" si="2"/>
        <v>25060</v>
      </c>
      <c r="J18" s="157">
        <f t="shared" si="2"/>
        <v>75545</v>
      </c>
    </row>
    <row r="19" spans="1:10" ht="22.5" x14ac:dyDescent="0.25">
      <c r="A19" s="40" t="s">
        <v>2</v>
      </c>
      <c r="B19" s="41">
        <f t="shared" ref="B19:J19" si="3">SUM(B8:B18)</f>
        <v>718331</v>
      </c>
      <c r="C19" s="41">
        <f t="shared" si="3"/>
        <v>507562</v>
      </c>
      <c r="D19" s="41">
        <f t="shared" si="3"/>
        <v>1225893</v>
      </c>
      <c r="E19" s="41">
        <f t="shared" si="3"/>
        <v>22735</v>
      </c>
      <c r="F19" s="41">
        <f t="shared" si="3"/>
        <v>20425</v>
      </c>
      <c r="G19" s="41">
        <f t="shared" si="3"/>
        <v>43160</v>
      </c>
      <c r="H19" s="41">
        <f t="shared" si="3"/>
        <v>741066</v>
      </c>
      <c r="I19" s="41">
        <f t="shared" si="3"/>
        <v>527987</v>
      </c>
      <c r="J19" s="41">
        <f t="shared" si="3"/>
        <v>1269053</v>
      </c>
    </row>
    <row r="20" spans="1:10" ht="18" x14ac:dyDescent="0.45">
      <c r="A20" s="160" t="s">
        <v>43</v>
      </c>
      <c r="B20" s="161"/>
      <c r="C20" s="161"/>
      <c r="D20" s="161"/>
      <c r="E20" s="161"/>
      <c r="F20" s="161"/>
      <c r="G20" s="161"/>
      <c r="H20" s="161"/>
      <c r="I20" s="161"/>
      <c r="J20" s="163"/>
    </row>
    <row r="21" spans="1:10" ht="18" x14ac:dyDescent="0.45">
      <c r="A21" s="173" t="s">
        <v>45</v>
      </c>
      <c r="B21" s="152"/>
      <c r="C21" s="152"/>
      <c r="D21" s="152"/>
      <c r="E21" s="152"/>
      <c r="F21" s="152"/>
      <c r="G21" s="152"/>
      <c r="H21" s="152"/>
      <c r="I21" s="152"/>
      <c r="J21" s="152"/>
    </row>
    <row r="22" spans="1:10" ht="18" x14ac:dyDescent="0.45">
      <c r="A22" s="173" t="s">
        <v>36</v>
      </c>
      <c r="B22" s="152"/>
      <c r="C22" s="153"/>
      <c r="D22" s="153"/>
      <c r="E22" s="152"/>
      <c r="F22" s="152"/>
      <c r="G22" s="152"/>
      <c r="H22" s="152"/>
      <c r="I22" s="174"/>
      <c r="J22" s="152"/>
    </row>
    <row r="23" spans="1:10" ht="18" x14ac:dyDescent="0.45">
      <c r="A23" s="173" t="s">
        <v>124</v>
      </c>
    </row>
    <row r="24" spans="1:10" x14ac:dyDescent="0.25">
      <c r="A24" t="s">
        <v>255</v>
      </c>
    </row>
    <row r="38" spans="2:10" x14ac:dyDescent="0.25">
      <c r="B38" s="166"/>
      <c r="C38" s="166"/>
      <c r="D38" s="166"/>
      <c r="E38" s="166"/>
      <c r="F38" s="166"/>
      <c r="G38" s="166"/>
      <c r="H38" s="166"/>
      <c r="I38" s="166"/>
      <c r="J38" s="166"/>
    </row>
    <row r="39" spans="2:10" x14ac:dyDescent="0.25">
      <c r="B39" s="166"/>
      <c r="C39" s="166"/>
      <c r="D39" s="166"/>
      <c r="E39" s="166"/>
      <c r="F39" s="166"/>
      <c r="G39" s="166"/>
      <c r="H39" s="166"/>
      <c r="I39" s="166"/>
      <c r="J39" s="166"/>
    </row>
    <row r="40" spans="2:10" x14ac:dyDescent="0.25">
      <c r="B40" s="166"/>
      <c r="C40" s="166"/>
      <c r="D40" s="166"/>
      <c r="E40" s="166"/>
      <c r="F40" s="166"/>
      <c r="G40" s="166"/>
      <c r="H40" s="166"/>
      <c r="I40" s="166"/>
      <c r="J40" s="166"/>
    </row>
    <row r="41" spans="2:10" x14ac:dyDescent="0.25">
      <c r="B41" s="166"/>
      <c r="C41" s="166"/>
      <c r="D41" s="166"/>
      <c r="E41" s="166"/>
      <c r="F41" s="166"/>
      <c r="G41" s="166"/>
      <c r="H41" s="166"/>
      <c r="I41" s="166"/>
      <c r="J41" s="166"/>
    </row>
    <row r="42" spans="2:10" x14ac:dyDescent="0.25">
      <c r="B42" s="166"/>
      <c r="C42" s="166"/>
      <c r="D42" s="166"/>
      <c r="E42" s="166"/>
      <c r="F42" s="166"/>
      <c r="G42" s="166"/>
      <c r="H42" s="166"/>
      <c r="I42" s="166"/>
      <c r="J42" s="166"/>
    </row>
    <row r="43" spans="2:10" x14ac:dyDescent="0.25">
      <c r="B43" s="166"/>
      <c r="C43" s="166"/>
      <c r="D43" s="166"/>
      <c r="E43" s="166"/>
      <c r="F43" s="166"/>
      <c r="G43" s="166"/>
      <c r="H43" s="166"/>
      <c r="I43" s="166"/>
      <c r="J43" s="166"/>
    </row>
    <row r="44" spans="2:10" x14ac:dyDescent="0.25">
      <c r="B44" s="166"/>
      <c r="C44" s="166"/>
      <c r="D44" s="166"/>
      <c r="E44" s="166"/>
      <c r="F44" s="166"/>
      <c r="G44" s="166"/>
      <c r="H44" s="166"/>
      <c r="I44" s="166"/>
      <c r="J44" s="166"/>
    </row>
    <row r="45" spans="2:10" x14ac:dyDescent="0.25">
      <c r="B45" s="166"/>
      <c r="C45" s="166"/>
      <c r="D45" s="166"/>
      <c r="E45" s="166"/>
      <c r="F45" s="166"/>
      <c r="G45" s="166"/>
      <c r="H45" s="166"/>
      <c r="I45" s="166"/>
      <c r="J45" s="166"/>
    </row>
    <row r="46" spans="2:10" x14ac:dyDescent="0.25">
      <c r="B46" s="166"/>
      <c r="C46" s="166"/>
      <c r="D46" s="166"/>
      <c r="E46" s="166"/>
      <c r="F46" s="166"/>
      <c r="G46" s="166"/>
      <c r="H46" s="166"/>
      <c r="I46" s="166"/>
      <c r="J46" s="166"/>
    </row>
    <row r="47" spans="2:10" x14ac:dyDescent="0.25">
      <c r="B47" s="166"/>
      <c r="C47" s="166"/>
      <c r="D47" s="166"/>
      <c r="E47" s="166"/>
      <c r="F47" s="166"/>
      <c r="G47" s="166"/>
      <c r="H47" s="166"/>
      <c r="I47" s="166"/>
      <c r="J47" s="166"/>
    </row>
    <row r="48" spans="2:10" x14ac:dyDescent="0.25">
      <c r="B48" s="166"/>
      <c r="C48" s="166"/>
      <c r="D48" s="166"/>
      <c r="E48" s="166"/>
      <c r="F48" s="166"/>
      <c r="G48" s="166"/>
      <c r="H48" s="166"/>
      <c r="I48" s="166"/>
      <c r="J48" s="166"/>
    </row>
    <row r="49" spans="2:10" x14ac:dyDescent="0.25">
      <c r="B49" s="166"/>
      <c r="C49" s="166"/>
      <c r="D49" s="166"/>
      <c r="E49" s="166"/>
      <c r="F49" s="166"/>
      <c r="G49" s="166"/>
      <c r="H49" s="166"/>
      <c r="I49" s="166"/>
      <c r="J49" s="166"/>
    </row>
    <row r="50" spans="2:10" ht="19.5" customHeight="1" x14ac:dyDescent="0.25">
      <c r="B50" s="166"/>
      <c r="C50" s="166"/>
      <c r="D50" s="166"/>
      <c r="E50" s="166"/>
      <c r="F50" s="166"/>
      <c r="G50" s="166"/>
      <c r="H50" s="166"/>
      <c r="I50" s="166"/>
      <c r="J50" s="166"/>
    </row>
    <row r="51" spans="2:10" x14ac:dyDescent="0.25">
      <c r="B51" s="166"/>
      <c r="C51" s="166"/>
      <c r="D51" s="166"/>
      <c r="E51" s="166"/>
      <c r="F51" s="166"/>
      <c r="G51" s="166"/>
      <c r="H51" s="166"/>
      <c r="I51" s="166"/>
      <c r="J51" s="166"/>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topLeftCell="A3" zoomScale="55" zoomScaleNormal="70" zoomScaleSheetLayoutView="55" workbookViewId="0">
      <selection activeCell="O10" sqref="O10"/>
    </sheetView>
  </sheetViews>
  <sheetFormatPr defaultColWidth="8.7109375" defaultRowHeight="15" x14ac:dyDescent="0.25"/>
  <cols>
    <col min="1" max="1" width="20.7109375" style="149" bestFit="1" customWidth="1"/>
    <col min="2" max="3" width="13.140625" style="149" bestFit="1" customWidth="1"/>
    <col min="4" max="4" width="15.7109375" style="149" bestFit="1" customWidth="1"/>
    <col min="5" max="6" width="11.42578125" style="149" bestFit="1" customWidth="1"/>
    <col min="7" max="7" width="13.7109375" style="149" customWidth="1"/>
    <col min="8" max="9" width="13.140625" style="149" bestFit="1" customWidth="1"/>
    <col min="10" max="10" width="15.7109375" style="149" bestFit="1" customWidth="1"/>
    <col min="11" max="16384" width="8.7109375" style="149"/>
  </cols>
  <sheetData>
    <row r="1" spans="1:31" ht="18" x14ac:dyDescent="0.25">
      <c r="A1" s="154" t="s">
        <v>259</v>
      </c>
      <c r="B1" s="148"/>
      <c r="C1" s="148"/>
    </row>
    <row r="2" spans="1:31" s="150" customFormat="1" x14ac:dyDescent="0.25">
      <c r="A2" s="148"/>
      <c r="B2" s="148"/>
      <c r="C2" s="148"/>
      <c r="K2" s="149"/>
      <c r="L2" s="149"/>
      <c r="M2" s="149"/>
      <c r="N2" s="149"/>
      <c r="O2" s="149"/>
      <c r="P2" s="149"/>
      <c r="Q2" s="149"/>
      <c r="R2" s="149"/>
      <c r="S2" s="149"/>
      <c r="T2" s="149"/>
      <c r="U2" s="149"/>
      <c r="V2" s="149"/>
      <c r="W2" s="149"/>
      <c r="X2" s="149"/>
      <c r="Y2" s="149"/>
      <c r="Z2" s="149"/>
      <c r="AA2" s="149"/>
      <c r="AB2" s="149"/>
      <c r="AC2" s="149"/>
      <c r="AD2" s="149"/>
      <c r="AE2" s="149"/>
    </row>
    <row r="3" spans="1:31" s="150" customFormat="1" x14ac:dyDescent="0.25">
      <c r="A3" s="151"/>
      <c r="B3" s="151"/>
      <c r="C3" s="151"/>
      <c r="K3" s="149"/>
      <c r="L3" s="149"/>
      <c r="M3" s="149"/>
      <c r="N3" s="149"/>
      <c r="O3" s="149"/>
      <c r="P3" s="149"/>
      <c r="Q3" s="149"/>
      <c r="R3" s="149"/>
      <c r="S3" s="149"/>
      <c r="T3" s="149"/>
      <c r="U3" s="149"/>
      <c r="V3" s="149"/>
      <c r="W3" s="149"/>
      <c r="X3" s="149"/>
      <c r="Y3" s="149"/>
      <c r="Z3" s="149"/>
      <c r="AA3" s="149"/>
      <c r="AB3" s="149"/>
      <c r="AC3" s="149"/>
      <c r="AD3" s="149"/>
      <c r="AE3" s="149"/>
    </row>
    <row r="4" spans="1:31" ht="22.5" x14ac:dyDescent="0.25">
      <c r="A4" s="357" t="s">
        <v>118</v>
      </c>
      <c r="B4" s="357"/>
      <c r="C4" s="357"/>
      <c r="D4" s="357"/>
      <c r="E4" s="357"/>
      <c r="F4" s="357"/>
      <c r="G4" s="357"/>
      <c r="H4" s="357"/>
      <c r="I4" s="357"/>
      <c r="J4" s="357"/>
    </row>
    <row r="5" spans="1:31" ht="19.5" customHeight="1" x14ac:dyDescent="0.25">
      <c r="A5" s="176" t="s">
        <v>165</v>
      </c>
      <c r="B5" s="327" t="s">
        <v>123</v>
      </c>
      <c r="C5" s="328"/>
      <c r="D5" s="328"/>
      <c r="E5" s="328"/>
      <c r="F5" s="328"/>
      <c r="G5" s="328"/>
      <c r="H5" s="328"/>
      <c r="I5" s="328"/>
      <c r="J5" s="329"/>
    </row>
    <row r="6" spans="1:31" ht="21.75" customHeight="1" x14ac:dyDescent="0.25">
      <c r="A6" s="331" t="s">
        <v>13</v>
      </c>
      <c r="B6" s="330" t="s">
        <v>0</v>
      </c>
      <c r="C6" s="330"/>
      <c r="D6" s="330"/>
      <c r="E6" s="330" t="s">
        <v>1</v>
      </c>
      <c r="F6" s="330"/>
      <c r="G6" s="330"/>
      <c r="H6" s="330" t="s">
        <v>2</v>
      </c>
      <c r="I6" s="330"/>
      <c r="J6" s="330"/>
    </row>
    <row r="7" spans="1:31" ht="22.5" x14ac:dyDescent="0.25">
      <c r="A7" s="332"/>
      <c r="B7" s="49" t="s">
        <v>27</v>
      </c>
      <c r="C7" s="49" t="s">
        <v>28</v>
      </c>
      <c r="D7" s="49" t="s">
        <v>2</v>
      </c>
      <c r="E7" s="49" t="s">
        <v>27</v>
      </c>
      <c r="F7" s="49" t="s">
        <v>28</v>
      </c>
      <c r="G7" s="49" t="s">
        <v>2</v>
      </c>
      <c r="H7" s="49" t="s">
        <v>27</v>
      </c>
      <c r="I7" s="49" t="s">
        <v>28</v>
      </c>
      <c r="J7" s="49" t="s">
        <v>2</v>
      </c>
    </row>
    <row r="8" spans="1:31" ht="22.5" x14ac:dyDescent="0.25">
      <c r="A8" s="169" t="s">
        <v>14</v>
      </c>
      <c r="B8" s="170">
        <v>288513</v>
      </c>
      <c r="C8" s="157">
        <v>181338</v>
      </c>
      <c r="D8" s="157">
        <f>SUM(B8:C8)</f>
        <v>469851</v>
      </c>
      <c r="E8" s="157">
        <v>4927</v>
      </c>
      <c r="F8" s="157">
        <v>3990</v>
      </c>
      <c r="G8" s="157">
        <f>SUM(E8:F8)</f>
        <v>8917</v>
      </c>
      <c r="H8" s="157">
        <f>B8+E8</f>
        <v>293440</v>
      </c>
      <c r="I8" s="157">
        <f t="shared" ref="I8:J22" si="0">C8+F8</f>
        <v>185328</v>
      </c>
      <c r="J8" s="157">
        <f>D8+G8</f>
        <v>478768</v>
      </c>
    </row>
    <row r="9" spans="1:31" ht="22.5" x14ac:dyDescent="0.25">
      <c r="A9" s="171" t="s">
        <v>15</v>
      </c>
      <c r="B9" s="172">
        <v>103050</v>
      </c>
      <c r="C9" s="159">
        <v>75379</v>
      </c>
      <c r="D9" s="159">
        <f t="shared" ref="D9:D22" si="1">SUM(B9:C9)</f>
        <v>178429</v>
      </c>
      <c r="E9" s="159">
        <v>3572</v>
      </c>
      <c r="F9" s="159">
        <v>2903</v>
      </c>
      <c r="G9" s="159">
        <f t="shared" ref="G9:G22" si="2">SUM(E9:F9)</f>
        <v>6475</v>
      </c>
      <c r="H9" s="159">
        <f t="shared" ref="H9:H22" si="3">B9+E9</f>
        <v>106622</v>
      </c>
      <c r="I9" s="159">
        <f t="shared" si="0"/>
        <v>78282</v>
      </c>
      <c r="J9" s="159">
        <f t="shared" si="0"/>
        <v>184904</v>
      </c>
    </row>
    <row r="10" spans="1:31" ht="22.5" x14ac:dyDescent="0.25">
      <c r="A10" s="169" t="s">
        <v>16</v>
      </c>
      <c r="B10" s="170">
        <v>38720</v>
      </c>
      <c r="C10" s="157">
        <v>28979</v>
      </c>
      <c r="D10" s="157">
        <f t="shared" si="1"/>
        <v>67699</v>
      </c>
      <c r="E10" s="157">
        <v>1308</v>
      </c>
      <c r="F10" s="157">
        <v>1561</v>
      </c>
      <c r="G10" s="157">
        <f t="shared" si="2"/>
        <v>2869</v>
      </c>
      <c r="H10" s="157">
        <f t="shared" si="3"/>
        <v>40028</v>
      </c>
      <c r="I10" s="157">
        <f t="shared" si="0"/>
        <v>30540</v>
      </c>
      <c r="J10" s="157">
        <f t="shared" si="0"/>
        <v>70568</v>
      </c>
    </row>
    <row r="11" spans="1:31" ht="22.5" x14ac:dyDescent="0.25">
      <c r="A11" s="171" t="s">
        <v>17</v>
      </c>
      <c r="B11" s="172">
        <v>34224</v>
      </c>
      <c r="C11" s="159">
        <v>26930</v>
      </c>
      <c r="D11" s="159">
        <f t="shared" si="1"/>
        <v>61154</v>
      </c>
      <c r="E11" s="159">
        <v>1477</v>
      </c>
      <c r="F11" s="159">
        <v>1565</v>
      </c>
      <c r="G11" s="159">
        <f t="shared" si="2"/>
        <v>3042</v>
      </c>
      <c r="H11" s="159">
        <f t="shared" si="3"/>
        <v>35701</v>
      </c>
      <c r="I11" s="159">
        <f t="shared" si="0"/>
        <v>28495</v>
      </c>
      <c r="J11" s="159">
        <f t="shared" si="0"/>
        <v>64196</v>
      </c>
    </row>
    <row r="12" spans="1:31" ht="22.5" x14ac:dyDescent="0.25">
      <c r="A12" s="169" t="s">
        <v>18</v>
      </c>
      <c r="B12" s="170">
        <v>67826</v>
      </c>
      <c r="C12" s="157">
        <v>51116</v>
      </c>
      <c r="D12" s="157">
        <f t="shared" si="1"/>
        <v>118942</v>
      </c>
      <c r="E12" s="157">
        <v>3236</v>
      </c>
      <c r="F12" s="157">
        <v>2389</v>
      </c>
      <c r="G12" s="157">
        <f t="shared" si="2"/>
        <v>5625</v>
      </c>
      <c r="H12" s="157">
        <f t="shared" si="3"/>
        <v>71062</v>
      </c>
      <c r="I12" s="157">
        <f t="shared" si="0"/>
        <v>53505</v>
      </c>
      <c r="J12" s="157">
        <f t="shared" si="0"/>
        <v>124567</v>
      </c>
    </row>
    <row r="13" spans="1:31" ht="22.5" x14ac:dyDescent="0.25">
      <c r="A13" s="171" t="s">
        <v>19</v>
      </c>
      <c r="B13" s="172">
        <v>48813</v>
      </c>
      <c r="C13" s="159">
        <v>46010</v>
      </c>
      <c r="D13" s="159">
        <f t="shared" si="1"/>
        <v>94823</v>
      </c>
      <c r="E13" s="159">
        <v>2036</v>
      </c>
      <c r="F13" s="159">
        <v>2141</v>
      </c>
      <c r="G13" s="159">
        <f t="shared" si="2"/>
        <v>4177</v>
      </c>
      <c r="H13" s="159">
        <f t="shared" si="3"/>
        <v>50849</v>
      </c>
      <c r="I13" s="159">
        <f t="shared" si="0"/>
        <v>48151</v>
      </c>
      <c r="J13" s="159">
        <f t="shared" si="0"/>
        <v>99000</v>
      </c>
    </row>
    <row r="14" spans="1:31" ht="22.5" x14ac:dyDescent="0.25">
      <c r="A14" s="169" t="s">
        <v>20</v>
      </c>
      <c r="B14" s="170">
        <v>19972</v>
      </c>
      <c r="C14" s="157">
        <v>15296</v>
      </c>
      <c r="D14" s="157">
        <f t="shared" si="1"/>
        <v>35268</v>
      </c>
      <c r="E14" s="157">
        <v>918</v>
      </c>
      <c r="F14" s="157">
        <v>645</v>
      </c>
      <c r="G14" s="157">
        <f t="shared" si="2"/>
        <v>1563</v>
      </c>
      <c r="H14" s="157">
        <f t="shared" si="3"/>
        <v>20890</v>
      </c>
      <c r="I14" s="157">
        <f t="shared" si="0"/>
        <v>15941</v>
      </c>
      <c r="J14" s="157">
        <f t="shared" si="0"/>
        <v>36831</v>
      </c>
    </row>
    <row r="15" spans="1:31" ht="22.5" x14ac:dyDescent="0.25">
      <c r="A15" s="171" t="s">
        <v>21</v>
      </c>
      <c r="B15" s="172">
        <v>18185</v>
      </c>
      <c r="C15" s="159">
        <v>14742</v>
      </c>
      <c r="D15" s="159">
        <f t="shared" si="1"/>
        <v>32927</v>
      </c>
      <c r="E15" s="159">
        <v>716</v>
      </c>
      <c r="F15" s="159">
        <v>705</v>
      </c>
      <c r="G15" s="159">
        <f t="shared" si="2"/>
        <v>1421</v>
      </c>
      <c r="H15" s="159">
        <f t="shared" si="3"/>
        <v>18901</v>
      </c>
      <c r="I15" s="159">
        <f t="shared" si="0"/>
        <v>15447</v>
      </c>
      <c r="J15" s="159">
        <f t="shared" si="0"/>
        <v>34348</v>
      </c>
    </row>
    <row r="16" spans="1:31" ht="22.5" x14ac:dyDescent="0.25">
      <c r="A16" s="169" t="s">
        <v>22</v>
      </c>
      <c r="B16" s="170">
        <v>11212</v>
      </c>
      <c r="C16" s="157">
        <v>7266</v>
      </c>
      <c r="D16" s="157">
        <f t="shared" si="1"/>
        <v>18478</v>
      </c>
      <c r="E16" s="157">
        <v>948</v>
      </c>
      <c r="F16" s="157">
        <v>744</v>
      </c>
      <c r="G16" s="157">
        <f t="shared" si="2"/>
        <v>1692</v>
      </c>
      <c r="H16" s="157">
        <f t="shared" si="3"/>
        <v>12160</v>
      </c>
      <c r="I16" s="157">
        <f t="shared" si="0"/>
        <v>8010</v>
      </c>
      <c r="J16" s="157">
        <f t="shared" si="0"/>
        <v>20170</v>
      </c>
    </row>
    <row r="17" spans="1:13" ht="22.5" x14ac:dyDescent="0.25">
      <c r="A17" s="171" t="s">
        <v>23</v>
      </c>
      <c r="B17" s="172">
        <v>28049</v>
      </c>
      <c r="C17" s="159">
        <v>24418</v>
      </c>
      <c r="D17" s="159">
        <f t="shared" si="1"/>
        <v>52467</v>
      </c>
      <c r="E17" s="159">
        <v>1164</v>
      </c>
      <c r="F17" s="159">
        <v>1053</v>
      </c>
      <c r="G17" s="159">
        <f t="shared" si="2"/>
        <v>2217</v>
      </c>
      <c r="H17" s="159">
        <f t="shared" si="3"/>
        <v>29213</v>
      </c>
      <c r="I17" s="159">
        <f t="shared" si="0"/>
        <v>25471</v>
      </c>
      <c r="J17" s="159">
        <f t="shared" si="0"/>
        <v>54684</v>
      </c>
    </row>
    <row r="18" spans="1:13" ht="22.5" x14ac:dyDescent="0.25">
      <c r="A18" s="169" t="s">
        <v>24</v>
      </c>
      <c r="B18" s="170">
        <v>18680</v>
      </c>
      <c r="C18" s="157">
        <v>11128</v>
      </c>
      <c r="D18" s="157">
        <f t="shared" si="1"/>
        <v>29808</v>
      </c>
      <c r="E18" s="157">
        <v>957</v>
      </c>
      <c r="F18" s="157">
        <v>1314</v>
      </c>
      <c r="G18" s="157">
        <f t="shared" si="2"/>
        <v>2271</v>
      </c>
      <c r="H18" s="157">
        <f t="shared" si="3"/>
        <v>19637</v>
      </c>
      <c r="I18" s="157">
        <f t="shared" si="0"/>
        <v>12442</v>
      </c>
      <c r="J18" s="157">
        <f t="shared" si="0"/>
        <v>32079</v>
      </c>
    </row>
    <row r="19" spans="1:13" ht="22.5" x14ac:dyDescent="0.25">
      <c r="A19" s="171" t="s">
        <v>25</v>
      </c>
      <c r="B19" s="172">
        <v>12812</v>
      </c>
      <c r="C19" s="159">
        <v>11263</v>
      </c>
      <c r="D19" s="159">
        <f>SUM(B19:C19)</f>
        <v>24075</v>
      </c>
      <c r="E19" s="159">
        <v>504</v>
      </c>
      <c r="F19" s="159">
        <v>717</v>
      </c>
      <c r="G19" s="159">
        <f t="shared" si="2"/>
        <v>1221</v>
      </c>
      <c r="H19" s="159">
        <f t="shared" si="3"/>
        <v>13316</v>
      </c>
      <c r="I19" s="159">
        <f t="shared" si="0"/>
        <v>11980</v>
      </c>
      <c r="J19" s="159">
        <f t="shared" si="0"/>
        <v>25296</v>
      </c>
    </row>
    <row r="20" spans="1:13" ht="22.5" x14ac:dyDescent="0.25">
      <c r="A20" s="169" t="s">
        <v>26</v>
      </c>
      <c r="B20" s="170">
        <v>16967</v>
      </c>
      <c r="C20" s="157">
        <v>11221</v>
      </c>
      <c r="D20" s="157">
        <f t="shared" si="1"/>
        <v>28188</v>
      </c>
      <c r="E20" s="157">
        <v>951</v>
      </c>
      <c r="F20" s="157">
        <v>697</v>
      </c>
      <c r="G20" s="157">
        <f t="shared" si="2"/>
        <v>1648</v>
      </c>
      <c r="H20" s="157">
        <f t="shared" si="3"/>
        <v>17918</v>
      </c>
      <c r="I20" s="157">
        <f t="shared" si="0"/>
        <v>11918</v>
      </c>
      <c r="J20" s="157">
        <f t="shared" si="0"/>
        <v>29836</v>
      </c>
    </row>
    <row r="21" spans="1:13" ht="45" x14ac:dyDescent="0.25">
      <c r="A21" s="171" t="s">
        <v>108</v>
      </c>
      <c r="B21" s="172">
        <v>372</v>
      </c>
      <c r="C21" s="159">
        <v>79</v>
      </c>
      <c r="D21" s="159">
        <f t="shared" si="1"/>
        <v>451</v>
      </c>
      <c r="E21" s="159">
        <v>5</v>
      </c>
      <c r="F21" s="159"/>
      <c r="G21" s="159">
        <f t="shared" si="2"/>
        <v>5</v>
      </c>
      <c r="H21" s="159">
        <f t="shared" si="3"/>
        <v>377</v>
      </c>
      <c r="I21" s="159">
        <f t="shared" si="0"/>
        <v>79</v>
      </c>
      <c r="J21" s="159">
        <f t="shared" si="0"/>
        <v>456</v>
      </c>
    </row>
    <row r="22" spans="1:13" ht="22.5" x14ac:dyDescent="0.25">
      <c r="A22" s="169" t="s">
        <v>41</v>
      </c>
      <c r="B22" s="170">
        <v>10936</v>
      </c>
      <c r="C22" s="157">
        <v>2397</v>
      </c>
      <c r="D22" s="157">
        <f t="shared" si="1"/>
        <v>13333</v>
      </c>
      <c r="E22" s="157">
        <v>16</v>
      </c>
      <c r="F22" s="157">
        <v>1</v>
      </c>
      <c r="G22" s="157">
        <f t="shared" si="2"/>
        <v>17</v>
      </c>
      <c r="H22" s="157">
        <f t="shared" si="3"/>
        <v>10952</v>
      </c>
      <c r="I22" s="157">
        <f t="shared" si="0"/>
        <v>2398</v>
      </c>
      <c r="J22" s="157">
        <f t="shared" si="0"/>
        <v>13350</v>
      </c>
    </row>
    <row r="23" spans="1:13" ht="23.25" thickBot="1" x14ac:dyDescent="0.3">
      <c r="A23" s="139" t="s">
        <v>2</v>
      </c>
      <c r="B23" s="39">
        <f t="shared" ref="B23:J23" si="4">SUM(B8:B22)</f>
        <v>718331</v>
      </c>
      <c r="C23" s="39">
        <f t="shared" si="4"/>
        <v>507562</v>
      </c>
      <c r="D23" s="39">
        <f t="shared" si="4"/>
        <v>1225893</v>
      </c>
      <c r="E23" s="39">
        <f t="shared" si="4"/>
        <v>22735</v>
      </c>
      <c r="F23" s="39">
        <f t="shared" si="4"/>
        <v>20425</v>
      </c>
      <c r="G23" s="39">
        <f t="shared" si="4"/>
        <v>43160</v>
      </c>
      <c r="H23" s="39">
        <f t="shared" si="4"/>
        <v>741066</v>
      </c>
      <c r="I23" s="39">
        <f t="shared" si="4"/>
        <v>527987</v>
      </c>
      <c r="J23" s="39">
        <f t="shared" si="4"/>
        <v>1269053</v>
      </c>
    </row>
    <row r="24" spans="1:13" ht="18.75" thickBot="1" x14ac:dyDescent="0.5">
      <c r="A24" s="177" t="s">
        <v>35</v>
      </c>
      <c r="B24" s="178"/>
      <c r="C24" s="179"/>
      <c r="D24" s="179"/>
      <c r="E24" s="179"/>
      <c r="F24" s="179"/>
      <c r="G24" s="179"/>
      <c r="H24" s="179"/>
      <c r="I24" s="179"/>
      <c r="J24" s="180"/>
    </row>
    <row r="25" spans="1:13" ht="18" x14ac:dyDescent="0.45">
      <c r="A25" s="356" t="s">
        <v>46</v>
      </c>
      <c r="B25" s="356"/>
      <c r="C25" s="161"/>
      <c r="D25" s="161"/>
      <c r="E25" s="161"/>
      <c r="F25" s="161"/>
      <c r="G25" s="161"/>
      <c r="H25" s="161"/>
      <c r="I25" s="161"/>
    </row>
    <row r="26" spans="1:13" ht="18" x14ac:dyDescent="0.45">
      <c r="A26" s="181" t="s">
        <v>36</v>
      </c>
      <c r="B26" s="175"/>
      <c r="C26" s="163"/>
      <c r="D26" s="163"/>
      <c r="E26" s="163"/>
      <c r="F26" s="163"/>
      <c r="G26" s="163"/>
      <c r="H26" s="163"/>
      <c r="I26" s="163"/>
    </row>
    <row r="27" spans="1:13" x14ac:dyDescent="0.25">
      <c r="A27" t="s">
        <v>255</v>
      </c>
      <c r="B27" s="182"/>
      <c r="C27" s="182"/>
      <c r="D27" s="182"/>
      <c r="E27" s="182"/>
      <c r="F27" s="182"/>
      <c r="G27" s="182"/>
      <c r="H27" s="182"/>
      <c r="I27" s="182"/>
      <c r="J27" s="182"/>
      <c r="K27" s="182"/>
      <c r="L27" s="182"/>
      <c r="M27" s="182"/>
    </row>
    <row r="28" spans="1:13" x14ac:dyDescent="0.25">
      <c r="A28" s="182"/>
      <c r="B28" s="182"/>
      <c r="C28" s="182"/>
      <c r="D28" s="182"/>
      <c r="E28" s="182"/>
      <c r="F28" s="182"/>
      <c r="G28" s="182"/>
      <c r="H28" s="182"/>
      <c r="I28" s="182"/>
      <c r="J28" s="182"/>
      <c r="K28" s="182"/>
      <c r="L28" s="182"/>
      <c r="M28" s="182"/>
    </row>
    <row r="29" spans="1:13" x14ac:dyDescent="0.25">
      <c r="A29" s="182"/>
      <c r="B29" s="182"/>
      <c r="C29" s="182"/>
      <c r="D29" s="182"/>
      <c r="E29" s="182"/>
      <c r="F29" s="182"/>
      <c r="G29" s="182"/>
      <c r="H29" s="182"/>
      <c r="I29" s="182"/>
      <c r="J29" s="182"/>
      <c r="K29" s="182"/>
      <c r="L29" s="182"/>
      <c r="M29" s="182"/>
    </row>
    <row r="30" spans="1:13" x14ac:dyDescent="0.25">
      <c r="A30" s="182"/>
      <c r="B30" s="182"/>
      <c r="C30" s="182"/>
      <c r="D30" s="182"/>
      <c r="E30" s="182"/>
      <c r="F30" s="182"/>
      <c r="G30" s="182"/>
      <c r="H30" s="182"/>
      <c r="I30" s="182"/>
      <c r="J30" s="182"/>
      <c r="K30" s="182"/>
      <c r="L30" s="182"/>
      <c r="M30" s="182"/>
    </row>
    <row r="31" spans="1:13" x14ac:dyDescent="0.25">
      <c r="A31" s="182"/>
      <c r="B31" s="182"/>
      <c r="C31" s="182"/>
      <c r="D31" s="182"/>
      <c r="E31" s="182"/>
      <c r="F31" s="182"/>
      <c r="G31" s="182"/>
      <c r="H31" s="182"/>
      <c r="I31" s="182"/>
      <c r="J31" s="182"/>
      <c r="K31" s="182"/>
      <c r="L31" s="182"/>
      <c r="M31" s="182"/>
    </row>
    <row r="32" spans="1:13" x14ac:dyDescent="0.25">
      <c r="A32" s="182"/>
      <c r="B32" s="182"/>
      <c r="C32" s="182"/>
      <c r="D32" s="182"/>
      <c r="E32" s="182"/>
      <c r="F32" s="182"/>
      <c r="G32" s="182"/>
      <c r="H32" s="182"/>
      <c r="I32" s="182"/>
      <c r="J32" s="182"/>
      <c r="K32" s="182"/>
      <c r="L32" s="182"/>
      <c r="M32" s="182"/>
    </row>
    <row r="33" spans="1:13" x14ac:dyDescent="0.25">
      <c r="A33" s="182"/>
      <c r="B33" s="182"/>
      <c r="C33" s="182"/>
      <c r="D33" s="182"/>
      <c r="E33" s="182"/>
      <c r="F33" s="182"/>
      <c r="G33" s="182"/>
      <c r="H33" s="182"/>
      <c r="I33" s="182"/>
      <c r="J33" s="182"/>
      <c r="K33" s="182"/>
      <c r="L33" s="182"/>
      <c r="M33" s="182"/>
    </row>
    <row r="34" spans="1:13" x14ac:dyDescent="0.25">
      <c r="A34" s="182"/>
      <c r="B34" s="182"/>
      <c r="C34" s="182"/>
      <c r="D34" s="182"/>
      <c r="E34" s="182"/>
      <c r="F34" s="182"/>
      <c r="G34" s="182"/>
      <c r="H34" s="182"/>
      <c r="I34" s="182"/>
      <c r="J34" s="182"/>
      <c r="K34" s="182"/>
      <c r="L34" s="182"/>
      <c r="M34" s="182"/>
    </row>
    <row r="35" spans="1:13" x14ac:dyDescent="0.25">
      <c r="A35" s="182"/>
      <c r="B35" s="182"/>
      <c r="C35" s="182"/>
      <c r="D35" s="182"/>
      <c r="E35" s="182"/>
      <c r="F35" s="182"/>
      <c r="G35" s="182"/>
      <c r="H35" s="182"/>
      <c r="I35" s="182"/>
      <c r="J35" s="182"/>
      <c r="K35" s="182"/>
      <c r="L35" s="182"/>
      <c r="M35" s="182"/>
    </row>
    <row r="36" spans="1:13" x14ac:dyDescent="0.25">
      <c r="A36" s="182"/>
      <c r="B36" s="182"/>
      <c r="C36" s="182"/>
      <c r="D36" s="182"/>
      <c r="E36" s="182"/>
      <c r="F36" s="182"/>
      <c r="G36" s="182"/>
      <c r="H36" s="182"/>
      <c r="I36" s="182"/>
      <c r="J36" s="182"/>
      <c r="K36" s="182"/>
      <c r="L36" s="182"/>
      <c r="M36" s="182"/>
    </row>
    <row r="37" spans="1:13" x14ac:dyDescent="0.25">
      <c r="A37" s="182"/>
      <c r="B37" s="182"/>
      <c r="C37" s="182"/>
      <c r="D37" s="182"/>
      <c r="E37" s="182"/>
      <c r="F37" s="182"/>
      <c r="G37" s="182"/>
      <c r="H37" s="182"/>
      <c r="I37" s="182"/>
      <c r="J37" s="182"/>
      <c r="K37" s="182"/>
      <c r="L37" s="182"/>
      <c r="M37" s="182"/>
    </row>
    <row r="38" spans="1:13" x14ac:dyDescent="0.25">
      <c r="A38" s="182"/>
      <c r="B38" s="182"/>
      <c r="C38" s="182"/>
      <c r="D38" s="182"/>
      <c r="E38" s="182"/>
      <c r="F38" s="182"/>
      <c r="G38" s="182"/>
      <c r="H38" s="182"/>
      <c r="I38" s="182"/>
      <c r="J38" s="182"/>
      <c r="K38" s="182"/>
      <c r="L38" s="182"/>
      <c r="M38" s="182"/>
    </row>
    <row r="39" spans="1:13" x14ac:dyDescent="0.25">
      <c r="A39" s="182"/>
      <c r="B39" s="182"/>
      <c r="C39" s="182"/>
      <c r="D39" s="182"/>
      <c r="E39" s="182"/>
      <c r="F39" s="182"/>
      <c r="G39" s="182"/>
      <c r="H39" s="182"/>
      <c r="I39" s="182"/>
      <c r="J39" s="182"/>
      <c r="K39" s="182"/>
      <c r="L39" s="182"/>
      <c r="M39" s="182"/>
    </row>
    <row r="40" spans="1:13" x14ac:dyDescent="0.25">
      <c r="A40" s="182"/>
      <c r="B40" s="182"/>
      <c r="C40" s="182"/>
      <c r="D40" s="182"/>
      <c r="E40" s="182"/>
      <c r="F40" s="182"/>
      <c r="G40" s="182"/>
      <c r="H40" s="182"/>
      <c r="I40" s="182"/>
      <c r="J40" s="182"/>
      <c r="K40" s="182"/>
      <c r="L40" s="182"/>
      <c r="M40" s="182"/>
    </row>
    <row r="41" spans="1:13" x14ac:dyDescent="0.25">
      <c r="A41" s="182"/>
      <c r="B41" s="182"/>
      <c r="C41" s="182"/>
      <c r="D41" s="182"/>
      <c r="E41" s="182"/>
      <c r="F41" s="182"/>
      <c r="G41" s="182"/>
      <c r="H41" s="182"/>
      <c r="I41" s="182"/>
      <c r="J41" s="182"/>
      <c r="K41" s="182"/>
      <c r="L41" s="182"/>
      <c r="M41" s="182"/>
    </row>
    <row r="42" spans="1:13" x14ac:dyDescent="0.25">
      <c r="A42" s="182"/>
      <c r="B42" s="182"/>
      <c r="C42" s="182"/>
      <c r="D42" s="182"/>
      <c r="E42" s="182"/>
      <c r="F42" s="182"/>
      <c r="G42" s="182"/>
      <c r="H42" s="182"/>
      <c r="I42" s="182"/>
      <c r="J42" s="182"/>
      <c r="K42" s="182"/>
      <c r="L42" s="182"/>
      <c r="M42" s="182"/>
    </row>
    <row r="43" spans="1:13" x14ac:dyDescent="0.25">
      <c r="A43" s="182"/>
      <c r="B43" s="182"/>
      <c r="C43" s="182"/>
      <c r="D43" s="182"/>
      <c r="E43" s="182"/>
      <c r="F43" s="182"/>
      <c r="G43" s="182"/>
      <c r="H43" s="182"/>
      <c r="I43" s="182"/>
      <c r="J43" s="182"/>
      <c r="K43" s="182"/>
      <c r="L43" s="182"/>
      <c r="M43" s="182"/>
    </row>
    <row r="44" spans="1:13" x14ac:dyDescent="0.25">
      <c r="A44" s="182"/>
      <c r="B44" s="182"/>
      <c r="C44" s="182"/>
      <c r="D44" s="182"/>
      <c r="E44" s="182"/>
      <c r="F44" s="182"/>
      <c r="G44" s="182"/>
      <c r="H44" s="182"/>
      <c r="I44" s="182"/>
      <c r="J44" s="182"/>
      <c r="K44" s="182"/>
      <c r="L44" s="182"/>
      <c r="M44" s="182"/>
    </row>
    <row r="45" spans="1:13" x14ac:dyDescent="0.25">
      <c r="A45" s="182"/>
      <c r="B45" s="182"/>
      <c r="C45" s="182"/>
      <c r="D45" s="182"/>
      <c r="E45" s="182"/>
      <c r="F45" s="182"/>
      <c r="G45" s="182"/>
      <c r="H45" s="182"/>
      <c r="I45" s="182"/>
      <c r="J45" s="182"/>
      <c r="K45" s="182"/>
      <c r="L45" s="182"/>
      <c r="M45" s="182"/>
    </row>
    <row r="46" spans="1:13" x14ac:dyDescent="0.25">
      <c r="A46" s="182"/>
      <c r="B46" s="183"/>
      <c r="C46" s="183"/>
      <c r="D46" s="183"/>
      <c r="E46" s="183"/>
      <c r="F46" s="183"/>
      <c r="G46" s="183"/>
      <c r="H46" s="183"/>
      <c r="I46" s="183"/>
      <c r="J46" s="183"/>
      <c r="K46" s="182"/>
      <c r="L46" s="182"/>
      <c r="M46" s="182"/>
    </row>
    <row r="47" spans="1:13" x14ac:dyDescent="0.25">
      <c r="A47" s="182"/>
      <c r="B47" s="183"/>
      <c r="C47" s="183"/>
      <c r="D47" s="183"/>
      <c r="E47" s="183"/>
      <c r="F47" s="183"/>
      <c r="G47" s="183"/>
      <c r="H47" s="183"/>
      <c r="I47" s="183"/>
      <c r="J47" s="183"/>
      <c r="K47" s="182"/>
      <c r="L47" s="182"/>
      <c r="M47" s="182"/>
    </row>
    <row r="48" spans="1:13" x14ac:dyDescent="0.25">
      <c r="A48" s="182"/>
      <c r="B48" s="183"/>
      <c r="C48" s="183"/>
      <c r="D48" s="183"/>
      <c r="E48" s="183"/>
      <c r="F48" s="183"/>
      <c r="G48" s="183"/>
      <c r="H48" s="183"/>
      <c r="I48" s="183"/>
      <c r="J48" s="183"/>
      <c r="K48" s="182"/>
      <c r="L48" s="182"/>
      <c r="M48" s="182"/>
    </row>
    <row r="49" spans="2:10" x14ac:dyDescent="0.25">
      <c r="B49" s="183"/>
      <c r="C49" s="183"/>
      <c r="D49" s="183"/>
      <c r="E49" s="183"/>
      <c r="F49" s="183"/>
      <c r="G49" s="183"/>
      <c r="H49" s="183"/>
      <c r="I49" s="183"/>
      <c r="J49" s="183"/>
    </row>
    <row r="50" spans="2:10" x14ac:dyDescent="0.25">
      <c r="B50" s="183"/>
      <c r="C50" s="183"/>
      <c r="D50" s="183"/>
      <c r="E50" s="183"/>
      <c r="F50" s="183"/>
      <c r="G50" s="183"/>
      <c r="H50" s="183"/>
      <c r="I50" s="183"/>
      <c r="J50" s="183"/>
    </row>
    <row r="51" spans="2:10" x14ac:dyDescent="0.25">
      <c r="B51" s="183"/>
      <c r="C51" s="183"/>
      <c r="D51" s="183"/>
      <c r="E51" s="183"/>
      <c r="F51" s="183"/>
      <c r="G51" s="183"/>
      <c r="H51" s="183"/>
      <c r="I51" s="183"/>
      <c r="J51" s="183"/>
    </row>
    <row r="52" spans="2:10" x14ac:dyDescent="0.25">
      <c r="B52" s="183"/>
      <c r="C52" s="183"/>
      <c r="D52" s="183"/>
      <c r="E52" s="183"/>
      <c r="F52" s="183"/>
      <c r="G52" s="183"/>
      <c r="H52" s="183"/>
      <c r="I52" s="183"/>
      <c r="J52" s="183"/>
    </row>
    <row r="53" spans="2:10" x14ac:dyDescent="0.25">
      <c r="B53" s="183"/>
      <c r="C53" s="183"/>
      <c r="D53" s="183"/>
      <c r="E53" s="183"/>
      <c r="F53" s="183"/>
      <c r="G53" s="183"/>
      <c r="H53" s="183"/>
      <c r="I53" s="183"/>
      <c r="J53" s="183"/>
    </row>
    <row r="54" spans="2:10" x14ac:dyDescent="0.25">
      <c r="B54" s="183"/>
      <c r="C54" s="183"/>
      <c r="D54" s="183"/>
      <c r="E54" s="183"/>
      <c r="F54" s="183"/>
      <c r="G54" s="183"/>
      <c r="H54" s="183"/>
      <c r="I54" s="183"/>
      <c r="J54" s="183"/>
    </row>
    <row r="55" spans="2:10" x14ac:dyDescent="0.25">
      <c r="B55" s="183"/>
      <c r="C55" s="183"/>
      <c r="D55" s="183"/>
      <c r="E55" s="183"/>
      <c r="F55" s="183"/>
      <c r="G55" s="183"/>
      <c r="H55" s="183"/>
      <c r="I55" s="183"/>
      <c r="J55" s="183"/>
    </row>
    <row r="56" spans="2:10" x14ac:dyDescent="0.25">
      <c r="B56" s="183"/>
      <c r="C56" s="183"/>
      <c r="D56" s="183"/>
      <c r="E56" s="183"/>
      <c r="F56" s="183"/>
      <c r="G56" s="183"/>
      <c r="H56" s="183"/>
      <c r="I56" s="183"/>
      <c r="J56" s="183"/>
    </row>
    <row r="57" spans="2:10" x14ac:dyDescent="0.25">
      <c r="B57" s="183"/>
      <c r="C57" s="183"/>
      <c r="D57" s="183"/>
      <c r="E57" s="183"/>
      <c r="F57" s="183"/>
      <c r="G57" s="183"/>
      <c r="H57" s="183"/>
      <c r="I57" s="183"/>
      <c r="J57" s="183"/>
    </row>
    <row r="58" spans="2:10" x14ac:dyDescent="0.25">
      <c r="B58" s="183"/>
      <c r="C58" s="183"/>
      <c r="D58" s="183"/>
      <c r="E58" s="183"/>
      <c r="F58" s="183"/>
      <c r="G58" s="183"/>
      <c r="H58" s="183"/>
      <c r="I58" s="183"/>
      <c r="J58" s="183"/>
    </row>
    <row r="59" spans="2:10" x14ac:dyDescent="0.25">
      <c r="B59" s="183"/>
      <c r="C59" s="183"/>
      <c r="D59" s="183"/>
      <c r="E59" s="183"/>
      <c r="F59" s="183"/>
      <c r="G59" s="183"/>
      <c r="H59" s="183"/>
      <c r="I59" s="183"/>
      <c r="J59" s="183"/>
    </row>
    <row r="60" spans="2:10" x14ac:dyDescent="0.25">
      <c r="B60" s="183"/>
      <c r="C60" s="183"/>
      <c r="D60" s="183"/>
      <c r="E60" s="183"/>
      <c r="F60" s="183"/>
      <c r="G60" s="183"/>
      <c r="H60" s="183"/>
      <c r="I60" s="183"/>
      <c r="J60" s="183"/>
    </row>
    <row r="61" spans="2:10" x14ac:dyDescent="0.25">
      <c r="B61" s="183"/>
      <c r="C61" s="183"/>
      <c r="D61" s="183"/>
      <c r="E61" s="183"/>
      <c r="F61" s="183"/>
      <c r="G61" s="183"/>
      <c r="H61" s="183"/>
      <c r="I61" s="183"/>
      <c r="J61" s="183"/>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L9" sqref="L9"/>
    </sheetView>
  </sheetViews>
  <sheetFormatPr defaultColWidth="8.7109375" defaultRowHeight="15" x14ac:dyDescent="0.25"/>
  <cols>
    <col min="1" max="1" width="18.5703125" style="149" customWidth="1"/>
    <col min="2" max="4" width="11.42578125" style="149" bestFit="1" customWidth="1"/>
    <col min="5" max="5" width="13.140625" style="149" bestFit="1" customWidth="1"/>
    <col min="6" max="6" width="11.42578125" style="149" bestFit="1" customWidth="1"/>
    <col min="7" max="8" width="13.140625" style="149" bestFit="1" customWidth="1"/>
    <col min="9" max="9" width="11.42578125" style="149" bestFit="1" customWidth="1"/>
    <col min="10" max="10" width="16.42578125" style="149" customWidth="1"/>
    <col min="11" max="16384" width="8.7109375" style="149"/>
  </cols>
  <sheetData>
    <row r="1" spans="1:31" ht="18" x14ac:dyDescent="0.25">
      <c r="A1" s="154" t="s">
        <v>259</v>
      </c>
      <c r="B1" s="148"/>
      <c r="C1" s="148"/>
    </row>
    <row r="2" spans="1:31" s="150" customFormat="1" x14ac:dyDescent="0.25">
      <c r="A2" s="148"/>
      <c r="B2" s="148"/>
      <c r="C2" s="148"/>
      <c r="K2" s="149"/>
      <c r="L2" s="149"/>
      <c r="M2" s="149"/>
      <c r="N2" s="149"/>
      <c r="O2" s="149"/>
      <c r="P2" s="149"/>
      <c r="Q2" s="149"/>
      <c r="R2" s="149"/>
      <c r="S2" s="149"/>
      <c r="T2" s="149"/>
      <c r="U2" s="149"/>
      <c r="V2" s="149"/>
      <c r="W2" s="149"/>
      <c r="X2" s="149"/>
      <c r="Y2" s="149"/>
      <c r="Z2" s="149"/>
      <c r="AA2" s="149"/>
      <c r="AB2" s="149"/>
      <c r="AC2" s="149"/>
      <c r="AD2" s="149"/>
      <c r="AE2" s="149"/>
    </row>
    <row r="3" spans="1:31" s="150" customFormat="1" x14ac:dyDescent="0.25">
      <c r="A3" s="151"/>
      <c r="B3" s="151"/>
      <c r="C3" s="151"/>
      <c r="K3" s="149"/>
      <c r="L3" s="149"/>
      <c r="M3" s="149"/>
      <c r="N3" s="149"/>
      <c r="O3" s="149"/>
      <c r="P3" s="149"/>
      <c r="Q3" s="149"/>
      <c r="R3" s="149"/>
      <c r="S3" s="149"/>
      <c r="T3" s="149"/>
      <c r="U3" s="149"/>
      <c r="V3" s="149"/>
      <c r="W3" s="149"/>
      <c r="X3" s="149"/>
      <c r="Y3" s="149"/>
      <c r="Z3" s="149"/>
      <c r="AA3" s="149"/>
      <c r="AB3" s="149"/>
      <c r="AC3" s="149"/>
      <c r="AD3" s="149"/>
      <c r="AE3" s="149"/>
    </row>
    <row r="4" spans="1:31" ht="22.5" x14ac:dyDescent="0.25">
      <c r="A4" s="358" t="s">
        <v>115</v>
      </c>
      <c r="B4" s="358"/>
      <c r="C4" s="358"/>
      <c r="D4" s="358"/>
      <c r="E4" s="358"/>
      <c r="F4" s="358"/>
      <c r="G4" s="358"/>
      <c r="H4" s="358"/>
      <c r="I4" s="358"/>
      <c r="J4" s="358"/>
    </row>
    <row r="5" spans="1:31" ht="22.5" x14ac:dyDescent="0.25">
      <c r="A5" s="155" t="s">
        <v>166</v>
      </c>
      <c r="B5" s="327" t="s">
        <v>123</v>
      </c>
      <c r="C5" s="328"/>
      <c r="D5" s="328"/>
      <c r="E5" s="328"/>
      <c r="F5" s="328"/>
      <c r="G5" s="328"/>
      <c r="H5" s="328"/>
      <c r="I5" s="328"/>
      <c r="J5" s="329"/>
    </row>
    <row r="6" spans="1:31" ht="16.149999999999999" customHeight="1" x14ac:dyDescent="0.25">
      <c r="A6" s="359" t="s">
        <v>38</v>
      </c>
      <c r="B6" s="332" t="s">
        <v>0</v>
      </c>
      <c r="C6" s="332"/>
      <c r="D6" s="332"/>
      <c r="E6" s="332" t="s">
        <v>1</v>
      </c>
      <c r="F6" s="332"/>
      <c r="G6" s="332"/>
      <c r="H6" s="332" t="s">
        <v>2</v>
      </c>
      <c r="I6" s="332"/>
      <c r="J6" s="343"/>
    </row>
    <row r="7" spans="1:31" ht="22.5" x14ac:dyDescent="0.25">
      <c r="A7" s="360"/>
      <c r="B7" s="47" t="s">
        <v>27</v>
      </c>
      <c r="C7" s="47" t="s">
        <v>28</v>
      </c>
      <c r="D7" s="47" t="s">
        <v>2</v>
      </c>
      <c r="E7" s="47" t="s">
        <v>27</v>
      </c>
      <c r="F7" s="47" t="s">
        <v>28</v>
      </c>
      <c r="G7" s="47" t="s">
        <v>2</v>
      </c>
      <c r="H7" s="47" t="s">
        <v>27</v>
      </c>
      <c r="I7" s="47" t="s">
        <v>28</v>
      </c>
      <c r="J7" s="48" t="s">
        <v>2</v>
      </c>
    </row>
    <row r="8" spans="1:31" ht="24" customHeight="1" x14ac:dyDescent="0.25">
      <c r="A8" s="156" t="s">
        <v>4</v>
      </c>
      <c r="B8" s="156">
        <v>4115</v>
      </c>
      <c r="C8" s="156">
        <v>1592</v>
      </c>
      <c r="D8" s="156">
        <f t="shared" ref="D8:D18" si="0">B8+C8</f>
        <v>5707</v>
      </c>
      <c r="E8" s="156">
        <v>3</v>
      </c>
      <c r="F8" s="156">
        <v>3</v>
      </c>
      <c r="G8" s="156">
        <f t="shared" ref="G8:G18" si="1">E8+F8</f>
        <v>6</v>
      </c>
      <c r="H8" s="156">
        <f t="shared" ref="H8:I18" si="2">B8+E8</f>
        <v>4118</v>
      </c>
      <c r="I8" s="156">
        <f t="shared" si="2"/>
        <v>1595</v>
      </c>
      <c r="J8" s="157">
        <f t="shared" ref="J8:J18" si="3">H8+I8</f>
        <v>5713</v>
      </c>
    </row>
    <row r="9" spans="1:31" ht="24" customHeight="1" x14ac:dyDescent="0.25">
      <c r="A9" s="158" t="s">
        <v>5</v>
      </c>
      <c r="B9" s="158">
        <v>18262</v>
      </c>
      <c r="C9" s="158">
        <v>9043</v>
      </c>
      <c r="D9" s="158">
        <f t="shared" si="0"/>
        <v>27305</v>
      </c>
      <c r="E9" s="158">
        <v>1790</v>
      </c>
      <c r="F9" s="158">
        <v>45</v>
      </c>
      <c r="G9" s="158">
        <f t="shared" si="1"/>
        <v>1835</v>
      </c>
      <c r="H9" s="158">
        <f t="shared" si="2"/>
        <v>20052</v>
      </c>
      <c r="I9" s="158">
        <f t="shared" si="2"/>
        <v>9088</v>
      </c>
      <c r="J9" s="159">
        <f t="shared" si="3"/>
        <v>29140</v>
      </c>
    </row>
    <row r="10" spans="1:31" ht="24" customHeight="1" x14ac:dyDescent="0.25">
      <c r="A10" s="156" t="s">
        <v>6</v>
      </c>
      <c r="B10" s="156">
        <v>15976</v>
      </c>
      <c r="C10" s="156">
        <v>12255</v>
      </c>
      <c r="D10" s="156">
        <f t="shared" si="0"/>
        <v>28231</v>
      </c>
      <c r="E10" s="156">
        <v>4364</v>
      </c>
      <c r="F10" s="156">
        <v>158</v>
      </c>
      <c r="G10" s="156">
        <f t="shared" si="1"/>
        <v>4522</v>
      </c>
      <c r="H10" s="156">
        <f t="shared" si="2"/>
        <v>20340</v>
      </c>
      <c r="I10" s="156">
        <f t="shared" si="2"/>
        <v>12413</v>
      </c>
      <c r="J10" s="157">
        <f t="shared" si="3"/>
        <v>32753</v>
      </c>
    </row>
    <row r="11" spans="1:31" ht="24" customHeight="1" x14ac:dyDescent="0.25">
      <c r="A11" s="158" t="s">
        <v>7</v>
      </c>
      <c r="B11" s="158">
        <v>9242</v>
      </c>
      <c r="C11" s="158">
        <v>9995</v>
      </c>
      <c r="D11" s="158">
        <f t="shared" si="0"/>
        <v>19237</v>
      </c>
      <c r="E11" s="158">
        <v>4276</v>
      </c>
      <c r="F11" s="158">
        <v>203</v>
      </c>
      <c r="G11" s="158">
        <f t="shared" si="1"/>
        <v>4479</v>
      </c>
      <c r="H11" s="158">
        <f t="shared" si="2"/>
        <v>13518</v>
      </c>
      <c r="I11" s="158">
        <f t="shared" si="2"/>
        <v>10198</v>
      </c>
      <c r="J11" s="159">
        <f t="shared" si="3"/>
        <v>23716</v>
      </c>
    </row>
    <row r="12" spans="1:31" ht="24" customHeight="1" x14ac:dyDescent="0.25">
      <c r="A12" s="156" t="s">
        <v>8</v>
      </c>
      <c r="B12" s="156">
        <v>5484</v>
      </c>
      <c r="C12" s="156">
        <v>6892</v>
      </c>
      <c r="D12" s="156">
        <f t="shared" si="0"/>
        <v>12376</v>
      </c>
      <c r="E12" s="156">
        <v>4062</v>
      </c>
      <c r="F12" s="156">
        <v>182</v>
      </c>
      <c r="G12" s="156">
        <f t="shared" si="1"/>
        <v>4244</v>
      </c>
      <c r="H12" s="156">
        <f t="shared" si="2"/>
        <v>9546</v>
      </c>
      <c r="I12" s="156">
        <f t="shared" si="2"/>
        <v>7074</v>
      </c>
      <c r="J12" s="157">
        <f t="shared" si="3"/>
        <v>16620</v>
      </c>
    </row>
    <row r="13" spans="1:31" ht="24" customHeight="1" x14ac:dyDescent="0.25">
      <c r="A13" s="158" t="s">
        <v>9</v>
      </c>
      <c r="B13" s="158">
        <v>3699</v>
      </c>
      <c r="C13" s="158">
        <v>4285</v>
      </c>
      <c r="D13" s="158">
        <f t="shared" si="0"/>
        <v>7984</v>
      </c>
      <c r="E13" s="158">
        <v>3061</v>
      </c>
      <c r="F13" s="158">
        <v>130</v>
      </c>
      <c r="G13" s="158">
        <f t="shared" si="1"/>
        <v>3191</v>
      </c>
      <c r="H13" s="158">
        <f t="shared" si="2"/>
        <v>6760</v>
      </c>
      <c r="I13" s="158">
        <f t="shared" si="2"/>
        <v>4415</v>
      </c>
      <c r="J13" s="159">
        <f t="shared" si="3"/>
        <v>11175</v>
      </c>
    </row>
    <row r="14" spans="1:31" ht="24" customHeight="1" x14ac:dyDescent="0.25">
      <c r="A14" s="156" t="s">
        <v>10</v>
      </c>
      <c r="B14" s="156">
        <v>2066</v>
      </c>
      <c r="C14" s="156">
        <v>2523</v>
      </c>
      <c r="D14" s="156">
        <f t="shared" si="0"/>
        <v>4589</v>
      </c>
      <c r="E14" s="156">
        <v>1790</v>
      </c>
      <c r="F14" s="156">
        <v>97</v>
      </c>
      <c r="G14" s="156">
        <f t="shared" si="1"/>
        <v>1887</v>
      </c>
      <c r="H14" s="156">
        <f t="shared" si="2"/>
        <v>3856</v>
      </c>
      <c r="I14" s="156">
        <f t="shared" si="2"/>
        <v>2620</v>
      </c>
      <c r="J14" s="157">
        <f t="shared" si="3"/>
        <v>6476</v>
      </c>
    </row>
    <row r="15" spans="1:31" ht="24" customHeight="1" x14ac:dyDescent="0.25">
      <c r="A15" s="158" t="s">
        <v>11</v>
      </c>
      <c r="B15" s="158">
        <v>1433</v>
      </c>
      <c r="C15" s="158">
        <v>1725</v>
      </c>
      <c r="D15" s="158">
        <f t="shared" si="0"/>
        <v>3158</v>
      </c>
      <c r="E15" s="158">
        <v>1158</v>
      </c>
      <c r="F15" s="158">
        <v>47</v>
      </c>
      <c r="G15" s="158">
        <f t="shared" si="1"/>
        <v>1205</v>
      </c>
      <c r="H15" s="158">
        <f t="shared" si="2"/>
        <v>2591</v>
      </c>
      <c r="I15" s="158">
        <f t="shared" si="2"/>
        <v>1772</v>
      </c>
      <c r="J15" s="159">
        <f t="shared" si="3"/>
        <v>4363</v>
      </c>
    </row>
    <row r="16" spans="1:31" ht="24" customHeight="1" x14ac:dyDescent="0.25">
      <c r="A16" s="156" t="s">
        <v>12</v>
      </c>
      <c r="B16" s="156">
        <v>1130</v>
      </c>
      <c r="C16" s="156">
        <v>1219</v>
      </c>
      <c r="D16" s="156">
        <f t="shared" si="0"/>
        <v>2349</v>
      </c>
      <c r="E16" s="156">
        <v>732</v>
      </c>
      <c r="F16" s="156">
        <v>20</v>
      </c>
      <c r="G16" s="156">
        <f t="shared" si="1"/>
        <v>752</v>
      </c>
      <c r="H16" s="156">
        <f t="shared" si="2"/>
        <v>1862</v>
      </c>
      <c r="I16" s="156">
        <f t="shared" si="2"/>
        <v>1239</v>
      </c>
      <c r="J16" s="157">
        <f t="shared" si="3"/>
        <v>3101</v>
      </c>
    </row>
    <row r="17" spans="1:10" ht="24" customHeight="1" x14ac:dyDescent="0.25">
      <c r="A17" s="158" t="s">
        <v>39</v>
      </c>
      <c r="B17" s="158">
        <v>338</v>
      </c>
      <c r="C17" s="158">
        <v>426</v>
      </c>
      <c r="D17" s="158">
        <f t="shared" si="0"/>
        <v>764</v>
      </c>
      <c r="E17" s="158">
        <v>383</v>
      </c>
      <c r="F17" s="158">
        <v>16</v>
      </c>
      <c r="G17" s="158">
        <f t="shared" si="1"/>
        <v>399</v>
      </c>
      <c r="H17" s="158">
        <f t="shared" si="2"/>
        <v>721</v>
      </c>
      <c r="I17" s="158">
        <f t="shared" si="2"/>
        <v>442</v>
      </c>
      <c r="J17" s="159">
        <f t="shared" si="3"/>
        <v>1163</v>
      </c>
    </row>
    <row r="18" spans="1:10" ht="24" customHeight="1" x14ac:dyDescent="0.25">
      <c r="A18" s="156" t="s">
        <v>40</v>
      </c>
      <c r="B18" s="156">
        <v>212</v>
      </c>
      <c r="C18" s="156">
        <v>218</v>
      </c>
      <c r="D18" s="156">
        <f t="shared" si="0"/>
        <v>430</v>
      </c>
      <c r="E18" s="156">
        <v>243</v>
      </c>
      <c r="F18" s="156">
        <v>7</v>
      </c>
      <c r="G18" s="156">
        <f t="shared" si="1"/>
        <v>250</v>
      </c>
      <c r="H18" s="156">
        <f t="shared" si="2"/>
        <v>455</v>
      </c>
      <c r="I18" s="156">
        <f t="shared" si="2"/>
        <v>225</v>
      </c>
      <c r="J18" s="157">
        <f t="shared" si="3"/>
        <v>680</v>
      </c>
    </row>
    <row r="19" spans="1:10" ht="22.5" x14ac:dyDescent="0.25">
      <c r="A19" s="138" t="s">
        <v>50</v>
      </c>
      <c r="B19" s="39">
        <f t="shared" ref="B19:J19" si="4">SUM(B8:B18)</f>
        <v>61957</v>
      </c>
      <c r="C19" s="39">
        <f t="shared" si="4"/>
        <v>50173</v>
      </c>
      <c r="D19" s="39">
        <f t="shared" si="4"/>
        <v>112130</v>
      </c>
      <c r="E19" s="39">
        <f t="shared" si="4"/>
        <v>21862</v>
      </c>
      <c r="F19" s="39">
        <f t="shared" si="4"/>
        <v>908</v>
      </c>
      <c r="G19" s="39">
        <f t="shared" si="4"/>
        <v>22770</v>
      </c>
      <c r="H19" s="39">
        <f t="shared" si="4"/>
        <v>83819</v>
      </c>
      <c r="I19" s="39">
        <f t="shared" si="4"/>
        <v>51081</v>
      </c>
      <c r="J19" s="39">
        <f t="shared" si="4"/>
        <v>134900</v>
      </c>
    </row>
    <row r="20" spans="1:10" ht="18" x14ac:dyDescent="0.45">
      <c r="A20" s="173" t="s">
        <v>51</v>
      </c>
      <c r="B20" s="152"/>
      <c r="C20" s="152"/>
      <c r="D20" s="152"/>
      <c r="E20" s="152"/>
      <c r="F20" s="152"/>
      <c r="G20" s="152"/>
      <c r="H20" s="152"/>
      <c r="I20" s="152"/>
    </row>
    <row r="21" spans="1:10" ht="18" x14ac:dyDescent="0.45">
      <c r="A21" s="173" t="s">
        <v>36</v>
      </c>
      <c r="B21" s="152"/>
      <c r="C21" s="153"/>
      <c r="D21" s="153"/>
      <c r="E21" s="152"/>
      <c r="F21" s="152"/>
      <c r="G21" s="152"/>
      <c r="H21" s="152"/>
      <c r="I21" s="174"/>
    </row>
    <row r="22" spans="1:10" x14ac:dyDescent="0.25">
      <c r="A22" s="219" t="s">
        <v>261</v>
      </c>
    </row>
    <row r="36" spans="2:10" x14ac:dyDescent="0.25">
      <c r="B36" s="166"/>
      <c r="C36" s="166"/>
      <c r="D36" s="166"/>
      <c r="E36" s="166"/>
      <c r="F36" s="166"/>
      <c r="G36" s="166"/>
      <c r="H36" s="166"/>
      <c r="I36" s="166"/>
      <c r="J36" s="166"/>
    </row>
    <row r="37" spans="2:10" x14ac:dyDescent="0.25">
      <c r="B37" s="166"/>
      <c r="C37" s="166"/>
      <c r="D37" s="166"/>
      <c r="E37" s="166"/>
      <c r="F37" s="166"/>
      <c r="G37" s="166"/>
      <c r="H37" s="166"/>
      <c r="I37" s="166"/>
      <c r="J37" s="166"/>
    </row>
    <row r="38" spans="2:10" x14ac:dyDescent="0.25">
      <c r="B38" s="166"/>
      <c r="C38" s="166"/>
      <c r="D38" s="166"/>
      <c r="E38" s="166"/>
      <c r="F38" s="166"/>
      <c r="G38" s="166"/>
      <c r="H38" s="166"/>
      <c r="I38" s="166"/>
      <c r="J38" s="166"/>
    </row>
    <row r="39" spans="2:10" x14ac:dyDescent="0.25">
      <c r="B39" s="166"/>
      <c r="C39" s="166"/>
      <c r="D39" s="166"/>
      <c r="E39" s="166"/>
      <c r="F39" s="166"/>
      <c r="G39" s="166"/>
      <c r="H39" s="166"/>
      <c r="I39" s="166"/>
      <c r="J39" s="166"/>
    </row>
    <row r="40" spans="2:10" x14ac:dyDescent="0.25">
      <c r="B40" s="166"/>
      <c r="C40" s="166"/>
      <c r="D40" s="166"/>
      <c r="E40" s="166"/>
      <c r="F40" s="166"/>
      <c r="G40" s="166"/>
      <c r="H40" s="166"/>
      <c r="I40" s="166"/>
      <c r="J40" s="166"/>
    </row>
    <row r="41" spans="2:10" x14ac:dyDescent="0.25">
      <c r="B41" s="166"/>
      <c r="C41" s="166"/>
      <c r="D41" s="166"/>
      <c r="E41" s="166"/>
      <c r="F41" s="166"/>
      <c r="G41" s="166"/>
      <c r="H41" s="166"/>
      <c r="I41" s="166"/>
      <c r="J41" s="166"/>
    </row>
    <row r="42" spans="2:10" x14ac:dyDescent="0.25">
      <c r="B42" s="166"/>
      <c r="C42" s="166"/>
      <c r="D42" s="166"/>
      <c r="E42" s="166"/>
      <c r="F42" s="166"/>
      <c r="G42" s="166"/>
      <c r="H42" s="166"/>
      <c r="I42" s="166"/>
      <c r="J42" s="166"/>
    </row>
    <row r="43" spans="2:10" x14ac:dyDescent="0.25">
      <c r="B43" s="166"/>
      <c r="C43" s="166"/>
      <c r="D43" s="166"/>
      <c r="E43" s="166"/>
      <c r="F43" s="166"/>
      <c r="G43" s="166"/>
      <c r="H43" s="166"/>
      <c r="I43" s="166"/>
      <c r="J43" s="166"/>
    </row>
    <row r="44" spans="2:10" x14ac:dyDescent="0.25">
      <c r="B44" s="166"/>
      <c r="C44" s="166"/>
      <c r="D44" s="166"/>
      <c r="E44" s="166"/>
      <c r="F44" s="166"/>
      <c r="G44" s="166"/>
      <c r="H44" s="166"/>
      <c r="I44" s="166"/>
      <c r="J44" s="166"/>
    </row>
    <row r="45" spans="2:10" x14ac:dyDescent="0.25">
      <c r="B45" s="166"/>
      <c r="C45" s="166"/>
      <c r="D45" s="166"/>
      <c r="E45" s="166"/>
      <c r="F45" s="166"/>
      <c r="G45" s="166"/>
      <c r="H45" s="166"/>
      <c r="I45" s="166"/>
      <c r="J45" s="166"/>
    </row>
    <row r="46" spans="2:10" x14ac:dyDescent="0.25">
      <c r="B46" s="166"/>
      <c r="C46" s="166"/>
      <c r="D46" s="166"/>
      <c r="E46" s="166"/>
      <c r="F46" s="166"/>
      <c r="G46" s="166"/>
      <c r="H46" s="166"/>
      <c r="I46" s="166"/>
      <c r="J46" s="166"/>
    </row>
    <row r="47" spans="2:10" x14ac:dyDescent="0.25">
      <c r="B47" s="166"/>
      <c r="C47" s="166"/>
      <c r="D47" s="166"/>
      <c r="E47" s="166"/>
      <c r="F47" s="166"/>
      <c r="G47" s="166"/>
      <c r="H47" s="166"/>
      <c r="I47" s="166"/>
      <c r="J47" s="166"/>
    </row>
    <row r="48" spans="2:10" x14ac:dyDescent="0.25">
      <c r="B48" s="166"/>
      <c r="C48" s="166"/>
      <c r="D48" s="166"/>
      <c r="E48" s="166"/>
      <c r="F48" s="166"/>
      <c r="G48" s="166"/>
      <c r="H48" s="166"/>
      <c r="I48" s="166"/>
      <c r="J48" s="166"/>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G40" sqref="G40"/>
    </sheetView>
  </sheetViews>
  <sheetFormatPr defaultColWidth="8.7109375" defaultRowHeight="15" x14ac:dyDescent="0.25"/>
  <cols>
    <col min="1" max="1" width="47" style="126" customWidth="1"/>
    <col min="2" max="4" width="11.42578125" style="126" bestFit="1" customWidth="1"/>
    <col min="5" max="5" width="13.28515625" style="126" bestFit="1" customWidth="1"/>
    <col min="6" max="6" width="11.42578125" style="126" bestFit="1" customWidth="1"/>
    <col min="7" max="8" width="13.28515625" style="126" bestFit="1" customWidth="1"/>
    <col min="9" max="9" width="11.42578125" style="126" bestFit="1" customWidth="1"/>
    <col min="10" max="10" width="13.28515625" style="126" bestFit="1" customWidth="1"/>
    <col min="11" max="11" width="13.7109375" style="126" customWidth="1"/>
    <col min="12" max="16384" width="8.7109375" style="126"/>
  </cols>
  <sheetData>
    <row r="1" spans="1:16" x14ac:dyDescent="0.25">
      <c r="A1" s="351" t="s">
        <v>259</v>
      </c>
      <c r="B1" s="351"/>
      <c r="C1" s="125"/>
    </row>
    <row r="2" spans="1:16" s="127" customFormat="1" x14ac:dyDescent="0.25">
      <c r="A2" s="351"/>
      <c r="B2" s="351"/>
      <c r="C2" s="125"/>
      <c r="K2" s="126"/>
      <c r="L2" s="126"/>
      <c r="M2" s="126"/>
      <c r="N2" s="126"/>
      <c r="O2" s="126"/>
      <c r="P2" s="126"/>
    </row>
    <row r="3" spans="1:16" s="127" customFormat="1" x14ac:dyDescent="0.25">
      <c r="A3" s="128"/>
      <c r="B3" s="128"/>
      <c r="C3" s="128"/>
      <c r="K3" s="126"/>
      <c r="L3" s="126"/>
      <c r="M3" s="126"/>
      <c r="N3" s="126"/>
      <c r="O3" s="126"/>
      <c r="P3" s="126"/>
    </row>
    <row r="4" spans="1:16" ht="22.5" x14ac:dyDescent="0.25">
      <c r="A4" s="361" t="s">
        <v>244</v>
      </c>
      <c r="B4" s="361"/>
      <c r="C4" s="361"/>
      <c r="D4" s="361"/>
      <c r="E4" s="361"/>
      <c r="F4" s="361"/>
      <c r="G4" s="361"/>
      <c r="H4" s="361"/>
      <c r="I4" s="361"/>
      <c r="J4" s="361"/>
    </row>
    <row r="5" spans="1:16" s="52" customFormat="1" ht="22.5" x14ac:dyDescent="0.25">
      <c r="A5" s="129" t="s">
        <v>167</v>
      </c>
      <c r="B5" s="327" t="s">
        <v>123</v>
      </c>
      <c r="C5" s="328"/>
      <c r="D5" s="328"/>
      <c r="E5" s="328"/>
      <c r="F5" s="328"/>
      <c r="G5" s="328"/>
      <c r="H5" s="328"/>
      <c r="I5" s="328"/>
      <c r="J5" s="329"/>
    </row>
    <row r="6" spans="1:16" s="52" customFormat="1" ht="16.149999999999999" customHeight="1" x14ac:dyDescent="0.25">
      <c r="A6" s="359" t="s">
        <v>200</v>
      </c>
      <c r="B6" s="332" t="s">
        <v>0</v>
      </c>
      <c r="C6" s="332"/>
      <c r="D6" s="332"/>
      <c r="E6" s="332" t="s">
        <v>1</v>
      </c>
      <c r="F6" s="332"/>
      <c r="G6" s="332"/>
      <c r="H6" s="332" t="s">
        <v>2</v>
      </c>
      <c r="I6" s="332"/>
      <c r="J6" s="343"/>
    </row>
    <row r="7" spans="1:16" s="52" customFormat="1" ht="22.5" x14ac:dyDescent="0.25">
      <c r="A7" s="360"/>
      <c r="B7" s="47" t="s">
        <v>27</v>
      </c>
      <c r="C7" s="47" t="s">
        <v>28</v>
      </c>
      <c r="D7" s="47" t="s">
        <v>2</v>
      </c>
      <c r="E7" s="47" t="s">
        <v>27</v>
      </c>
      <c r="F7" s="47" t="s">
        <v>28</v>
      </c>
      <c r="G7" s="47" t="s">
        <v>2</v>
      </c>
      <c r="H7" s="47" t="s">
        <v>27</v>
      </c>
      <c r="I7" s="47" t="s">
        <v>28</v>
      </c>
      <c r="J7" s="48" t="s">
        <v>2</v>
      </c>
    </row>
    <row r="8" spans="1:16" ht="22.5" x14ac:dyDescent="0.25">
      <c r="A8" s="59" t="s">
        <v>201</v>
      </c>
      <c r="B8" s="130">
        <v>7958</v>
      </c>
      <c r="C8" s="130">
        <v>5208</v>
      </c>
      <c r="D8" s="131">
        <f t="shared" ref="D8:D17" si="0">SUM(B8:C8)</f>
        <v>13166</v>
      </c>
      <c r="E8" s="130">
        <v>290</v>
      </c>
      <c r="F8" s="130">
        <v>32</v>
      </c>
      <c r="G8" s="130">
        <f t="shared" ref="G8:G17" si="1">SUM(E8:F8)</f>
        <v>322</v>
      </c>
      <c r="H8" s="130">
        <f>B8+E8</f>
        <v>8248</v>
      </c>
      <c r="I8" s="130">
        <f>C8+F8</f>
        <v>5240</v>
      </c>
      <c r="J8" s="130">
        <f t="shared" ref="J8:J17" si="2">SUM(H8:I8)</f>
        <v>13488</v>
      </c>
    </row>
    <row r="9" spans="1:16" ht="22.5" x14ac:dyDescent="0.25">
      <c r="A9" s="61" t="s">
        <v>202</v>
      </c>
      <c r="B9" s="132">
        <v>16059</v>
      </c>
      <c r="C9" s="132">
        <v>15573</v>
      </c>
      <c r="D9" s="133">
        <f t="shared" si="0"/>
        <v>31632</v>
      </c>
      <c r="E9" s="132">
        <v>1972</v>
      </c>
      <c r="F9" s="132">
        <v>239</v>
      </c>
      <c r="G9" s="132">
        <f t="shared" si="1"/>
        <v>2211</v>
      </c>
      <c r="H9" s="132">
        <f t="shared" ref="H9:I17" si="3">B9+E9</f>
        <v>18031</v>
      </c>
      <c r="I9" s="132">
        <f t="shared" si="3"/>
        <v>15812</v>
      </c>
      <c r="J9" s="132">
        <f t="shared" si="2"/>
        <v>33843</v>
      </c>
    </row>
    <row r="10" spans="1:16" ht="22.5" x14ac:dyDescent="0.25">
      <c r="A10" s="59" t="s">
        <v>203</v>
      </c>
      <c r="B10" s="130">
        <v>10890</v>
      </c>
      <c r="C10" s="130">
        <v>7833</v>
      </c>
      <c r="D10" s="131">
        <f t="shared" si="0"/>
        <v>18723</v>
      </c>
      <c r="E10" s="130">
        <v>1358</v>
      </c>
      <c r="F10" s="130">
        <v>172</v>
      </c>
      <c r="G10" s="130">
        <f t="shared" si="1"/>
        <v>1530</v>
      </c>
      <c r="H10" s="130">
        <f t="shared" si="3"/>
        <v>12248</v>
      </c>
      <c r="I10" s="130">
        <f t="shared" si="3"/>
        <v>8005</v>
      </c>
      <c r="J10" s="130">
        <f t="shared" si="2"/>
        <v>20253</v>
      </c>
    </row>
    <row r="11" spans="1:16" ht="22.5" x14ac:dyDescent="0.25">
      <c r="A11" s="61" t="s">
        <v>204</v>
      </c>
      <c r="B11" s="132">
        <v>9319</v>
      </c>
      <c r="C11" s="132">
        <v>13236</v>
      </c>
      <c r="D11" s="133">
        <f t="shared" si="0"/>
        <v>22555</v>
      </c>
      <c r="E11" s="132">
        <v>326</v>
      </c>
      <c r="F11" s="132">
        <v>52</v>
      </c>
      <c r="G11" s="132">
        <f t="shared" si="1"/>
        <v>378</v>
      </c>
      <c r="H11" s="132">
        <f t="shared" si="3"/>
        <v>9645</v>
      </c>
      <c r="I11" s="132">
        <f t="shared" si="3"/>
        <v>13288</v>
      </c>
      <c r="J11" s="132">
        <f t="shared" si="2"/>
        <v>22933</v>
      </c>
    </row>
    <row r="12" spans="1:16" ht="22.5" x14ac:dyDescent="0.25">
      <c r="A12" s="59" t="s">
        <v>205</v>
      </c>
      <c r="B12" s="130">
        <v>11481</v>
      </c>
      <c r="C12" s="130">
        <v>6672</v>
      </c>
      <c r="D12" s="131">
        <f t="shared" si="0"/>
        <v>18153</v>
      </c>
      <c r="E12" s="130">
        <v>1436</v>
      </c>
      <c r="F12" s="130">
        <v>103</v>
      </c>
      <c r="G12" s="130">
        <f t="shared" si="1"/>
        <v>1539</v>
      </c>
      <c r="H12" s="130">
        <f t="shared" si="3"/>
        <v>12917</v>
      </c>
      <c r="I12" s="130">
        <f t="shared" si="3"/>
        <v>6775</v>
      </c>
      <c r="J12" s="130">
        <f t="shared" si="2"/>
        <v>19692</v>
      </c>
    </row>
    <row r="13" spans="1:16" ht="45" x14ac:dyDescent="0.25">
      <c r="A13" s="61" t="s">
        <v>206</v>
      </c>
      <c r="B13" s="132">
        <v>36</v>
      </c>
      <c r="C13" s="132">
        <v>2</v>
      </c>
      <c r="D13" s="133">
        <f t="shared" si="0"/>
        <v>38</v>
      </c>
      <c r="E13" s="132">
        <v>15</v>
      </c>
      <c r="F13" s="132">
        <v>0</v>
      </c>
      <c r="G13" s="132">
        <f t="shared" si="1"/>
        <v>15</v>
      </c>
      <c r="H13" s="132">
        <f t="shared" si="3"/>
        <v>51</v>
      </c>
      <c r="I13" s="132">
        <f t="shared" si="3"/>
        <v>2</v>
      </c>
      <c r="J13" s="132">
        <f t="shared" si="2"/>
        <v>53</v>
      </c>
    </row>
    <row r="14" spans="1:16" ht="22.5" x14ac:dyDescent="0.25">
      <c r="A14" s="59" t="s">
        <v>207</v>
      </c>
      <c r="B14" s="130">
        <v>1062</v>
      </c>
      <c r="C14" s="130">
        <v>226</v>
      </c>
      <c r="D14" s="131">
        <f t="shared" si="0"/>
        <v>1288</v>
      </c>
      <c r="E14" s="130">
        <v>2497</v>
      </c>
      <c r="F14" s="130">
        <v>14</v>
      </c>
      <c r="G14" s="130">
        <f t="shared" si="1"/>
        <v>2511</v>
      </c>
      <c r="H14" s="130">
        <f t="shared" si="3"/>
        <v>3559</v>
      </c>
      <c r="I14" s="130">
        <f t="shared" si="3"/>
        <v>240</v>
      </c>
      <c r="J14" s="130">
        <f t="shared" si="2"/>
        <v>3799</v>
      </c>
    </row>
    <row r="15" spans="1:16" ht="45" x14ac:dyDescent="0.25">
      <c r="A15" s="61" t="s">
        <v>208</v>
      </c>
      <c r="B15" s="132">
        <v>1822</v>
      </c>
      <c r="C15" s="132">
        <v>342</v>
      </c>
      <c r="D15" s="133">
        <f t="shared" si="0"/>
        <v>2164</v>
      </c>
      <c r="E15" s="132">
        <v>2649</v>
      </c>
      <c r="F15" s="132">
        <v>1</v>
      </c>
      <c r="G15" s="132">
        <f t="shared" si="1"/>
        <v>2650</v>
      </c>
      <c r="H15" s="132">
        <f t="shared" si="3"/>
        <v>4471</v>
      </c>
      <c r="I15" s="132">
        <f t="shared" si="3"/>
        <v>343</v>
      </c>
      <c r="J15" s="132">
        <f t="shared" si="2"/>
        <v>4814</v>
      </c>
    </row>
    <row r="16" spans="1:16" ht="22.5" x14ac:dyDescent="0.25">
      <c r="A16" s="59" t="s">
        <v>209</v>
      </c>
      <c r="B16" s="130">
        <v>1761</v>
      </c>
      <c r="C16" s="130">
        <v>634</v>
      </c>
      <c r="D16" s="131">
        <f t="shared" si="0"/>
        <v>2395</v>
      </c>
      <c r="E16" s="130">
        <v>11207</v>
      </c>
      <c r="F16" s="130">
        <v>294</v>
      </c>
      <c r="G16" s="130">
        <f t="shared" si="1"/>
        <v>11501</v>
      </c>
      <c r="H16" s="130">
        <f t="shared" si="3"/>
        <v>12968</v>
      </c>
      <c r="I16" s="130">
        <f t="shared" si="3"/>
        <v>928</v>
      </c>
      <c r="J16" s="130">
        <f t="shared" si="2"/>
        <v>13896</v>
      </c>
    </row>
    <row r="17" spans="1:16" ht="22.5" x14ac:dyDescent="0.25">
      <c r="A17" s="61" t="s">
        <v>210</v>
      </c>
      <c r="B17" s="132">
        <v>1569</v>
      </c>
      <c r="C17" s="132">
        <v>447</v>
      </c>
      <c r="D17" s="133">
        <f t="shared" si="0"/>
        <v>2016</v>
      </c>
      <c r="E17" s="132">
        <v>112</v>
      </c>
      <c r="F17" s="132">
        <v>1</v>
      </c>
      <c r="G17" s="132">
        <f t="shared" si="1"/>
        <v>113</v>
      </c>
      <c r="H17" s="132">
        <f t="shared" si="3"/>
        <v>1681</v>
      </c>
      <c r="I17" s="132">
        <f t="shared" si="3"/>
        <v>448</v>
      </c>
      <c r="J17" s="132">
        <f t="shared" si="2"/>
        <v>2129</v>
      </c>
    </row>
    <row r="18" spans="1:16" ht="22.5" x14ac:dyDescent="0.25">
      <c r="A18" s="50" t="s">
        <v>50</v>
      </c>
      <c r="B18" s="40">
        <f>SUM(B8:B17)</f>
        <v>61957</v>
      </c>
      <c r="C18" s="40">
        <f t="shared" ref="C18:J18" si="4">SUM(C8:C17)</f>
        <v>50173</v>
      </c>
      <c r="D18" s="40">
        <f t="shared" si="4"/>
        <v>112130</v>
      </c>
      <c r="E18" s="40">
        <f t="shared" si="4"/>
        <v>21862</v>
      </c>
      <c r="F18" s="40">
        <f t="shared" si="4"/>
        <v>908</v>
      </c>
      <c r="G18" s="40">
        <f t="shared" si="4"/>
        <v>22770</v>
      </c>
      <c r="H18" s="40">
        <f t="shared" si="4"/>
        <v>83819</v>
      </c>
      <c r="I18" s="40">
        <f t="shared" si="4"/>
        <v>51081</v>
      </c>
      <c r="J18" s="40">
        <f t="shared" si="4"/>
        <v>134900</v>
      </c>
    </row>
    <row r="19" spans="1:16" ht="18" x14ac:dyDescent="0.45">
      <c r="A19" s="134" t="s">
        <v>51</v>
      </c>
      <c r="B19" s="135"/>
      <c r="C19" s="135"/>
      <c r="D19" s="135"/>
      <c r="E19" s="135"/>
      <c r="F19" s="135"/>
      <c r="G19" s="135"/>
      <c r="H19" s="135"/>
      <c r="I19" s="135"/>
      <c r="J19" s="135"/>
    </row>
    <row r="20" spans="1:16" ht="18" x14ac:dyDescent="0.45">
      <c r="A20" s="134" t="s">
        <v>36</v>
      </c>
      <c r="B20" s="136"/>
      <c r="C20" s="136"/>
      <c r="D20" s="136"/>
      <c r="E20" s="136"/>
      <c r="F20" s="136"/>
      <c r="G20" s="136"/>
      <c r="H20" s="136"/>
      <c r="I20" s="136"/>
      <c r="J20" s="136"/>
    </row>
    <row r="21" spans="1:16" s="70" customFormat="1" ht="18.75" x14ac:dyDescent="0.25">
      <c r="A21" s="147" t="s">
        <v>245</v>
      </c>
      <c r="B21" s="91"/>
      <c r="C21" s="91"/>
      <c r="D21" s="91"/>
      <c r="E21" s="91"/>
      <c r="F21" s="91"/>
      <c r="G21" s="91"/>
      <c r="H21" s="91"/>
      <c r="I21" s="91"/>
      <c r="J21" s="91"/>
      <c r="K21" s="91"/>
      <c r="L21" s="91"/>
      <c r="M21" s="91"/>
      <c r="N21" s="91"/>
      <c r="O21" s="91"/>
      <c r="P21" s="91"/>
    </row>
    <row r="22" spans="1:16" x14ac:dyDescent="0.25">
      <c r="A22" s="219" t="s">
        <v>261</v>
      </c>
    </row>
    <row r="33" spans="2:10" x14ac:dyDescent="0.25">
      <c r="B33" s="137"/>
      <c r="C33" s="137"/>
      <c r="D33" s="137"/>
      <c r="E33" s="137"/>
      <c r="F33" s="137"/>
      <c r="G33" s="137"/>
      <c r="H33" s="137"/>
      <c r="I33" s="137"/>
      <c r="J33" s="137"/>
    </row>
    <row r="34" spans="2:10" x14ac:dyDescent="0.25">
      <c r="B34" s="137"/>
      <c r="C34" s="137"/>
      <c r="D34" s="137"/>
      <c r="E34" s="137"/>
      <c r="F34" s="137"/>
      <c r="G34" s="137"/>
      <c r="H34" s="137"/>
      <c r="I34" s="137"/>
      <c r="J34" s="137"/>
    </row>
    <row r="35" spans="2:10" x14ac:dyDescent="0.25">
      <c r="B35" s="137"/>
      <c r="C35" s="137"/>
      <c r="D35" s="137"/>
      <c r="E35" s="137"/>
      <c r="F35" s="137"/>
      <c r="G35" s="137"/>
      <c r="H35" s="137"/>
      <c r="I35" s="137"/>
      <c r="J35" s="137"/>
    </row>
    <row r="36" spans="2:10" x14ac:dyDescent="0.25">
      <c r="B36" s="137"/>
      <c r="C36" s="137"/>
      <c r="D36" s="137"/>
      <c r="E36" s="137"/>
      <c r="F36" s="137"/>
      <c r="G36" s="137"/>
      <c r="H36" s="137"/>
      <c r="I36" s="137"/>
      <c r="J36" s="137"/>
    </row>
    <row r="37" spans="2:10" x14ac:dyDescent="0.25">
      <c r="B37" s="137"/>
      <c r="C37" s="137"/>
      <c r="D37" s="137"/>
      <c r="E37" s="137"/>
      <c r="F37" s="137"/>
      <c r="G37" s="137"/>
      <c r="H37" s="137"/>
      <c r="I37" s="137"/>
      <c r="J37" s="137"/>
    </row>
    <row r="38" spans="2:10" x14ac:dyDescent="0.25">
      <c r="B38" s="137"/>
      <c r="C38" s="137"/>
      <c r="D38" s="137"/>
      <c r="E38" s="137"/>
      <c r="F38" s="137"/>
      <c r="G38" s="137"/>
      <c r="H38" s="137"/>
      <c r="I38" s="137"/>
      <c r="J38" s="137"/>
    </row>
    <row r="39" spans="2:10" x14ac:dyDescent="0.25">
      <c r="B39" s="137"/>
      <c r="C39" s="137"/>
      <c r="D39" s="137"/>
      <c r="E39" s="137"/>
      <c r="F39" s="137"/>
      <c r="G39" s="137"/>
      <c r="H39" s="137"/>
      <c r="I39" s="137"/>
      <c r="J39" s="137"/>
    </row>
    <row r="40" spans="2:10" x14ac:dyDescent="0.25">
      <c r="B40" s="137"/>
      <c r="C40" s="137"/>
      <c r="D40" s="137"/>
      <c r="E40" s="137"/>
      <c r="F40" s="137"/>
      <c r="G40" s="137"/>
      <c r="H40" s="137"/>
      <c r="I40" s="137"/>
      <c r="J40" s="137"/>
    </row>
    <row r="41" spans="2:10" x14ac:dyDescent="0.25">
      <c r="B41" s="137"/>
      <c r="C41" s="137"/>
      <c r="D41" s="137"/>
      <c r="E41" s="137"/>
      <c r="F41" s="137"/>
      <c r="G41" s="137"/>
      <c r="H41" s="137"/>
      <c r="I41" s="137"/>
      <c r="J41" s="137"/>
    </row>
    <row r="42" spans="2:10" x14ac:dyDescent="0.25">
      <c r="B42" s="137"/>
      <c r="C42" s="137"/>
      <c r="D42" s="137"/>
      <c r="E42" s="137"/>
      <c r="F42" s="137"/>
      <c r="G42" s="137"/>
      <c r="H42" s="137"/>
      <c r="I42" s="137"/>
      <c r="J42" s="137"/>
    </row>
    <row r="43" spans="2:10" x14ac:dyDescent="0.25">
      <c r="B43" s="137"/>
      <c r="C43" s="137"/>
      <c r="D43" s="137"/>
      <c r="E43" s="137"/>
      <c r="F43" s="137"/>
      <c r="G43" s="137"/>
      <c r="H43" s="137"/>
      <c r="I43" s="137"/>
      <c r="J43" s="13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40" zoomScaleNormal="40" zoomScaleSheetLayoutView="40" workbookViewId="0">
      <selection activeCell="C51" sqref="C51"/>
    </sheetView>
  </sheetViews>
  <sheetFormatPr defaultRowHeight="15" x14ac:dyDescent="0.25"/>
  <cols>
    <col min="1" max="1" width="67.42578125" customWidth="1"/>
    <col min="2" max="2" width="32" customWidth="1"/>
    <col min="5" max="5" width="12.285156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16" t="s">
        <v>257</v>
      </c>
      <c r="B3" s="316"/>
      <c r="C3" s="316"/>
      <c r="D3" s="316"/>
      <c r="E3" s="316"/>
      <c r="F3" s="316"/>
      <c r="G3" s="316"/>
      <c r="H3" s="316"/>
      <c r="I3" s="316"/>
      <c r="J3" s="316"/>
      <c r="K3" s="316"/>
      <c r="L3" s="316"/>
      <c r="M3" s="316"/>
    </row>
    <row r="4" spans="1:13" s="1" customFormat="1" ht="199.5" customHeight="1" x14ac:dyDescent="0.25">
      <c r="A4" s="317" t="s">
        <v>293</v>
      </c>
      <c r="B4" s="318"/>
      <c r="C4" s="318"/>
      <c r="D4" s="318"/>
      <c r="E4" s="318"/>
      <c r="F4" s="318"/>
      <c r="G4" s="318"/>
      <c r="H4" s="318"/>
      <c r="I4" s="318"/>
      <c r="J4" s="318"/>
      <c r="K4" s="318"/>
      <c r="L4" s="318"/>
      <c r="M4" s="319"/>
    </row>
    <row r="5" spans="1:13" ht="15.75" x14ac:dyDescent="0.25">
      <c r="A5" s="320" t="s">
        <v>81</v>
      </c>
      <c r="B5" s="321"/>
      <c r="C5" s="321"/>
      <c r="D5" s="321"/>
      <c r="E5" s="321"/>
      <c r="F5" s="321"/>
      <c r="G5" s="321"/>
      <c r="H5" s="321"/>
      <c r="I5" s="321"/>
      <c r="J5" s="321"/>
      <c r="K5" s="321"/>
      <c r="L5" s="321"/>
      <c r="M5" s="322"/>
    </row>
    <row r="6" spans="1:13" x14ac:dyDescent="0.25">
      <c r="A6" s="17"/>
      <c r="M6" s="18"/>
    </row>
    <row r="7" spans="1:13" ht="18.75" x14ac:dyDescent="0.25">
      <c r="A7" s="19" t="s">
        <v>82</v>
      </c>
      <c r="B7" s="20" t="s">
        <v>83</v>
      </c>
      <c r="C7" s="21"/>
      <c r="D7" s="21"/>
      <c r="E7" s="21"/>
      <c r="F7" s="21"/>
      <c r="G7" s="21"/>
      <c r="H7" s="21"/>
      <c r="M7" s="18"/>
    </row>
    <row r="8" spans="1:13" ht="18.75" x14ac:dyDescent="0.3">
      <c r="A8" s="22" t="s">
        <v>101</v>
      </c>
      <c r="B8" s="23" t="s">
        <v>84</v>
      </c>
      <c r="C8" s="23"/>
      <c r="D8" s="23"/>
      <c r="E8" s="23"/>
      <c r="M8" s="18"/>
    </row>
    <row r="9" spans="1:13" ht="18.75" x14ac:dyDescent="0.3">
      <c r="A9" s="22"/>
      <c r="B9" s="24" t="s">
        <v>85</v>
      </c>
      <c r="C9" s="23"/>
      <c r="D9" s="23"/>
      <c r="E9" s="23"/>
      <c r="M9" s="18"/>
    </row>
    <row r="10" spans="1:13" ht="18.75" x14ac:dyDescent="0.3">
      <c r="A10" s="25" t="s">
        <v>102</v>
      </c>
      <c r="B10" s="26" t="s">
        <v>78</v>
      </c>
      <c r="C10" s="26"/>
      <c r="D10" s="26"/>
      <c r="E10" s="26"/>
      <c r="F10" s="26"/>
      <c r="G10" s="26"/>
      <c r="H10" s="26"/>
      <c r="M10" s="18"/>
    </row>
    <row r="11" spans="1:13" ht="18.75" x14ac:dyDescent="0.3">
      <c r="A11" s="25"/>
      <c r="B11" s="27"/>
      <c r="C11" s="26"/>
      <c r="D11" s="26"/>
      <c r="E11" s="26"/>
      <c r="F11" s="26"/>
      <c r="G11" s="26"/>
      <c r="H11" s="26"/>
      <c r="M11" s="18"/>
    </row>
    <row r="12" spans="1:13" ht="18.75" x14ac:dyDescent="0.3">
      <c r="A12" s="22" t="s">
        <v>103</v>
      </c>
      <c r="B12" s="28" t="s">
        <v>86</v>
      </c>
      <c r="C12" s="23"/>
      <c r="D12" s="23"/>
      <c r="E12" s="23"/>
      <c r="M12" s="18"/>
    </row>
    <row r="13" spans="1:13" ht="18.75" x14ac:dyDescent="0.3">
      <c r="A13" s="22"/>
      <c r="B13" s="28"/>
      <c r="C13" s="23"/>
      <c r="D13" s="23"/>
      <c r="E13" s="23"/>
      <c r="M13" s="18"/>
    </row>
    <row r="14" spans="1:13" ht="21.4" customHeight="1" x14ac:dyDescent="0.25">
      <c r="A14" s="29" t="s">
        <v>87</v>
      </c>
      <c r="M14" s="18"/>
    </row>
    <row r="15" spans="1:13" ht="28.9" customHeight="1" x14ac:dyDescent="0.25">
      <c r="A15" s="323" t="s">
        <v>88</v>
      </c>
      <c r="B15" s="324"/>
      <c r="C15" s="324"/>
      <c r="D15" s="324"/>
      <c r="E15" s="324"/>
      <c r="F15" s="324"/>
      <c r="G15" s="324"/>
      <c r="H15" s="324"/>
      <c r="I15" s="324"/>
      <c r="J15" s="324"/>
      <c r="K15" s="324"/>
      <c r="L15" s="324"/>
      <c r="M15" s="325"/>
    </row>
    <row r="16" spans="1:13" ht="15.75" x14ac:dyDescent="0.25">
      <c r="A16" s="306" t="s">
        <v>89</v>
      </c>
      <c r="B16" s="307"/>
      <c r="C16" s="307"/>
      <c r="D16" s="307"/>
      <c r="E16" s="307"/>
      <c r="F16" s="307"/>
      <c r="G16" s="307"/>
      <c r="H16" s="307"/>
      <c r="I16" s="307"/>
      <c r="J16" s="307"/>
      <c r="K16" s="307"/>
      <c r="L16" s="307"/>
      <c r="M16" s="311"/>
    </row>
    <row r="17" spans="1:13" ht="137.65" customHeight="1" x14ac:dyDescent="0.25">
      <c r="A17" s="314" t="s">
        <v>90</v>
      </c>
      <c r="B17" s="315"/>
      <c r="C17" s="315"/>
      <c r="D17" s="315"/>
      <c r="E17" s="315"/>
      <c r="F17" s="315"/>
      <c r="G17" s="315"/>
      <c r="H17" s="315"/>
      <c r="I17" s="315"/>
      <c r="J17" s="315"/>
      <c r="K17" s="315"/>
      <c r="L17" s="315"/>
      <c r="M17" s="30"/>
    </row>
    <row r="18" spans="1:13" ht="24" customHeight="1" x14ac:dyDescent="0.25">
      <c r="A18" s="306" t="s">
        <v>91</v>
      </c>
      <c r="B18" s="307"/>
      <c r="C18" s="307"/>
      <c r="D18" s="307"/>
      <c r="E18" s="307"/>
      <c r="F18" s="307"/>
      <c r="G18" s="307"/>
      <c r="H18" s="307"/>
      <c r="I18" s="307"/>
      <c r="J18" s="307"/>
      <c r="K18" s="307"/>
      <c r="L18" s="31"/>
      <c r="M18" s="30"/>
    </row>
    <row r="19" spans="1:13" ht="109.5" customHeight="1" x14ac:dyDescent="0.25">
      <c r="A19" s="308" t="s">
        <v>92</v>
      </c>
      <c r="B19" s="309"/>
      <c r="C19" s="309"/>
      <c r="D19" s="309"/>
      <c r="E19" s="309"/>
      <c r="F19" s="309"/>
      <c r="G19" s="309"/>
      <c r="H19" s="309"/>
      <c r="I19" s="309"/>
      <c r="J19" s="309"/>
      <c r="K19" s="309"/>
      <c r="L19" s="309"/>
      <c r="M19" s="310"/>
    </row>
    <row r="20" spans="1:13" ht="15.6" customHeight="1" x14ac:dyDescent="0.25">
      <c r="A20" s="312" t="s">
        <v>256</v>
      </c>
      <c r="B20" s="313"/>
      <c r="C20" s="313"/>
      <c r="D20" s="313"/>
      <c r="E20" s="313"/>
      <c r="F20" s="216"/>
      <c r="G20" s="216"/>
      <c r="H20" s="216"/>
      <c r="I20" s="216"/>
      <c r="J20" s="216"/>
      <c r="K20" s="216"/>
      <c r="L20" s="216"/>
      <c r="M20" s="217"/>
    </row>
    <row r="21" spans="1:13" ht="18.399999999999999" customHeight="1" x14ac:dyDescent="0.25">
      <c r="A21" s="306" t="s">
        <v>93</v>
      </c>
      <c r="B21" s="307"/>
      <c r="C21" s="307"/>
      <c r="D21" s="307"/>
      <c r="E21" s="307"/>
      <c r="F21" s="307"/>
      <c r="G21" s="307"/>
      <c r="H21" s="307"/>
      <c r="I21" s="307"/>
      <c r="J21" s="307"/>
      <c r="K21" s="307"/>
      <c r="L21" s="307"/>
      <c r="M21" s="311"/>
    </row>
    <row r="22" spans="1:13" ht="18.399999999999999" customHeight="1" x14ac:dyDescent="0.25">
      <c r="A22" s="32" t="s">
        <v>94</v>
      </c>
      <c r="M22" s="18"/>
    </row>
    <row r="23" spans="1:13" ht="18.399999999999999" customHeight="1" x14ac:dyDescent="0.25">
      <c r="A23" s="306" t="s">
        <v>95</v>
      </c>
      <c r="B23" s="307"/>
      <c r="C23" s="307"/>
      <c r="D23" s="307"/>
      <c r="E23" s="307"/>
      <c r="F23" s="307"/>
      <c r="G23" s="307"/>
      <c r="H23" s="307"/>
      <c r="I23" s="307"/>
      <c r="J23" s="307"/>
      <c r="K23" s="307"/>
      <c r="L23" s="307"/>
      <c r="M23" s="311"/>
    </row>
    <row r="24" spans="1:13" ht="18.399999999999999" customHeight="1" x14ac:dyDescent="0.25">
      <c r="A24" s="33" t="s">
        <v>96</v>
      </c>
      <c r="B24" s="34"/>
      <c r="C24" s="34"/>
      <c r="D24" s="34"/>
      <c r="E24" s="34"/>
      <c r="F24" s="34"/>
      <c r="G24" s="34"/>
      <c r="H24" s="34"/>
      <c r="I24" s="34"/>
      <c r="J24" s="34"/>
      <c r="K24" s="34"/>
      <c r="L24" s="34"/>
      <c r="M24" s="35"/>
    </row>
    <row r="25" spans="1:13" ht="18.399999999999999" customHeight="1" x14ac:dyDescent="0.25">
      <c r="A25" s="306" t="s">
        <v>97</v>
      </c>
      <c r="B25" s="307"/>
      <c r="C25" s="307"/>
      <c r="D25" s="307"/>
      <c r="E25" s="307"/>
      <c r="F25" s="307"/>
      <c r="G25" s="307"/>
      <c r="H25" s="307"/>
      <c r="I25" s="307"/>
      <c r="J25" s="307"/>
      <c r="K25" s="307"/>
      <c r="L25" s="307"/>
      <c r="M25" s="311"/>
    </row>
    <row r="26" spans="1:13" ht="34.9" customHeight="1" thickBot="1" x14ac:dyDescent="0.3">
      <c r="A26" s="36" t="s">
        <v>98</v>
      </c>
      <c r="B26" s="37"/>
      <c r="C26" s="37"/>
      <c r="D26" s="37"/>
      <c r="E26" s="37"/>
      <c r="F26" s="37"/>
      <c r="G26" s="37"/>
      <c r="H26" s="37"/>
      <c r="I26" s="37"/>
      <c r="J26" s="37"/>
      <c r="K26" s="37"/>
      <c r="L26" s="37"/>
      <c r="M26" s="38"/>
    </row>
  </sheetData>
  <mergeCells count="12">
    <mergeCell ref="A17:L17"/>
    <mergeCell ref="A3:M3"/>
    <mergeCell ref="A4:M4"/>
    <mergeCell ref="A5:M5"/>
    <mergeCell ref="A15:M15"/>
    <mergeCell ref="A16:M16"/>
    <mergeCell ref="A18:K18"/>
    <mergeCell ref="A19:M19"/>
    <mergeCell ref="A21:M21"/>
    <mergeCell ref="A23:M23"/>
    <mergeCell ref="A25:M25"/>
    <mergeCell ref="A20:E20"/>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55" zoomScaleNormal="70" zoomScaleSheetLayoutView="55" workbookViewId="0">
      <selection activeCell="N14" sqref="N14"/>
    </sheetView>
  </sheetViews>
  <sheetFormatPr defaultColWidth="8.7109375" defaultRowHeight="15" x14ac:dyDescent="0.25"/>
  <cols>
    <col min="1" max="1" width="47" style="184" customWidth="1"/>
    <col min="2" max="4" width="11.42578125" style="184" bestFit="1" customWidth="1"/>
    <col min="5" max="5" width="13.28515625" style="184" bestFit="1" customWidth="1"/>
    <col min="6" max="6" width="11.42578125" style="184" bestFit="1" customWidth="1"/>
    <col min="7" max="8" width="13.28515625" style="184" bestFit="1" customWidth="1"/>
    <col min="9" max="9" width="11.42578125" style="184" bestFit="1" customWidth="1"/>
    <col min="10" max="10" width="13.28515625" style="184" bestFit="1" customWidth="1"/>
    <col min="11" max="11" width="13.7109375" style="184" customWidth="1"/>
    <col min="12" max="16384" width="8.7109375" style="184"/>
  </cols>
  <sheetData>
    <row r="1" spans="1:16" x14ac:dyDescent="0.25">
      <c r="A1" s="362" t="s">
        <v>259</v>
      </c>
      <c r="B1" s="362"/>
      <c r="C1" s="193"/>
    </row>
    <row r="2" spans="1:16" s="191" customFormat="1" x14ac:dyDescent="0.25">
      <c r="A2" s="362"/>
      <c r="B2" s="362"/>
      <c r="C2" s="193"/>
      <c r="K2" s="184"/>
      <c r="L2" s="184"/>
      <c r="M2" s="184"/>
      <c r="N2" s="184"/>
      <c r="O2" s="184"/>
      <c r="P2" s="184"/>
    </row>
    <row r="3" spans="1:16" s="191" customFormat="1" x14ac:dyDescent="0.25">
      <c r="A3" s="192"/>
      <c r="B3" s="192"/>
      <c r="C3" s="192"/>
      <c r="K3" s="184"/>
      <c r="L3" s="184"/>
      <c r="M3" s="184"/>
      <c r="N3" s="184"/>
      <c r="O3" s="184"/>
      <c r="P3" s="184"/>
    </row>
    <row r="4" spans="1:16" ht="22.5" x14ac:dyDescent="0.25">
      <c r="A4" s="363" t="s">
        <v>178</v>
      </c>
      <c r="B4" s="363"/>
      <c r="C4" s="363"/>
      <c r="D4" s="363"/>
      <c r="E4" s="363"/>
      <c r="F4" s="363"/>
      <c r="G4" s="363"/>
      <c r="H4" s="363"/>
      <c r="I4" s="363"/>
      <c r="J4" s="363"/>
    </row>
    <row r="5" spans="1:16" s="189" customFormat="1" ht="22.5" x14ac:dyDescent="0.25">
      <c r="A5" s="190" t="s">
        <v>252</v>
      </c>
      <c r="B5" s="327" t="s">
        <v>123</v>
      </c>
      <c r="C5" s="328"/>
      <c r="D5" s="328"/>
      <c r="E5" s="328"/>
      <c r="F5" s="328"/>
      <c r="G5" s="328"/>
      <c r="H5" s="328"/>
      <c r="I5" s="328"/>
      <c r="J5" s="329"/>
    </row>
    <row r="6" spans="1:16" s="189" customFormat="1" ht="16.149999999999999" customHeight="1" x14ac:dyDescent="0.25">
      <c r="A6" s="359" t="s">
        <v>38</v>
      </c>
      <c r="B6" s="332" t="s">
        <v>0</v>
      </c>
      <c r="C6" s="332"/>
      <c r="D6" s="332"/>
      <c r="E6" s="332" t="s">
        <v>1</v>
      </c>
      <c r="F6" s="332"/>
      <c r="G6" s="332"/>
      <c r="H6" s="332" t="s">
        <v>2</v>
      </c>
      <c r="I6" s="332"/>
      <c r="J6" s="343"/>
    </row>
    <row r="7" spans="1:16" s="189" customFormat="1" ht="22.5" x14ac:dyDescent="0.25">
      <c r="A7" s="360"/>
      <c r="B7" s="47" t="s">
        <v>27</v>
      </c>
      <c r="C7" s="47" t="s">
        <v>28</v>
      </c>
      <c r="D7" s="47" t="s">
        <v>2</v>
      </c>
      <c r="E7" s="47" t="s">
        <v>27</v>
      </c>
      <c r="F7" s="47" t="s">
        <v>28</v>
      </c>
      <c r="G7" s="47" t="s">
        <v>2</v>
      </c>
      <c r="H7" s="47" t="s">
        <v>27</v>
      </c>
      <c r="I7" s="47" t="s">
        <v>28</v>
      </c>
      <c r="J7" s="48" t="s">
        <v>2</v>
      </c>
    </row>
    <row r="8" spans="1:16" ht="22.5" x14ac:dyDescent="0.25">
      <c r="A8" s="169" t="s">
        <v>14</v>
      </c>
      <c r="B8" s="170">
        <v>28219</v>
      </c>
      <c r="C8" s="157">
        <v>24735</v>
      </c>
      <c r="D8" s="157">
        <f>SUM(B8:C8)</f>
        <v>52954</v>
      </c>
      <c r="E8" s="157">
        <v>11450</v>
      </c>
      <c r="F8" s="157">
        <v>373</v>
      </c>
      <c r="G8" s="157">
        <f>SUM(E8:F8)</f>
        <v>11823</v>
      </c>
      <c r="H8" s="157">
        <f>B8+E8</f>
        <v>39669</v>
      </c>
      <c r="I8" s="157">
        <f t="shared" ref="I8:J20" si="0">C8+F8</f>
        <v>25108</v>
      </c>
      <c r="J8" s="157">
        <f t="shared" si="0"/>
        <v>64777</v>
      </c>
    </row>
    <row r="9" spans="1:16" ht="22.5" x14ac:dyDescent="0.25">
      <c r="A9" s="171" t="s">
        <v>15</v>
      </c>
      <c r="B9" s="172">
        <v>10907</v>
      </c>
      <c r="C9" s="159">
        <v>9389</v>
      </c>
      <c r="D9" s="159">
        <f t="shared" ref="D9:D20" si="1">SUM(B9:C9)</f>
        <v>20296</v>
      </c>
      <c r="E9" s="159">
        <v>3537</v>
      </c>
      <c r="F9" s="159">
        <v>252</v>
      </c>
      <c r="G9" s="159">
        <f t="shared" ref="G9:G20" si="2">SUM(E9:F9)</f>
        <v>3789</v>
      </c>
      <c r="H9" s="159">
        <f t="shared" ref="H9:H20" si="3">B9+E9</f>
        <v>14444</v>
      </c>
      <c r="I9" s="159">
        <f t="shared" si="0"/>
        <v>9641</v>
      </c>
      <c r="J9" s="159">
        <f t="shared" si="0"/>
        <v>24085</v>
      </c>
    </row>
    <row r="10" spans="1:16" ht="22.5" x14ac:dyDescent="0.25">
      <c r="A10" s="169" t="s">
        <v>16</v>
      </c>
      <c r="B10" s="170">
        <v>2431</v>
      </c>
      <c r="C10" s="157">
        <v>1834</v>
      </c>
      <c r="D10" s="157">
        <f t="shared" si="1"/>
        <v>4265</v>
      </c>
      <c r="E10" s="157">
        <v>755</v>
      </c>
      <c r="F10" s="157">
        <v>60</v>
      </c>
      <c r="G10" s="157">
        <f t="shared" si="2"/>
        <v>815</v>
      </c>
      <c r="H10" s="157">
        <f t="shared" si="3"/>
        <v>3186</v>
      </c>
      <c r="I10" s="157">
        <f t="shared" si="0"/>
        <v>1894</v>
      </c>
      <c r="J10" s="157">
        <f t="shared" si="0"/>
        <v>5080</v>
      </c>
    </row>
    <row r="11" spans="1:16" ht="22.5" x14ac:dyDescent="0.25">
      <c r="A11" s="171" t="s">
        <v>17</v>
      </c>
      <c r="B11" s="172">
        <v>2235</v>
      </c>
      <c r="C11" s="159">
        <v>1772</v>
      </c>
      <c r="D11" s="159">
        <f t="shared" si="1"/>
        <v>4007</v>
      </c>
      <c r="E11" s="159">
        <v>558</v>
      </c>
      <c r="F11" s="159">
        <v>8</v>
      </c>
      <c r="G11" s="159">
        <f t="shared" si="2"/>
        <v>566</v>
      </c>
      <c r="H11" s="159">
        <f t="shared" si="3"/>
        <v>2793</v>
      </c>
      <c r="I11" s="159">
        <f t="shared" si="0"/>
        <v>1780</v>
      </c>
      <c r="J11" s="159">
        <f t="shared" si="0"/>
        <v>4573</v>
      </c>
    </row>
    <row r="12" spans="1:16" ht="22.5" x14ac:dyDescent="0.25">
      <c r="A12" s="169" t="s">
        <v>18</v>
      </c>
      <c r="B12" s="170">
        <v>11827</v>
      </c>
      <c r="C12" s="157">
        <v>7194</v>
      </c>
      <c r="D12" s="157">
        <f t="shared" si="1"/>
        <v>19021</v>
      </c>
      <c r="E12" s="157">
        <v>3149</v>
      </c>
      <c r="F12" s="157">
        <v>106</v>
      </c>
      <c r="G12" s="157">
        <f t="shared" si="2"/>
        <v>3255</v>
      </c>
      <c r="H12" s="157">
        <f t="shared" si="3"/>
        <v>14976</v>
      </c>
      <c r="I12" s="157">
        <f t="shared" si="0"/>
        <v>7300</v>
      </c>
      <c r="J12" s="157">
        <f t="shared" si="0"/>
        <v>22276</v>
      </c>
    </row>
    <row r="13" spans="1:16" ht="22.5" x14ac:dyDescent="0.25">
      <c r="A13" s="171" t="s">
        <v>19</v>
      </c>
      <c r="B13" s="172">
        <v>1880</v>
      </c>
      <c r="C13" s="159">
        <v>1516</v>
      </c>
      <c r="D13" s="159">
        <f t="shared" si="1"/>
        <v>3396</v>
      </c>
      <c r="E13" s="159">
        <v>679</v>
      </c>
      <c r="F13" s="159">
        <v>14</v>
      </c>
      <c r="G13" s="159">
        <f t="shared" si="2"/>
        <v>693</v>
      </c>
      <c r="H13" s="159">
        <f t="shared" si="3"/>
        <v>2559</v>
      </c>
      <c r="I13" s="159">
        <f t="shared" si="0"/>
        <v>1530</v>
      </c>
      <c r="J13" s="159">
        <f t="shared" si="0"/>
        <v>4089</v>
      </c>
    </row>
    <row r="14" spans="1:16" ht="22.5" x14ac:dyDescent="0.25">
      <c r="A14" s="169" t="s">
        <v>20</v>
      </c>
      <c r="B14" s="170">
        <v>669</v>
      </c>
      <c r="C14" s="157">
        <v>609</v>
      </c>
      <c r="D14" s="157">
        <f t="shared" si="1"/>
        <v>1278</v>
      </c>
      <c r="E14" s="157">
        <v>260</v>
      </c>
      <c r="F14" s="157">
        <v>6</v>
      </c>
      <c r="G14" s="157">
        <f t="shared" si="2"/>
        <v>266</v>
      </c>
      <c r="H14" s="157">
        <f t="shared" si="3"/>
        <v>929</v>
      </c>
      <c r="I14" s="157">
        <f t="shared" si="0"/>
        <v>615</v>
      </c>
      <c r="J14" s="157">
        <f t="shared" si="0"/>
        <v>1544</v>
      </c>
    </row>
    <row r="15" spans="1:16" ht="22.5" x14ac:dyDescent="0.25">
      <c r="A15" s="171" t="s">
        <v>21</v>
      </c>
      <c r="B15" s="172">
        <v>882</v>
      </c>
      <c r="C15" s="159">
        <v>762</v>
      </c>
      <c r="D15" s="159">
        <f t="shared" si="1"/>
        <v>1644</v>
      </c>
      <c r="E15" s="159">
        <v>366</v>
      </c>
      <c r="F15" s="159">
        <v>30</v>
      </c>
      <c r="G15" s="159">
        <f t="shared" si="2"/>
        <v>396</v>
      </c>
      <c r="H15" s="159">
        <f t="shared" si="3"/>
        <v>1248</v>
      </c>
      <c r="I15" s="159">
        <f t="shared" si="0"/>
        <v>792</v>
      </c>
      <c r="J15" s="159">
        <f t="shared" si="0"/>
        <v>2040</v>
      </c>
    </row>
    <row r="16" spans="1:16" ht="22.5" x14ac:dyDescent="0.25">
      <c r="A16" s="169" t="s">
        <v>22</v>
      </c>
      <c r="B16" s="170">
        <v>256</v>
      </c>
      <c r="C16" s="157">
        <v>259</v>
      </c>
      <c r="D16" s="157">
        <f t="shared" si="1"/>
        <v>515</v>
      </c>
      <c r="E16" s="157">
        <v>359</v>
      </c>
      <c r="F16" s="157">
        <v>31</v>
      </c>
      <c r="G16" s="157">
        <f t="shared" si="2"/>
        <v>390</v>
      </c>
      <c r="H16" s="157">
        <f t="shared" si="3"/>
        <v>615</v>
      </c>
      <c r="I16" s="157">
        <f t="shared" si="0"/>
        <v>290</v>
      </c>
      <c r="J16" s="157">
        <f t="shared" si="0"/>
        <v>905</v>
      </c>
    </row>
    <row r="17" spans="1:10" ht="22.5" x14ac:dyDescent="0.25">
      <c r="A17" s="171" t="s">
        <v>23</v>
      </c>
      <c r="B17" s="172">
        <v>1175</v>
      </c>
      <c r="C17" s="159">
        <v>921</v>
      </c>
      <c r="D17" s="159">
        <f t="shared" si="1"/>
        <v>2096</v>
      </c>
      <c r="E17" s="159">
        <v>337</v>
      </c>
      <c r="F17" s="159">
        <v>9</v>
      </c>
      <c r="G17" s="159">
        <f t="shared" si="2"/>
        <v>346</v>
      </c>
      <c r="H17" s="159">
        <f t="shared" si="3"/>
        <v>1512</v>
      </c>
      <c r="I17" s="159">
        <f t="shared" si="0"/>
        <v>930</v>
      </c>
      <c r="J17" s="159">
        <f t="shared" si="0"/>
        <v>2442</v>
      </c>
    </row>
    <row r="18" spans="1:10" ht="22.5" x14ac:dyDescent="0.25">
      <c r="A18" s="169" t="s">
        <v>24</v>
      </c>
      <c r="B18" s="170">
        <v>640</v>
      </c>
      <c r="C18" s="157">
        <v>691</v>
      </c>
      <c r="D18" s="157">
        <f t="shared" si="1"/>
        <v>1331</v>
      </c>
      <c r="E18" s="157">
        <v>194</v>
      </c>
      <c r="F18" s="157">
        <v>16</v>
      </c>
      <c r="G18" s="157">
        <f t="shared" si="2"/>
        <v>210</v>
      </c>
      <c r="H18" s="157">
        <f t="shared" si="3"/>
        <v>834</v>
      </c>
      <c r="I18" s="157">
        <f t="shared" si="0"/>
        <v>707</v>
      </c>
      <c r="J18" s="157">
        <f t="shared" si="0"/>
        <v>1541</v>
      </c>
    </row>
    <row r="19" spans="1:10" ht="22.5" x14ac:dyDescent="0.25">
      <c r="A19" s="171" t="s">
        <v>25</v>
      </c>
      <c r="B19" s="172">
        <v>354</v>
      </c>
      <c r="C19" s="159">
        <v>209</v>
      </c>
      <c r="D19" s="159">
        <f t="shared" si="1"/>
        <v>563</v>
      </c>
      <c r="E19" s="159">
        <v>107</v>
      </c>
      <c r="F19" s="159">
        <v>2</v>
      </c>
      <c r="G19" s="159">
        <f t="shared" si="2"/>
        <v>109</v>
      </c>
      <c r="H19" s="159">
        <f t="shared" si="3"/>
        <v>461</v>
      </c>
      <c r="I19" s="159">
        <f t="shared" si="0"/>
        <v>211</v>
      </c>
      <c r="J19" s="159">
        <f t="shared" si="0"/>
        <v>672</v>
      </c>
    </row>
    <row r="20" spans="1:10" ht="22.5" x14ac:dyDescent="0.25">
      <c r="A20" s="169" t="s">
        <v>26</v>
      </c>
      <c r="B20" s="170">
        <v>482</v>
      </c>
      <c r="C20" s="157">
        <v>282</v>
      </c>
      <c r="D20" s="157">
        <f t="shared" si="1"/>
        <v>764</v>
      </c>
      <c r="E20" s="157">
        <v>111</v>
      </c>
      <c r="F20" s="157">
        <v>1</v>
      </c>
      <c r="G20" s="157">
        <f t="shared" si="2"/>
        <v>112</v>
      </c>
      <c r="H20" s="157">
        <f t="shared" si="3"/>
        <v>593</v>
      </c>
      <c r="I20" s="157">
        <f t="shared" si="0"/>
        <v>283</v>
      </c>
      <c r="J20" s="157">
        <f t="shared" si="0"/>
        <v>876</v>
      </c>
    </row>
    <row r="21" spans="1:10" ht="22.5" x14ac:dyDescent="0.25">
      <c r="A21" s="139" t="s">
        <v>2</v>
      </c>
      <c r="B21" s="39">
        <f>SUM(B8:B20)</f>
        <v>61957</v>
      </c>
      <c r="C21" s="39">
        <f t="shared" ref="C21:J21" si="4">SUM(C8:C20)</f>
        <v>50173</v>
      </c>
      <c r="D21" s="39">
        <f t="shared" si="4"/>
        <v>112130</v>
      </c>
      <c r="E21" s="39">
        <f t="shared" si="4"/>
        <v>21862</v>
      </c>
      <c r="F21" s="39">
        <f t="shared" si="4"/>
        <v>908</v>
      </c>
      <c r="G21" s="39">
        <f t="shared" si="4"/>
        <v>22770</v>
      </c>
      <c r="H21" s="39">
        <f t="shared" si="4"/>
        <v>83819</v>
      </c>
      <c r="I21" s="39">
        <f t="shared" si="4"/>
        <v>51081</v>
      </c>
      <c r="J21" s="46">
        <f t="shared" si="4"/>
        <v>134900</v>
      </c>
    </row>
    <row r="22" spans="1:10" ht="18" x14ac:dyDescent="0.45">
      <c r="A22" s="187" t="s">
        <v>51</v>
      </c>
      <c r="B22" s="188"/>
      <c r="C22" s="188"/>
      <c r="D22" s="188"/>
      <c r="E22" s="188"/>
      <c r="F22" s="188"/>
      <c r="G22" s="188"/>
      <c r="H22" s="188"/>
      <c r="I22" s="188"/>
      <c r="J22" s="188"/>
    </row>
    <row r="23" spans="1:10" ht="18" x14ac:dyDescent="0.45">
      <c r="A23" s="187" t="s">
        <v>36</v>
      </c>
      <c r="B23" s="186"/>
      <c r="C23" s="186"/>
      <c r="D23" s="186"/>
      <c r="E23" s="186"/>
      <c r="F23" s="186"/>
      <c r="G23" s="186"/>
      <c r="H23" s="186"/>
      <c r="I23" s="186"/>
      <c r="J23" s="186"/>
    </row>
    <row r="24" spans="1:10" x14ac:dyDescent="0.25">
      <c r="A24" s="219" t="s">
        <v>261</v>
      </c>
    </row>
    <row r="35" spans="2:10" x14ac:dyDescent="0.25">
      <c r="B35" s="185"/>
      <c r="C35" s="185"/>
      <c r="D35" s="185"/>
      <c r="E35" s="185"/>
      <c r="F35" s="185"/>
      <c r="G35" s="185"/>
      <c r="H35" s="185"/>
      <c r="I35" s="185"/>
      <c r="J35" s="185"/>
    </row>
    <row r="36" spans="2:10" x14ac:dyDescent="0.25">
      <c r="B36" s="185"/>
      <c r="C36" s="185"/>
      <c r="D36" s="185"/>
      <c r="E36" s="185"/>
      <c r="F36" s="185"/>
      <c r="G36" s="185"/>
      <c r="H36" s="185"/>
      <c r="I36" s="185"/>
      <c r="J36" s="185"/>
    </row>
    <row r="37" spans="2:10" x14ac:dyDescent="0.25">
      <c r="B37" s="185"/>
      <c r="C37" s="185"/>
      <c r="D37" s="185"/>
      <c r="E37" s="185"/>
      <c r="F37" s="185"/>
      <c r="G37" s="185"/>
      <c r="H37" s="185"/>
      <c r="I37" s="185"/>
      <c r="J37" s="185"/>
    </row>
    <row r="38" spans="2:10" x14ac:dyDescent="0.25">
      <c r="B38" s="185"/>
      <c r="C38" s="185"/>
      <c r="D38" s="185"/>
      <c r="E38" s="185"/>
      <c r="F38" s="185"/>
      <c r="G38" s="185"/>
      <c r="H38" s="185"/>
      <c r="I38" s="185"/>
      <c r="J38" s="185"/>
    </row>
    <row r="39" spans="2:10" x14ac:dyDescent="0.25">
      <c r="B39" s="185"/>
      <c r="C39" s="185"/>
      <c r="D39" s="185"/>
      <c r="E39" s="185"/>
      <c r="F39" s="185"/>
      <c r="G39" s="185"/>
      <c r="H39" s="185"/>
      <c r="I39" s="185"/>
      <c r="J39" s="185"/>
    </row>
    <row r="40" spans="2:10" x14ac:dyDescent="0.25">
      <c r="B40" s="185"/>
      <c r="C40" s="185"/>
      <c r="D40" s="185"/>
      <c r="E40" s="185"/>
      <c r="F40" s="185"/>
      <c r="G40" s="185"/>
      <c r="H40" s="185"/>
      <c r="I40" s="185"/>
      <c r="J40" s="185"/>
    </row>
    <row r="41" spans="2:10" x14ac:dyDescent="0.25">
      <c r="B41" s="185"/>
      <c r="C41" s="185"/>
      <c r="D41" s="185"/>
      <c r="E41" s="185"/>
      <c r="F41" s="185"/>
      <c r="G41" s="185"/>
      <c r="H41" s="185"/>
      <c r="I41" s="185"/>
      <c r="J41" s="185"/>
    </row>
    <row r="42" spans="2:10" x14ac:dyDescent="0.25">
      <c r="B42" s="185"/>
      <c r="C42" s="185"/>
      <c r="D42" s="185"/>
      <c r="E42" s="185"/>
      <c r="F42" s="185"/>
      <c r="G42" s="185"/>
      <c r="H42" s="185"/>
      <c r="I42" s="185"/>
      <c r="J42" s="185"/>
    </row>
    <row r="43" spans="2:10" x14ac:dyDescent="0.25">
      <c r="B43" s="185"/>
      <c r="C43" s="185"/>
      <c r="D43" s="185"/>
      <c r="E43" s="185"/>
      <c r="F43" s="185"/>
      <c r="G43" s="185"/>
      <c r="H43" s="185"/>
      <c r="I43" s="185"/>
      <c r="J43" s="185"/>
    </row>
    <row r="44" spans="2:10" x14ac:dyDescent="0.25">
      <c r="B44" s="185"/>
      <c r="C44" s="185"/>
      <c r="D44" s="185"/>
      <c r="E44" s="185"/>
      <c r="F44" s="185"/>
      <c r="G44" s="185"/>
      <c r="H44" s="185"/>
      <c r="I44" s="185"/>
      <c r="J44" s="185"/>
    </row>
    <row r="45" spans="2:10" x14ac:dyDescent="0.25">
      <c r="B45" s="185"/>
      <c r="C45" s="185"/>
      <c r="D45" s="185"/>
      <c r="E45" s="185"/>
      <c r="F45" s="185"/>
      <c r="G45" s="185"/>
      <c r="H45" s="185"/>
      <c r="I45" s="185"/>
      <c r="J45" s="185"/>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8FE1-5B1B-4B9C-A757-EB9E4D1E345E}">
  <sheetPr>
    <tabColor rgb="FF002060"/>
  </sheetPr>
  <dimension ref="A1:AE43"/>
  <sheetViews>
    <sheetView showGridLines="0" view="pageBreakPreview" zoomScale="55" zoomScaleNormal="55" zoomScaleSheetLayoutView="55" workbookViewId="0">
      <selection activeCell="L13" sqref="L13"/>
    </sheetView>
  </sheetViews>
  <sheetFormatPr defaultColWidth="8.7109375" defaultRowHeight="15" x14ac:dyDescent="0.25"/>
  <cols>
    <col min="1" max="1" width="56.85546875" style="194" customWidth="1"/>
    <col min="2" max="2" width="13.42578125" style="194" bestFit="1" customWidth="1"/>
    <col min="3" max="3" width="11.42578125" style="194" bestFit="1" customWidth="1"/>
    <col min="4" max="5" width="13.42578125" style="194" bestFit="1" customWidth="1"/>
    <col min="6" max="6" width="11.42578125" style="194" bestFit="1" customWidth="1"/>
    <col min="7" max="8" width="13.42578125" style="194" bestFit="1" customWidth="1"/>
    <col min="9" max="9" width="11.42578125" style="194" bestFit="1" customWidth="1"/>
    <col min="10" max="10" width="13.42578125" style="194" bestFit="1" customWidth="1"/>
    <col min="11" max="11" width="54.42578125" style="194" customWidth="1"/>
    <col min="12" max="16384" width="8.7109375" style="194"/>
  </cols>
  <sheetData>
    <row r="1" spans="1:31" x14ac:dyDescent="0.25">
      <c r="A1" s="362" t="s">
        <v>259</v>
      </c>
      <c r="B1" s="362"/>
      <c r="C1" s="203"/>
    </row>
    <row r="2" spans="1:31" s="201" customFormat="1" x14ac:dyDescent="0.25">
      <c r="A2" s="362"/>
      <c r="B2" s="362"/>
      <c r="C2" s="203"/>
      <c r="K2" s="194"/>
      <c r="L2" s="194"/>
      <c r="M2" s="194"/>
      <c r="N2" s="194"/>
      <c r="O2" s="194"/>
      <c r="P2" s="194"/>
      <c r="Q2" s="194"/>
      <c r="R2" s="194"/>
      <c r="S2" s="194"/>
      <c r="T2" s="194"/>
      <c r="U2" s="194"/>
      <c r="V2" s="194"/>
      <c r="W2" s="194"/>
      <c r="X2" s="194"/>
      <c r="Y2" s="194"/>
      <c r="Z2" s="194"/>
      <c r="AA2" s="194"/>
      <c r="AB2" s="194"/>
      <c r="AC2" s="194"/>
      <c r="AD2" s="194"/>
      <c r="AE2" s="194"/>
    </row>
    <row r="3" spans="1:31" s="201" customFormat="1" x14ac:dyDescent="0.25">
      <c r="A3" s="202"/>
      <c r="B3" s="202"/>
      <c r="C3" s="202"/>
      <c r="K3" s="194"/>
      <c r="L3" s="194"/>
      <c r="M3" s="194"/>
      <c r="N3" s="194"/>
      <c r="O3" s="194"/>
      <c r="P3" s="194"/>
      <c r="Q3" s="194"/>
      <c r="R3" s="194"/>
      <c r="S3" s="194"/>
      <c r="T3" s="194"/>
      <c r="U3" s="194"/>
      <c r="V3" s="194"/>
      <c r="W3" s="194"/>
      <c r="X3" s="194"/>
      <c r="Y3" s="194"/>
      <c r="Z3" s="194"/>
      <c r="AA3" s="194"/>
      <c r="AB3" s="194"/>
      <c r="AC3" s="194"/>
      <c r="AD3" s="194"/>
      <c r="AE3" s="194"/>
    </row>
    <row r="4" spans="1:31" ht="22.5" x14ac:dyDescent="0.25">
      <c r="A4" s="364" t="s">
        <v>130</v>
      </c>
      <c r="B4" s="364"/>
      <c r="C4" s="364"/>
      <c r="D4" s="364"/>
      <c r="E4" s="364"/>
      <c r="F4" s="364"/>
      <c r="G4" s="364"/>
      <c r="H4" s="364"/>
      <c r="I4" s="364"/>
      <c r="J4" s="364"/>
    </row>
    <row r="5" spans="1:31" ht="18" x14ac:dyDescent="0.45">
      <c r="A5" s="200" t="s">
        <v>168</v>
      </c>
      <c r="B5" s="199"/>
      <c r="C5" s="199"/>
      <c r="D5" s="199"/>
      <c r="E5" s="199"/>
      <c r="F5" s="199"/>
      <c r="G5" s="199"/>
      <c r="H5" s="199"/>
      <c r="I5" s="199"/>
      <c r="J5" s="199"/>
    </row>
    <row r="6" spans="1:31" ht="22.5" x14ac:dyDescent="0.25">
      <c r="A6" s="330" t="s">
        <v>129</v>
      </c>
      <c r="B6" s="330" t="s">
        <v>0</v>
      </c>
      <c r="C6" s="330"/>
      <c r="D6" s="330"/>
      <c r="E6" s="330" t="s">
        <v>1</v>
      </c>
      <c r="F6" s="330"/>
      <c r="G6" s="330"/>
      <c r="H6" s="330" t="s">
        <v>2</v>
      </c>
      <c r="I6" s="330"/>
      <c r="J6" s="330"/>
    </row>
    <row r="7" spans="1:31" ht="22.5" x14ac:dyDescent="0.25">
      <c r="A7" s="330"/>
      <c r="B7" s="49" t="s">
        <v>27</v>
      </c>
      <c r="C7" s="49" t="s">
        <v>28</v>
      </c>
      <c r="D7" s="49" t="s">
        <v>2</v>
      </c>
      <c r="E7" s="49" t="s">
        <v>27</v>
      </c>
      <c r="F7" s="49" t="s">
        <v>28</v>
      </c>
      <c r="G7" s="49" t="s">
        <v>2</v>
      </c>
      <c r="H7" s="49" t="s">
        <v>27</v>
      </c>
      <c r="I7" s="49" t="s">
        <v>28</v>
      </c>
      <c r="J7" s="49" t="s">
        <v>2</v>
      </c>
    </row>
    <row r="8" spans="1:31" ht="22.5" x14ac:dyDescent="0.25">
      <c r="A8" s="210" t="s">
        <v>133</v>
      </c>
      <c r="B8" s="209">
        <v>97</v>
      </c>
      <c r="C8" s="208">
        <v>26</v>
      </c>
      <c r="D8" s="208">
        <f>B8+C8</f>
        <v>123</v>
      </c>
      <c r="E8" s="208">
        <v>0</v>
      </c>
      <c r="F8" s="208">
        <v>0</v>
      </c>
      <c r="G8" s="208">
        <v>0</v>
      </c>
      <c r="H8" s="208">
        <f t="shared" ref="H8:I23" si="0">B8+E8</f>
        <v>97</v>
      </c>
      <c r="I8" s="208">
        <f t="shared" si="0"/>
        <v>26</v>
      </c>
      <c r="J8" s="208">
        <f t="shared" ref="J8:J38" si="1">H8+I8</f>
        <v>123</v>
      </c>
    </row>
    <row r="9" spans="1:31" ht="22.5" x14ac:dyDescent="0.25">
      <c r="A9" s="213" t="s">
        <v>128</v>
      </c>
      <c r="B9" s="212">
        <v>23505</v>
      </c>
      <c r="C9" s="211">
        <v>21954</v>
      </c>
      <c r="D9" s="211">
        <f t="shared" ref="D9:D38" si="2">B9+C9</f>
        <v>45459</v>
      </c>
      <c r="E9" s="211">
        <v>517</v>
      </c>
      <c r="F9" s="211">
        <v>267</v>
      </c>
      <c r="G9" s="211">
        <f t="shared" ref="G9:G38" si="3">E9+F9</f>
        <v>784</v>
      </c>
      <c r="H9" s="211">
        <f t="shared" si="0"/>
        <v>24022</v>
      </c>
      <c r="I9" s="211">
        <f t="shared" si="0"/>
        <v>22221</v>
      </c>
      <c r="J9" s="211">
        <f t="shared" si="1"/>
        <v>46243</v>
      </c>
    </row>
    <row r="10" spans="1:31" ht="22.5" x14ac:dyDescent="0.25">
      <c r="A10" s="210" t="s">
        <v>134</v>
      </c>
      <c r="B10" s="209">
        <v>551</v>
      </c>
      <c r="C10" s="208">
        <v>482</v>
      </c>
      <c r="D10" s="208">
        <f t="shared" si="2"/>
        <v>1033</v>
      </c>
      <c r="E10" s="208">
        <v>0</v>
      </c>
      <c r="F10" s="208">
        <v>0</v>
      </c>
      <c r="G10" s="208">
        <f t="shared" si="3"/>
        <v>0</v>
      </c>
      <c r="H10" s="208">
        <f t="shared" si="0"/>
        <v>551</v>
      </c>
      <c r="I10" s="208">
        <f t="shared" si="0"/>
        <v>482</v>
      </c>
      <c r="J10" s="208">
        <f t="shared" si="1"/>
        <v>1033</v>
      </c>
    </row>
    <row r="11" spans="1:31" ht="67.5" x14ac:dyDescent="0.25">
      <c r="A11" s="213" t="s">
        <v>253</v>
      </c>
      <c r="B11" s="212">
        <v>0</v>
      </c>
      <c r="C11" s="211">
        <v>1</v>
      </c>
      <c r="D11" s="211">
        <f t="shared" si="2"/>
        <v>1</v>
      </c>
      <c r="E11" s="211">
        <v>0</v>
      </c>
      <c r="F11" s="211">
        <v>0</v>
      </c>
      <c r="G11" s="211">
        <v>0</v>
      </c>
      <c r="H11" s="211">
        <f t="shared" si="0"/>
        <v>0</v>
      </c>
      <c r="I11" s="211">
        <f t="shared" si="0"/>
        <v>1</v>
      </c>
      <c r="J11" s="211">
        <f t="shared" si="1"/>
        <v>1</v>
      </c>
    </row>
    <row r="12" spans="1:31" ht="22.5" x14ac:dyDescent="0.25">
      <c r="A12" s="210" t="s">
        <v>135</v>
      </c>
      <c r="B12" s="209">
        <v>3</v>
      </c>
      <c r="C12" s="208">
        <v>1</v>
      </c>
      <c r="D12" s="208">
        <f t="shared" si="2"/>
        <v>4</v>
      </c>
      <c r="E12" s="208">
        <v>0</v>
      </c>
      <c r="F12" s="208">
        <v>0</v>
      </c>
      <c r="G12" s="208">
        <f t="shared" si="3"/>
        <v>0</v>
      </c>
      <c r="H12" s="208">
        <f t="shared" si="0"/>
        <v>3</v>
      </c>
      <c r="I12" s="208">
        <f t="shared" si="0"/>
        <v>1</v>
      </c>
      <c r="J12" s="208">
        <f t="shared" si="1"/>
        <v>4</v>
      </c>
    </row>
    <row r="13" spans="1:31" ht="22.5" x14ac:dyDescent="0.25">
      <c r="A13" s="213" t="s">
        <v>136</v>
      </c>
      <c r="B13" s="212">
        <v>3</v>
      </c>
      <c r="C13" s="211">
        <v>2</v>
      </c>
      <c r="D13" s="211">
        <f t="shared" si="2"/>
        <v>5</v>
      </c>
      <c r="E13" s="211">
        <v>0</v>
      </c>
      <c r="F13" s="211">
        <v>0</v>
      </c>
      <c r="G13" s="211">
        <f t="shared" si="3"/>
        <v>0</v>
      </c>
      <c r="H13" s="211">
        <f t="shared" si="0"/>
        <v>3</v>
      </c>
      <c r="I13" s="211">
        <f t="shared" si="0"/>
        <v>2</v>
      </c>
      <c r="J13" s="211">
        <f t="shared" si="1"/>
        <v>5</v>
      </c>
    </row>
    <row r="14" spans="1:31" ht="22.5" x14ac:dyDescent="0.25">
      <c r="A14" s="210" t="s">
        <v>127</v>
      </c>
      <c r="B14" s="209">
        <v>8</v>
      </c>
      <c r="C14" s="208">
        <v>4</v>
      </c>
      <c r="D14" s="208">
        <f t="shared" si="2"/>
        <v>12</v>
      </c>
      <c r="E14" s="208">
        <v>0</v>
      </c>
      <c r="F14" s="208">
        <v>0</v>
      </c>
      <c r="G14" s="208">
        <f t="shared" si="3"/>
        <v>0</v>
      </c>
      <c r="H14" s="208">
        <f t="shared" si="0"/>
        <v>8</v>
      </c>
      <c r="I14" s="208">
        <f t="shared" si="0"/>
        <v>4</v>
      </c>
      <c r="J14" s="208">
        <f t="shared" si="1"/>
        <v>12</v>
      </c>
    </row>
    <row r="15" spans="1:31" ht="45" x14ac:dyDescent="0.25">
      <c r="A15" s="213" t="s">
        <v>137</v>
      </c>
      <c r="B15" s="212">
        <v>2840</v>
      </c>
      <c r="C15" s="211">
        <v>4425</v>
      </c>
      <c r="D15" s="211">
        <f t="shared" si="2"/>
        <v>7265</v>
      </c>
      <c r="E15" s="211">
        <v>0</v>
      </c>
      <c r="F15" s="211">
        <v>0</v>
      </c>
      <c r="G15" s="211">
        <f t="shared" si="3"/>
        <v>0</v>
      </c>
      <c r="H15" s="211">
        <f t="shared" si="0"/>
        <v>2840</v>
      </c>
      <c r="I15" s="211">
        <f t="shared" si="0"/>
        <v>4425</v>
      </c>
      <c r="J15" s="211">
        <f t="shared" si="1"/>
        <v>7265</v>
      </c>
    </row>
    <row r="16" spans="1:31" ht="45" x14ac:dyDescent="0.25">
      <c r="A16" s="210" t="s">
        <v>138</v>
      </c>
      <c r="B16" s="209">
        <v>742</v>
      </c>
      <c r="C16" s="208">
        <v>1625</v>
      </c>
      <c r="D16" s="208">
        <f t="shared" si="2"/>
        <v>2367</v>
      </c>
      <c r="E16" s="208">
        <v>0</v>
      </c>
      <c r="F16" s="208">
        <v>0</v>
      </c>
      <c r="G16" s="208">
        <f t="shared" si="3"/>
        <v>0</v>
      </c>
      <c r="H16" s="208">
        <f t="shared" si="0"/>
        <v>742</v>
      </c>
      <c r="I16" s="208">
        <f t="shared" si="0"/>
        <v>1625</v>
      </c>
      <c r="J16" s="208">
        <f t="shared" si="1"/>
        <v>2367</v>
      </c>
    </row>
    <row r="17" spans="1:10" ht="45" x14ac:dyDescent="0.25">
      <c r="A17" s="213" t="s">
        <v>139</v>
      </c>
      <c r="B17" s="212">
        <v>3260</v>
      </c>
      <c r="C17" s="211">
        <v>6345</v>
      </c>
      <c r="D17" s="211">
        <f t="shared" si="2"/>
        <v>9605</v>
      </c>
      <c r="E17" s="211">
        <v>0</v>
      </c>
      <c r="F17" s="211">
        <v>0</v>
      </c>
      <c r="G17" s="211">
        <f t="shared" si="3"/>
        <v>0</v>
      </c>
      <c r="H17" s="211">
        <f t="shared" si="0"/>
        <v>3260</v>
      </c>
      <c r="I17" s="211">
        <f t="shared" si="0"/>
        <v>6345</v>
      </c>
      <c r="J17" s="211">
        <f t="shared" si="1"/>
        <v>9605</v>
      </c>
    </row>
    <row r="18" spans="1:10" ht="22.5" x14ac:dyDescent="0.25">
      <c r="A18" s="210" t="s">
        <v>140</v>
      </c>
      <c r="B18" s="209">
        <v>1</v>
      </c>
      <c r="C18" s="208">
        <v>0</v>
      </c>
      <c r="D18" s="208">
        <f t="shared" si="2"/>
        <v>1</v>
      </c>
      <c r="E18" s="208">
        <v>0</v>
      </c>
      <c r="F18" s="208">
        <v>0</v>
      </c>
      <c r="G18" s="208">
        <f t="shared" si="3"/>
        <v>0</v>
      </c>
      <c r="H18" s="208">
        <f t="shared" si="0"/>
        <v>1</v>
      </c>
      <c r="I18" s="208">
        <f t="shared" si="0"/>
        <v>0</v>
      </c>
      <c r="J18" s="208">
        <f t="shared" si="1"/>
        <v>1</v>
      </c>
    </row>
    <row r="19" spans="1:10" ht="22.5" x14ac:dyDescent="0.25">
      <c r="A19" s="213" t="s">
        <v>141</v>
      </c>
      <c r="B19" s="212">
        <v>0</v>
      </c>
      <c r="C19" s="211">
        <v>0</v>
      </c>
      <c r="D19" s="211">
        <f t="shared" si="2"/>
        <v>0</v>
      </c>
      <c r="E19" s="211">
        <v>47145</v>
      </c>
      <c r="F19" s="211">
        <v>5651</v>
      </c>
      <c r="G19" s="211">
        <f t="shared" si="3"/>
        <v>52796</v>
      </c>
      <c r="H19" s="211">
        <f t="shared" si="0"/>
        <v>47145</v>
      </c>
      <c r="I19" s="211">
        <f t="shared" si="0"/>
        <v>5651</v>
      </c>
      <c r="J19" s="211">
        <f t="shared" si="1"/>
        <v>52796</v>
      </c>
    </row>
    <row r="20" spans="1:10" ht="22.5" x14ac:dyDescent="0.25">
      <c r="A20" s="210" t="s">
        <v>142</v>
      </c>
      <c r="B20" s="209">
        <v>783</v>
      </c>
      <c r="C20" s="208">
        <v>806</v>
      </c>
      <c r="D20" s="208">
        <f t="shared" si="2"/>
        <v>1589</v>
      </c>
      <c r="E20" s="208">
        <v>1</v>
      </c>
      <c r="F20" s="208">
        <v>0</v>
      </c>
      <c r="G20" s="208">
        <f t="shared" si="3"/>
        <v>1</v>
      </c>
      <c r="H20" s="208">
        <f t="shared" si="0"/>
        <v>784</v>
      </c>
      <c r="I20" s="208">
        <f t="shared" si="0"/>
        <v>806</v>
      </c>
      <c r="J20" s="208">
        <f t="shared" si="1"/>
        <v>1590</v>
      </c>
    </row>
    <row r="21" spans="1:10" ht="22.5" x14ac:dyDescent="0.25">
      <c r="A21" s="213" t="s">
        <v>143</v>
      </c>
      <c r="B21" s="212">
        <v>149</v>
      </c>
      <c r="C21" s="211">
        <v>68</v>
      </c>
      <c r="D21" s="211">
        <f t="shared" si="2"/>
        <v>217</v>
      </c>
      <c r="E21" s="211">
        <v>0</v>
      </c>
      <c r="F21" s="211">
        <v>0</v>
      </c>
      <c r="G21" s="211">
        <f t="shared" si="3"/>
        <v>0</v>
      </c>
      <c r="H21" s="211">
        <f t="shared" si="0"/>
        <v>149</v>
      </c>
      <c r="I21" s="211">
        <f t="shared" si="0"/>
        <v>68</v>
      </c>
      <c r="J21" s="211">
        <f t="shared" si="1"/>
        <v>217</v>
      </c>
    </row>
    <row r="22" spans="1:10" ht="22.5" x14ac:dyDescent="0.25">
      <c r="A22" s="210" t="s">
        <v>144</v>
      </c>
      <c r="B22" s="209">
        <v>0</v>
      </c>
      <c r="C22" s="208">
        <v>0</v>
      </c>
      <c r="D22" s="208">
        <f t="shared" si="2"/>
        <v>0</v>
      </c>
      <c r="E22" s="208">
        <v>9</v>
      </c>
      <c r="F22" s="208">
        <v>2</v>
      </c>
      <c r="G22" s="208">
        <f t="shared" si="3"/>
        <v>11</v>
      </c>
      <c r="H22" s="208">
        <f t="shared" si="0"/>
        <v>9</v>
      </c>
      <c r="I22" s="208">
        <f t="shared" si="0"/>
        <v>2</v>
      </c>
      <c r="J22" s="208">
        <f t="shared" si="1"/>
        <v>11</v>
      </c>
    </row>
    <row r="23" spans="1:10" ht="45" x14ac:dyDescent="0.25">
      <c r="A23" s="213" t="s">
        <v>145</v>
      </c>
      <c r="B23" s="212">
        <v>4</v>
      </c>
      <c r="C23" s="211">
        <v>1</v>
      </c>
      <c r="D23" s="211">
        <f t="shared" si="2"/>
        <v>5</v>
      </c>
      <c r="E23" s="211">
        <v>0</v>
      </c>
      <c r="F23" s="211">
        <v>0</v>
      </c>
      <c r="G23" s="211">
        <f t="shared" si="3"/>
        <v>0</v>
      </c>
      <c r="H23" s="211">
        <f t="shared" si="0"/>
        <v>4</v>
      </c>
      <c r="I23" s="211">
        <f t="shared" si="0"/>
        <v>1</v>
      </c>
      <c r="J23" s="211">
        <f t="shared" si="1"/>
        <v>5</v>
      </c>
    </row>
    <row r="24" spans="1:10" ht="22.5" x14ac:dyDescent="0.25">
      <c r="A24" s="210" t="s">
        <v>146</v>
      </c>
      <c r="B24" s="209">
        <v>1857</v>
      </c>
      <c r="C24" s="208">
        <v>553</v>
      </c>
      <c r="D24" s="208">
        <f t="shared" si="2"/>
        <v>2410</v>
      </c>
      <c r="E24" s="208">
        <v>0</v>
      </c>
      <c r="F24" s="208">
        <v>0</v>
      </c>
      <c r="G24" s="208">
        <f t="shared" si="3"/>
        <v>0</v>
      </c>
      <c r="H24" s="208">
        <f t="shared" ref="H24:I38" si="4">B24+E24</f>
        <v>1857</v>
      </c>
      <c r="I24" s="208">
        <f t="shared" si="4"/>
        <v>553</v>
      </c>
      <c r="J24" s="208">
        <f t="shared" si="1"/>
        <v>2410</v>
      </c>
    </row>
    <row r="25" spans="1:10" ht="45" x14ac:dyDescent="0.25">
      <c r="A25" s="213" t="s">
        <v>147</v>
      </c>
      <c r="B25" s="212">
        <v>3982</v>
      </c>
      <c r="C25" s="211">
        <v>4269</v>
      </c>
      <c r="D25" s="211">
        <f t="shared" si="2"/>
        <v>8251</v>
      </c>
      <c r="E25" s="211">
        <v>0</v>
      </c>
      <c r="F25" s="211">
        <v>0</v>
      </c>
      <c r="G25" s="211">
        <f t="shared" si="3"/>
        <v>0</v>
      </c>
      <c r="H25" s="211">
        <f t="shared" si="4"/>
        <v>3982</v>
      </c>
      <c r="I25" s="211">
        <f t="shared" si="4"/>
        <v>4269</v>
      </c>
      <c r="J25" s="211">
        <f t="shared" si="1"/>
        <v>8251</v>
      </c>
    </row>
    <row r="26" spans="1:10" ht="22.5" x14ac:dyDescent="0.25">
      <c r="A26" s="210" t="s">
        <v>148</v>
      </c>
      <c r="B26" s="209">
        <v>0</v>
      </c>
      <c r="C26" s="208">
        <v>0</v>
      </c>
      <c r="D26" s="208">
        <f t="shared" si="2"/>
        <v>0</v>
      </c>
      <c r="E26" s="208">
        <v>66</v>
      </c>
      <c r="F26" s="208">
        <v>19</v>
      </c>
      <c r="G26" s="208">
        <f t="shared" si="3"/>
        <v>85</v>
      </c>
      <c r="H26" s="208">
        <f t="shared" si="4"/>
        <v>66</v>
      </c>
      <c r="I26" s="208">
        <f t="shared" si="4"/>
        <v>19</v>
      </c>
      <c r="J26" s="208">
        <f t="shared" si="1"/>
        <v>85</v>
      </c>
    </row>
    <row r="27" spans="1:10" ht="22.5" x14ac:dyDescent="0.25">
      <c r="A27" s="213" t="s">
        <v>149</v>
      </c>
      <c r="B27" s="212">
        <v>819</v>
      </c>
      <c r="C27" s="211">
        <v>667</v>
      </c>
      <c r="D27" s="211">
        <f t="shared" si="2"/>
        <v>1486</v>
      </c>
      <c r="E27" s="211">
        <v>0</v>
      </c>
      <c r="F27" s="211">
        <v>0</v>
      </c>
      <c r="G27" s="211">
        <f t="shared" si="3"/>
        <v>0</v>
      </c>
      <c r="H27" s="211">
        <f t="shared" si="4"/>
        <v>819</v>
      </c>
      <c r="I27" s="211">
        <f t="shared" si="4"/>
        <v>667</v>
      </c>
      <c r="J27" s="211">
        <f t="shared" si="1"/>
        <v>1486</v>
      </c>
    </row>
    <row r="28" spans="1:10" ht="22.5" x14ac:dyDescent="0.25">
      <c r="A28" s="210" t="s">
        <v>150</v>
      </c>
      <c r="B28" s="209">
        <v>76</v>
      </c>
      <c r="C28" s="208">
        <v>19</v>
      </c>
      <c r="D28" s="208">
        <f t="shared" si="2"/>
        <v>95</v>
      </c>
      <c r="E28" s="208">
        <v>0</v>
      </c>
      <c r="F28" s="208">
        <v>0</v>
      </c>
      <c r="G28" s="208">
        <f t="shared" si="3"/>
        <v>0</v>
      </c>
      <c r="H28" s="208">
        <f t="shared" si="4"/>
        <v>76</v>
      </c>
      <c r="I28" s="208">
        <f t="shared" si="4"/>
        <v>19</v>
      </c>
      <c r="J28" s="208">
        <f t="shared" si="1"/>
        <v>95</v>
      </c>
    </row>
    <row r="29" spans="1:10" ht="22.5" x14ac:dyDescent="0.25">
      <c r="A29" s="213" t="s">
        <v>151</v>
      </c>
      <c r="B29" s="212">
        <v>0</v>
      </c>
      <c r="C29" s="211">
        <v>0</v>
      </c>
      <c r="D29" s="211">
        <f t="shared" si="2"/>
        <v>0</v>
      </c>
      <c r="E29" s="211">
        <v>136</v>
      </c>
      <c r="F29" s="211">
        <v>154</v>
      </c>
      <c r="G29" s="211">
        <f t="shared" si="3"/>
        <v>290</v>
      </c>
      <c r="H29" s="211">
        <f t="shared" si="4"/>
        <v>136</v>
      </c>
      <c r="I29" s="211">
        <f t="shared" si="4"/>
        <v>154</v>
      </c>
      <c r="J29" s="211">
        <f t="shared" si="1"/>
        <v>290</v>
      </c>
    </row>
    <row r="30" spans="1:10" ht="22.5" x14ac:dyDescent="0.25">
      <c r="A30" s="210" t="s">
        <v>152</v>
      </c>
      <c r="B30" s="209">
        <v>41</v>
      </c>
      <c r="C30" s="208">
        <v>28</v>
      </c>
      <c r="D30" s="208">
        <f t="shared" si="2"/>
        <v>69</v>
      </c>
      <c r="E30" s="208">
        <v>42</v>
      </c>
      <c r="F30" s="208">
        <v>0</v>
      </c>
      <c r="G30" s="208">
        <f t="shared" si="3"/>
        <v>42</v>
      </c>
      <c r="H30" s="208">
        <f t="shared" si="4"/>
        <v>83</v>
      </c>
      <c r="I30" s="208">
        <f t="shared" si="4"/>
        <v>28</v>
      </c>
      <c r="J30" s="208">
        <f t="shared" si="1"/>
        <v>111</v>
      </c>
    </row>
    <row r="31" spans="1:10" ht="22.5" x14ac:dyDescent="0.25">
      <c r="A31" s="213" t="s">
        <v>125</v>
      </c>
      <c r="B31" s="212">
        <v>0</v>
      </c>
      <c r="C31" s="211">
        <v>0</v>
      </c>
      <c r="D31" s="211">
        <f t="shared" si="2"/>
        <v>0</v>
      </c>
      <c r="E31" s="211">
        <v>1</v>
      </c>
      <c r="F31" s="211">
        <v>0</v>
      </c>
      <c r="G31" s="211">
        <f t="shared" si="3"/>
        <v>1</v>
      </c>
      <c r="H31" s="211">
        <f t="shared" si="4"/>
        <v>1</v>
      </c>
      <c r="I31" s="211">
        <f t="shared" si="4"/>
        <v>0</v>
      </c>
      <c r="J31" s="211">
        <f t="shared" si="1"/>
        <v>1</v>
      </c>
    </row>
    <row r="32" spans="1:10" ht="22.5" x14ac:dyDescent="0.25">
      <c r="A32" s="210" t="s">
        <v>126</v>
      </c>
      <c r="B32" s="209">
        <v>1</v>
      </c>
      <c r="C32" s="208">
        <v>0</v>
      </c>
      <c r="D32" s="208">
        <f t="shared" si="2"/>
        <v>1</v>
      </c>
      <c r="E32" s="208">
        <v>0</v>
      </c>
      <c r="F32" s="208">
        <v>0</v>
      </c>
      <c r="G32" s="208">
        <f t="shared" si="3"/>
        <v>0</v>
      </c>
      <c r="H32" s="208">
        <f t="shared" si="4"/>
        <v>1</v>
      </c>
      <c r="I32" s="208">
        <f t="shared" si="4"/>
        <v>0</v>
      </c>
      <c r="J32" s="208">
        <f t="shared" si="1"/>
        <v>1</v>
      </c>
    </row>
    <row r="33" spans="1:10" ht="22.5" x14ac:dyDescent="0.25">
      <c r="A33" s="213" t="s">
        <v>154</v>
      </c>
      <c r="B33" s="212">
        <v>0</v>
      </c>
      <c r="C33" s="211">
        <v>0</v>
      </c>
      <c r="D33" s="211">
        <f t="shared" si="2"/>
        <v>0</v>
      </c>
      <c r="E33" s="211">
        <v>0</v>
      </c>
      <c r="F33" s="211">
        <v>0</v>
      </c>
      <c r="G33" s="211">
        <f t="shared" si="3"/>
        <v>0</v>
      </c>
      <c r="H33" s="211">
        <f t="shared" si="4"/>
        <v>0</v>
      </c>
      <c r="I33" s="211">
        <f t="shared" si="4"/>
        <v>0</v>
      </c>
      <c r="J33" s="211">
        <f t="shared" si="1"/>
        <v>0</v>
      </c>
    </row>
    <row r="34" spans="1:10" ht="22.5" x14ac:dyDescent="0.25">
      <c r="A34" s="210" t="s">
        <v>153</v>
      </c>
      <c r="B34" s="209">
        <v>14</v>
      </c>
      <c r="C34" s="208">
        <v>2</v>
      </c>
      <c r="D34" s="208">
        <f t="shared" si="2"/>
        <v>16</v>
      </c>
      <c r="E34" s="208">
        <v>3</v>
      </c>
      <c r="F34" s="208">
        <v>3</v>
      </c>
      <c r="G34" s="208">
        <f t="shared" si="3"/>
        <v>6</v>
      </c>
      <c r="H34" s="208">
        <f t="shared" si="4"/>
        <v>17</v>
      </c>
      <c r="I34" s="208">
        <f t="shared" si="4"/>
        <v>5</v>
      </c>
      <c r="J34" s="208">
        <f t="shared" si="1"/>
        <v>22</v>
      </c>
    </row>
    <row r="35" spans="1:10" ht="22.5" x14ac:dyDescent="0.25">
      <c r="A35" s="213" t="s">
        <v>132</v>
      </c>
      <c r="B35" s="212">
        <v>0</v>
      </c>
      <c r="C35" s="211">
        <v>0</v>
      </c>
      <c r="D35" s="211">
        <f t="shared" si="2"/>
        <v>0</v>
      </c>
      <c r="E35" s="211">
        <v>0</v>
      </c>
      <c r="F35" s="211">
        <v>0</v>
      </c>
      <c r="G35" s="211">
        <f t="shared" si="3"/>
        <v>0</v>
      </c>
      <c r="H35" s="211">
        <f t="shared" si="4"/>
        <v>0</v>
      </c>
      <c r="I35" s="211">
        <f t="shared" si="4"/>
        <v>0</v>
      </c>
      <c r="J35" s="211">
        <f t="shared" si="1"/>
        <v>0</v>
      </c>
    </row>
    <row r="36" spans="1:10" ht="22.5" x14ac:dyDescent="0.25">
      <c r="A36" s="210" t="s">
        <v>171</v>
      </c>
      <c r="B36" s="209">
        <v>0</v>
      </c>
      <c r="C36" s="208">
        <v>0</v>
      </c>
      <c r="D36" s="208">
        <f t="shared" si="2"/>
        <v>0</v>
      </c>
      <c r="E36" s="208">
        <v>0</v>
      </c>
      <c r="F36" s="208">
        <v>0</v>
      </c>
      <c r="G36" s="208">
        <f t="shared" si="3"/>
        <v>0</v>
      </c>
      <c r="H36" s="208">
        <f t="shared" si="4"/>
        <v>0</v>
      </c>
      <c r="I36" s="208">
        <f t="shared" si="4"/>
        <v>0</v>
      </c>
      <c r="J36" s="208">
        <f t="shared" si="1"/>
        <v>0</v>
      </c>
    </row>
    <row r="37" spans="1:10" ht="67.5" x14ac:dyDescent="0.25">
      <c r="A37" s="213" t="s">
        <v>172</v>
      </c>
      <c r="B37" s="212">
        <v>0</v>
      </c>
      <c r="C37" s="211">
        <v>1</v>
      </c>
      <c r="D37" s="211">
        <f t="shared" si="2"/>
        <v>1</v>
      </c>
      <c r="E37" s="211">
        <v>0</v>
      </c>
      <c r="F37" s="211">
        <v>0</v>
      </c>
      <c r="G37" s="211">
        <f t="shared" si="3"/>
        <v>0</v>
      </c>
      <c r="H37" s="211">
        <f t="shared" si="4"/>
        <v>0</v>
      </c>
      <c r="I37" s="211">
        <f t="shared" si="4"/>
        <v>1</v>
      </c>
      <c r="J37" s="211">
        <f t="shared" si="1"/>
        <v>1</v>
      </c>
    </row>
    <row r="38" spans="1:10" ht="22.5" x14ac:dyDescent="0.25">
      <c r="A38" s="210" t="s">
        <v>3</v>
      </c>
      <c r="B38" s="209">
        <v>0</v>
      </c>
      <c r="C38" s="208">
        <v>0</v>
      </c>
      <c r="D38" s="208">
        <f t="shared" si="2"/>
        <v>0</v>
      </c>
      <c r="E38" s="208">
        <v>34544</v>
      </c>
      <c r="F38" s="208">
        <v>1039</v>
      </c>
      <c r="G38" s="208">
        <f t="shared" si="3"/>
        <v>35583</v>
      </c>
      <c r="H38" s="208">
        <f t="shared" si="4"/>
        <v>34544</v>
      </c>
      <c r="I38" s="208">
        <f t="shared" si="4"/>
        <v>1039</v>
      </c>
      <c r="J38" s="208">
        <f t="shared" si="1"/>
        <v>35583</v>
      </c>
    </row>
    <row r="39" spans="1:10" ht="22.5" x14ac:dyDescent="0.25">
      <c r="A39" s="40" t="s">
        <v>2</v>
      </c>
      <c r="B39" s="40">
        <f t="shared" ref="B39:I39" si="5">SUM(B8:B38)</f>
        <v>38736</v>
      </c>
      <c r="C39" s="40">
        <f t="shared" si="5"/>
        <v>41279</v>
      </c>
      <c r="D39" s="40">
        <f t="shared" si="5"/>
        <v>80015</v>
      </c>
      <c r="E39" s="40">
        <f t="shared" si="5"/>
        <v>82464</v>
      </c>
      <c r="F39" s="40">
        <f t="shared" si="5"/>
        <v>7135</v>
      </c>
      <c r="G39" s="40">
        <f t="shared" si="5"/>
        <v>89599</v>
      </c>
      <c r="H39" s="40">
        <f t="shared" si="5"/>
        <v>121200</v>
      </c>
      <c r="I39" s="40">
        <f t="shared" si="5"/>
        <v>48414</v>
      </c>
      <c r="J39" s="40">
        <f>SUM(J8:J38)</f>
        <v>169614</v>
      </c>
    </row>
    <row r="40" spans="1:10" ht="18" x14ac:dyDescent="0.45">
      <c r="A40" s="207" t="s">
        <v>37</v>
      </c>
      <c r="B40" s="198"/>
      <c r="C40" s="198"/>
      <c r="D40" s="198"/>
      <c r="E40" s="198"/>
      <c r="F40" s="198"/>
      <c r="G40" s="198"/>
      <c r="H40" s="198"/>
      <c r="I40" s="198"/>
      <c r="J40" s="197"/>
    </row>
    <row r="41" spans="1:10" ht="18" x14ac:dyDescent="0.45">
      <c r="A41" s="206" t="s">
        <v>36</v>
      </c>
      <c r="B41" s="196"/>
      <c r="C41" s="196"/>
      <c r="D41" s="196"/>
      <c r="E41" s="196"/>
      <c r="F41" s="196"/>
      <c r="G41" s="196"/>
      <c r="H41" s="196"/>
      <c r="I41" s="196"/>
      <c r="J41" s="196"/>
    </row>
    <row r="42" spans="1:10" s="204" customFormat="1" ht="17.45" customHeight="1" x14ac:dyDescent="0.25">
      <c r="A42" s="195" t="s">
        <v>155</v>
      </c>
      <c r="B42" s="205"/>
      <c r="C42" s="205"/>
      <c r="D42" s="205"/>
      <c r="E42" s="205"/>
      <c r="F42" s="205"/>
      <c r="G42" s="205"/>
      <c r="H42" s="205"/>
      <c r="I42" s="205"/>
      <c r="J42" s="205"/>
    </row>
    <row r="43" spans="1:10" x14ac:dyDescent="0.25">
      <c r="A43" s="219" t="s">
        <v>261</v>
      </c>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80" zoomScaleNormal="90" zoomScaleSheetLayoutView="80" workbookViewId="0">
      <selection activeCell="H8" sqref="H8"/>
    </sheetView>
  </sheetViews>
  <sheetFormatPr defaultColWidth="8.7109375" defaultRowHeight="15" x14ac:dyDescent="0.25"/>
  <cols>
    <col min="1" max="1" width="44.42578125" style="237" customWidth="1"/>
    <col min="2" max="3" width="14.7109375" style="237" customWidth="1"/>
    <col min="4" max="4" width="16.7109375" style="237" customWidth="1"/>
    <col min="5" max="5" width="45.28515625" style="237" customWidth="1"/>
    <col min="6" max="6" width="9.42578125" style="237" bestFit="1" customWidth="1"/>
    <col min="7" max="16384" width="8.7109375" style="237"/>
  </cols>
  <sheetData>
    <row r="1" spans="1:31" ht="18" x14ac:dyDescent="0.25">
      <c r="A1" s="235" t="s">
        <v>259</v>
      </c>
      <c r="B1" s="236"/>
      <c r="C1" s="236"/>
    </row>
    <row r="2" spans="1:31" s="238" customFormat="1" x14ac:dyDescent="0.25">
      <c r="A2" s="236"/>
      <c r="B2" s="236"/>
      <c r="C2" s="236"/>
      <c r="K2" s="237"/>
      <c r="L2" s="237"/>
      <c r="M2" s="237"/>
      <c r="N2" s="237"/>
      <c r="O2" s="237"/>
      <c r="P2" s="237"/>
      <c r="Q2" s="237"/>
      <c r="R2" s="237"/>
      <c r="S2" s="237"/>
      <c r="T2" s="237"/>
      <c r="U2" s="237"/>
      <c r="V2" s="237"/>
      <c r="W2" s="237"/>
      <c r="X2" s="237"/>
      <c r="Y2" s="237"/>
      <c r="Z2" s="237"/>
      <c r="AA2" s="237"/>
      <c r="AB2" s="237"/>
      <c r="AC2" s="237"/>
      <c r="AD2" s="237"/>
      <c r="AE2" s="237"/>
    </row>
    <row r="3" spans="1:31" s="238" customFormat="1" x14ac:dyDescent="0.25">
      <c r="A3" s="239"/>
      <c r="B3" s="239"/>
      <c r="C3" s="239"/>
      <c r="K3" s="237"/>
      <c r="L3" s="237"/>
      <c r="M3" s="237"/>
      <c r="N3" s="237"/>
      <c r="O3" s="237"/>
      <c r="P3" s="237"/>
      <c r="Q3" s="237"/>
      <c r="R3" s="237"/>
      <c r="S3" s="237"/>
      <c r="T3" s="237"/>
      <c r="U3" s="237"/>
      <c r="V3" s="237"/>
      <c r="W3" s="237"/>
      <c r="X3" s="237"/>
      <c r="Y3" s="237"/>
      <c r="Z3" s="237"/>
      <c r="AA3" s="237"/>
      <c r="AB3" s="237"/>
      <c r="AC3" s="237"/>
      <c r="AD3" s="237"/>
      <c r="AE3" s="237"/>
    </row>
    <row r="4" spans="1:31" ht="22.5" x14ac:dyDescent="0.25">
      <c r="A4" s="365" t="s">
        <v>29</v>
      </c>
      <c r="B4" s="365"/>
      <c r="C4" s="365"/>
      <c r="D4" s="365"/>
      <c r="E4" s="262"/>
    </row>
    <row r="5" spans="1:31" ht="22.5" x14ac:dyDescent="0.25">
      <c r="A5" s="240" t="s">
        <v>177</v>
      </c>
      <c r="B5" s="327" t="s">
        <v>122</v>
      </c>
      <c r="C5" s="328"/>
      <c r="D5" s="329"/>
    </row>
    <row r="6" spans="1:31" ht="40.5" customHeight="1" x14ac:dyDescent="0.25">
      <c r="A6" s="49" t="s">
        <v>52</v>
      </c>
      <c r="B6" s="49" t="s">
        <v>27</v>
      </c>
      <c r="C6" s="49" t="s">
        <v>28</v>
      </c>
      <c r="D6" s="49" t="s">
        <v>2</v>
      </c>
    </row>
    <row r="7" spans="1:31" ht="21.75" customHeight="1" x14ac:dyDescent="0.25">
      <c r="A7" s="258" t="s">
        <v>53</v>
      </c>
      <c r="B7" s="243">
        <v>1298</v>
      </c>
      <c r="C7" s="243">
        <v>1142</v>
      </c>
      <c r="D7" s="243">
        <f t="shared" ref="D7:D15" si="0">B7+C7</f>
        <v>2440</v>
      </c>
      <c r="F7" s="263"/>
    </row>
    <row r="8" spans="1:31" ht="21.75" customHeight="1" x14ac:dyDescent="0.25">
      <c r="A8" s="259" t="s">
        <v>54</v>
      </c>
      <c r="B8" s="254">
        <v>1791238</v>
      </c>
      <c r="C8" s="254">
        <v>120</v>
      </c>
      <c r="D8" s="254">
        <f t="shared" si="0"/>
        <v>1791358</v>
      </c>
      <c r="F8" s="263"/>
    </row>
    <row r="9" spans="1:31" ht="21.75" customHeight="1" x14ac:dyDescent="0.25">
      <c r="A9" s="258" t="s">
        <v>55</v>
      </c>
      <c r="B9" s="243">
        <v>787884</v>
      </c>
      <c r="C9" s="243">
        <v>1015884</v>
      </c>
      <c r="D9" s="243">
        <f t="shared" si="0"/>
        <v>1803768</v>
      </c>
      <c r="F9" s="263"/>
      <c r="H9" s="263"/>
    </row>
    <row r="10" spans="1:31" ht="21.75" customHeight="1" x14ac:dyDescent="0.25">
      <c r="A10" s="259" t="s">
        <v>56</v>
      </c>
      <c r="B10" s="254">
        <v>58152</v>
      </c>
      <c r="C10" s="254">
        <v>3200</v>
      </c>
      <c r="D10" s="254">
        <f t="shared" si="0"/>
        <v>61352</v>
      </c>
      <c r="F10" s="263"/>
    </row>
    <row r="11" spans="1:31" ht="21.75" customHeight="1" x14ac:dyDescent="0.25">
      <c r="A11" s="258" t="s">
        <v>109</v>
      </c>
      <c r="B11" s="243">
        <v>22494</v>
      </c>
      <c r="C11" s="243">
        <v>12</v>
      </c>
      <c r="D11" s="243">
        <f t="shared" si="0"/>
        <v>22506</v>
      </c>
      <c r="F11" s="263"/>
    </row>
    <row r="12" spans="1:31" ht="21.75" customHeight="1" x14ac:dyDescent="0.25">
      <c r="A12" s="259" t="s">
        <v>57</v>
      </c>
      <c r="B12" s="254">
        <v>2095</v>
      </c>
      <c r="C12" s="254">
        <v>0</v>
      </c>
      <c r="D12" s="254">
        <f t="shared" si="0"/>
        <v>2095</v>
      </c>
      <c r="F12" s="263"/>
    </row>
    <row r="13" spans="1:31" ht="21.75" customHeight="1" x14ac:dyDescent="0.25">
      <c r="A13" s="258" t="s">
        <v>58</v>
      </c>
      <c r="B13" s="243">
        <v>501</v>
      </c>
      <c r="C13" s="243">
        <v>661</v>
      </c>
      <c r="D13" s="243">
        <f t="shared" si="0"/>
        <v>1162</v>
      </c>
      <c r="F13" s="263"/>
    </row>
    <row r="14" spans="1:31" ht="21.75" customHeight="1" x14ac:dyDescent="0.25">
      <c r="A14" s="259" t="s">
        <v>110</v>
      </c>
      <c r="B14" s="254">
        <v>525</v>
      </c>
      <c r="C14" s="254">
        <v>1112</v>
      </c>
      <c r="D14" s="254">
        <f t="shared" si="0"/>
        <v>1637</v>
      </c>
      <c r="F14" s="263"/>
    </row>
    <row r="15" spans="1:31" ht="19.149999999999999" customHeight="1" x14ac:dyDescent="0.25">
      <c r="A15" s="258" t="s">
        <v>59</v>
      </c>
      <c r="B15" s="243">
        <v>25</v>
      </c>
      <c r="C15" s="243">
        <v>4586</v>
      </c>
      <c r="D15" s="243">
        <f t="shared" si="0"/>
        <v>4611</v>
      </c>
      <c r="F15" s="263"/>
    </row>
    <row r="16" spans="1:31" ht="19.5" customHeight="1" x14ac:dyDescent="0.25">
      <c r="A16" s="139" t="s">
        <v>2</v>
      </c>
      <c r="B16" s="39">
        <f>SUM(B7:B15)</f>
        <v>2664212</v>
      </c>
      <c r="C16" s="39">
        <f>SUM(C7:C15)</f>
        <v>1026717</v>
      </c>
      <c r="D16" s="39">
        <f>SUM(D7:D15)</f>
        <v>3690929</v>
      </c>
      <c r="F16" s="263"/>
    </row>
    <row r="17" spans="1:4" ht="18" x14ac:dyDescent="0.45">
      <c r="A17" s="247" t="s">
        <v>121</v>
      </c>
      <c r="B17" s="264"/>
      <c r="C17" s="248"/>
      <c r="D17" s="248"/>
    </row>
    <row r="18" spans="1:4" ht="17.25" x14ac:dyDescent="0.25">
      <c r="A18" s="265"/>
      <c r="B18" s="251"/>
      <c r="C18" s="251"/>
      <c r="D18" s="251"/>
    </row>
    <row r="29" spans="1:4" x14ac:dyDescent="0.25">
      <c r="B29" s="251"/>
      <c r="C29" s="251"/>
      <c r="D29" s="251"/>
    </row>
    <row r="30" spans="1:4" x14ac:dyDescent="0.25">
      <c r="B30" s="251"/>
      <c r="C30" s="251"/>
      <c r="D30" s="251"/>
    </row>
    <row r="31" spans="1:4" x14ac:dyDescent="0.25">
      <c r="B31" s="251"/>
      <c r="C31" s="251"/>
      <c r="D31" s="251"/>
    </row>
    <row r="32" spans="1:4" x14ac:dyDescent="0.25">
      <c r="B32" s="251"/>
      <c r="C32" s="251"/>
      <c r="D32" s="251"/>
    </row>
    <row r="33" spans="2:4" x14ac:dyDescent="0.25">
      <c r="B33" s="251"/>
      <c r="C33" s="251"/>
      <c r="D33" s="251"/>
    </row>
    <row r="34" spans="2:4" x14ac:dyDescent="0.25">
      <c r="B34" s="251"/>
      <c r="C34" s="251"/>
      <c r="D34" s="251"/>
    </row>
    <row r="35" spans="2:4" x14ac:dyDescent="0.25">
      <c r="B35" s="251"/>
      <c r="C35" s="251"/>
      <c r="D35" s="251"/>
    </row>
    <row r="36" spans="2:4" x14ac:dyDescent="0.25">
      <c r="B36" s="251"/>
      <c r="C36" s="251"/>
      <c r="D36" s="251"/>
    </row>
    <row r="37" spans="2:4" x14ac:dyDescent="0.25">
      <c r="B37" s="251"/>
      <c r="C37" s="251"/>
      <c r="D37" s="251"/>
    </row>
    <row r="38" spans="2:4" x14ac:dyDescent="0.25">
      <c r="B38" s="251"/>
      <c r="C38" s="251"/>
      <c r="D38" s="251"/>
    </row>
    <row r="39" spans="2:4" x14ac:dyDescent="0.25">
      <c r="B39" s="251"/>
      <c r="C39" s="251"/>
      <c r="D39" s="251"/>
    </row>
    <row r="40" spans="2:4" x14ac:dyDescent="0.25">
      <c r="B40" s="251"/>
      <c r="C40" s="251"/>
      <c r="D40" s="251"/>
    </row>
    <row r="41" spans="2:4" x14ac:dyDescent="0.25">
      <c r="B41" s="251"/>
      <c r="C41" s="251"/>
      <c r="D41" s="251"/>
    </row>
    <row r="42" spans="2:4" x14ac:dyDescent="0.25">
      <c r="B42" s="251"/>
      <c r="C42" s="251"/>
      <c r="D42" s="251"/>
    </row>
    <row r="43" spans="2:4" x14ac:dyDescent="0.25">
      <c r="B43" s="251"/>
      <c r="C43" s="251"/>
      <c r="D43" s="251"/>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A3" sqref="A3:J3"/>
    </sheetView>
  </sheetViews>
  <sheetFormatPr defaultColWidth="8.7109375" defaultRowHeight="15" x14ac:dyDescent="0.25"/>
  <cols>
    <col min="1" max="1" width="47.28515625" style="274" customWidth="1"/>
    <col min="2" max="10" width="16.28515625" style="274" customWidth="1"/>
    <col min="11" max="16384" width="8.7109375" style="274"/>
  </cols>
  <sheetData>
    <row r="1" spans="1:31" ht="24.6" customHeight="1" x14ac:dyDescent="0.25">
      <c r="A1" s="272" t="s">
        <v>259</v>
      </c>
      <c r="B1" s="273"/>
      <c r="C1" s="273"/>
    </row>
    <row r="2" spans="1:31" s="275" customFormat="1" ht="14.25" customHeight="1" x14ac:dyDescent="0.25">
      <c r="A2" s="273"/>
      <c r="B2" s="273"/>
      <c r="C2" s="273"/>
      <c r="K2" s="274"/>
      <c r="L2" s="274"/>
      <c r="M2" s="274"/>
      <c r="N2" s="274"/>
      <c r="O2" s="274"/>
      <c r="P2" s="274"/>
      <c r="Q2" s="274"/>
      <c r="R2" s="274"/>
      <c r="S2" s="274"/>
      <c r="T2" s="274"/>
      <c r="U2" s="274"/>
      <c r="V2" s="274"/>
      <c r="W2" s="274"/>
      <c r="X2" s="274"/>
      <c r="Y2" s="274"/>
      <c r="Z2" s="274"/>
      <c r="AA2" s="274"/>
      <c r="AB2" s="274"/>
      <c r="AC2" s="274"/>
      <c r="AD2" s="274"/>
      <c r="AE2" s="274"/>
    </row>
    <row r="3" spans="1:31" ht="21" customHeight="1" x14ac:dyDescent="0.25">
      <c r="A3" s="326" t="s">
        <v>295</v>
      </c>
      <c r="B3" s="326"/>
      <c r="C3" s="326"/>
      <c r="D3" s="326"/>
      <c r="E3" s="326"/>
      <c r="F3" s="326"/>
      <c r="G3" s="326"/>
      <c r="H3" s="326"/>
      <c r="I3" s="326"/>
      <c r="J3" s="326"/>
    </row>
    <row r="4" spans="1:31" ht="22.5" x14ac:dyDescent="0.25">
      <c r="A4" s="276" t="s">
        <v>170</v>
      </c>
      <c r="B4" s="327" t="s">
        <v>123</v>
      </c>
      <c r="C4" s="328"/>
      <c r="D4" s="328"/>
      <c r="E4" s="328"/>
      <c r="F4" s="328"/>
      <c r="G4" s="328"/>
      <c r="H4" s="328"/>
      <c r="I4" s="328"/>
      <c r="J4" s="329"/>
    </row>
    <row r="5" spans="1:31" ht="22.5" x14ac:dyDescent="0.25">
      <c r="A5" s="330" t="s">
        <v>32</v>
      </c>
      <c r="B5" s="330" t="s">
        <v>0</v>
      </c>
      <c r="C5" s="330"/>
      <c r="D5" s="330"/>
      <c r="E5" s="330" t="s">
        <v>1</v>
      </c>
      <c r="F5" s="330"/>
      <c r="G5" s="330"/>
      <c r="H5" s="330" t="s">
        <v>2</v>
      </c>
      <c r="I5" s="330"/>
      <c r="J5" s="330"/>
    </row>
    <row r="6" spans="1:31" ht="22.5" x14ac:dyDescent="0.25">
      <c r="A6" s="330"/>
      <c r="B6" s="49" t="s">
        <v>27</v>
      </c>
      <c r="C6" s="49" t="s">
        <v>28</v>
      </c>
      <c r="D6" s="49" t="s">
        <v>2</v>
      </c>
      <c r="E6" s="49" t="s">
        <v>27</v>
      </c>
      <c r="F6" s="49" t="s">
        <v>28</v>
      </c>
      <c r="G6" s="49" t="s">
        <v>2</v>
      </c>
      <c r="H6" s="49" t="s">
        <v>27</v>
      </c>
      <c r="I6" s="49" t="s">
        <v>28</v>
      </c>
      <c r="J6" s="49" t="s">
        <v>2</v>
      </c>
    </row>
    <row r="7" spans="1:31" ht="22.5" x14ac:dyDescent="0.25">
      <c r="A7" s="277" t="s">
        <v>62</v>
      </c>
      <c r="B7" s="268">
        <v>718331</v>
      </c>
      <c r="C7" s="268">
        <v>507562</v>
      </c>
      <c r="D7" s="268">
        <f>B7+C7</f>
        <v>1225893</v>
      </c>
      <c r="E7" s="268">
        <v>22735</v>
      </c>
      <c r="F7" s="268">
        <v>20425</v>
      </c>
      <c r="G7" s="268">
        <f>E7+F7</f>
        <v>43160</v>
      </c>
      <c r="H7" s="268">
        <f>B7+E7</f>
        <v>741066</v>
      </c>
      <c r="I7" s="268">
        <f>C7+F7</f>
        <v>527987</v>
      </c>
      <c r="J7" s="268">
        <f>H7+I7</f>
        <v>1269053</v>
      </c>
    </row>
    <row r="8" spans="1:31" ht="22.5" x14ac:dyDescent="0.25">
      <c r="A8" s="278" t="s">
        <v>61</v>
      </c>
      <c r="B8" s="269">
        <v>1620404</v>
      </c>
      <c r="C8" s="269">
        <v>1010800</v>
      </c>
      <c r="D8" s="269">
        <f>SUM(B8:C8)</f>
        <v>2631204</v>
      </c>
      <c r="E8" s="269">
        <v>7515184</v>
      </c>
      <c r="F8" s="269">
        <v>348698</v>
      </c>
      <c r="G8" s="269">
        <f>SUM(E8:F8)</f>
        <v>7863882</v>
      </c>
      <c r="H8" s="269">
        <f>B8+E8</f>
        <v>9135588</v>
      </c>
      <c r="I8" s="269">
        <f>C8+F8</f>
        <v>1359498</v>
      </c>
      <c r="J8" s="279">
        <f>D8+G8</f>
        <v>10495086</v>
      </c>
    </row>
    <row r="9" spans="1:31" ht="22.5" x14ac:dyDescent="0.25">
      <c r="A9" s="277" t="s">
        <v>42</v>
      </c>
      <c r="B9" s="268">
        <v>0</v>
      </c>
      <c r="C9" s="268">
        <v>0</v>
      </c>
      <c r="D9" s="268">
        <v>0</v>
      </c>
      <c r="E9" s="268">
        <v>2664212</v>
      </c>
      <c r="F9" s="268">
        <v>1026717</v>
      </c>
      <c r="G9" s="268">
        <f>SUM(E9:F9)</f>
        <v>3690929</v>
      </c>
      <c r="H9" s="268">
        <f>B9+E9</f>
        <v>2664212</v>
      </c>
      <c r="I9" s="268">
        <f>C9+F9</f>
        <v>1026717</v>
      </c>
      <c r="J9" s="268">
        <f>D9+G9</f>
        <v>3690929</v>
      </c>
    </row>
    <row r="10" spans="1:31" ht="18" x14ac:dyDescent="0.45">
      <c r="A10" s="281" t="s">
        <v>33</v>
      </c>
      <c r="B10" s="282"/>
      <c r="C10" s="282"/>
      <c r="D10" s="283"/>
      <c r="E10" s="283"/>
      <c r="F10" s="283"/>
      <c r="G10" s="284"/>
      <c r="H10" s="284"/>
      <c r="I10" s="285"/>
    </row>
    <row r="11" spans="1:31" ht="18" x14ac:dyDescent="0.45">
      <c r="A11" s="286" t="s">
        <v>119</v>
      </c>
      <c r="B11" s="287"/>
      <c r="C11" s="288"/>
      <c r="D11" s="288"/>
      <c r="E11" s="288"/>
      <c r="F11" s="288"/>
      <c r="G11" s="289"/>
      <c r="H11" s="290"/>
      <c r="I11" s="290"/>
    </row>
    <row r="12" spans="1:31" ht="18" x14ac:dyDescent="0.45">
      <c r="A12" s="291" t="s">
        <v>30</v>
      </c>
      <c r="B12" s="292"/>
      <c r="C12" s="292"/>
      <c r="D12" s="292"/>
      <c r="E12" s="292"/>
      <c r="F12" s="292"/>
      <c r="G12" s="289"/>
      <c r="H12" s="290"/>
      <c r="I12" s="290"/>
    </row>
    <row r="13" spans="1:31" ht="18" x14ac:dyDescent="0.45">
      <c r="A13" s="293" t="s">
        <v>31</v>
      </c>
      <c r="B13" s="287"/>
      <c r="C13" s="287"/>
      <c r="D13" s="287"/>
      <c r="E13" s="287"/>
      <c r="F13" s="287"/>
      <c r="G13" s="289"/>
      <c r="I13" s="290"/>
    </row>
    <row r="14" spans="1:31" x14ac:dyDescent="0.25">
      <c r="A14" s="218" t="s">
        <v>255</v>
      </c>
    </row>
    <row r="16" spans="1:31" x14ac:dyDescent="0.25">
      <c r="B16" s="295"/>
      <c r="C16" s="295"/>
      <c r="D16" s="295"/>
      <c r="E16" s="295"/>
      <c r="F16" s="295"/>
      <c r="G16" s="295"/>
      <c r="H16" s="295"/>
      <c r="I16" s="295"/>
      <c r="J16" s="295"/>
      <c r="K16" s="295"/>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19"/>
  <sheetViews>
    <sheetView showGridLines="0" view="pageBreakPreview" zoomScale="70" zoomScaleNormal="80" zoomScaleSheetLayoutView="70" workbookViewId="0">
      <selection activeCell="D23" sqref="D23"/>
    </sheetView>
  </sheetViews>
  <sheetFormatPr defaultColWidth="8.7109375" defaultRowHeight="15" x14ac:dyDescent="0.25"/>
  <cols>
    <col min="1" max="1" width="41.140625" style="274" customWidth="1"/>
    <col min="2" max="10" width="17.28515625" style="274" customWidth="1"/>
    <col min="11" max="16384" width="8.7109375" style="274"/>
  </cols>
  <sheetData>
    <row r="1" spans="1:31" s="285" customFormat="1" ht="14.65" customHeight="1" x14ac:dyDescent="0.25">
      <c r="A1" s="272" t="s">
        <v>259</v>
      </c>
      <c r="B1" s="273"/>
      <c r="C1" s="296"/>
    </row>
    <row r="2" spans="1:31" s="297" customFormat="1" ht="14.65" customHeight="1" x14ac:dyDescent="0.25">
      <c r="A2" s="273"/>
      <c r="B2" s="273"/>
      <c r="C2" s="296"/>
      <c r="K2" s="285"/>
      <c r="L2" s="285"/>
      <c r="M2" s="285"/>
      <c r="N2" s="285"/>
      <c r="O2" s="285"/>
      <c r="P2" s="285"/>
      <c r="Q2" s="285"/>
      <c r="R2" s="285"/>
      <c r="S2" s="285"/>
      <c r="T2" s="285"/>
      <c r="U2" s="285"/>
      <c r="V2" s="285"/>
      <c r="W2" s="285"/>
      <c r="X2" s="285"/>
      <c r="Y2" s="285"/>
      <c r="Z2" s="285"/>
      <c r="AA2" s="285"/>
      <c r="AB2" s="285"/>
      <c r="AC2" s="285"/>
      <c r="AD2" s="285"/>
      <c r="AE2" s="285"/>
    </row>
    <row r="3" spans="1:31" s="275" customFormat="1" ht="18.600000000000001" customHeight="1" x14ac:dyDescent="0.25">
      <c r="A3" s="326" t="s">
        <v>296</v>
      </c>
      <c r="B3" s="326"/>
      <c r="C3" s="326"/>
      <c r="D3" s="326"/>
      <c r="E3" s="326"/>
      <c r="F3" s="326"/>
      <c r="G3" s="326"/>
      <c r="H3" s="326"/>
      <c r="I3" s="326"/>
      <c r="J3" s="326"/>
      <c r="K3" s="274"/>
      <c r="L3" s="274"/>
      <c r="M3" s="274"/>
      <c r="N3" s="274"/>
      <c r="O3" s="274"/>
      <c r="P3" s="274"/>
      <c r="Q3" s="274"/>
      <c r="R3" s="274"/>
      <c r="S3" s="274"/>
      <c r="T3" s="274"/>
      <c r="U3" s="274"/>
      <c r="V3" s="274"/>
      <c r="W3" s="274"/>
      <c r="X3" s="274"/>
      <c r="Y3" s="274"/>
      <c r="Z3" s="274"/>
      <c r="AA3" s="274"/>
      <c r="AB3" s="274"/>
      <c r="AC3" s="274"/>
      <c r="AD3" s="274"/>
      <c r="AE3" s="274"/>
    </row>
    <row r="4" spans="1:31" ht="22.5" x14ac:dyDescent="0.25">
      <c r="A4" s="276" t="s">
        <v>169</v>
      </c>
      <c r="B4" s="327" t="s">
        <v>123</v>
      </c>
      <c r="C4" s="328"/>
      <c r="D4" s="328"/>
      <c r="E4" s="328"/>
      <c r="F4" s="328"/>
      <c r="G4" s="328"/>
      <c r="H4" s="328"/>
      <c r="I4" s="328"/>
      <c r="J4" s="329"/>
    </row>
    <row r="5" spans="1:31" ht="22.5" x14ac:dyDescent="0.25">
      <c r="A5" s="331" t="s">
        <v>105</v>
      </c>
      <c r="B5" s="330" t="s">
        <v>0</v>
      </c>
      <c r="C5" s="330"/>
      <c r="D5" s="330"/>
      <c r="E5" s="330" t="s">
        <v>1</v>
      </c>
      <c r="F5" s="330"/>
      <c r="G5" s="330"/>
      <c r="H5" s="330" t="s">
        <v>2</v>
      </c>
      <c r="I5" s="330"/>
      <c r="J5" s="330"/>
    </row>
    <row r="6" spans="1:31" ht="22.5" x14ac:dyDescent="0.25">
      <c r="A6" s="332"/>
      <c r="B6" s="49" t="s">
        <v>27</v>
      </c>
      <c r="C6" s="49" t="s">
        <v>28</v>
      </c>
      <c r="D6" s="49" t="s">
        <v>2</v>
      </c>
      <c r="E6" s="49" t="s">
        <v>27</v>
      </c>
      <c r="F6" s="49" t="s">
        <v>28</v>
      </c>
      <c r="G6" s="49" t="s">
        <v>2</v>
      </c>
      <c r="H6" s="49" t="s">
        <v>27</v>
      </c>
      <c r="I6" s="49" t="s">
        <v>28</v>
      </c>
      <c r="J6" s="49" t="s">
        <v>2</v>
      </c>
    </row>
    <row r="7" spans="1:31" ht="22.5" x14ac:dyDescent="0.25">
      <c r="A7" s="298" t="s">
        <v>65</v>
      </c>
      <c r="B7" s="268">
        <v>1006989</v>
      </c>
      <c r="C7" s="268">
        <v>624218</v>
      </c>
      <c r="D7" s="268">
        <f>SUM(B7:C7)</f>
        <v>1631207</v>
      </c>
      <c r="E7" s="268">
        <v>96798</v>
      </c>
      <c r="F7" s="268">
        <v>60449</v>
      </c>
      <c r="G7" s="268">
        <f>SUM(E7:F7)</f>
        <v>157247</v>
      </c>
      <c r="H7" s="268">
        <f t="shared" ref="H7:J8" si="0">B7+E7</f>
        <v>1103787</v>
      </c>
      <c r="I7" s="268">
        <f t="shared" si="0"/>
        <v>684667</v>
      </c>
      <c r="J7" s="268">
        <f t="shared" si="0"/>
        <v>1788454</v>
      </c>
    </row>
    <row r="8" spans="1:31" ht="22.5" x14ac:dyDescent="0.25">
      <c r="A8" s="280" t="s">
        <v>64</v>
      </c>
      <c r="B8" s="269">
        <v>1331746</v>
      </c>
      <c r="C8" s="269">
        <v>894144</v>
      </c>
      <c r="D8" s="269">
        <f>SUM(B8:C8)</f>
        <v>2225890</v>
      </c>
      <c r="E8" s="269">
        <v>7441121</v>
      </c>
      <c r="F8" s="269">
        <v>308674</v>
      </c>
      <c r="G8" s="269">
        <f>SUM(E8:F8)</f>
        <v>7749795</v>
      </c>
      <c r="H8" s="269">
        <f t="shared" si="0"/>
        <v>8772867</v>
      </c>
      <c r="I8" s="269">
        <f t="shared" si="0"/>
        <v>1202818</v>
      </c>
      <c r="J8" s="269">
        <f>D8+G8</f>
        <v>9975685</v>
      </c>
    </row>
    <row r="9" spans="1:31" ht="22.5" x14ac:dyDescent="0.25">
      <c r="A9" s="298" t="s">
        <v>63</v>
      </c>
      <c r="B9" s="268">
        <v>0</v>
      </c>
      <c r="C9" s="268">
        <v>0</v>
      </c>
      <c r="D9" s="268">
        <f>SUM(B9:C9)</f>
        <v>0</v>
      </c>
      <c r="E9" s="268">
        <v>2664212</v>
      </c>
      <c r="F9" s="268">
        <v>1026717</v>
      </c>
      <c r="G9" s="268">
        <f>SUM(E9:F9)</f>
        <v>3690929</v>
      </c>
      <c r="H9" s="268">
        <f>B9+E9</f>
        <v>2664212</v>
      </c>
      <c r="I9" s="268">
        <f>C9+F9</f>
        <v>1026717</v>
      </c>
      <c r="J9" s="268">
        <f>D9+G9</f>
        <v>3690929</v>
      </c>
    </row>
    <row r="10" spans="1:31" ht="18" x14ac:dyDescent="0.45">
      <c r="A10" s="270" t="s">
        <v>33</v>
      </c>
      <c r="B10" s="292"/>
      <c r="C10" s="292"/>
      <c r="D10" s="289"/>
      <c r="E10" s="289"/>
      <c r="F10" s="289"/>
      <c r="G10" s="289"/>
      <c r="H10" s="289"/>
      <c r="I10" s="289"/>
    </row>
    <row r="11" spans="1:31" ht="18" x14ac:dyDescent="0.45">
      <c r="A11" s="271" t="s">
        <v>104</v>
      </c>
      <c r="B11" s="299"/>
      <c r="C11" s="299"/>
      <c r="D11" s="289"/>
      <c r="E11" s="289"/>
      <c r="F11" s="289"/>
      <c r="G11" s="289"/>
      <c r="H11" s="289"/>
      <c r="I11" s="289"/>
    </row>
    <row r="12" spans="1:31" ht="18" x14ac:dyDescent="0.45">
      <c r="A12" s="300" t="s">
        <v>120</v>
      </c>
      <c r="B12" s="292"/>
      <c r="C12" s="288"/>
      <c r="D12" s="289"/>
      <c r="E12" s="289"/>
      <c r="F12" s="289"/>
      <c r="G12" s="289"/>
      <c r="H12" s="289"/>
      <c r="I12" s="289"/>
    </row>
    <row r="13" spans="1:31" ht="18" x14ac:dyDescent="0.45">
      <c r="A13" s="270" t="s">
        <v>30</v>
      </c>
      <c r="B13" s="292"/>
      <c r="C13" s="292"/>
      <c r="D13" s="292"/>
      <c r="E13" s="292"/>
      <c r="F13" s="292"/>
      <c r="G13" s="289"/>
      <c r="H13" s="301"/>
      <c r="I13" s="301"/>
    </row>
    <row r="14" spans="1:31" ht="18" x14ac:dyDescent="0.45">
      <c r="A14" s="270" t="s">
        <v>34</v>
      </c>
      <c r="B14" s="292"/>
      <c r="C14" s="292"/>
      <c r="D14" s="292"/>
      <c r="E14" s="292"/>
      <c r="F14" s="292"/>
      <c r="G14" s="294"/>
      <c r="H14" s="289"/>
      <c r="I14" s="292"/>
    </row>
    <row r="15" spans="1:31" x14ac:dyDescent="0.25">
      <c r="A15" s="218" t="s">
        <v>255</v>
      </c>
    </row>
    <row r="19" spans="2:10" x14ac:dyDescent="0.25">
      <c r="B19" s="295"/>
      <c r="C19" s="295"/>
      <c r="D19" s="295"/>
      <c r="E19" s="295"/>
      <c r="F19" s="295"/>
      <c r="G19" s="295"/>
      <c r="H19" s="295"/>
      <c r="I19" s="295"/>
      <c r="J19" s="295"/>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0"/>
  <sheetViews>
    <sheetView showGridLines="0" view="pageBreakPreview" topLeftCell="A10" zoomScale="80" zoomScaleNormal="80" zoomScaleSheetLayoutView="80" workbookViewId="0">
      <selection activeCell="A38" sqref="A38"/>
    </sheetView>
  </sheetViews>
  <sheetFormatPr defaultColWidth="8.7109375" defaultRowHeight="15" x14ac:dyDescent="0.25"/>
  <cols>
    <col min="1" max="1" width="29.5703125" style="221" customWidth="1"/>
    <col min="2" max="2" width="13.42578125" style="221" bestFit="1" customWidth="1"/>
    <col min="3" max="3" width="11.28515625" style="221" bestFit="1" customWidth="1"/>
    <col min="4" max="4" width="13.28515625" style="221" bestFit="1" customWidth="1"/>
    <col min="5" max="5" width="13.42578125" style="221" bestFit="1" customWidth="1"/>
    <col min="6" max="6" width="11.28515625" style="221" bestFit="1" customWidth="1"/>
    <col min="7" max="7" width="13.28515625" style="221" bestFit="1" customWidth="1"/>
    <col min="8" max="8" width="13.42578125" style="221" customWidth="1"/>
    <col min="9" max="9" width="13" style="221" customWidth="1"/>
    <col min="10" max="10" width="17.5703125" style="221" customWidth="1"/>
    <col min="11" max="16" width="8.7109375" style="221"/>
    <col min="17" max="17" width="8" style="221" bestFit="1" customWidth="1"/>
    <col min="18" max="18" width="9.5703125" style="221" bestFit="1" customWidth="1"/>
    <col min="19" max="19" width="8.7109375" style="221"/>
    <col min="20" max="21" width="9.5703125" style="221" bestFit="1" customWidth="1"/>
    <col min="22" max="22" width="8.7109375" style="221"/>
    <col min="23" max="23" width="9.5703125" style="221" bestFit="1" customWidth="1"/>
    <col min="24" max="16384" width="8.7109375" style="221"/>
  </cols>
  <sheetData>
    <row r="1" spans="1:31" x14ac:dyDescent="0.25">
      <c r="A1" s="220" t="s">
        <v>259</v>
      </c>
      <c r="B1" s="220"/>
      <c r="C1" s="220"/>
    </row>
    <row r="2" spans="1:31" s="222" customFormat="1" x14ac:dyDescent="0.25">
      <c r="A2" s="220"/>
      <c r="B2" s="220"/>
      <c r="C2" s="220"/>
      <c r="K2" s="221"/>
      <c r="L2" s="221"/>
      <c r="M2" s="221"/>
      <c r="N2" s="221"/>
      <c r="O2" s="221"/>
      <c r="P2" s="221"/>
      <c r="Q2" s="221"/>
      <c r="R2" s="221"/>
      <c r="S2" s="221"/>
      <c r="T2" s="221"/>
      <c r="U2" s="221"/>
      <c r="V2" s="221"/>
      <c r="W2" s="221"/>
      <c r="X2" s="221"/>
      <c r="Y2" s="221"/>
      <c r="Z2" s="221"/>
      <c r="AA2" s="221"/>
      <c r="AB2" s="221"/>
      <c r="AC2" s="221"/>
      <c r="AD2" s="221"/>
      <c r="AE2" s="221"/>
    </row>
    <row r="3" spans="1:31" s="222" customFormat="1" x14ac:dyDescent="0.25">
      <c r="A3" s="223"/>
      <c r="B3" s="223"/>
      <c r="C3" s="223"/>
      <c r="K3" s="221"/>
      <c r="L3" s="221"/>
      <c r="M3" s="221"/>
      <c r="N3" s="221"/>
      <c r="O3" s="221"/>
      <c r="P3" s="221"/>
      <c r="Q3" s="221"/>
      <c r="R3" s="221"/>
      <c r="S3" s="221"/>
      <c r="T3" s="221"/>
      <c r="U3" s="221"/>
      <c r="V3" s="221"/>
      <c r="W3" s="221"/>
      <c r="X3" s="221"/>
      <c r="Y3" s="221"/>
      <c r="Z3" s="221"/>
      <c r="AA3" s="221"/>
      <c r="AB3" s="221"/>
      <c r="AC3" s="221"/>
      <c r="AD3" s="221"/>
      <c r="AE3" s="221"/>
    </row>
    <row r="4" spans="1:31" s="224" customFormat="1" x14ac:dyDescent="0.25">
      <c r="A4" s="333" t="s">
        <v>262</v>
      </c>
      <c r="B4" s="333"/>
      <c r="C4" s="333"/>
      <c r="D4" s="333"/>
      <c r="E4" s="333"/>
      <c r="F4" s="333"/>
      <c r="G4" s="333"/>
      <c r="H4" s="333"/>
      <c r="I4" s="333"/>
      <c r="J4" s="333"/>
    </row>
    <row r="5" spans="1:31" ht="21" x14ac:dyDescent="0.25">
      <c r="A5" s="225" t="s">
        <v>263</v>
      </c>
      <c r="B5" s="334" t="s">
        <v>123</v>
      </c>
      <c r="C5" s="335"/>
      <c r="D5" s="335"/>
      <c r="E5" s="335"/>
      <c r="F5" s="335"/>
      <c r="G5" s="335"/>
      <c r="H5" s="335"/>
      <c r="I5" s="335"/>
      <c r="J5" s="336"/>
    </row>
    <row r="6" spans="1:31" ht="21" x14ac:dyDescent="0.25">
      <c r="A6" s="337" t="s">
        <v>264</v>
      </c>
      <c r="B6" s="339" t="s">
        <v>0</v>
      </c>
      <c r="C6" s="339"/>
      <c r="D6" s="339"/>
      <c r="E6" s="339" t="s">
        <v>1</v>
      </c>
      <c r="F6" s="339"/>
      <c r="G6" s="339"/>
      <c r="H6" s="339" t="s">
        <v>2</v>
      </c>
      <c r="I6" s="339"/>
      <c r="J6" s="340"/>
    </row>
    <row r="7" spans="1:31" ht="21" x14ac:dyDescent="0.25">
      <c r="A7" s="338"/>
      <c r="B7" s="226" t="s">
        <v>27</v>
      </c>
      <c r="C7" s="226" t="s">
        <v>28</v>
      </c>
      <c r="D7" s="226" t="s">
        <v>2</v>
      </c>
      <c r="E7" s="226" t="s">
        <v>27</v>
      </c>
      <c r="F7" s="226" t="s">
        <v>28</v>
      </c>
      <c r="G7" s="226" t="s">
        <v>2</v>
      </c>
      <c r="H7" s="226" t="s">
        <v>27</v>
      </c>
      <c r="I7" s="226" t="s">
        <v>28</v>
      </c>
      <c r="J7" s="227" t="s">
        <v>2</v>
      </c>
    </row>
    <row r="8" spans="1:31" ht="22.5" x14ac:dyDescent="0.25">
      <c r="A8" s="228" t="s">
        <v>265</v>
      </c>
      <c r="B8" s="229">
        <v>1319732</v>
      </c>
      <c r="C8" s="229">
        <v>540277</v>
      </c>
      <c r="D8" s="229">
        <v>1860009</v>
      </c>
      <c r="E8" s="229">
        <v>8246580</v>
      </c>
      <c r="F8" s="229">
        <v>202750</v>
      </c>
      <c r="G8" s="229">
        <v>8449330</v>
      </c>
      <c r="H8" s="229">
        <v>9566312</v>
      </c>
      <c r="I8" s="229">
        <v>743027</v>
      </c>
      <c r="J8" s="229">
        <v>10309339</v>
      </c>
    </row>
    <row r="9" spans="1:31" ht="22.5" x14ac:dyDescent="0.25">
      <c r="A9" s="230" t="s">
        <v>266</v>
      </c>
      <c r="B9" s="231">
        <v>1326485</v>
      </c>
      <c r="C9" s="231">
        <v>545380</v>
      </c>
      <c r="D9" s="231">
        <v>1871865</v>
      </c>
      <c r="E9" s="231">
        <v>8134548</v>
      </c>
      <c r="F9" s="231">
        <v>204382</v>
      </c>
      <c r="G9" s="231">
        <v>8338930</v>
      </c>
      <c r="H9" s="231">
        <v>9461033</v>
      </c>
      <c r="I9" s="231">
        <v>749762</v>
      </c>
      <c r="J9" s="231">
        <v>10210795</v>
      </c>
    </row>
    <row r="10" spans="1:31" ht="22.5" x14ac:dyDescent="0.25">
      <c r="A10" s="228" t="s">
        <v>267</v>
      </c>
      <c r="B10" s="229">
        <v>1333552</v>
      </c>
      <c r="C10" s="229">
        <v>556757</v>
      </c>
      <c r="D10" s="229">
        <v>1890309</v>
      </c>
      <c r="E10" s="229">
        <v>8004205</v>
      </c>
      <c r="F10" s="229">
        <v>206642</v>
      </c>
      <c r="G10" s="229">
        <v>8210847</v>
      </c>
      <c r="H10" s="229">
        <v>9337757</v>
      </c>
      <c r="I10" s="229">
        <v>763399</v>
      </c>
      <c r="J10" s="229">
        <v>10101156</v>
      </c>
    </row>
    <row r="11" spans="1:31" ht="22.5" x14ac:dyDescent="0.25">
      <c r="A11" s="230" t="s">
        <v>268</v>
      </c>
      <c r="B11" s="231">
        <v>1376418</v>
      </c>
      <c r="C11" s="231">
        <v>605737</v>
      </c>
      <c r="D11" s="231">
        <v>1982155</v>
      </c>
      <c r="E11" s="231">
        <v>7741863</v>
      </c>
      <c r="F11" s="231">
        <v>211755</v>
      </c>
      <c r="G11" s="231">
        <v>7953618</v>
      </c>
      <c r="H11" s="231">
        <v>9118281</v>
      </c>
      <c r="I11" s="231">
        <v>817492</v>
      </c>
      <c r="J11" s="231">
        <v>9935773</v>
      </c>
    </row>
    <row r="12" spans="1:31" ht="22.5" x14ac:dyDescent="0.25">
      <c r="A12" s="228" t="s">
        <v>269</v>
      </c>
      <c r="B12" s="229">
        <v>1367680</v>
      </c>
      <c r="C12" s="229">
        <v>604401</v>
      </c>
      <c r="D12" s="229">
        <v>1972081</v>
      </c>
      <c r="E12" s="229">
        <v>7516298</v>
      </c>
      <c r="F12" s="229">
        <v>216958</v>
      </c>
      <c r="G12" s="229">
        <v>7733256</v>
      </c>
      <c r="H12" s="229">
        <v>8883978</v>
      </c>
      <c r="I12" s="229">
        <v>821359</v>
      </c>
      <c r="J12" s="229">
        <v>9705337</v>
      </c>
    </row>
    <row r="13" spans="1:31" ht="22.5" x14ac:dyDescent="0.25">
      <c r="A13" s="230" t="s">
        <v>270</v>
      </c>
      <c r="B13" s="231">
        <v>1352785</v>
      </c>
      <c r="C13" s="231">
        <v>593356</v>
      </c>
      <c r="D13" s="231">
        <v>1946141</v>
      </c>
      <c r="E13" s="231">
        <v>7204592</v>
      </c>
      <c r="F13" s="231">
        <v>216860</v>
      </c>
      <c r="G13" s="231">
        <v>7421452</v>
      </c>
      <c r="H13" s="231">
        <v>8557377</v>
      </c>
      <c r="I13" s="231">
        <v>810216</v>
      </c>
      <c r="J13" s="231">
        <v>9367593</v>
      </c>
    </row>
    <row r="14" spans="1:31" ht="22.5" x14ac:dyDescent="0.25">
      <c r="A14" s="228" t="s">
        <v>271</v>
      </c>
      <c r="B14" s="229">
        <v>1344380</v>
      </c>
      <c r="C14" s="229">
        <v>592088</v>
      </c>
      <c r="D14" s="229">
        <v>1936468</v>
      </c>
      <c r="E14" s="229">
        <v>6936917</v>
      </c>
      <c r="F14" s="229">
        <v>220348</v>
      </c>
      <c r="G14" s="229">
        <v>7157265</v>
      </c>
      <c r="H14" s="229">
        <v>8281297</v>
      </c>
      <c r="I14" s="229">
        <v>812436</v>
      </c>
      <c r="J14" s="229">
        <v>9093733</v>
      </c>
    </row>
    <row r="15" spans="1:31" ht="22.5" x14ac:dyDescent="0.25">
      <c r="A15" s="230" t="s">
        <v>272</v>
      </c>
      <c r="B15" s="231">
        <v>1338688</v>
      </c>
      <c r="C15" s="231">
        <v>592494</v>
      </c>
      <c r="D15" s="231">
        <v>1931182</v>
      </c>
      <c r="E15" s="231">
        <v>6702549</v>
      </c>
      <c r="F15" s="231">
        <v>222446</v>
      </c>
      <c r="G15" s="231">
        <v>6924995</v>
      </c>
      <c r="H15" s="231">
        <v>8041237</v>
      </c>
      <c r="I15" s="231">
        <v>814940</v>
      </c>
      <c r="J15" s="231">
        <v>8856177</v>
      </c>
    </row>
    <row r="16" spans="1:31" ht="22.5" x14ac:dyDescent="0.25">
      <c r="A16" s="228" t="s">
        <v>273</v>
      </c>
      <c r="B16" s="229">
        <v>1336400</v>
      </c>
      <c r="C16" s="229">
        <v>596712</v>
      </c>
      <c r="D16" s="229">
        <v>1933112</v>
      </c>
      <c r="E16" s="229">
        <v>6513607</v>
      </c>
      <c r="F16" s="229">
        <v>226788</v>
      </c>
      <c r="G16" s="229">
        <v>6740395</v>
      </c>
      <c r="H16" s="229">
        <v>7850007</v>
      </c>
      <c r="I16" s="229">
        <v>823500</v>
      </c>
      <c r="J16" s="229">
        <v>8673507</v>
      </c>
    </row>
    <row r="17" spans="1:10" ht="22.5" x14ac:dyDescent="0.25">
      <c r="A17" s="230" t="s">
        <v>274</v>
      </c>
      <c r="B17" s="231">
        <v>1324208</v>
      </c>
      <c r="C17" s="231">
        <v>583615</v>
      </c>
      <c r="D17" s="231">
        <v>1907823</v>
      </c>
      <c r="E17" s="231">
        <v>6381675</v>
      </c>
      <c r="F17" s="231">
        <v>226993</v>
      </c>
      <c r="G17" s="231">
        <v>6608668</v>
      </c>
      <c r="H17" s="231">
        <v>7705883</v>
      </c>
      <c r="I17" s="231">
        <v>810608</v>
      </c>
      <c r="J17" s="231">
        <v>8516491</v>
      </c>
    </row>
    <row r="18" spans="1:10" ht="22.5" x14ac:dyDescent="0.25">
      <c r="A18" s="228" t="s">
        <v>275</v>
      </c>
      <c r="B18" s="229">
        <v>1318166</v>
      </c>
      <c r="C18" s="229">
        <v>595924</v>
      </c>
      <c r="D18" s="229">
        <v>1914090</v>
      </c>
      <c r="E18" s="229">
        <v>6321333</v>
      </c>
      <c r="F18" s="229">
        <v>232142</v>
      </c>
      <c r="G18" s="229">
        <v>6553475</v>
      </c>
      <c r="H18" s="229">
        <v>7639499</v>
      </c>
      <c r="I18" s="229">
        <v>828066</v>
      </c>
      <c r="J18" s="229">
        <v>8467565</v>
      </c>
    </row>
    <row r="19" spans="1:10" ht="22.5" x14ac:dyDescent="0.25">
      <c r="A19" s="230" t="s">
        <v>276</v>
      </c>
      <c r="B19" s="231">
        <v>1334483</v>
      </c>
      <c r="C19" s="231">
        <v>619287</v>
      </c>
      <c r="D19" s="231">
        <v>1953770</v>
      </c>
      <c r="E19" s="231">
        <v>6245756</v>
      </c>
      <c r="F19" s="231">
        <v>237360</v>
      </c>
      <c r="G19" s="231">
        <v>6483116</v>
      </c>
      <c r="H19" s="231">
        <v>7580239</v>
      </c>
      <c r="I19" s="231">
        <v>856647</v>
      </c>
      <c r="J19" s="231">
        <v>8436886</v>
      </c>
    </row>
    <row r="20" spans="1:10" ht="22.5" x14ac:dyDescent="0.25">
      <c r="A20" s="228" t="s">
        <v>277</v>
      </c>
      <c r="B20" s="229">
        <v>1340874</v>
      </c>
      <c r="C20" s="229">
        <v>634650</v>
      </c>
      <c r="D20" s="229">
        <v>1975524</v>
      </c>
      <c r="E20" s="229">
        <v>6468961</v>
      </c>
      <c r="F20" s="229">
        <v>256418</v>
      </c>
      <c r="G20" s="229">
        <v>6725379</v>
      </c>
      <c r="H20" s="229">
        <v>7809835</v>
      </c>
      <c r="I20" s="229">
        <v>891068</v>
      </c>
      <c r="J20" s="229">
        <v>8700903</v>
      </c>
    </row>
    <row r="21" spans="1:10" ht="22.5" x14ac:dyDescent="0.25">
      <c r="A21" s="230" t="s">
        <v>278</v>
      </c>
      <c r="B21" s="231">
        <v>1328321</v>
      </c>
      <c r="C21" s="231">
        <v>612290</v>
      </c>
      <c r="D21" s="231">
        <v>1940611</v>
      </c>
      <c r="E21" s="231">
        <v>6448182</v>
      </c>
      <c r="F21" s="231">
        <v>258266</v>
      </c>
      <c r="G21" s="231">
        <v>6706448</v>
      </c>
      <c r="H21" s="231">
        <v>7776503</v>
      </c>
      <c r="I21" s="231">
        <v>870556</v>
      </c>
      <c r="J21" s="231">
        <v>8647059</v>
      </c>
    </row>
    <row r="22" spans="1:10" ht="22.5" x14ac:dyDescent="0.25">
      <c r="A22" s="228" t="s">
        <v>279</v>
      </c>
      <c r="B22" s="229">
        <v>1374833</v>
      </c>
      <c r="C22" s="229">
        <v>652468</v>
      </c>
      <c r="D22" s="229">
        <v>2027301</v>
      </c>
      <c r="E22" s="229">
        <v>6228204</v>
      </c>
      <c r="F22" s="229">
        <v>246810</v>
      </c>
      <c r="G22" s="229">
        <v>6475014</v>
      </c>
      <c r="H22" s="229">
        <v>7603037</v>
      </c>
      <c r="I22" s="229">
        <v>899278</v>
      </c>
      <c r="J22" s="229">
        <v>8502315</v>
      </c>
    </row>
    <row r="23" spans="1:10" ht="22.5" x14ac:dyDescent="0.25">
      <c r="A23" s="230" t="s">
        <v>280</v>
      </c>
      <c r="B23" s="231">
        <v>1357241</v>
      </c>
      <c r="C23" s="231">
        <v>670296</v>
      </c>
      <c r="D23" s="231">
        <v>2027537</v>
      </c>
      <c r="E23" s="231">
        <v>6108520</v>
      </c>
      <c r="F23" s="231">
        <v>245167</v>
      </c>
      <c r="G23" s="231">
        <v>6353687</v>
      </c>
      <c r="H23" s="231">
        <v>7465761</v>
      </c>
      <c r="I23" s="231">
        <v>915463</v>
      </c>
      <c r="J23" s="231">
        <v>8381224</v>
      </c>
    </row>
    <row r="24" spans="1:10" ht="22.5" x14ac:dyDescent="0.25">
      <c r="A24" s="228" t="s">
        <v>281</v>
      </c>
      <c r="B24" s="229">
        <v>1365654</v>
      </c>
      <c r="C24" s="229">
        <v>723789</v>
      </c>
      <c r="D24" s="229">
        <v>2089443</v>
      </c>
      <c r="E24" s="229">
        <v>6051404</v>
      </c>
      <c r="F24" s="229">
        <v>250388</v>
      </c>
      <c r="G24" s="229">
        <v>6301792</v>
      </c>
      <c r="H24" s="229">
        <v>7417058</v>
      </c>
      <c r="I24" s="229">
        <v>974177</v>
      </c>
      <c r="J24" s="229">
        <v>8391235</v>
      </c>
    </row>
    <row r="25" spans="1:10" ht="22.5" x14ac:dyDescent="0.25">
      <c r="A25" s="230" t="s">
        <v>282</v>
      </c>
      <c r="B25" s="231">
        <v>1385268</v>
      </c>
      <c r="C25" s="231">
        <v>680070</v>
      </c>
      <c r="D25" s="231">
        <v>2065338</v>
      </c>
      <c r="E25" s="231">
        <v>5869394</v>
      </c>
      <c r="F25" s="231">
        <v>255438</v>
      </c>
      <c r="G25" s="231">
        <v>6124832</v>
      </c>
      <c r="H25" s="231">
        <v>7254662</v>
      </c>
      <c r="I25" s="231">
        <v>935508</v>
      </c>
      <c r="J25" s="231">
        <v>8190170</v>
      </c>
    </row>
    <row r="26" spans="1:10" ht="22.5" x14ac:dyDescent="0.25">
      <c r="A26" s="228" t="s">
        <v>283</v>
      </c>
      <c r="B26" s="229">
        <v>1416888</v>
      </c>
      <c r="C26" s="229">
        <v>718420</v>
      </c>
      <c r="D26" s="229">
        <v>2135308</v>
      </c>
      <c r="E26" s="229">
        <v>5762323</v>
      </c>
      <c r="F26" s="229">
        <v>260754</v>
      </c>
      <c r="G26" s="229">
        <v>6023077</v>
      </c>
      <c r="H26" s="229">
        <v>7179211</v>
      </c>
      <c r="I26" s="229">
        <v>979174</v>
      </c>
      <c r="J26" s="229">
        <v>8158385</v>
      </c>
    </row>
    <row r="27" spans="1:10" ht="22.5" x14ac:dyDescent="0.25">
      <c r="A27" s="230" t="s">
        <v>284</v>
      </c>
      <c r="B27" s="231">
        <v>1469850</v>
      </c>
      <c r="C27" s="231">
        <v>770962</v>
      </c>
      <c r="D27" s="231">
        <v>2240812</v>
      </c>
      <c r="E27" s="231">
        <v>6010505</v>
      </c>
      <c r="F27" s="231">
        <v>279991</v>
      </c>
      <c r="G27" s="231">
        <v>6290496</v>
      </c>
      <c r="H27" s="231">
        <v>7480355</v>
      </c>
      <c r="I27" s="231">
        <v>1050953</v>
      </c>
      <c r="J27" s="231">
        <v>8531308</v>
      </c>
    </row>
    <row r="28" spans="1:10" ht="22.5" x14ac:dyDescent="0.25">
      <c r="A28" s="228" t="s">
        <v>285</v>
      </c>
      <c r="B28" s="229">
        <v>1531720</v>
      </c>
      <c r="C28" s="229">
        <v>841770</v>
      </c>
      <c r="D28" s="229">
        <v>2373490</v>
      </c>
      <c r="E28" s="229">
        <v>6424480</v>
      </c>
      <c r="F28" s="229">
        <v>298509</v>
      </c>
      <c r="G28" s="229">
        <v>6722989</v>
      </c>
      <c r="H28" s="229">
        <v>7956200</v>
      </c>
      <c r="I28" s="229">
        <v>1140279</v>
      </c>
      <c r="J28" s="229">
        <v>9096479</v>
      </c>
    </row>
    <row r="29" spans="1:10" ht="22.5" x14ac:dyDescent="0.25">
      <c r="A29" s="230" t="s">
        <v>286</v>
      </c>
      <c r="B29" s="231">
        <v>1563771</v>
      </c>
      <c r="C29" s="231">
        <v>879182</v>
      </c>
      <c r="D29" s="231">
        <v>2442953</v>
      </c>
      <c r="E29" s="231">
        <v>6787008</v>
      </c>
      <c r="F29" s="231">
        <v>311661</v>
      </c>
      <c r="G29" s="231">
        <v>7098669</v>
      </c>
      <c r="H29" s="231">
        <v>8350779</v>
      </c>
      <c r="I29" s="231">
        <v>1190843</v>
      </c>
      <c r="J29" s="231">
        <v>9541622</v>
      </c>
    </row>
    <row r="30" spans="1:10" ht="22.5" x14ac:dyDescent="0.25">
      <c r="A30" s="228" t="s">
        <v>287</v>
      </c>
      <c r="B30" s="229">
        <v>1582946</v>
      </c>
      <c r="C30" s="229">
        <v>926180</v>
      </c>
      <c r="D30" s="229">
        <v>2509126</v>
      </c>
      <c r="E30" s="229">
        <v>6955296</v>
      </c>
      <c r="F30" s="229">
        <v>318392</v>
      </c>
      <c r="G30" s="229">
        <v>7273688</v>
      </c>
      <c r="H30" s="229">
        <v>8538242</v>
      </c>
      <c r="I30" s="229">
        <v>1244572</v>
      </c>
      <c r="J30" s="229">
        <v>9782814</v>
      </c>
    </row>
    <row r="31" spans="1:10" ht="22.5" x14ac:dyDescent="0.25">
      <c r="A31" s="230" t="s">
        <v>288</v>
      </c>
      <c r="B31" s="231">
        <v>1611085</v>
      </c>
      <c r="C31" s="231">
        <v>970330</v>
      </c>
      <c r="D31" s="231">
        <f>SUM(B31:C31)</f>
        <v>2581415</v>
      </c>
      <c r="E31" s="231">
        <v>7019759</v>
      </c>
      <c r="F31" s="231">
        <v>321864</v>
      </c>
      <c r="G31" s="231">
        <f>SUM(E31:F31)</f>
        <v>7341623</v>
      </c>
      <c r="H31" s="231">
        <f>B31+E31</f>
        <v>8630844</v>
      </c>
      <c r="I31" s="231">
        <f t="shared" ref="I31:J31" si="0">C31+F31</f>
        <v>1292194</v>
      </c>
      <c r="J31" s="231">
        <f t="shared" si="0"/>
        <v>9923038</v>
      </c>
    </row>
    <row r="32" spans="1:10" ht="22.5" x14ac:dyDescent="0.25">
      <c r="A32" s="228" t="s">
        <v>291</v>
      </c>
      <c r="B32" s="229">
        <v>1610069</v>
      </c>
      <c r="C32" s="229">
        <v>996770</v>
      </c>
      <c r="D32" s="229">
        <v>2606839</v>
      </c>
      <c r="E32" s="229">
        <v>7463179</v>
      </c>
      <c r="F32" s="229">
        <v>346764</v>
      </c>
      <c r="G32" s="229">
        <v>7809943</v>
      </c>
      <c r="H32" s="229">
        <v>9073248</v>
      </c>
      <c r="I32" s="229">
        <v>1343534</v>
      </c>
      <c r="J32" s="229">
        <v>10416782</v>
      </c>
    </row>
    <row r="33" spans="1:10" ht="22.5" x14ac:dyDescent="0.25">
      <c r="A33" s="230" t="s">
        <v>290</v>
      </c>
      <c r="B33" s="231">
        <v>1620404</v>
      </c>
      <c r="C33" s="231">
        <v>1010800</v>
      </c>
      <c r="D33" s="231">
        <v>2631204</v>
      </c>
      <c r="E33" s="231">
        <v>7515184</v>
      </c>
      <c r="F33" s="231">
        <v>348698</v>
      </c>
      <c r="G33" s="231">
        <v>7863882</v>
      </c>
      <c r="H33" s="231">
        <v>9135588</v>
      </c>
      <c r="I33" s="231">
        <v>1359498</v>
      </c>
      <c r="J33" s="231">
        <v>10495086</v>
      </c>
    </row>
    <row r="34" spans="1:10" ht="18" x14ac:dyDescent="0.45">
      <c r="A34" s="247" t="s">
        <v>37</v>
      </c>
      <c r="B34" s="232"/>
      <c r="C34" s="232"/>
      <c r="D34" s="233"/>
      <c r="E34" s="232"/>
      <c r="F34" s="232"/>
      <c r="G34" s="233"/>
      <c r="H34" s="232"/>
      <c r="I34" s="233"/>
    </row>
    <row r="35" spans="1:10" ht="18" x14ac:dyDescent="0.45">
      <c r="A35" s="247" t="s">
        <v>36</v>
      </c>
      <c r="B35" s="233"/>
      <c r="C35" s="233"/>
      <c r="D35" s="232"/>
      <c r="E35" s="232"/>
      <c r="F35" s="232"/>
      <c r="G35" s="232"/>
      <c r="H35" s="232"/>
      <c r="I35" s="232"/>
    </row>
    <row r="36" spans="1:10" ht="18" x14ac:dyDescent="0.45">
      <c r="A36" s="247" t="s">
        <v>292</v>
      </c>
      <c r="D36" s="234"/>
    </row>
    <row r="39" spans="1:10" x14ac:dyDescent="0.25">
      <c r="B39" s="234"/>
      <c r="C39" s="234"/>
      <c r="D39" s="234"/>
      <c r="E39" s="234"/>
      <c r="F39" s="234"/>
      <c r="G39" s="234"/>
      <c r="H39" s="234"/>
      <c r="I39" s="234"/>
      <c r="J39" s="234"/>
    </row>
    <row r="40" spans="1:10" x14ac:dyDescent="0.25">
      <c r="B40" s="234"/>
      <c r="C40" s="234"/>
      <c r="D40" s="234"/>
      <c r="E40" s="234"/>
      <c r="F40" s="234"/>
      <c r="G40" s="234"/>
      <c r="H40" s="234"/>
      <c r="I40" s="234"/>
      <c r="J40" s="23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70" zoomScaleNormal="40" zoomScaleSheetLayoutView="70" workbookViewId="0">
      <selection activeCell="D17" sqref="D17"/>
    </sheetView>
  </sheetViews>
  <sheetFormatPr defaultColWidth="8.7109375" defaultRowHeight="15" x14ac:dyDescent="0.25"/>
  <cols>
    <col min="1" max="1" width="30" style="237" customWidth="1"/>
    <col min="2" max="3" width="12.42578125" style="237" customWidth="1"/>
    <col min="4" max="4" width="13.42578125" style="237" customWidth="1"/>
    <col min="5" max="5" width="13" style="237" bestFit="1" customWidth="1"/>
    <col min="6" max="6" width="12.42578125" style="237" customWidth="1"/>
    <col min="7" max="8" width="12.5703125" style="237" customWidth="1"/>
    <col min="9" max="9" width="12.5703125" style="237" bestFit="1" customWidth="1"/>
    <col min="10" max="10" width="15.42578125" style="237" customWidth="1"/>
    <col min="11" max="16384" width="8.7109375" style="237"/>
  </cols>
  <sheetData>
    <row r="1" spans="1:31" ht="18" x14ac:dyDescent="0.25">
      <c r="A1" s="235" t="s">
        <v>259</v>
      </c>
      <c r="B1" s="236"/>
      <c r="C1" s="236"/>
    </row>
    <row r="2" spans="1:31" s="238" customFormat="1" x14ac:dyDescent="0.25">
      <c r="A2" s="236"/>
      <c r="B2" s="236"/>
      <c r="C2" s="236"/>
      <c r="K2" s="237"/>
      <c r="L2" s="237"/>
      <c r="M2" s="237"/>
      <c r="N2" s="237"/>
      <c r="O2" s="237"/>
      <c r="P2" s="237"/>
      <c r="Q2" s="237"/>
      <c r="R2" s="237"/>
      <c r="S2" s="237"/>
      <c r="T2" s="237"/>
      <c r="U2" s="237"/>
      <c r="V2" s="237"/>
      <c r="W2" s="237"/>
      <c r="X2" s="237"/>
      <c r="Y2" s="237"/>
      <c r="Z2" s="237"/>
      <c r="AA2" s="237"/>
      <c r="AB2" s="237"/>
      <c r="AC2" s="237"/>
      <c r="AD2" s="237"/>
      <c r="AE2" s="237"/>
    </row>
    <row r="3" spans="1:31" s="238" customFormat="1" x14ac:dyDescent="0.25">
      <c r="A3" s="239"/>
      <c r="B3" s="239"/>
      <c r="C3" s="239"/>
      <c r="K3" s="237"/>
      <c r="L3" s="237"/>
      <c r="M3" s="237"/>
      <c r="N3" s="237"/>
      <c r="O3" s="237"/>
      <c r="P3" s="237"/>
      <c r="Q3" s="237"/>
      <c r="R3" s="237"/>
      <c r="S3" s="237"/>
      <c r="T3" s="237"/>
      <c r="U3" s="237"/>
      <c r="V3" s="237"/>
      <c r="W3" s="237"/>
      <c r="X3" s="237"/>
      <c r="Y3" s="237"/>
      <c r="Z3" s="237"/>
      <c r="AA3" s="237"/>
      <c r="AB3" s="237"/>
      <c r="AC3" s="237"/>
      <c r="AD3" s="237"/>
      <c r="AE3" s="237"/>
    </row>
    <row r="4" spans="1:31" ht="22.5" x14ac:dyDescent="0.55000000000000004">
      <c r="A4" s="341" t="s">
        <v>111</v>
      </c>
      <c r="B4" s="341"/>
      <c r="C4" s="341"/>
      <c r="D4" s="341"/>
      <c r="E4" s="341"/>
      <c r="F4" s="341"/>
      <c r="G4" s="341"/>
      <c r="H4" s="341"/>
      <c r="I4" s="341"/>
      <c r="J4" s="341"/>
    </row>
    <row r="5" spans="1:31" ht="22.5" x14ac:dyDescent="0.25">
      <c r="A5" s="240" t="s">
        <v>173</v>
      </c>
      <c r="B5" s="327" t="s">
        <v>123</v>
      </c>
      <c r="C5" s="328"/>
      <c r="D5" s="328"/>
      <c r="E5" s="328"/>
      <c r="F5" s="328"/>
      <c r="G5" s="328"/>
      <c r="H5" s="328"/>
      <c r="I5" s="328"/>
      <c r="J5" s="329"/>
    </row>
    <row r="6" spans="1:31" ht="22.5" x14ac:dyDescent="0.25">
      <c r="A6" s="342" t="s">
        <v>47</v>
      </c>
      <c r="B6" s="332" t="s">
        <v>0</v>
      </c>
      <c r="C6" s="332"/>
      <c r="D6" s="332"/>
      <c r="E6" s="332" t="s">
        <v>1</v>
      </c>
      <c r="F6" s="332"/>
      <c r="G6" s="332"/>
      <c r="H6" s="332" t="s">
        <v>2</v>
      </c>
      <c r="I6" s="332"/>
      <c r="J6" s="343"/>
    </row>
    <row r="7" spans="1:31" ht="22.5" x14ac:dyDescent="0.25">
      <c r="A7" s="332"/>
      <c r="B7" s="47" t="s">
        <v>27</v>
      </c>
      <c r="C7" s="47" t="s">
        <v>28</v>
      </c>
      <c r="D7" s="47" t="s">
        <v>2</v>
      </c>
      <c r="E7" s="47" t="s">
        <v>27</v>
      </c>
      <c r="F7" s="47" t="s">
        <v>28</v>
      </c>
      <c r="G7" s="47" t="s">
        <v>2</v>
      </c>
      <c r="H7" s="47" t="s">
        <v>27</v>
      </c>
      <c r="I7" s="47" t="s">
        <v>28</v>
      </c>
      <c r="J7" s="48" t="s">
        <v>2</v>
      </c>
    </row>
    <row r="8" spans="1:31" ht="22.5" x14ac:dyDescent="0.25">
      <c r="A8" s="241" t="s">
        <v>60</v>
      </c>
      <c r="B8" s="242">
        <v>288658</v>
      </c>
      <c r="C8" s="242">
        <v>116656</v>
      </c>
      <c r="D8" s="242">
        <f>SUM(B8:C8)</f>
        <v>405314</v>
      </c>
      <c r="E8" s="242">
        <v>74063</v>
      </c>
      <c r="F8" s="242">
        <v>40024</v>
      </c>
      <c r="G8" s="242">
        <f>SUM(E8:F8)</f>
        <v>114087</v>
      </c>
      <c r="H8" s="242">
        <f>B8+E8</f>
        <v>362721</v>
      </c>
      <c r="I8" s="242">
        <f>C8+F8</f>
        <v>156680</v>
      </c>
      <c r="J8" s="243">
        <f>SUM(H8:I8)</f>
        <v>519401</v>
      </c>
    </row>
    <row r="9" spans="1:31" ht="22.5" x14ac:dyDescent="0.25">
      <c r="A9" s="244" t="s">
        <v>64</v>
      </c>
      <c r="B9" s="245">
        <v>1331746</v>
      </c>
      <c r="C9" s="245">
        <v>894144</v>
      </c>
      <c r="D9" s="245">
        <f>SUM(B9:C9)</f>
        <v>2225890</v>
      </c>
      <c r="E9" s="245">
        <v>7441121</v>
      </c>
      <c r="F9" s="245">
        <v>308674</v>
      </c>
      <c r="G9" s="245">
        <f>SUM(E9:F9)</f>
        <v>7749795</v>
      </c>
      <c r="H9" s="245">
        <f>B9+E9</f>
        <v>8772867</v>
      </c>
      <c r="I9" s="245">
        <f>C9+F9</f>
        <v>1202818</v>
      </c>
      <c r="J9" s="246">
        <f>SUM(H9:I9)</f>
        <v>9975685</v>
      </c>
    </row>
    <row r="10" spans="1:31" ht="22.5" x14ac:dyDescent="0.25">
      <c r="A10" s="140" t="s">
        <v>106</v>
      </c>
      <c r="B10" s="42">
        <f t="shared" ref="B10:J10" si="0">SUM(B8:B9)</f>
        <v>1620404</v>
      </c>
      <c r="C10" s="42">
        <f t="shared" si="0"/>
        <v>1010800</v>
      </c>
      <c r="D10" s="42">
        <f t="shared" si="0"/>
        <v>2631204</v>
      </c>
      <c r="E10" s="42">
        <f t="shared" si="0"/>
        <v>7515184</v>
      </c>
      <c r="F10" s="42">
        <f t="shared" si="0"/>
        <v>348698</v>
      </c>
      <c r="G10" s="42">
        <f t="shared" si="0"/>
        <v>7863882</v>
      </c>
      <c r="H10" s="42">
        <f t="shared" si="0"/>
        <v>9135588</v>
      </c>
      <c r="I10" s="42">
        <f t="shared" si="0"/>
        <v>1359498</v>
      </c>
      <c r="J10" s="43">
        <f t="shared" si="0"/>
        <v>10495086</v>
      </c>
    </row>
    <row r="11" spans="1:31" ht="18" x14ac:dyDescent="0.45">
      <c r="A11" s="247" t="s">
        <v>48</v>
      </c>
      <c r="B11" s="248"/>
      <c r="C11" s="248"/>
      <c r="D11" s="249"/>
      <c r="E11" s="248"/>
      <c r="F11" s="248"/>
      <c r="G11" s="249"/>
      <c r="H11" s="248"/>
      <c r="I11" s="248"/>
    </row>
    <row r="12" spans="1:31" ht="18" x14ac:dyDescent="0.45">
      <c r="A12" s="247" t="s">
        <v>36</v>
      </c>
      <c r="B12" s="249"/>
      <c r="C12" s="249"/>
      <c r="D12" s="249"/>
      <c r="E12" s="249"/>
      <c r="F12" s="249"/>
      <c r="G12" s="249"/>
      <c r="H12" s="249"/>
      <c r="I12" s="249"/>
    </row>
    <row r="13" spans="1:31" x14ac:dyDescent="0.25">
      <c r="A13" s="250" t="s">
        <v>261</v>
      </c>
      <c r="B13" s="251"/>
      <c r="C13" s="251"/>
      <c r="D13" s="251"/>
      <c r="E13" s="251"/>
      <c r="F13" s="251"/>
      <c r="G13" s="251"/>
      <c r="H13" s="251"/>
      <c r="I13" s="251"/>
      <c r="J13" s="251"/>
    </row>
    <row r="14" spans="1:31" x14ac:dyDescent="0.25">
      <c r="B14" s="251"/>
      <c r="C14" s="251"/>
      <c r="D14" s="251"/>
      <c r="E14" s="251"/>
      <c r="F14" s="251"/>
      <c r="G14" s="251"/>
      <c r="H14" s="251"/>
      <c r="I14" s="251"/>
      <c r="J14" s="251"/>
    </row>
    <row r="17" spans="2:10" x14ac:dyDescent="0.25">
      <c r="B17" s="251"/>
      <c r="C17" s="251"/>
      <c r="D17" s="251"/>
      <c r="E17" s="251"/>
      <c r="F17" s="251"/>
      <c r="G17" s="251"/>
      <c r="H17" s="251"/>
      <c r="I17" s="251"/>
      <c r="J17" s="251"/>
    </row>
    <row r="18" spans="2:10" x14ac:dyDescent="0.25">
      <c r="B18" s="251"/>
      <c r="C18" s="251"/>
      <c r="D18" s="251"/>
      <c r="E18" s="251"/>
      <c r="F18" s="251"/>
      <c r="G18" s="251"/>
      <c r="H18" s="251"/>
      <c r="I18" s="251"/>
      <c r="J18" s="251"/>
    </row>
    <row r="19" spans="2:10" x14ac:dyDescent="0.25">
      <c r="B19" s="251"/>
      <c r="C19" s="251"/>
      <c r="D19" s="251"/>
      <c r="E19" s="251"/>
      <c r="F19" s="251"/>
      <c r="G19" s="251"/>
      <c r="H19" s="251"/>
      <c r="I19" s="251"/>
      <c r="J19" s="251"/>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zoomScale="71" zoomScaleNormal="85" zoomScaleSheetLayoutView="80" workbookViewId="0"/>
  </sheetViews>
  <sheetFormatPr defaultColWidth="8.7109375" defaultRowHeight="15" x14ac:dyDescent="0.25"/>
  <cols>
    <col min="1" max="1" width="20.42578125" style="237" customWidth="1"/>
    <col min="2" max="2" width="12.42578125" style="237" bestFit="1" customWidth="1"/>
    <col min="3" max="3" width="13.140625" style="237" customWidth="1"/>
    <col min="4" max="4" width="12.5703125" style="237" bestFit="1" customWidth="1"/>
    <col min="5" max="5" width="12.85546875" style="237" bestFit="1" customWidth="1"/>
    <col min="6" max="6" width="10.42578125" style="237" bestFit="1" customWidth="1"/>
    <col min="7" max="7" width="12.42578125" style="237" bestFit="1" customWidth="1"/>
    <col min="8" max="8" width="13.5703125" style="237" customWidth="1"/>
    <col min="9" max="9" width="13.42578125" style="237" bestFit="1" customWidth="1"/>
    <col min="10" max="10" width="14" style="237" customWidth="1"/>
    <col min="11" max="16384" width="8.7109375" style="237"/>
  </cols>
  <sheetData>
    <row r="1" spans="1:31" ht="18" x14ac:dyDescent="0.25">
      <c r="A1" s="235" t="s">
        <v>259</v>
      </c>
      <c r="B1" s="236"/>
      <c r="C1" s="236"/>
    </row>
    <row r="2" spans="1:31" s="238" customFormat="1" x14ac:dyDescent="0.25">
      <c r="A2" s="236"/>
      <c r="B2" s="236"/>
      <c r="C2" s="236"/>
      <c r="K2" s="237"/>
      <c r="L2" s="237"/>
      <c r="M2" s="237"/>
      <c r="N2" s="237"/>
      <c r="O2" s="237"/>
      <c r="P2" s="237"/>
      <c r="Q2" s="237"/>
      <c r="R2" s="237"/>
      <c r="S2" s="237"/>
      <c r="T2" s="237"/>
      <c r="U2" s="237"/>
      <c r="V2" s="237"/>
      <c r="W2" s="237"/>
      <c r="X2" s="237"/>
      <c r="Y2" s="237"/>
      <c r="Z2" s="237"/>
      <c r="AA2" s="237"/>
      <c r="AB2" s="237"/>
      <c r="AC2" s="237"/>
      <c r="AD2" s="237"/>
      <c r="AE2" s="237"/>
    </row>
    <row r="3" spans="1:31" s="238" customFormat="1" x14ac:dyDescent="0.25">
      <c r="A3" s="239"/>
      <c r="B3" s="239"/>
      <c r="C3" s="239"/>
      <c r="K3" s="237"/>
      <c r="L3" s="237"/>
      <c r="M3" s="237"/>
      <c r="N3" s="237"/>
      <c r="O3" s="237"/>
      <c r="P3" s="237"/>
      <c r="Q3" s="237"/>
      <c r="R3" s="237"/>
      <c r="S3" s="237"/>
      <c r="T3" s="237"/>
      <c r="U3" s="237"/>
      <c r="V3" s="237"/>
      <c r="W3" s="237"/>
      <c r="X3" s="237"/>
      <c r="Y3" s="237"/>
      <c r="Z3" s="237"/>
      <c r="AA3" s="237"/>
      <c r="AB3" s="237"/>
      <c r="AC3" s="237"/>
      <c r="AD3" s="237"/>
      <c r="AE3" s="237"/>
    </row>
    <row r="4" spans="1:31" ht="22.5" x14ac:dyDescent="0.25">
      <c r="A4" s="344" t="s">
        <v>116</v>
      </c>
      <c r="B4" s="344"/>
      <c r="C4" s="344"/>
      <c r="D4" s="344"/>
      <c r="E4" s="344"/>
      <c r="F4" s="344"/>
      <c r="G4" s="344"/>
      <c r="H4" s="344"/>
      <c r="I4" s="344"/>
      <c r="J4" s="344"/>
    </row>
    <row r="5" spans="1:31" ht="22.5" x14ac:dyDescent="0.25">
      <c r="A5" s="252" t="s">
        <v>174</v>
      </c>
      <c r="B5" s="327" t="s">
        <v>123</v>
      </c>
      <c r="C5" s="328"/>
      <c r="D5" s="328"/>
      <c r="E5" s="328"/>
      <c r="F5" s="328"/>
      <c r="G5" s="328"/>
      <c r="H5" s="328"/>
      <c r="I5" s="328"/>
      <c r="J5" s="329"/>
    </row>
    <row r="6" spans="1:31" ht="22.5" x14ac:dyDescent="0.25">
      <c r="A6" s="331" t="s">
        <v>38</v>
      </c>
      <c r="B6" s="330" t="s">
        <v>0</v>
      </c>
      <c r="C6" s="330"/>
      <c r="D6" s="330"/>
      <c r="E6" s="330" t="s">
        <v>1</v>
      </c>
      <c r="F6" s="330"/>
      <c r="G6" s="330"/>
      <c r="H6" s="330" t="s">
        <v>2</v>
      </c>
      <c r="I6" s="330"/>
      <c r="J6" s="330"/>
    </row>
    <row r="7" spans="1:31" ht="22.5" x14ac:dyDescent="0.25">
      <c r="A7" s="332"/>
      <c r="B7" s="49" t="s">
        <v>27</v>
      </c>
      <c r="C7" s="49" t="s">
        <v>28</v>
      </c>
      <c r="D7" s="49" t="s">
        <v>2</v>
      </c>
      <c r="E7" s="49" t="s">
        <v>27</v>
      </c>
      <c r="F7" s="49" t="s">
        <v>28</v>
      </c>
      <c r="G7" s="49" t="s">
        <v>2</v>
      </c>
      <c r="H7" s="49" t="s">
        <v>27</v>
      </c>
      <c r="I7" s="49" t="s">
        <v>28</v>
      </c>
      <c r="J7" s="49" t="s">
        <v>2</v>
      </c>
    </row>
    <row r="8" spans="1:31" ht="24" customHeight="1" x14ac:dyDescent="0.25">
      <c r="A8" s="242" t="s">
        <v>4</v>
      </c>
      <c r="B8" s="44">
        <v>45086</v>
      </c>
      <c r="C8" s="44">
        <v>20004</v>
      </c>
      <c r="D8" s="242">
        <f>SUM(B8:C8)</f>
        <v>65090</v>
      </c>
      <c r="E8" s="44">
        <v>1982</v>
      </c>
      <c r="F8" s="44">
        <v>210</v>
      </c>
      <c r="G8" s="242">
        <f>SUM(E8:F8)</f>
        <v>2192</v>
      </c>
      <c r="H8" s="242">
        <f>B8+E8</f>
        <v>47068</v>
      </c>
      <c r="I8" s="242">
        <f t="shared" ref="I8:J19" si="0">C8+F8</f>
        <v>20214</v>
      </c>
      <c r="J8" s="243">
        <f t="shared" si="0"/>
        <v>67282</v>
      </c>
    </row>
    <row r="9" spans="1:31" ht="24" customHeight="1" x14ac:dyDescent="0.25">
      <c r="A9" s="253" t="s">
        <v>5</v>
      </c>
      <c r="B9" s="45">
        <v>252669</v>
      </c>
      <c r="C9" s="45">
        <v>128976</v>
      </c>
      <c r="D9" s="253">
        <f t="shared" ref="D9:D19" si="1">SUM(B9:C9)</f>
        <v>381645</v>
      </c>
      <c r="E9" s="45">
        <v>518997</v>
      </c>
      <c r="F9" s="45">
        <v>19055</v>
      </c>
      <c r="G9" s="253">
        <f t="shared" ref="G9:G19" si="2">SUM(E9:F9)</f>
        <v>538052</v>
      </c>
      <c r="H9" s="253">
        <f t="shared" ref="H9:H19" si="3">B9+E9</f>
        <v>771666</v>
      </c>
      <c r="I9" s="253">
        <f t="shared" si="0"/>
        <v>148031</v>
      </c>
      <c r="J9" s="254">
        <f t="shared" si="0"/>
        <v>919697</v>
      </c>
    </row>
    <row r="10" spans="1:31" ht="24" customHeight="1" x14ac:dyDescent="0.25">
      <c r="A10" s="242" t="s">
        <v>6</v>
      </c>
      <c r="B10" s="44">
        <v>351320</v>
      </c>
      <c r="C10" s="44">
        <v>248006</v>
      </c>
      <c r="D10" s="242">
        <f t="shared" si="1"/>
        <v>599326</v>
      </c>
      <c r="E10" s="44">
        <v>1191885</v>
      </c>
      <c r="F10" s="44">
        <v>58121</v>
      </c>
      <c r="G10" s="242">
        <f t="shared" si="2"/>
        <v>1250006</v>
      </c>
      <c r="H10" s="242">
        <f t="shared" si="3"/>
        <v>1543205</v>
      </c>
      <c r="I10" s="242">
        <f t="shared" si="0"/>
        <v>306127</v>
      </c>
      <c r="J10" s="243">
        <f t="shared" si="0"/>
        <v>1849332</v>
      </c>
    </row>
    <row r="11" spans="1:31" ht="24" customHeight="1" x14ac:dyDescent="0.25">
      <c r="A11" s="253" t="s">
        <v>7</v>
      </c>
      <c r="B11" s="45">
        <v>322183</v>
      </c>
      <c r="C11" s="45">
        <v>221445</v>
      </c>
      <c r="D11" s="253">
        <f t="shared" si="1"/>
        <v>543628</v>
      </c>
      <c r="E11" s="45">
        <v>1351642</v>
      </c>
      <c r="F11" s="45">
        <v>75461</v>
      </c>
      <c r="G11" s="253">
        <f t="shared" si="2"/>
        <v>1427103</v>
      </c>
      <c r="H11" s="253">
        <f t="shared" si="3"/>
        <v>1673825</v>
      </c>
      <c r="I11" s="253">
        <f t="shared" si="0"/>
        <v>296906</v>
      </c>
      <c r="J11" s="254">
        <f t="shared" si="0"/>
        <v>1970731</v>
      </c>
    </row>
    <row r="12" spans="1:31" ht="24" customHeight="1" x14ac:dyDescent="0.25">
      <c r="A12" s="242" t="s">
        <v>8</v>
      </c>
      <c r="B12" s="44">
        <v>239501</v>
      </c>
      <c r="C12" s="44">
        <v>157537</v>
      </c>
      <c r="D12" s="242">
        <f t="shared" si="1"/>
        <v>397038</v>
      </c>
      <c r="E12" s="44">
        <v>1429468</v>
      </c>
      <c r="F12" s="44">
        <v>75174</v>
      </c>
      <c r="G12" s="242">
        <f t="shared" si="2"/>
        <v>1504642</v>
      </c>
      <c r="H12" s="242">
        <f t="shared" si="3"/>
        <v>1668969</v>
      </c>
      <c r="I12" s="242">
        <f t="shared" si="0"/>
        <v>232711</v>
      </c>
      <c r="J12" s="243">
        <f t="shared" si="0"/>
        <v>1901680</v>
      </c>
    </row>
    <row r="13" spans="1:31" ht="24" customHeight="1" x14ac:dyDescent="0.25">
      <c r="A13" s="253" t="s">
        <v>9</v>
      </c>
      <c r="B13" s="45">
        <v>168802</v>
      </c>
      <c r="C13" s="45">
        <v>100637</v>
      </c>
      <c r="D13" s="253">
        <f t="shared" si="1"/>
        <v>269439</v>
      </c>
      <c r="E13" s="45">
        <v>1137932</v>
      </c>
      <c r="F13" s="45">
        <v>53107</v>
      </c>
      <c r="G13" s="253">
        <f t="shared" si="2"/>
        <v>1191039</v>
      </c>
      <c r="H13" s="253">
        <f t="shared" si="3"/>
        <v>1306734</v>
      </c>
      <c r="I13" s="253">
        <f t="shared" si="0"/>
        <v>153744</v>
      </c>
      <c r="J13" s="254">
        <f t="shared" si="0"/>
        <v>1460478</v>
      </c>
    </row>
    <row r="14" spans="1:31" ht="24" customHeight="1" x14ac:dyDescent="0.25">
      <c r="A14" s="242" t="s">
        <v>10</v>
      </c>
      <c r="B14" s="44">
        <v>101250</v>
      </c>
      <c r="C14" s="44">
        <v>57074</v>
      </c>
      <c r="D14" s="242">
        <f t="shared" si="1"/>
        <v>158324</v>
      </c>
      <c r="E14" s="44">
        <v>730866</v>
      </c>
      <c r="F14" s="44">
        <v>29700</v>
      </c>
      <c r="G14" s="242">
        <f t="shared" si="2"/>
        <v>760566</v>
      </c>
      <c r="H14" s="242">
        <f t="shared" si="3"/>
        <v>832116</v>
      </c>
      <c r="I14" s="242">
        <f t="shared" si="0"/>
        <v>86774</v>
      </c>
      <c r="J14" s="243">
        <f t="shared" si="0"/>
        <v>918890</v>
      </c>
    </row>
    <row r="15" spans="1:31" ht="24" customHeight="1" x14ac:dyDescent="0.25">
      <c r="A15" s="253" t="s">
        <v>11</v>
      </c>
      <c r="B15" s="45">
        <v>65163</v>
      </c>
      <c r="C15" s="45">
        <v>37552</v>
      </c>
      <c r="D15" s="253">
        <f t="shared" si="1"/>
        <v>102715</v>
      </c>
      <c r="E15" s="45">
        <v>497351</v>
      </c>
      <c r="F15" s="45">
        <v>18146</v>
      </c>
      <c r="G15" s="253">
        <f t="shared" si="2"/>
        <v>515497</v>
      </c>
      <c r="H15" s="253">
        <f t="shared" si="3"/>
        <v>562514</v>
      </c>
      <c r="I15" s="253">
        <f t="shared" si="0"/>
        <v>55698</v>
      </c>
      <c r="J15" s="254">
        <f t="shared" si="0"/>
        <v>618212</v>
      </c>
    </row>
    <row r="16" spans="1:31" ht="24" customHeight="1" x14ac:dyDescent="0.25">
      <c r="A16" s="242" t="s">
        <v>12</v>
      </c>
      <c r="B16" s="44">
        <v>48844</v>
      </c>
      <c r="C16" s="44">
        <v>25662</v>
      </c>
      <c r="D16" s="242">
        <f t="shared" si="1"/>
        <v>74506</v>
      </c>
      <c r="E16" s="44">
        <v>343430</v>
      </c>
      <c r="F16" s="44">
        <v>10873</v>
      </c>
      <c r="G16" s="242">
        <f t="shared" si="2"/>
        <v>354303</v>
      </c>
      <c r="H16" s="242">
        <f t="shared" si="3"/>
        <v>392274</v>
      </c>
      <c r="I16" s="242">
        <f t="shared" si="0"/>
        <v>36535</v>
      </c>
      <c r="J16" s="243">
        <f t="shared" si="0"/>
        <v>428809</v>
      </c>
    </row>
    <row r="17" spans="1:10" ht="24" customHeight="1" x14ac:dyDescent="0.25">
      <c r="A17" s="253" t="s">
        <v>39</v>
      </c>
      <c r="B17" s="45">
        <v>16655</v>
      </c>
      <c r="C17" s="45">
        <v>9537</v>
      </c>
      <c r="D17" s="253">
        <f t="shared" si="1"/>
        <v>26192</v>
      </c>
      <c r="E17" s="45">
        <v>181285</v>
      </c>
      <c r="F17" s="45">
        <v>5272</v>
      </c>
      <c r="G17" s="253">
        <f t="shared" si="2"/>
        <v>186557</v>
      </c>
      <c r="H17" s="253">
        <f t="shared" si="3"/>
        <v>197940</v>
      </c>
      <c r="I17" s="253">
        <f t="shared" si="0"/>
        <v>14809</v>
      </c>
      <c r="J17" s="254">
        <f t="shared" si="0"/>
        <v>212749</v>
      </c>
    </row>
    <row r="18" spans="1:10" ht="24" customHeight="1" x14ac:dyDescent="0.25">
      <c r="A18" s="242" t="s">
        <v>40</v>
      </c>
      <c r="B18" s="44">
        <v>8931</v>
      </c>
      <c r="C18" s="44">
        <v>4370</v>
      </c>
      <c r="D18" s="242">
        <f t="shared" si="1"/>
        <v>13301</v>
      </c>
      <c r="E18" s="44">
        <v>130346</v>
      </c>
      <c r="F18" s="44">
        <v>3579</v>
      </c>
      <c r="G18" s="242">
        <f t="shared" si="2"/>
        <v>133925</v>
      </c>
      <c r="H18" s="242">
        <f t="shared" si="3"/>
        <v>139277</v>
      </c>
      <c r="I18" s="242">
        <f t="shared" si="0"/>
        <v>7949</v>
      </c>
      <c r="J18" s="243">
        <f t="shared" si="0"/>
        <v>147226</v>
      </c>
    </row>
    <row r="19" spans="1:10" ht="24" customHeight="1" x14ac:dyDescent="0.25">
      <c r="A19" s="49" t="s">
        <v>50</v>
      </c>
      <c r="B19" s="39">
        <f>SUM(B8:B18)</f>
        <v>1620404</v>
      </c>
      <c r="C19" s="39">
        <f>SUM(C8:C18)</f>
        <v>1010800</v>
      </c>
      <c r="D19" s="39">
        <f t="shared" si="1"/>
        <v>2631204</v>
      </c>
      <c r="E19" s="39">
        <f>SUM(E8:E18)</f>
        <v>7515184</v>
      </c>
      <c r="F19" s="39">
        <f>SUM(F8:F18)</f>
        <v>348698</v>
      </c>
      <c r="G19" s="39">
        <f t="shared" si="2"/>
        <v>7863882</v>
      </c>
      <c r="H19" s="39">
        <f t="shared" si="3"/>
        <v>9135588</v>
      </c>
      <c r="I19" s="39">
        <f t="shared" si="0"/>
        <v>1359498</v>
      </c>
      <c r="J19" s="46">
        <f t="shared" si="0"/>
        <v>10495086</v>
      </c>
    </row>
    <row r="20" spans="1:10" ht="18.75" customHeight="1" x14ac:dyDescent="0.45">
      <c r="A20" s="247" t="s">
        <v>48</v>
      </c>
      <c r="B20" s="248"/>
      <c r="C20" s="248"/>
      <c r="D20" s="248"/>
      <c r="E20" s="248"/>
      <c r="F20" s="248"/>
      <c r="G20" s="248"/>
      <c r="H20" s="248"/>
      <c r="I20" s="248"/>
    </row>
    <row r="21" spans="1:10" ht="18" x14ac:dyDescent="0.45">
      <c r="A21" s="247" t="s">
        <v>36</v>
      </c>
      <c r="B21" s="248"/>
      <c r="C21" s="249"/>
      <c r="D21" s="249"/>
      <c r="E21" s="248"/>
      <c r="F21" s="248"/>
      <c r="G21" s="248"/>
      <c r="H21" s="248"/>
      <c r="I21" s="255"/>
    </row>
    <row r="22" spans="1:10" s="257" customFormat="1" x14ac:dyDescent="0.25">
      <c r="A22" s="250" t="s">
        <v>261</v>
      </c>
      <c r="B22" s="256"/>
      <c r="C22" s="256"/>
      <c r="D22" s="256"/>
      <c r="E22" s="256"/>
      <c r="F22" s="256"/>
      <c r="G22" s="256"/>
      <c r="H22" s="256"/>
      <c r="I22" s="256"/>
      <c r="J22" s="256"/>
    </row>
    <row r="24" spans="1:10" x14ac:dyDescent="0.25">
      <c r="B24" s="251"/>
      <c r="C24" s="251"/>
      <c r="D24" s="251"/>
      <c r="E24" s="251"/>
      <c r="F24" s="251"/>
      <c r="G24" s="251"/>
      <c r="H24" s="251"/>
      <c r="I24" s="251"/>
      <c r="J24" s="251"/>
    </row>
    <row r="35" spans="2:10" x14ac:dyDescent="0.25">
      <c r="B35" s="251"/>
      <c r="C35" s="251"/>
      <c r="D35" s="251"/>
      <c r="E35" s="251"/>
      <c r="F35" s="251"/>
      <c r="G35" s="251"/>
      <c r="H35" s="251"/>
      <c r="I35" s="251"/>
      <c r="J35" s="251"/>
    </row>
    <row r="36" spans="2:10" x14ac:dyDescent="0.25">
      <c r="B36" s="251"/>
      <c r="C36" s="251"/>
      <c r="D36" s="251"/>
      <c r="E36" s="251"/>
      <c r="F36" s="251"/>
      <c r="G36" s="251"/>
      <c r="H36" s="251"/>
      <c r="I36" s="251"/>
      <c r="J36" s="251"/>
    </row>
    <row r="37" spans="2:10" x14ac:dyDescent="0.25">
      <c r="B37" s="251"/>
      <c r="C37" s="251"/>
      <c r="D37" s="251"/>
      <c r="E37" s="251"/>
      <c r="F37" s="251"/>
      <c r="G37" s="251"/>
      <c r="H37" s="251"/>
      <c r="I37" s="251"/>
      <c r="J37" s="251"/>
    </row>
    <row r="38" spans="2:10" x14ac:dyDescent="0.25">
      <c r="B38" s="251"/>
      <c r="C38" s="251"/>
      <c r="D38" s="251"/>
      <c r="E38" s="251"/>
      <c r="F38" s="251"/>
      <c r="G38" s="251"/>
      <c r="H38" s="251"/>
      <c r="I38" s="251"/>
      <c r="J38" s="251"/>
    </row>
    <row r="39" spans="2:10" x14ac:dyDescent="0.25">
      <c r="B39" s="251"/>
      <c r="C39" s="251"/>
      <c r="D39" s="251"/>
      <c r="E39" s="251"/>
      <c r="F39" s="251"/>
      <c r="G39" s="251"/>
      <c r="H39" s="251"/>
      <c r="I39" s="251"/>
      <c r="J39" s="251"/>
    </row>
    <row r="40" spans="2:10" x14ac:dyDescent="0.25">
      <c r="B40" s="251"/>
      <c r="C40" s="251"/>
      <c r="D40" s="251"/>
      <c r="E40" s="251"/>
      <c r="F40" s="251"/>
      <c r="G40" s="251"/>
      <c r="H40" s="251"/>
      <c r="I40" s="251"/>
      <c r="J40" s="251"/>
    </row>
    <row r="41" spans="2:10" x14ac:dyDescent="0.25">
      <c r="B41" s="251"/>
      <c r="C41" s="251"/>
      <c r="D41" s="251"/>
      <c r="E41" s="251"/>
      <c r="F41" s="251"/>
      <c r="G41" s="251"/>
      <c r="H41" s="251"/>
      <c r="I41" s="251"/>
      <c r="J41" s="251"/>
    </row>
    <row r="42" spans="2:10" x14ac:dyDescent="0.25">
      <c r="B42" s="251"/>
      <c r="C42" s="251"/>
      <c r="D42" s="251"/>
      <c r="E42" s="251"/>
      <c r="F42" s="251"/>
      <c r="G42" s="251"/>
      <c r="H42" s="251"/>
      <c r="I42" s="251"/>
      <c r="J42" s="251"/>
    </row>
    <row r="43" spans="2:10" x14ac:dyDescent="0.25">
      <c r="B43" s="251"/>
      <c r="C43" s="251"/>
      <c r="D43" s="251"/>
      <c r="E43" s="251"/>
      <c r="F43" s="251"/>
      <c r="G43" s="251"/>
      <c r="H43" s="251"/>
      <c r="I43" s="251"/>
      <c r="J43" s="251"/>
    </row>
    <row r="44" spans="2:10" x14ac:dyDescent="0.25">
      <c r="B44" s="251"/>
      <c r="C44" s="251"/>
      <c r="D44" s="251"/>
      <c r="E44" s="251"/>
      <c r="F44" s="251"/>
      <c r="G44" s="251"/>
      <c r="H44" s="251"/>
      <c r="I44" s="251"/>
      <c r="J44" s="251"/>
    </row>
    <row r="45" spans="2:10" x14ac:dyDescent="0.25">
      <c r="B45" s="251"/>
      <c r="C45" s="251"/>
      <c r="D45" s="251"/>
      <c r="E45" s="251"/>
      <c r="F45" s="251"/>
      <c r="G45" s="251"/>
      <c r="H45" s="251"/>
      <c r="I45" s="251"/>
      <c r="J45" s="251"/>
    </row>
    <row r="46" spans="2:10" x14ac:dyDescent="0.25">
      <c r="B46" s="251"/>
      <c r="C46" s="251"/>
      <c r="D46" s="251"/>
      <c r="E46" s="251"/>
      <c r="F46" s="251"/>
      <c r="G46" s="251"/>
      <c r="H46" s="251"/>
      <c r="I46" s="251"/>
      <c r="J46" s="251"/>
    </row>
    <row r="47" spans="2:10" x14ac:dyDescent="0.25">
      <c r="B47" s="251"/>
      <c r="C47" s="251"/>
      <c r="D47" s="251"/>
      <c r="E47" s="251"/>
      <c r="F47" s="251"/>
      <c r="G47" s="251"/>
      <c r="H47" s="251"/>
      <c r="I47" s="251"/>
      <c r="J47" s="251"/>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70" zoomScaleNormal="80" zoomScaleSheetLayoutView="70" workbookViewId="0">
      <selection activeCell="B28" sqref="B28"/>
    </sheetView>
  </sheetViews>
  <sheetFormatPr defaultColWidth="8.7109375" defaultRowHeight="15" x14ac:dyDescent="0.25"/>
  <cols>
    <col min="1" max="1" width="26" style="237" customWidth="1"/>
    <col min="2" max="10" width="14.7109375" style="237" customWidth="1"/>
    <col min="11" max="11" width="21.42578125" style="237" customWidth="1"/>
    <col min="12" max="16384" width="8.7109375" style="237"/>
  </cols>
  <sheetData>
    <row r="1" spans="1:31" ht="18" x14ac:dyDescent="0.25">
      <c r="A1" s="235" t="s">
        <v>259</v>
      </c>
      <c r="B1" s="236"/>
      <c r="C1" s="236"/>
    </row>
    <row r="2" spans="1:31" s="238" customFormat="1" x14ac:dyDescent="0.25">
      <c r="A2" s="236"/>
      <c r="B2" s="236"/>
      <c r="C2" s="236"/>
      <c r="K2"/>
      <c r="L2"/>
      <c r="M2"/>
      <c r="N2"/>
      <c r="O2"/>
      <c r="P2"/>
      <c r="Q2"/>
      <c r="R2"/>
      <c r="S2"/>
      <c r="T2"/>
      <c r="U2"/>
      <c r="V2"/>
      <c r="W2"/>
      <c r="X2"/>
      <c r="Y2"/>
      <c r="Z2"/>
      <c r="AA2" s="237"/>
      <c r="AB2" s="237"/>
      <c r="AC2" s="237"/>
      <c r="AD2" s="237"/>
      <c r="AE2" s="237"/>
    </row>
    <row r="3" spans="1:31" s="238" customFormat="1" x14ac:dyDescent="0.25">
      <c r="A3" s="239"/>
      <c r="B3" s="239"/>
      <c r="C3" s="239"/>
      <c r="K3"/>
      <c r="L3"/>
      <c r="M3"/>
      <c r="N3"/>
      <c r="O3"/>
      <c r="P3"/>
      <c r="Q3"/>
      <c r="R3"/>
      <c r="S3"/>
      <c r="T3"/>
      <c r="U3"/>
      <c r="V3"/>
      <c r="W3"/>
      <c r="X3"/>
      <c r="Y3"/>
      <c r="Z3"/>
      <c r="AA3" s="237"/>
      <c r="AB3" s="237"/>
      <c r="AC3" s="237"/>
      <c r="AD3" s="237"/>
      <c r="AE3" s="237"/>
    </row>
    <row r="4" spans="1:31" ht="22.5" x14ac:dyDescent="0.25">
      <c r="A4" s="345" t="s">
        <v>112</v>
      </c>
      <c r="B4" s="345"/>
      <c r="C4" s="345"/>
      <c r="D4" s="345"/>
      <c r="E4" s="345"/>
      <c r="F4" s="345"/>
      <c r="G4" s="345"/>
      <c r="H4" s="345"/>
      <c r="I4" s="345"/>
      <c r="J4" s="345"/>
      <c r="K4"/>
      <c r="L4"/>
      <c r="M4"/>
      <c r="N4"/>
      <c r="O4"/>
      <c r="P4"/>
      <c r="Q4"/>
      <c r="R4"/>
      <c r="S4"/>
      <c r="T4"/>
      <c r="U4"/>
      <c r="V4"/>
      <c r="W4"/>
      <c r="X4"/>
      <c r="Y4"/>
      <c r="Z4"/>
    </row>
    <row r="5" spans="1:31" ht="22.5" x14ac:dyDescent="0.25">
      <c r="A5" s="252" t="s">
        <v>175</v>
      </c>
      <c r="B5" s="327" t="s">
        <v>123</v>
      </c>
      <c r="C5" s="328"/>
      <c r="D5" s="328"/>
      <c r="E5" s="328"/>
      <c r="F5" s="328"/>
      <c r="G5" s="328"/>
      <c r="H5" s="328"/>
      <c r="I5" s="328"/>
      <c r="J5" s="329"/>
      <c r="K5"/>
      <c r="L5"/>
      <c r="M5"/>
      <c r="N5"/>
      <c r="O5"/>
      <c r="P5"/>
      <c r="Q5"/>
      <c r="R5"/>
      <c r="S5"/>
      <c r="T5"/>
      <c r="U5"/>
      <c r="V5"/>
      <c r="W5"/>
      <c r="X5"/>
      <c r="Y5"/>
      <c r="Z5"/>
    </row>
    <row r="6" spans="1:31" ht="22.5" x14ac:dyDescent="0.25">
      <c r="A6" s="331" t="s">
        <v>13</v>
      </c>
      <c r="B6" s="330" t="s">
        <v>0</v>
      </c>
      <c r="C6" s="330"/>
      <c r="D6" s="330"/>
      <c r="E6" s="330" t="s">
        <v>1</v>
      </c>
      <c r="F6" s="330"/>
      <c r="G6" s="330"/>
      <c r="H6" s="330" t="s">
        <v>2</v>
      </c>
      <c r="I6" s="330"/>
      <c r="J6" s="330"/>
      <c r="K6"/>
      <c r="L6"/>
      <c r="M6"/>
      <c r="N6"/>
      <c r="O6"/>
      <c r="P6"/>
      <c r="Q6"/>
      <c r="R6"/>
      <c r="S6"/>
      <c r="T6"/>
      <c r="U6"/>
      <c r="V6"/>
      <c r="W6"/>
      <c r="X6"/>
      <c r="Y6"/>
      <c r="Z6"/>
    </row>
    <row r="7" spans="1:31" ht="22.5" x14ac:dyDescent="0.25">
      <c r="A7" s="332"/>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25">
      <c r="A8" s="258" t="s">
        <v>14</v>
      </c>
      <c r="B8" s="243">
        <v>729050</v>
      </c>
      <c r="C8" s="243">
        <v>483813</v>
      </c>
      <c r="D8" s="243">
        <f>SUM(B8:C8)</f>
        <v>1212863</v>
      </c>
      <c r="E8" s="243">
        <v>3386657</v>
      </c>
      <c r="F8" s="243">
        <v>193579</v>
      </c>
      <c r="G8" s="243">
        <f>SUM(E8:F8)</f>
        <v>3580236</v>
      </c>
      <c r="H8" s="243">
        <f>B8+E8</f>
        <v>4115707</v>
      </c>
      <c r="I8" s="243">
        <f t="shared" ref="I8:J20" si="0">C8+F8</f>
        <v>677392</v>
      </c>
      <c r="J8" s="243">
        <f t="shared" si="0"/>
        <v>4793099</v>
      </c>
      <c r="K8"/>
      <c r="L8"/>
      <c r="M8"/>
      <c r="N8"/>
      <c r="O8"/>
      <c r="P8"/>
      <c r="Q8"/>
      <c r="R8"/>
      <c r="S8"/>
      <c r="T8"/>
      <c r="U8"/>
      <c r="V8"/>
      <c r="W8"/>
      <c r="X8"/>
      <c r="Y8"/>
      <c r="Z8"/>
    </row>
    <row r="9" spans="1:31" ht="24" customHeight="1" x14ac:dyDescent="0.25">
      <c r="A9" s="259" t="s">
        <v>15</v>
      </c>
      <c r="B9" s="254">
        <v>285580</v>
      </c>
      <c r="C9" s="254">
        <v>212096</v>
      </c>
      <c r="D9" s="254">
        <f t="shared" ref="D9:D20" si="1">SUM(B9:C9)</f>
        <v>497676</v>
      </c>
      <c r="E9" s="254">
        <v>1367052</v>
      </c>
      <c r="F9" s="254">
        <v>57413</v>
      </c>
      <c r="G9" s="254">
        <f t="shared" ref="G9:G20" si="2">SUM(E9:F9)</f>
        <v>1424465</v>
      </c>
      <c r="H9" s="254">
        <f t="shared" ref="H9:H20" si="3">B9+E9</f>
        <v>1652632</v>
      </c>
      <c r="I9" s="254">
        <f t="shared" si="0"/>
        <v>269509</v>
      </c>
      <c r="J9" s="254">
        <f t="shared" si="0"/>
        <v>1922141</v>
      </c>
      <c r="K9"/>
      <c r="L9"/>
      <c r="M9"/>
      <c r="N9"/>
      <c r="O9"/>
      <c r="P9"/>
      <c r="Q9"/>
      <c r="R9"/>
      <c r="S9"/>
      <c r="T9"/>
      <c r="U9"/>
      <c r="V9"/>
      <c r="W9"/>
      <c r="X9"/>
      <c r="Y9"/>
      <c r="Z9"/>
    </row>
    <row r="10" spans="1:31" ht="24" customHeight="1" x14ac:dyDescent="0.25">
      <c r="A10" s="258" t="s">
        <v>16</v>
      </c>
      <c r="B10" s="243">
        <v>53650</v>
      </c>
      <c r="C10" s="243">
        <v>32129</v>
      </c>
      <c r="D10" s="243">
        <f t="shared" si="1"/>
        <v>85779</v>
      </c>
      <c r="E10" s="243">
        <v>256105</v>
      </c>
      <c r="F10" s="243">
        <v>9627</v>
      </c>
      <c r="G10" s="243">
        <f t="shared" si="2"/>
        <v>265732</v>
      </c>
      <c r="H10" s="243">
        <f t="shared" si="3"/>
        <v>309755</v>
      </c>
      <c r="I10" s="243">
        <f t="shared" si="0"/>
        <v>41756</v>
      </c>
      <c r="J10" s="243">
        <f t="shared" si="0"/>
        <v>351511</v>
      </c>
      <c r="K10"/>
      <c r="L10"/>
      <c r="M10"/>
      <c r="N10"/>
      <c r="O10"/>
      <c r="P10"/>
      <c r="Q10"/>
      <c r="R10"/>
      <c r="S10"/>
      <c r="T10"/>
      <c r="U10"/>
      <c r="V10"/>
      <c r="W10"/>
      <c r="X10"/>
      <c r="Y10"/>
      <c r="Z10"/>
    </row>
    <row r="11" spans="1:31" ht="24" customHeight="1" x14ac:dyDescent="0.25">
      <c r="A11" s="259" t="s">
        <v>17</v>
      </c>
      <c r="B11" s="254">
        <v>38455</v>
      </c>
      <c r="C11" s="254">
        <v>25766</v>
      </c>
      <c r="D11" s="254">
        <f t="shared" si="1"/>
        <v>64221</v>
      </c>
      <c r="E11" s="254">
        <v>329296</v>
      </c>
      <c r="F11" s="254">
        <v>9378</v>
      </c>
      <c r="G11" s="254">
        <f t="shared" si="2"/>
        <v>338674</v>
      </c>
      <c r="H11" s="254">
        <f t="shared" si="3"/>
        <v>367751</v>
      </c>
      <c r="I11" s="254">
        <f t="shared" si="0"/>
        <v>35144</v>
      </c>
      <c r="J11" s="254">
        <f t="shared" si="0"/>
        <v>402895</v>
      </c>
      <c r="K11"/>
      <c r="L11"/>
      <c r="M11"/>
      <c r="N11"/>
      <c r="O11"/>
      <c r="P11"/>
      <c r="Q11"/>
      <c r="R11"/>
      <c r="S11"/>
      <c r="T11"/>
      <c r="U11"/>
      <c r="V11"/>
      <c r="W11"/>
      <c r="X11"/>
      <c r="Y11"/>
      <c r="Z11"/>
    </row>
    <row r="12" spans="1:31" ht="24" customHeight="1" x14ac:dyDescent="0.25">
      <c r="A12" s="258" t="s">
        <v>18</v>
      </c>
      <c r="B12" s="243">
        <v>397354</v>
      </c>
      <c r="C12" s="243">
        <v>173908</v>
      </c>
      <c r="D12" s="243">
        <f t="shared" si="1"/>
        <v>571262</v>
      </c>
      <c r="E12" s="243">
        <v>1373278</v>
      </c>
      <c r="F12" s="243">
        <v>49029</v>
      </c>
      <c r="G12" s="243">
        <f t="shared" si="2"/>
        <v>1422307</v>
      </c>
      <c r="H12" s="243">
        <f t="shared" si="3"/>
        <v>1770632</v>
      </c>
      <c r="I12" s="243">
        <f t="shared" si="0"/>
        <v>222937</v>
      </c>
      <c r="J12" s="243">
        <f t="shared" si="0"/>
        <v>1993569</v>
      </c>
      <c r="K12"/>
      <c r="L12"/>
      <c r="M12"/>
      <c r="N12"/>
      <c r="O12"/>
      <c r="P12"/>
      <c r="Q12"/>
      <c r="R12"/>
      <c r="S12"/>
      <c r="T12"/>
      <c r="U12"/>
      <c r="V12"/>
      <c r="W12"/>
      <c r="X12"/>
      <c r="Y12"/>
      <c r="Z12"/>
    </row>
    <row r="13" spans="1:31" ht="24" customHeight="1" x14ac:dyDescent="0.25">
      <c r="A13" s="259" t="s">
        <v>19</v>
      </c>
      <c r="B13" s="254">
        <v>42011</v>
      </c>
      <c r="C13" s="254">
        <v>27478</v>
      </c>
      <c r="D13" s="254">
        <f t="shared" si="1"/>
        <v>69489</v>
      </c>
      <c r="E13" s="254">
        <v>247321</v>
      </c>
      <c r="F13" s="254">
        <v>13407</v>
      </c>
      <c r="G13" s="254">
        <f t="shared" si="2"/>
        <v>260728</v>
      </c>
      <c r="H13" s="254">
        <f t="shared" si="3"/>
        <v>289332</v>
      </c>
      <c r="I13" s="254">
        <f t="shared" si="0"/>
        <v>40885</v>
      </c>
      <c r="J13" s="254">
        <f t="shared" si="0"/>
        <v>330217</v>
      </c>
      <c r="K13"/>
      <c r="L13"/>
      <c r="M13"/>
      <c r="N13"/>
      <c r="O13"/>
      <c r="P13"/>
      <c r="Q13"/>
      <c r="R13"/>
      <c r="S13"/>
      <c r="T13"/>
      <c r="U13"/>
      <c r="V13"/>
      <c r="W13"/>
      <c r="X13"/>
      <c r="Y13"/>
      <c r="Z13"/>
    </row>
    <row r="14" spans="1:31" ht="24" customHeight="1" x14ac:dyDescent="0.25">
      <c r="A14" s="258" t="s">
        <v>20</v>
      </c>
      <c r="B14" s="243">
        <v>13947</v>
      </c>
      <c r="C14" s="243">
        <v>11248</v>
      </c>
      <c r="D14" s="243">
        <f t="shared" si="1"/>
        <v>25195</v>
      </c>
      <c r="E14" s="243">
        <v>87401</v>
      </c>
      <c r="F14" s="243">
        <v>2838</v>
      </c>
      <c r="G14" s="243">
        <f t="shared" si="2"/>
        <v>90239</v>
      </c>
      <c r="H14" s="243">
        <f t="shared" si="3"/>
        <v>101348</v>
      </c>
      <c r="I14" s="243">
        <f t="shared" si="0"/>
        <v>14086</v>
      </c>
      <c r="J14" s="243">
        <f t="shared" si="0"/>
        <v>115434</v>
      </c>
      <c r="K14"/>
      <c r="L14"/>
      <c r="M14"/>
      <c r="N14"/>
      <c r="O14"/>
      <c r="P14"/>
      <c r="Q14"/>
      <c r="R14"/>
      <c r="S14"/>
      <c r="T14"/>
      <c r="U14"/>
      <c r="V14"/>
      <c r="W14"/>
      <c r="X14"/>
      <c r="Y14"/>
      <c r="Z14"/>
    </row>
    <row r="15" spans="1:31" ht="24" customHeight="1" x14ac:dyDescent="0.25">
      <c r="A15" s="259" t="s">
        <v>21</v>
      </c>
      <c r="B15" s="254">
        <v>11760</v>
      </c>
      <c r="C15" s="254">
        <v>9236</v>
      </c>
      <c r="D15" s="254">
        <f t="shared" si="1"/>
        <v>20996</v>
      </c>
      <c r="E15" s="254">
        <v>109946</v>
      </c>
      <c r="F15" s="254">
        <v>3739</v>
      </c>
      <c r="G15" s="254">
        <f t="shared" si="2"/>
        <v>113685</v>
      </c>
      <c r="H15" s="254">
        <f t="shared" si="3"/>
        <v>121706</v>
      </c>
      <c r="I15" s="254">
        <f t="shared" si="0"/>
        <v>12975</v>
      </c>
      <c r="J15" s="254">
        <f t="shared" si="0"/>
        <v>134681</v>
      </c>
      <c r="K15"/>
      <c r="L15"/>
      <c r="M15"/>
      <c r="N15"/>
      <c r="O15"/>
      <c r="P15"/>
      <c r="Q15"/>
      <c r="R15"/>
      <c r="S15"/>
      <c r="T15"/>
      <c r="U15"/>
      <c r="V15"/>
      <c r="W15"/>
      <c r="X15"/>
      <c r="Y15"/>
      <c r="Z15"/>
    </row>
    <row r="16" spans="1:31" ht="24" customHeight="1" x14ac:dyDescent="0.25">
      <c r="A16" s="258" t="s">
        <v>22</v>
      </c>
      <c r="B16" s="243">
        <v>5228</v>
      </c>
      <c r="C16" s="243">
        <v>3950</v>
      </c>
      <c r="D16" s="243">
        <f t="shared" si="1"/>
        <v>9178</v>
      </c>
      <c r="E16" s="243">
        <v>39720</v>
      </c>
      <c r="F16" s="243">
        <v>1425</v>
      </c>
      <c r="G16" s="243">
        <f t="shared" si="2"/>
        <v>41145</v>
      </c>
      <c r="H16" s="243">
        <f t="shared" si="3"/>
        <v>44948</v>
      </c>
      <c r="I16" s="243">
        <f t="shared" si="0"/>
        <v>5375</v>
      </c>
      <c r="J16" s="243">
        <f t="shared" si="0"/>
        <v>50323</v>
      </c>
      <c r="K16"/>
      <c r="L16"/>
      <c r="M16"/>
      <c r="N16"/>
      <c r="O16"/>
      <c r="P16"/>
      <c r="Q16"/>
      <c r="R16"/>
      <c r="S16"/>
      <c r="T16"/>
      <c r="U16"/>
      <c r="V16"/>
      <c r="W16"/>
      <c r="X16"/>
      <c r="Y16"/>
      <c r="Z16"/>
    </row>
    <row r="17" spans="1:26" ht="24" customHeight="1" x14ac:dyDescent="0.25">
      <c r="A17" s="259" t="s">
        <v>23</v>
      </c>
      <c r="B17" s="254">
        <v>16871</v>
      </c>
      <c r="C17" s="254">
        <v>13688</v>
      </c>
      <c r="D17" s="254">
        <f t="shared" si="1"/>
        <v>30559</v>
      </c>
      <c r="E17" s="254">
        <v>128061</v>
      </c>
      <c r="F17" s="254">
        <v>3987</v>
      </c>
      <c r="G17" s="254">
        <f t="shared" si="2"/>
        <v>132048</v>
      </c>
      <c r="H17" s="254">
        <f t="shared" si="3"/>
        <v>144932</v>
      </c>
      <c r="I17" s="254">
        <f t="shared" si="0"/>
        <v>17675</v>
      </c>
      <c r="J17" s="254">
        <f t="shared" si="0"/>
        <v>162607</v>
      </c>
      <c r="K17"/>
      <c r="L17"/>
      <c r="M17"/>
      <c r="N17"/>
      <c r="O17"/>
      <c r="P17"/>
      <c r="Q17"/>
      <c r="R17"/>
      <c r="S17"/>
      <c r="T17"/>
      <c r="U17"/>
      <c r="V17"/>
      <c r="W17"/>
      <c r="X17"/>
      <c r="Y17"/>
      <c r="Z17"/>
    </row>
    <row r="18" spans="1:26" ht="24" customHeight="1" x14ac:dyDescent="0.25">
      <c r="A18" s="258" t="s">
        <v>24</v>
      </c>
      <c r="B18" s="243">
        <v>12360</v>
      </c>
      <c r="C18" s="243">
        <v>8532</v>
      </c>
      <c r="D18" s="243">
        <f t="shared" si="1"/>
        <v>20892</v>
      </c>
      <c r="E18" s="243">
        <v>103034</v>
      </c>
      <c r="F18" s="243">
        <v>2308</v>
      </c>
      <c r="G18" s="243">
        <f t="shared" si="2"/>
        <v>105342</v>
      </c>
      <c r="H18" s="243">
        <f t="shared" si="3"/>
        <v>115394</v>
      </c>
      <c r="I18" s="243">
        <f t="shared" si="0"/>
        <v>10840</v>
      </c>
      <c r="J18" s="243">
        <f t="shared" si="0"/>
        <v>126234</v>
      </c>
      <c r="K18"/>
      <c r="L18"/>
      <c r="M18"/>
      <c r="N18"/>
      <c r="O18"/>
      <c r="P18"/>
      <c r="Q18"/>
      <c r="R18"/>
      <c r="S18"/>
      <c r="T18"/>
      <c r="U18"/>
      <c r="V18"/>
      <c r="W18"/>
      <c r="X18"/>
      <c r="Y18"/>
      <c r="Z18"/>
    </row>
    <row r="19" spans="1:26" ht="24" customHeight="1" x14ac:dyDescent="0.25">
      <c r="A19" s="259" t="s">
        <v>25</v>
      </c>
      <c r="B19" s="254">
        <v>5875</v>
      </c>
      <c r="C19" s="254">
        <v>3393</v>
      </c>
      <c r="D19" s="254">
        <f t="shared" si="1"/>
        <v>9268</v>
      </c>
      <c r="E19" s="254">
        <v>33602</v>
      </c>
      <c r="F19" s="254">
        <v>638</v>
      </c>
      <c r="G19" s="254">
        <f t="shared" si="2"/>
        <v>34240</v>
      </c>
      <c r="H19" s="254">
        <f t="shared" si="3"/>
        <v>39477</v>
      </c>
      <c r="I19" s="254">
        <f t="shared" si="0"/>
        <v>4031</v>
      </c>
      <c r="J19" s="254">
        <f t="shared" si="0"/>
        <v>43508</v>
      </c>
      <c r="K19"/>
      <c r="L19"/>
      <c r="M19"/>
      <c r="N19"/>
      <c r="O19"/>
      <c r="P19"/>
      <c r="Q19"/>
      <c r="R19"/>
      <c r="S19"/>
      <c r="T19"/>
      <c r="U19"/>
      <c r="V19"/>
      <c r="W19"/>
      <c r="X19"/>
      <c r="Y19"/>
      <c r="Z19"/>
    </row>
    <row r="20" spans="1:26" ht="24" customHeight="1" x14ac:dyDescent="0.25">
      <c r="A20" s="258" t="s">
        <v>26</v>
      </c>
      <c r="B20" s="243">
        <v>8263</v>
      </c>
      <c r="C20" s="243">
        <v>5563</v>
      </c>
      <c r="D20" s="243">
        <f t="shared" si="1"/>
        <v>13826</v>
      </c>
      <c r="E20" s="243">
        <v>53711</v>
      </c>
      <c r="F20" s="243">
        <v>1330</v>
      </c>
      <c r="G20" s="243">
        <f t="shared" si="2"/>
        <v>55041</v>
      </c>
      <c r="H20" s="243">
        <f t="shared" si="3"/>
        <v>61974</v>
      </c>
      <c r="I20" s="243">
        <f t="shared" si="0"/>
        <v>6893</v>
      </c>
      <c r="J20" s="243">
        <f t="shared" si="0"/>
        <v>68867</v>
      </c>
      <c r="K20"/>
      <c r="L20"/>
      <c r="M20"/>
      <c r="N20"/>
      <c r="O20"/>
      <c r="P20"/>
      <c r="Q20"/>
      <c r="R20"/>
      <c r="S20"/>
      <c r="T20"/>
      <c r="U20"/>
      <c r="V20"/>
      <c r="W20"/>
      <c r="X20"/>
      <c r="Y20"/>
      <c r="Z20"/>
    </row>
    <row r="21" spans="1:26" ht="24" customHeight="1" x14ac:dyDescent="0.25">
      <c r="A21" s="49" t="s">
        <v>2</v>
      </c>
      <c r="B21" s="40">
        <f>SUM(B8:B20)</f>
        <v>1620404</v>
      </c>
      <c r="C21" s="40">
        <f t="shared" ref="C21:J21" si="4">SUM(C8:C20)</f>
        <v>1010800</v>
      </c>
      <c r="D21" s="40">
        <f t="shared" si="4"/>
        <v>2631204</v>
      </c>
      <c r="E21" s="40">
        <f t="shared" si="4"/>
        <v>7515184</v>
      </c>
      <c r="F21" s="40">
        <f t="shared" si="4"/>
        <v>348698</v>
      </c>
      <c r="G21" s="40">
        <f t="shared" si="4"/>
        <v>7863882</v>
      </c>
      <c r="H21" s="40">
        <f t="shared" si="4"/>
        <v>9135588</v>
      </c>
      <c r="I21" s="40">
        <f t="shared" si="4"/>
        <v>1359498</v>
      </c>
      <c r="J21" s="40">
        <f t="shared" si="4"/>
        <v>10495086</v>
      </c>
      <c r="K21"/>
      <c r="L21"/>
      <c r="M21"/>
      <c r="N21"/>
      <c r="O21"/>
      <c r="P21"/>
      <c r="Q21"/>
      <c r="R21"/>
      <c r="S21"/>
      <c r="T21"/>
      <c r="U21"/>
      <c r="V21"/>
      <c r="W21"/>
      <c r="X21"/>
      <c r="Y21"/>
      <c r="Z21"/>
    </row>
    <row r="22" spans="1:26" ht="18" x14ac:dyDescent="0.45">
      <c r="A22" s="247" t="s">
        <v>49</v>
      </c>
      <c r="B22" s="249"/>
      <c r="C22" s="248"/>
      <c r="D22" s="260"/>
      <c r="E22" s="261"/>
      <c r="F22" s="261"/>
      <c r="G22" s="261"/>
      <c r="H22" s="261"/>
      <c r="I22" s="261"/>
      <c r="J22" s="261"/>
      <c r="K22"/>
      <c r="L22"/>
      <c r="M22"/>
      <c r="N22"/>
      <c r="O22"/>
      <c r="P22"/>
      <c r="Q22"/>
      <c r="R22"/>
      <c r="S22"/>
      <c r="T22"/>
      <c r="U22"/>
      <c r="V22"/>
      <c r="W22"/>
      <c r="X22"/>
      <c r="Y22"/>
      <c r="Z22"/>
    </row>
    <row r="23" spans="1:26" ht="18" x14ac:dyDescent="0.45">
      <c r="A23" s="247" t="s">
        <v>36</v>
      </c>
      <c r="B23" s="248"/>
      <c r="C23" s="249"/>
      <c r="D23" s="249"/>
      <c r="E23" s="248"/>
      <c r="F23" s="248"/>
      <c r="G23" s="248"/>
      <c r="H23" s="248"/>
      <c r="I23" s="255"/>
      <c r="J23" s="248"/>
      <c r="K23"/>
      <c r="L23"/>
      <c r="M23"/>
      <c r="N23"/>
      <c r="O23"/>
      <c r="P23"/>
      <c r="Q23"/>
      <c r="R23"/>
      <c r="S23"/>
      <c r="T23"/>
      <c r="U23"/>
      <c r="V23"/>
      <c r="W23"/>
      <c r="X23"/>
      <c r="Y23"/>
      <c r="Z23"/>
    </row>
    <row r="24" spans="1:26" s="257" customFormat="1" x14ac:dyDescent="0.25">
      <c r="A24" s="250" t="s">
        <v>261</v>
      </c>
      <c r="B24" s="256"/>
      <c r="C24" s="256"/>
      <c r="D24" s="256"/>
      <c r="E24" s="256"/>
      <c r="F24" s="256"/>
      <c r="G24" s="256"/>
      <c r="H24" s="256"/>
      <c r="I24" s="256"/>
      <c r="J24" s="256"/>
    </row>
    <row r="25" spans="1:26" x14ac:dyDescent="0.25">
      <c r="B25" s="251"/>
      <c r="C25" s="251"/>
      <c r="D25" s="251"/>
      <c r="E25" s="251"/>
      <c r="F25" s="251"/>
      <c r="G25" s="251"/>
      <c r="H25" s="251"/>
      <c r="I25" s="251"/>
      <c r="J25" s="251"/>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51"/>
      <c r="C42" s="251"/>
      <c r="D42" s="251"/>
      <c r="E42" s="251"/>
      <c r="F42" s="251"/>
      <c r="G42" s="251"/>
      <c r="H42" s="251"/>
      <c r="I42" s="251"/>
      <c r="J42" s="251"/>
    </row>
    <row r="43" spans="2:10" x14ac:dyDescent="0.25">
      <c r="B43" s="251"/>
      <c r="C43" s="251"/>
      <c r="D43" s="251"/>
      <c r="E43" s="251"/>
      <c r="F43" s="251"/>
      <c r="G43" s="251"/>
      <c r="H43" s="251"/>
      <c r="I43" s="251"/>
      <c r="J43" s="251"/>
    </row>
    <row r="44" spans="2:10" x14ac:dyDescent="0.25">
      <c r="B44" s="251"/>
      <c r="C44" s="251"/>
      <c r="D44" s="251"/>
      <c r="E44" s="251"/>
      <c r="F44" s="251"/>
      <c r="G44" s="251"/>
      <c r="H44" s="251"/>
      <c r="I44" s="251"/>
      <c r="J44" s="251"/>
    </row>
    <row r="45" spans="2:10" x14ac:dyDescent="0.25">
      <c r="B45" s="251"/>
      <c r="C45" s="251"/>
      <c r="D45" s="251"/>
      <c r="E45" s="251"/>
      <c r="F45" s="251"/>
      <c r="G45" s="251"/>
      <c r="H45" s="251"/>
      <c r="I45" s="251"/>
      <c r="J45" s="251"/>
    </row>
    <row r="46" spans="2:10" x14ac:dyDescent="0.25">
      <c r="B46" s="251"/>
      <c r="C46" s="251"/>
      <c r="D46" s="251"/>
      <c r="E46" s="251"/>
      <c r="F46" s="251"/>
      <c r="G46" s="251"/>
      <c r="H46" s="251"/>
      <c r="I46" s="251"/>
      <c r="J46" s="251"/>
    </row>
    <row r="47" spans="2:10" x14ac:dyDescent="0.25">
      <c r="B47" s="251"/>
      <c r="C47" s="251"/>
      <c r="D47" s="251"/>
      <c r="E47" s="251"/>
      <c r="F47" s="251"/>
      <c r="G47" s="251"/>
      <c r="H47" s="251"/>
      <c r="I47" s="251"/>
      <c r="J47" s="251"/>
    </row>
    <row r="48" spans="2:10" x14ac:dyDescent="0.25">
      <c r="B48" s="251"/>
      <c r="C48" s="251"/>
      <c r="D48" s="251"/>
      <c r="E48" s="251"/>
      <c r="F48" s="251"/>
      <c r="G48" s="251"/>
      <c r="H48" s="251"/>
      <c r="I48" s="251"/>
      <c r="J48" s="251"/>
    </row>
    <row r="49" spans="2:10" x14ac:dyDescent="0.25">
      <c r="B49" s="251"/>
      <c r="C49" s="251"/>
      <c r="D49" s="251"/>
      <c r="E49" s="251"/>
      <c r="F49" s="251"/>
      <c r="G49" s="251"/>
      <c r="H49" s="251"/>
      <c r="I49" s="251"/>
      <c r="J49" s="251"/>
    </row>
    <row r="50" spans="2:10" x14ac:dyDescent="0.25">
      <c r="B50" s="251"/>
      <c r="C50" s="251"/>
      <c r="D50" s="251"/>
      <c r="E50" s="251"/>
      <c r="F50" s="251"/>
      <c r="G50" s="251"/>
      <c r="H50" s="251"/>
      <c r="I50" s="251"/>
      <c r="J50" s="251"/>
    </row>
    <row r="51" spans="2:10" x14ac:dyDescent="0.25">
      <c r="B51" s="251"/>
      <c r="C51" s="251"/>
      <c r="D51" s="251"/>
      <c r="E51" s="251"/>
      <c r="F51" s="251"/>
      <c r="G51" s="251"/>
      <c r="H51" s="251"/>
      <c r="I51" s="251"/>
      <c r="J51" s="251"/>
    </row>
    <row r="52" spans="2:10" x14ac:dyDescent="0.25">
      <c r="B52" s="251"/>
      <c r="C52" s="251"/>
      <c r="D52" s="251"/>
      <c r="E52" s="251"/>
      <c r="F52" s="251"/>
      <c r="G52" s="251"/>
      <c r="H52" s="251"/>
      <c r="I52" s="251"/>
      <c r="J52" s="251"/>
    </row>
    <row r="53" spans="2:10" x14ac:dyDescent="0.25">
      <c r="B53" s="251"/>
      <c r="C53" s="251"/>
      <c r="D53" s="251"/>
      <c r="E53" s="251"/>
      <c r="F53" s="251"/>
      <c r="G53" s="251"/>
      <c r="H53" s="251"/>
      <c r="I53" s="251"/>
      <c r="J53" s="251"/>
    </row>
    <row r="54" spans="2:10" x14ac:dyDescent="0.25">
      <c r="B54" s="251"/>
      <c r="C54" s="251"/>
      <c r="D54" s="251"/>
      <c r="E54" s="251"/>
      <c r="F54" s="251"/>
      <c r="G54" s="251"/>
      <c r="H54" s="251"/>
      <c r="I54" s="251"/>
      <c r="J54" s="251"/>
    </row>
    <row r="55" spans="2:10" x14ac:dyDescent="0.25">
      <c r="B55" s="251"/>
      <c r="C55" s="251"/>
      <c r="D55" s="251"/>
      <c r="E55" s="251"/>
      <c r="F55" s="251"/>
      <c r="G55" s="251"/>
      <c r="H55" s="251"/>
      <c r="I55" s="251"/>
      <c r="J55" s="251"/>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A24" sqref="A24:XFD24"/>
    </sheetView>
  </sheetViews>
  <sheetFormatPr defaultColWidth="8.7109375" defaultRowHeight="15" x14ac:dyDescent="0.25"/>
  <cols>
    <col min="1" max="1" width="53.7109375" style="52" customWidth="1"/>
    <col min="2" max="8" width="12.140625" style="52" customWidth="1"/>
    <col min="9" max="9" width="14.140625" style="52" customWidth="1"/>
    <col min="10" max="10" width="16.140625" style="52" customWidth="1"/>
    <col min="11" max="11" width="14.5703125" style="58" customWidth="1"/>
    <col min="12" max="12" width="14.5703125" style="52" customWidth="1"/>
    <col min="13" max="13" width="8.5703125" style="52" bestFit="1" customWidth="1"/>
    <col min="14" max="16384" width="8.7109375" style="52"/>
  </cols>
  <sheetData>
    <row r="1" spans="1:31" x14ac:dyDescent="0.25">
      <c r="A1" s="346" t="s">
        <v>259</v>
      </c>
      <c r="B1" s="346"/>
      <c r="C1" s="51"/>
      <c r="K1" s="52"/>
    </row>
    <row r="2" spans="1:31" s="53" customFormat="1" x14ac:dyDescent="0.25">
      <c r="A2" s="346"/>
      <c r="B2" s="346"/>
      <c r="C2" s="51"/>
      <c r="K2" s="52"/>
      <c r="L2" s="52"/>
      <c r="M2" s="52"/>
      <c r="N2" s="52"/>
      <c r="O2" s="52"/>
      <c r="P2" s="52"/>
      <c r="Q2" s="52"/>
      <c r="R2" s="52"/>
      <c r="S2" s="52"/>
      <c r="T2" s="52"/>
      <c r="U2" s="52"/>
      <c r="V2" s="52"/>
      <c r="W2" s="52"/>
      <c r="X2" s="52"/>
      <c r="Y2" s="52"/>
      <c r="Z2" s="52"/>
      <c r="AA2" s="52"/>
      <c r="AB2" s="52"/>
      <c r="AC2" s="52"/>
      <c r="AD2" s="52"/>
      <c r="AE2" s="52"/>
    </row>
    <row r="3" spans="1:31" s="53" customFormat="1" x14ac:dyDescent="0.25">
      <c r="A3" s="54"/>
      <c r="B3" s="54"/>
      <c r="C3" s="54"/>
      <c r="K3" s="52"/>
      <c r="L3" s="52"/>
      <c r="M3" s="52"/>
      <c r="N3" s="52"/>
      <c r="O3" s="52"/>
      <c r="P3" s="52"/>
      <c r="Q3" s="52"/>
      <c r="R3" s="52"/>
      <c r="S3" s="52"/>
      <c r="T3" s="52"/>
      <c r="U3" s="52"/>
      <c r="V3" s="52"/>
      <c r="W3" s="52"/>
      <c r="X3" s="52"/>
      <c r="Y3" s="52"/>
      <c r="Z3" s="52"/>
      <c r="AA3" s="52"/>
      <c r="AB3" s="52"/>
      <c r="AC3" s="52"/>
      <c r="AD3" s="52"/>
      <c r="AE3" s="52"/>
    </row>
    <row r="4" spans="1:31" ht="22.5" x14ac:dyDescent="0.25">
      <c r="A4" s="347" t="s">
        <v>186</v>
      </c>
      <c r="B4" s="347"/>
      <c r="C4" s="347"/>
      <c r="D4" s="347"/>
      <c r="E4" s="347"/>
      <c r="F4" s="347"/>
      <c r="G4" s="347"/>
      <c r="H4" s="347"/>
      <c r="I4" s="347"/>
      <c r="J4" s="347"/>
      <c r="K4" s="55"/>
    </row>
    <row r="5" spans="1:31" ht="18" x14ac:dyDescent="0.45">
      <c r="A5" s="56" t="s">
        <v>199</v>
      </c>
      <c r="B5" s="57"/>
      <c r="C5" s="57"/>
      <c r="D5" s="57"/>
      <c r="E5" s="57"/>
      <c r="F5" s="57"/>
      <c r="G5" s="57"/>
      <c r="H5" s="57"/>
      <c r="I5" s="57"/>
      <c r="J5" s="57"/>
    </row>
    <row r="6" spans="1:31" ht="22.5" x14ac:dyDescent="0.25">
      <c r="A6" s="330" t="s">
        <v>200</v>
      </c>
      <c r="B6" s="330" t="s">
        <v>0</v>
      </c>
      <c r="C6" s="330"/>
      <c r="D6" s="330"/>
      <c r="E6" s="330" t="s">
        <v>1</v>
      </c>
      <c r="F6" s="330"/>
      <c r="G6" s="330"/>
      <c r="H6" s="330" t="s">
        <v>2</v>
      </c>
      <c r="I6" s="330"/>
      <c r="J6" s="330"/>
      <c r="K6" s="52"/>
    </row>
    <row r="7" spans="1:31" ht="22.5" x14ac:dyDescent="0.25">
      <c r="A7" s="330"/>
      <c r="B7" s="49" t="s">
        <v>27</v>
      </c>
      <c r="C7" s="49" t="s">
        <v>28</v>
      </c>
      <c r="D7" s="49" t="s">
        <v>2</v>
      </c>
      <c r="E7" s="49" t="s">
        <v>27</v>
      </c>
      <c r="F7" s="49" t="s">
        <v>28</v>
      </c>
      <c r="G7" s="49" t="s">
        <v>2</v>
      </c>
      <c r="H7" s="49" t="s">
        <v>27</v>
      </c>
      <c r="I7" s="49" t="s">
        <v>28</v>
      </c>
      <c r="J7" s="49" t="s">
        <v>2</v>
      </c>
      <c r="K7" s="52"/>
    </row>
    <row r="8" spans="1:31" ht="22.5" x14ac:dyDescent="0.25">
      <c r="A8" s="59" t="s">
        <v>201</v>
      </c>
      <c r="B8" s="60">
        <v>154921</v>
      </c>
      <c r="C8" s="60">
        <v>71399</v>
      </c>
      <c r="D8" s="60">
        <f t="shared" ref="D8:D17" si="0">SUM(B8:C8)</f>
        <v>226320</v>
      </c>
      <c r="E8" s="60">
        <v>84716</v>
      </c>
      <c r="F8" s="60">
        <v>3488</v>
      </c>
      <c r="G8" s="60">
        <f t="shared" ref="G8:G17" si="1">SUM(E8:F8)</f>
        <v>88204</v>
      </c>
      <c r="H8" s="60">
        <f>B8+E8</f>
        <v>239637</v>
      </c>
      <c r="I8" s="60">
        <f>C8+F8</f>
        <v>74887</v>
      </c>
      <c r="J8" s="60">
        <f t="shared" ref="J8:J17" si="2">SUM(H8:I8)</f>
        <v>314524</v>
      </c>
      <c r="K8" s="52"/>
    </row>
    <row r="9" spans="1:31" ht="22.5" x14ac:dyDescent="0.25">
      <c r="A9" s="61" t="s">
        <v>202</v>
      </c>
      <c r="B9" s="62">
        <v>387673</v>
      </c>
      <c r="C9" s="62">
        <v>347016</v>
      </c>
      <c r="D9" s="62">
        <f t="shared" si="0"/>
        <v>734689</v>
      </c>
      <c r="E9" s="62">
        <v>526132</v>
      </c>
      <c r="F9" s="62">
        <v>109906</v>
      </c>
      <c r="G9" s="62">
        <f t="shared" si="1"/>
        <v>636038</v>
      </c>
      <c r="H9" s="62">
        <f t="shared" ref="H9:I17" si="3">B9+E9</f>
        <v>913805</v>
      </c>
      <c r="I9" s="62">
        <f t="shared" si="3"/>
        <v>456922</v>
      </c>
      <c r="J9" s="62">
        <f t="shared" si="2"/>
        <v>1370727</v>
      </c>
      <c r="K9" s="52"/>
    </row>
    <row r="10" spans="1:31" ht="22.5" x14ac:dyDescent="0.25">
      <c r="A10" s="59" t="s">
        <v>203</v>
      </c>
      <c r="B10" s="60">
        <v>289618</v>
      </c>
      <c r="C10" s="60">
        <v>148891</v>
      </c>
      <c r="D10" s="60">
        <f t="shared" si="0"/>
        <v>438509</v>
      </c>
      <c r="E10" s="60">
        <v>497138</v>
      </c>
      <c r="F10" s="60">
        <v>27297</v>
      </c>
      <c r="G10" s="60">
        <f t="shared" si="1"/>
        <v>524435</v>
      </c>
      <c r="H10" s="60">
        <f t="shared" si="3"/>
        <v>786756</v>
      </c>
      <c r="I10" s="60">
        <f t="shared" si="3"/>
        <v>176188</v>
      </c>
      <c r="J10" s="60">
        <f t="shared" si="2"/>
        <v>962944</v>
      </c>
      <c r="K10" s="52"/>
    </row>
    <row r="11" spans="1:31" ht="22.5" x14ac:dyDescent="0.25">
      <c r="A11" s="61" t="s">
        <v>204</v>
      </c>
      <c r="B11" s="62">
        <v>260351</v>
      </c>
      <c r="C11" s="62">
        <v>270310</v>
      </c>
      <c r="D11" s="62">
        <f t="shared" si="0"/>
        <v>530661</v>
      </c>
      <c r="E11" s="62">
        <v>43291</v>
      </c>
      <c r="F11" s="62">
        <v>5473</v>
      </c>
      <c r="G11" s="62">
        <f t="shared" si="1"/>
        <v>48764</v>
      </c>
      <c r="H11" s="62">
        <f t="shared" si="3"/>
        <v>303642</v>
      </c>
      <c r="I11" s="62">
        <f t="shared" si="3"/>
        <v>275783</v>
      </c>
      <c r="J11" s="62">
        <f t="shared" si="2"/>
        <v>579425</v>
      </c>
      <c r="K11" s="52"/>
    </row>
    <row r="12" spans="1:31" ht="22.5" x14ac:dyDescent="0.25">
      <c r="A12" s="59" t="s">
        <v>205</v>
      </c>
      <c r="B12" s="60">
        <v>228113</v>
      </c>
      <c r="C12" s="60">
        <v>111576</v>
      </c>
      <c r="D12" s="60">
        <f t="shared" si="0"/>
        <v>339689</v>
      </c>
      <c r="E12" s="60">
        <v>461817</v>
      </c>
      <c r="F12" s="60">
        <v>19438</v>
      </c>
      <c r="G12" s="60">
        <f t="shared" si="1"/>
        <v>481255</v>
      </c>
      <c r="H12" s="60">
        <f t="shared" si="3"/>
        <v>689930</v>
      </c>
      <c r="I12" s="60">
        <f t="shared" si="3"/>
        <v>131014</v>
      </c>
      <c r="J12" s="60">
        <f t="shared" si="2"/>
        <v>820944</v>
      </c>
      <c r="K12" s="52"/>
    </row>
    <row r="13" spans="1:31" ht="45" x14ac:dyDescent="0.25">
      <c r="A13" s="61" t="s">
        <v>206</v>
      </c>
      <c r="B13" s="62">
        <v>1419</v>
      </c>
      <c r="C13" s="62">
        <v>178</v>
      </c>
      <c r="D13" s="62">
        <f t="shared" si="0"/>
        <v>1597</v>
      </c>
      <c r="E13" s="62">
        <v>30927</v>
      </c>
      <c r="F13" s="62">
        <v>14</v>
      </c>
      <c r="G13" s="62">
        <f t="shared" si="1"/>
        <v>30941</v>
      </c>
      <c r="H13" s="62">
        <f t="shared" si="3"/>
        <v>32346</v>
      </c>
      <c r="I13" s="62">
        <f t="shared" si="3"/>
        <v>192</v>
      </c>
      <c r="J13" s="62">
        <f t="shared" si="2"/>
        <v>32538</v>
      </c>
      <c r="K13" s="52"/>
    </row>
    <row r="14" spans="1:31" ht="22.5" x14ac:dyDescent="0.25">
      <c r="A14" s="59" t="s">
        <v>207</v>
      </c>
      <c r="B14" s="60">
        <v>42707</v>
      </c>
      <c r="C14" s="60">
        <v>5617</v>
      </c>
      <c r="D14" s="60">
        <f t="shared" si="0"/>
        <v>48324</v>
      </c>
      <c r="E14" s="60">
        <v>1108056</v>
      </c>
      <c r="F14" s="60">
        <v>4536</v>
      </c>
      <c r="G14" s="60">
        <f t="shared" si="1"/>
        <v>1112592</v>
      </c>
      <c r="H14" s="60">
        <f t="shared" si="3"/>
        <v>1150763</v>
      </c>
      <c r="I14" s="60">
        <f t="shared" si="3"/>
        <v>10153</v>
      </c>
      <c r="J14" s="60">
        <f t="shared" si="2"/>
        <v>1160916</v>
      </c>
      <c r="K14" s="52"/>
    </row>
    <row r="15" spans="1:31" ht="22.5" x14ac:dyDescent="0.25">
      <c r="A15" s="61" t="s">
        <v>208</v>
      </c>
      <c r="B15" s="62">
        <v>74268</v>
      </c>
      <c r="C15" s="62">
        <v>4345</v>
      </c>
      <c r="D15" s="62">
        <f t="shared" si="0"/>
        <v>78613</v>
      </c>
      <c r="E15" s="62">
        <v>959365</v>
      </c>
      <c r="F15" s="62">
        <v>745</v>
      </c>
      <c r="G15" s="62">
        <f t="shared" si="1"/>
        <v>960110</v>
      </c>
      <c r="H15" s="62">
        <f t="shared" si="3"/>
        <v>1033633</v>
      </c>
      <c r="I15" s="62">
        <f t="shared" si="3"/>
        <v>5090</v>
      </c>
      <c r="J15" s="62">
        <f t="shared" si="2"/>
        <v>1038723</v>
      </c>
      <c r="K15" s="52"/>
    </row>
    <row r="16" spans="1:31" ht="22.5" x14ac:dyDescent="0.25">
      <c r="A16" s="59" t="s">
        <v>209</v>
      </c>
      <c r="B16" s="60">
        <v>101951</v>
      </c>
      <c r="C16" s="60">
        <v>37801</v>
      </c>
      <c r="D16" s="60">
        <f t="shared" si="0"/>
        <v>139752</v>
      </c>
      <c r="E16" s="60">
        <v>3748946</v>
      </c>
      <c r="F16" s="60">
        <v>177364</v>
      </c>
      <c r="G16" s="60">
        <f t="shared" si="1"/>
        <v>3926310</v>
      </c>
      <c r="H16" s="60">
        <f t="shared" si="3"/>
        <v>3850897</v>
      </c>
      <c r="I16" s="60">
        <f t="shared" si="3"/>
        <v>215165</v>
      </c>
      <c r="J16" s="60">
        <f t="shared" si="2"/>
        <v>4066062</v>
      </c>
      <c r="K16" s="52"/>
    </row>
    <row r="17" spans="1:11" ht="22.5" x14ac:dyDescent="0.25">
      <c r="A17" s="61" t="s">
        <v>210</v>
      </c>
      <c r="B17" s="62">
        <v>79383</v>
      </c>
      <c r="C17" s="62">
        <v>13667</v>
      </c>
      <c r="D17" s="62">
        <f t="shared" si="0"/>
        <v>93050</v>
      </c>
      <c r="E17" s="62">
        <v>54796</v>
      </c>
      <c r="F17" s="62">
        <v>437</v>
      </c>
      <c r="G17" s="62">
        <f t="shared" si="1"/>
        <v>55233</v>
      </c>
      <c r="H17" s="62">
        <f t="shared" si="3"/>
        <v>134179</v>
      </c>
      <c r="I17" s="62">
        <f t="shared" si="3"/>
        <v>14104</v>
      </c>
      <c r="J17" s="62">
        <f t="shared" si="2"/>
        <v>148283</v>
      </c>
      <c r="K17" s="52"/>
    </row>
    <row r="18" spans="1:11" ht="22.5" x14ac:dyDescent="0.25">
      <c r="A18" s="49" t="s">
        <v>50</v>
      </c>
      <c r="B18" s="39">
        <f>SUM(B8:B17)</f>
        <v>1620404</v>
      </c>
      <c r="C18" s="39">
        <f t="shared" ref="C18:J18" si="4">SUM(C8:C17)</f>
        <v>1010800</v>
      </c>
      <c r="D18" s="39">
        <f t="shared" si="4"/>
        <v>2631204</v>
      </c>
      <c r="E18" s="39">
        <f t="shared" si="4"/>
        <v>7515184</v>
      </c>
      <c r="F18" s="39">
        <f t="shared" si="4"/>
        <v>348698</v>
      </c>
      <c r="G18" s="39">
        <f t="shared" si="4"/>
        <v>7863882</v>
      </c>
      <c r="H18" s="39">
        <f t="shared" si="4"/>
        <v>9135588</v>
      </c>
      <c r="I18" s="39">
        <f t="shared" si="4"/>
        <v>1359498</v>
      </c>
      <c r="J18" s="39">
        <f t="shared" si="4"/>
        <v>10495086</v>
      </c>
      <c r="K18" s="52"/>
    </row>
    <row r="19" spans="1:11" ht="18" x14ac:dyDescent="0.45">
      <c r="A19" s="63" t="s">
        <v>51</v>
      </c>
      <c r="B19" s="141"/>
      <c r="C19" s="142"/>
      <c r="D19" s="142"/>
      <c r="E19" s="143"/>
      <c r="F19" s="142"/>
      <c r="G19" s="142"/>
      <c r="H19" s="142"/>
      <c r="I19" s="142"/>
      <c r="J19" s="144"/>
      <c r="K19" s="52"/>
    </row>
    <row r="20" spans="1:11" ht="18" x14ac:dyDescent="0.45">
      <c r="A20" s="63" t="s">
        <v>36</v>
      </c>
      <c r="B20" s="64"/>
      <c r="C20" s="64"/>
      <c r="D20" s="64"/>
      <c r="E20" s="65"/>
      <c r="F20" s="65"/>
      <c r="G20" s="65"/>
      <c r="H20" s="65"/>
      <c r="I20" s="65"/>
      <c r="J20" s="65"/>
      <c r="K20" s="52"/>
    </row>
    <row r="21" spans="1:11" ht="18" x14ac:dyDescent="0.45">
      <c r="A21" s="63" t="s">
        <v>211</v>
      </c>
      <c r="B21" s="64"/>
      <c r="C21" s="64"/>
      <c r="D21" s="64"/>
      <c r="E21" s="64"/>
      <c r="F21" s="64"/>
      <c r="G21" s="64"/>
      <c r="K21" s="52"/>
    </row>
    <row r="22" spans="1:11" ht="14.65" customHeight="1" x14ac:dyDescent="0.25">
      <c r="A22" s="147" t="s">
        <v>245</v>
      </c>
    </row>
    <row r="23" spans="1:11" s="215" customFormat="1" x14ac:dyDescent="0.25">
      <c r="A23" s="219" t="s">
        <v>261</v>
      </c>
      <c r="B23" s="214"/>
      <c r="C23" s="214"/>
      <c r="D23" s="214"/>
      <c r="E23" s="214"/>
      <c r="F23" s="214"/>
      <c r="G23" s="214"/>
      <c r="H23" s="214"/>
      <c r="I23" s="214"/>
      <c r="J23" s="214"/>
    </row>
    <row r="24" spans="1:11" x14ac:dyDescent="0.25">
      <c r="B24" s="66"/>
      <c r="C24" s="66"/>
      <c r="D24" s="66"/>
      <c r="E24" s="66"/>
      <c r="F24" s="66"/>
      <c r="G24" s="66"/>
      <c r="H24" s="66"/>
      <c r="I24" s="66"/>
      <c r="J24" s="66"/>
    </row>
    <row r="34" spans="2:10" x14ac:dyDescent="0.25">
      <c r="B34" s="66"/>
      <c r="C34" s="66"/>
      <c r="D34" s="66"/>
      <c r="E34" s="66"/>
      <c r="F34" s="66"/>
      <c r="G34" s="66"/>
      <c r="H34" s="66"/>
      <c r="I34" s="66"/>
      <c r="J34" s="66"/>
    </row>
    <row r="35" spans="2:10" x14ac:dyDescent="0.25">
      <c r="B35" s="66"/>
      <c r="C35" s="66"/>
      <c r="D35" s="66"/>
      <c r="E35" s="66"/>
      <c r="F35" s="66"/>
      <c r="G35" s="66"/>
      <c r="H35" s="66"/>
      <c r="I35" s="66"/>
      <c r="J35" s="66"/>
    </row>
    <row r="36" spans="2:10" x14ac:dyDescent="0.25">
      <c r="B36" s="66"/>
      <c r="C36" s="66"/>
      <c r="D36" s="66"/>
      <c r="E36" s="66"/>
      <c r="F36" s="66"/>
      <c r="G36" s="66"/>
      <c r="H36" s="66"/>
      <c r="I36" s="66"/>
      <c r="J36" s="66"/>
    </row>
    <row r="37" spans="2:10" x14ac:dyDescent="0.25">
      <c r="B37" s="66"/>
      <c r="C37" s="66"/>
      <c r="D37" s="66"/>
      <c r="E37" s="66"/>
      <c r="F37" s="66"/>
      <c r="G37" s="66"/>
      <c r="H37" s="66"/>
      <c r="I37" s="66"/>
      <c r="J37" s="66"/>
    </row>
    <row r="38" spans="2:10" x14ac:dyDescent="0.25">
      <c r="B38" s="66"/>
      <c r="C38" s="66"/>
      <c r="D38" s="66"/>
      <c r="E38" s="66"/>
      <c r="F38" s="66"/>
      <c r="G38" s="66"/>
      <c r="H38" s="66"/>
      <c r="I38" s="66"/>
      <c r="J38" s="66"/>
    </row>
    <row r="39" spans="2:10" x14ac:dyDescent="0.25">
      <c r="B39" s="66"/>
      <c r="C39" s="66"/>
      <c r="D39" s="66"/>
      <c r="E39" s="66"/>
      <c r="F39" s="66"/>
      <c r="G39" s="66"/>
      <c r="H39" s="66"/>
      <c r="I39" s="66"/>
      <c r="J39" s="66"/>
    </row>
    <row r="40" spans="2:10" x14ac:dyDescent="0.25">
      <c r="B40" s="66"/>
      <c r="C40" s="66"/>
      <c r="D40" s="66"/>
      <c r="E40" s="66"/>
      <c r="F40" s="66"/>
      <c r="G40" s="66"/>
      <c r="H40" s="66"/>
      <c r="I40" s="66"/>
      <c r="J40" s="66"/>
    </row>
    <row r="41" spans="2:10" x14ac:dyDescent="0.25">
      <c r="B41" s="66"/>
      <c r="C41" s="66"/>
      <c r="D41" s="66"/>
      <c r="E41" s="66"/>
      <c r="F41" s="66"/>
      <c r="G41" s="66"/>
      <c r="H41" s="66"/>
      <c r="I41" s="66"/>
      <c r="J41" s="66"/>
    </row>
    <row r="42" spans="2:10" x14ac:dyDescent="0.25">
      <c r="B42" s="66"/>
      <c r="C42" s="66"/>
      <c r="D42" s="66"/>
      <c r="E42" s="66"/>
      <c r="F42" s="66"/>
      <c r="G42" s="66"/>
      <c r="H42" s="66"/>
      <c r="I42" s="66"/>
      <c r="J42" s="66"/>
    </row>
    <row r="43" spans="2:10" x14ac:dyDescent="0.25">
      <c r="B43" s="66"/>
      <c r="C43" s="66"/>
      <c r="D43" s="66"/>
      <c r="E43" s="66"/>
      <c r="F43" s="66"/>
      <c r="G43" s="66"/>
      <c r="H43" s="66"/>
      <c r="I43" s="66"/>
      <c r="J43" s="66"/>
    </row>
    <row r="44" spans="2:10" x14ac:dyDescent="0.25">
      <c r="B44" s="66"/>
      <c r="C44" s="66"/>
      <c r="D44" s="66"/>
      <c r="E44" s="66"/>
      <c r="F44" s="66"/>
      <c r="G44" s="66"/>
      <c r="H44" s="66"/>
      <c r="I44" s="66"/>
      <c r="J44" s="66"/>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D65B5-4D32-4DF6-BBF6-442F11F4A598}">
  <ds:schemaRefs>
    <ds:schemaRef ds:uri="http://www.w3.org/XML/1998/namespace"/>
    <ds:schemaRef ds:uri="http://purl.org/dc/dcmitype/"/>
    <ds:schemaRef ds:uri="http://schemas.openxmlformats.org/package/2006/metadata/core-properties"/>
    <ds:schemaRef ds:uri="a17a1987-68b7-4fdb-a976-18c8d1413576"/>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مها الخالدي - Maha Alkhaldi</cp:lastModifiedBy>
  <dcterms:created xsi:type="dcterms:W3CDTF">2021-01-09T14:56:48Z</dcterms:created>
  <dcterms:modified xsi:type="dcterms:W3CDTF">2024-07-02T12:48:07Z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