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kkhaldi\Desktop\السجلات الربع الثاني 2025\"/>
    </mc:Choice>
  </mc:AlternateContent>
  <xr:revisionPtr revIDLastSave="0" documentId="13_ncr:1_{BF0F4928-105C-41B5-A925-A49A4C6C0CC3}" xr6:coauthVersionLast="36" xr6:coauthVersionMax="47" xr10:uidLastSave="{00000000-0000-0000-0000-000000000000}"/>
  <bookViews>
    <workbookView xWindow="-110" yWindow="-110" windowWidth="19420" windowHeight="11620" tabRatio="807" activeTab="21"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'3-1'!$A$1:$J$44</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'6-2'!$A$1:$J$12</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37" l="1"/>
  <c r="D14" i="137"/>
  <c r="D13" i="137"/>
  <c r="D12" i="137"/>
  <c r="D11" i="137"/>
  <c r="D10" i="137"/>
  <c r="D9" i="137"/>
  <c r="D8" i="137"/>
  <c r="D7" i="137"/>
  <c r="I20" i="130"/>
  <c r="H20" i="130"/>
  <c r="G20" i="130"/>
  <c r="D20" i="130"/>
  <c r="I19" i="130"/>
  <c r="H19" i="130"/>
  <c r="G19" i="130"/>
  <c r="D19" i="130"/>
  <c r="I18" i="130"/>
  <c r="H18" i="130"/>
  <c r="G18" i="130"/>
  <c r="D18" i="130"/>
  <c r="I17" i="130"/>
  <c r="H17" i="130"/>
  <c r="G17" i="130"/>
  <c r="D17" i="130"/>
  <c r="I16" i="130"/>
  <c r="H16" i="130"/>
  <c r="G16" i="130"/>
  <c r="D16" i="130"/>
  <c r="I15" i="130"/>
  <c r="H15" i="130"/>
  <c r="G15" i="130"/>
  <c r="D15" i="130"/>
  <c r="I14" i="130"/>
  <c r="H14" i="130"/>
  <c r="G14" i="130"/>
  <c r="D14" i="130"/>
  <c r="I13" i="130"/>
  <c r="H13" i="130"/>
  <c r="G13" i="130"/>
  <c r="D13" i="130"/>
  <c r="I12" i="130"/>
  <c r="H12" i="130"/>
  <c r="G12" i="130"/>
  <c r="D12" i="130"/>
  <c r="I11" i="130"/>
  <c r="H11" i="130"/>
  <c r="G11" i="130"/>
  <c r="D11" i="130"/>
  <c r="I10" i="130"/>
  <c r="H10" i="130"/>
  <c r="G10" i="130"/>
  <c r="D10" i="130"/>
  <c r="I9" i="130"/>
  <c r="H9" i="130"/>
  <c r="G9" i="130"/>
  <c r="D9" i="130"/>
  <c r="I8" i="130"/>
  <c r="H8" i="130"/>
  <c r="G8" i="130"/>
  <c r="D8" i="130"/>
  <c r="I17" i="111"/>
  <c r="H17" i="111"/>
  <c r="G17" i="111"/>
  <c r="D17" i="111"/>
  <c r="I16" i="111"/>
  <c r="H16" i="111"/>
  <c r="G16" i="111"/>
  <c r="D16" i="111"/>
  <c r="I15" i="111"/>
  <c r="H15" i="111"/>
  <c r="G15" i="111"/>
  <c r="D15" i="111"/>
  <c r="I14" i="111"/>
  <c r="H14" i="111"/>
  <c r="G14" i="111"/>
  <c r="D14" i="111"/>
  <c r="I13" i="111"/>
  <c r="H13" i="111"/>
  <c r="G13" i="111"/>
  <c r="D13" i="111"/>
  <c r="I12" i="111"/>
  <c r="H12" i="111"/>
  <c r="G12" i="111"/>
  <c r="D12" i="111"/>
  <c r="I11" i="111"/>
  <c r="H11" i="111"/>
  <c r="G11" i="111"/>
  <c r="D11" i="111"/>
  <c r="I10" i="111"/>
  <c r="H10" i="111"/>
  <c r="G10" i="111"/>
  <c r="D10" i="111"/>
  <c r="I9" i="111"/>
  <c r="H9" i="111"/>
  <c r="G9" i="111"/>
  <c r="D9" i="111"/>
  <c r="I8" i="111"/>
  <c r="H8" i="111"/>
  <c r="G8" i="111"/>
  <c r="D8" i="111"/>
  <c r="I18" i="129"/>
  <c r="H18" i="129"/>
  <c r="G18" i="129"/>
  <c r="D18" i="129"/>
  <c r="I17" i="129"/>
  <c r="H17" i="129"/>
  <c r="G17" i="129"/>
  <c r="D17" i="129"/>
  <c r="I16" i="129"/>
  <c r="H16" i="129"/>
  <c r="G16" i="129"/>
  <c r="D16" i="129"/>
  <c r="I15" i="129"/>
  <c r="H15" i="129"/>
  <c r="G15" i="129"/>
  <c r="D15" i="129"/>
  <c r="I14" i="129"/>
  <c r="H14" i="129"/>
  <c r="G14" i="129"/>
  <c r="D14" i="129"/>
  <c r="I13" i="129"/>
  <c r="H13" i="129"/>
  <c r="G13" i="129"/>
  <c r="D13" i="129"/>
  <c r="I12" i="129"/>
  <c r="H12" i="129"/>
  <c r="G12" i="129"/>
  <c r="D12" i="129"/>
  <c r="I11" i="129"/>
  <c r="H11" i="129"/>
  <c r="G11" i="129"/>
  <c r="D11" i="129"/>
  <c r="I10" i="129"/>
  <c r="H10" i="129"/>
  <c r="G10" i="129"/>
  <c r="D10" i="129"/>
  <c r="I9" i="129"/>
  <c r="H9" i="129"/>
  <c r="G9" i="129"/>
  <c r="D9" i="129"/>
  <c r="I8" i="129"/>
  <c r="H8" i="129"/>
  <c r="G8" i="129"/>
  <c r="D8" i="129"/>
  <c r="I22" i="121"/>
  <c r="H22" i="121"/>
  <c r="G22" i="121"/>
  <c r="D22" i="121"/>
  <c r="I21" i="121"/>
  <c r="H21" i="121"/>
  <c r="G21" i="121"/>
  <c r="D21" i="121"/>
  <c r="I20" i="121"/>
  <c r="H20" i="121"/>
  <c r="G20" i="121"/>
  <c r="D20" i="121"/>
  <c r="I19" i="121"/>
  <c r="H19" i="121"/>
  <c r="G19" i="121"/>
  <c r="D19" i="121"/>
  <c r="I18" i="121"/>
  <c r="H18" i="121"/>
  <c r="G18" i="121"/>
  <c r="D18" i="121"/>
  <c r="I17" i="121"/>
  <c r="H17" i="121"/>
  <c r="G17" i="121"/>
  <c r="D17" i="121"/>
  <c r="I16" i="121"/>
  <c r="H16" i="121"/>
  <c r="G16" i="121"/>
  <c r="D16" i="121"/>
  <c r="I15" i="121"/>
  <c r="H15" i="121"/>
  <c r="G15" i="121"/>
  <c r="D15" i="121"/>
  <c r="I14" i="121"/>
  <c r="H14" i="121"/>
  <c r="G14" i="121"/>
  <c r="D14" i="121"/>
  <c r="I13" i="121"/>
  <c r="H13" i="121"/>
  <c r="G13" i="121"/>
  <c r="D13" i="121"/>
  <c r="I12" i="121"/>
  <c r="H12" i="121"/>
  <c r="G12" i="121"/>
  <c r="D12" i="121"/>
  <c r="I11" i="121"/>
  <c r="H11" i="121"/>
  <c r="G11" i="121"/>
  <c r="D11" i="121"/>
  <c r="I10" i="121"/>
  <c r="H10" i="121"/>
  <c r="G10" i="121"/>
  <c r="D10" i="121"/>
  <c r="I9" i="121"/>
  <c r="H9" i="121"/>
  <c r="G9" i="121"/>
  <c r="D9" i="121"/>
  <c r="I8" i="121"/>
  <c r="H8" i="121"/>
  <c r="G8" i="121"/>
  <c r="D8" i="121"/>
  <c r="I18" i="120"/>
  <c r="H18" i="120"/>
  <c r="G18" i="120"/>
  <c r="D18" i="120"/>
  <c r="I17" i="120"/>
  <c r="H17" i="120"/>
  <c r="G17" i="120"/>
  <c r="D17" i="120"/>
  <c r="I16" i="120"/>
  <c r="H16" i="120"/>
  <c r="G16" i="120"/>
  <c r="D16" i="120"/>
  <c r="I15" i="120"/>
  <c r="H15" i="120"/>
  <c r="G15" i="120"/>
  <c r="D15" i="120"/>
  <c r="I14" i="120"/>
  <c r="H14" i="120"/>
  <c r="G14" i="120"/>
  <c r="D14" i="120"/>
  <c r="I13" i="120"/>
  <c r="H13" i="120"/>
  <c r="G13" i="120"/>
  <c r="D13" i="120"/>
  <c r="I12" i="120"/>
  <c r="H12" i="120"/>
  <c r="G12" i="120"/>
  <c r="D12" i="120"/>
  <c r="I11" i="120"/>
  <c r="H11" i="120"/>
  <c r="G11" i="120"/>
  <c r="D11" i="120"/>
  <c r="I10" i="120"/>
  <c r="H10" i="120"/>
  <c r="G10" i="120"/>
  <c r="D10" i="120"/>
  <c r="I9" i="120"/>
  <c r="H9" i="120"/>
  <c r="G9" i="120"/>
  <c r="D9" i="120"/>
  <c r="I8" i="120"/>
  <c r="H8" i="120"/>
  <c r="G8" i="120"/>
  <c r="D8" i="120"/>
  <c r="I18" i="119"/>
  <c r="H18" i="119"/>
  <c r="G18" i="119"/>
  <c r="D18" i="119"/>
  <c r="I17" i="119"/>
  <c r="H17" i="119"/>
  <c r="G17" i="119"/>
  <c r="D17" i="119"/>
  <c r="I16" i="119"/>
  <c r="H16" i="119"/>
  <c r="G16" i="119"/>
  <c r="D16" i="119"/>
  <c r="I15" i="119"/>
  <c r="H15" i="119"/>
  <c r="G15" i="119"/>
  <c r="D15" i="119"/>
  <c r="I14" i="119"/>
  <c r="H14" i="119"/>
  <c r="G14" i="119"/>
  <c r="D14" i="119"/>
  <c r="I13" i="119"/>
  <c r="H13" i="119"/>
  <c r="G13" i="119"/>
  <c r="D13" i="119"/>
  <c r="I12" i="119"/>
  <c r="H12" i="119"/>
  <c r="G12" i="119"/>
  <c r="D12" i="119"/>
  <c r="I11" i="119"/>
  <c r="H11" i="119"/>
  <c r="G11" i="119"/>
  <c r="D11" i="119"/>
  <c r="I10" i="119"/>
  <c r="H10" i="119"/>
  <c r="G10" i="119"/>
  <c r="D10" i="119"/>
  <c r="I9" i="119"/>
  <c r="H9" i="119"/>
  <c r="G9" i="119"/>
  <c r="D9" i="119"/>
  <c r="I8" i="119"/>
  <c r="H8" i="119"/>
  <c r="G8" i="119"/>
  <c r="D8" i="119"/>
  <c r="N29" i="109"/>
  <c r="M29" i="109"/>
  <c r="L29" i="109"/>
  <c r="K29" i="109"/>
  <c r="J29" i="109"/>
  <c r="I29" i="109"/>
  <c r="H29" i="109"/>
  <c r="G29" i="109"/>
  <c r="F29" i="109"/>
  <c r="E29" i="109"/>
  <c r="D29" i="109"/>
  <c r="C29" i="109"/>
  <c r="B29" i="109"/>
  <c r="O28" i="109"/>
  <c r="O27" i="109"/>
  <c r="O26" i="109"/>
  <c r="O25" i="109"/>
  <c r="O24" i="109"/>
  <c r="O23" i="109"/>
  <c r="O22" i="109"/>
  <c r="O21" i="109"/>
  <c r="O20" i="109"/>
  <c r="O19" i="109"/>
  <c r="O18" i="109"/>
  <c r="O17" i="109"/>
  <c r="O16" i="109"/>
  <c r="O15" i="109"/>
  <c r="O14" i="109"/>
  <c r="O13" i="109"/>
  <c r="O12" i="109"/>
  <c r="O11" i="109"/>
  <c r="O10" i="109"/>
  <c r="O9" i="109"/>
  <c r="O8" i="109"/>
  <c r="O7" i="109"/>
  <c r="F30" i="108"/>
  <c r="E30" i="108"/>
  <c r="C30" i="108"/>
  <c r="B30" i="108"/>
  <c r="I29" i="108"/>
  <c r="H29" i="108"/>
  <c r="J29" i="108" s="1"/>
  <c r="G29" i="108"/>
  <c r="D29" i="108"/>
  <c r="I28" i="108"/>
  <c r="H28" i="108"/>
  <c r="J28" i="108" s="1"/>
  <c r="G28" i="108"/>
  <c r="D28" i="108"/>
  <c r="I27" i="108"/>
  <c r="H27" i="108"/>
  <c r="J27" i="108" s="1"/>
  <c r="G27" i="108"/>
  <c r="D27" i="108"/>
  <c r="I26" i="108"/>
  <c r="H26" i="108"/>
  <c r="G26" i="108"/>
  <c r="D26" i="108"/>
  <c r="I25" i="108"/>
  <c r="H25" i="108"/>
  <c r="J25" i="108" s="1"/>
  <c r="G25" i="108"/>
  <c r="D25" i="108"/>
  <c r="J24" i="108"/>
  <c r="I24" i="108"/>
  <c r="H24" i="108"/>
  <c r="G24" i="108"/>
  <c r="D24" i="108"/>
  <c r="I23" i="108"/>
  <c r="H23" i="108"/>
  <c r="G23" i="108"/>
  <c r="D23" i="108"/>
  <c r="I22" i="108"/>
  <c r="H22" i="108"/>
  <c r="G22" i="108"/>
  <c r="D22" i="108"/>
  <c r="I21" i="108"/>
  <c r="H21" i="108"/>
  <c r="G21" i="108"/>
  <c r="D21" i="108"/>
  <c r="I20" i="108"/>
  <c r="H20" i="108"/>
  <c r="J20" i="108" s="1"/>
  <c r="G20" i="108"/>
  <c r="D20" i="108"/>
  <c r="I19" i="108"/>
  <c r="H19" i="108"/>
  <c r="G19" i="108"/>
  <c r="D19" i="108"/>
  <c r="I18" i="108"/>
  <c r="H18" i="108"/>
  <c r="G18" i="108"/>
  <c r="D18" i="108"/>
  <c r="I17" i="108"/>
  <c r="H17" i="108"/>
  <c r="G17" i="108"/>
  <c r="D17" i="108"/>
  <c r="I16" i="108"/>
  <c r="H16" i="108"/>
  <c r="G16" i="108"/>
  <c r="D16" i="108"/>
  <c r="I15" i="108"/>
  <c r="J15" i="108" s="1"/>
  <c r="H15" i="108"/>
  <c r="G15" i="108"/>
  <c r="D15" i="108"/>
  <c r="I14" i="108"/>
  <c r="H14" i="108"/>
  <c r="G14" i="108"/>
  <c r="D14" i="108"/>
  <c r="I13" i="108"/>
  <c r="H13" i="108"/>
  <c r="G13" i="108"/>
  <c r="D13" i="108"/>
  <c r="I12" i="108"/>
  <c r="H12" i="108"/>
  <c r="J12" i="108" s="1"/>
  <c r="G12" i="108"/>
  <c r="D12" i="108"/>
  <c r="I11" i="108"/>
  <c r="H11" i="108"/>
  <c r="G11" i="108"/>
  <c r="D11" i="108"/>
  <c r="I10" i="108"/>
  <c r="H10" i="108"/>
  <c r="J10" i="108" s="1"/>
  <c r="G10" i="108"/>
  <c r="D10" i="108"/>
  <c r="I9" i="108"/>
  <c r="H9" i="108"/>
  <c r="G9" i="108"/>
  <c r="D9" i="108"/>
  <c r="I8" i="108"/>
  <c r="H8" i="108"/>
  <c r="G8" i="108"/>
  <c r="G30" i="108" s="1"/>
  <c r="D8" i="108"/>
  <c r="K18" i="107"/>
  <c r="J18" i="107"/>
  <c r="I18" i="107"/>
  <c r="H18" i="107"/>
  <c r="G18" i="107"/>
  <c r="F18" i="107"/>
  <c r="E18" i="107"/>
  <c r="D18" i="107"/>
  <c r="C18" i="107"/>
  <c r="B18" i="107"/>
  <c r="L17" i="107"/>
  <c r="L16" i="107"/>
  <c r="L15" i="107"/>
  <c r="L14" i="107"/>
  <c r="L13" i="107"/>
  <c r="L12" i="107"/>
  <c r="L11" i="107"/>
  <c r="L10" i="107"/>
  <c r="L9" i="107"/>
  <c r="L8" i="107"/>
  <c r="L7" i="107"/>
  <c r="L18" i="107" s="1"/>
  <c r="K20" i="106"/>
  <c r="J20" i="106"/>
  <c r="I20" i="106"/>
  <c r="H20" i="106"/>
  <c r="G20" i="106"/>
  <c r="F20" i="106"/>
  <c r="E20" i="106"/>
  <c r="D20" i="106"/>
  <c r="C20" i="106"/>
  <c r="B20" i="106"/>
  <c r="L19" i="106"/>
  <c r="L18" i="106"/>
  <c r="L17" i="106"/>
  <c r="L16" i="106"/>
  <c r="L15" i="106"/>
  <c r="L14" i="106"/>
  <c r="L13" i="106"/>
  <c r="L12" i="106"/>
  <c r="L11" i="106"/>
  <c r="L10" i="106"/>
  <c r="L9" i="106"/>
  <c r="L8" i="106"/>
  <c r="L7" i="106"/>
  <c r="L20" i="106" s="1"/>
  <c r="F18" i="105"/>
  <c r="E18" i="105"/>
  <c r="C18" i="105"/>
  <c r="B18" i="105"/>
  <c r="I17" i="105"/>
  <c r="H17" i="105"/>
  <c r="J17" i="105" s="1"/>
  <c r="G17" i="105"/>
  <c r="D17" i="105"/>
  <c r="I16" i="105"/>
  <c r="J16" i="105" s="1"/>
  <c r="H16" i="105"/>
  <c r="G16" i="105"/>
  <c r="D16" i="105"/>
  <c r="I15" i="105"/>
  <c r="H15" i="105"/>
  <c r="J15" i="105" s="1"/>
  <c r="G15" i="105"/>
  <c r="D15" i="105"/>
  <c r="I14" i="105"/>
  <c r="H14" i="105"/>
  <c r="G14" i="105"/>
  <c r="D14" i="105"/>
  <c r="I13" i="105"/>
  <c r="H13" i="105"/>
  <c r="J13" i="105" s="1"/>
  <c r="G13" i="105"/>
  <c r="D13" i="105"/>
  <c r="I12" i="105"/>
  <c r="H12" i="105"/>
  <c r="G12" i="105"/>
  <c r="D12" i="105"/>
  <c r="I11" i="105"/>
  <c r="H11" i="105"/>
  <c r="J11" i="105" s="1"/>
  <c r="G11" i="105"/>
  <c r="D11" i="105"/>
  <c r="I10" i="105"/>
  <c r="H10" i="105"/>
  <c r="G10" i="105"/>
  <c r="D10" i="105"/>
  <c r="I9" i="105"/>
  <c r="J9" i="105" s="1"/>
  <c r="H9" i="105"/>
  <c r="G9" i="105"/>
  <c r="D9" i="105"/>
  <c r="I8" i="105"/>
  <c r="H8" i="105"/>
  <c r="G8" i="105"/>
  <c r="D8" i="105"/>
  <c r="F21" i="136"/>
  <c r="E21" i="136"/>
  <c r="C21" i="136"/>
  <c r="B21" i="136"/>
  <c r="I20" i="136"/>
  <c r="J20" i="136" s="1"/>
  <c r="H20" i="136"/>
  <c r="G20" i="136"/>
  <c r="D20" i="136"/>
  <c r="I19" i="136"/>
  <c r="H19" i="136"/>
  <c r="G19" i="136"/>
  <c r="D19" i="136"/>
  <c r="J18" i="136"/>
  <c r="I18" i="136"/>
  <c r="H18" i="136"/>
  <c r="G18" i="136"/>
  <c r="D18" i="136"/>
  <c r="I17" i="136"/>
  <c r="H17" i="136"/>
  <c r="G17" i="136"/>
  <c r="D17" i="136"/>
  <c r="I16" i="136"/>
  <c r="H16" i="136"/>
  <c r="J16" i="136" s="1"/>
  <c r="G16" i="136"/>
  <c r="D16" i="136"/>
  <c r="J15" i="136"/>
  <c r="I15" i="136"/>
  <c r="H15" i="136"/>
  <c r="G15" i="136"/>
  <c r="D15" i="136"/>
  <c r="I14" i="136"/>
  <c r="H14" i="136"/>
  <c r="J14" i="136" s="1"/>
  <c r="G14" i="136"/>
  <c r="D14" i="136"/>
  <c r="I13" i="136"/>
  <c r="H13" i="136"/>
  <c r="G13" i="136"/>
  <c r="D13" i="136"/>
  <c r="I12" i="136"/>
  <c r="H12" i="136"/>
  <c r="G12" i="136"/>
  <c r="D12" i="136"/>
  <c r="I11" i="136"/>
  <c r="J11" i="136" s="1"/>
  <c r="H11" i="136"/>
  <c r="G11" i="136"/>
  <c r="D11" i="136"/>
  <c r="I10" i="136"/>
  <c r="H10" i="136"/>
  <c r="J10" i="136" s="1"/>
  <c r="G10" i="136"/>
  <c r="D10" i="136"/>
  <c r="I9" i="136"/>
  <c r="H9" i="136"/>
  <c r="G9" i="136"/>
  <c r="D9" i="136"/>
  <c r="I8" i="136"/>
  <c r="H8" i="136"/>
  <c r="J8" i="136" s="1"/>
  <c r="G8" i="136"/>
  <c r="D8" i="136"/>
  <c r="F19" i="135"/>
  <c r="E19" i="135"/>
  <c r="C19" i="135"/>
  <c r="B19" i="135"/>
  <c r="I18" i="135"/>
  <c r="H18" i="135"/>
  <c r="G18" i="135"/>
  <c r="D18" i="135"/>
  <c r="I17" i="135"/>
  <c r="H17" i="135"/>
  <c r="J17" i="135" s="1"/>
  <c r="G17" i="135"/>
  <c r="D17" i="135"/>
  <c r="I16" i="135"/>
  <c r="H16" i="135"/>
  <c r="J16" i="135" s="1"/>
  <c r="G16" i="135"/>
  <c r="D16" i="135"/>
  <c r="I15" i="135"/>
  <c r="H15" i="135"/>
  <c r="G15" i="135"/>
  <c r="D15" i="135"/>
  <c r="I14" i="135"/>
  <c r="H14" i="135"/>
  <c r="J14" i="135" s="1"/>
  <c r="G14" i="135"/>
  <c r="D14" i="135"/>
  <c r="I13" i="135"/>
  <c r="H13" i="135"/>
  <c r="J13" i="135" s="1"/>
  <c r="G13" i="135"/>
  <c r="D13" i="135"/>
  <c r="I12" i="135"/>
  <c r="H12" i="135"/>
  <c r="J12" i="135" s="1"/>
  <c r="G12" i="135"/>
  <c r="D12" i="135"/>
  <c r="I11" i="135"/>
  <c r="H11" i="135"/>
  <c r="J11" i="135" s="1"/>
  <c r="G11" i="135"/>
  <c r="D11" i="135"/>
  <c r="I10" i="135"/>
  <c r="H10" i="135"/>
  <c r="G10" i="135"/>
  <c r="D10" i="135"/>
  <c r="I9" i="135"/>
  <c r="H9" i="135"/>
  <c r="J9" i="135" s="1"/>
  <c r="G9" i="135"/>
  <c r="D9" i="135"/>
  <c r="I8" i="135"/>
  <c r="H8" i="135"/>
  <c r="J8" i="135" s="1"/>
  <c r="G8" i="135"/>
  <c r="D8" i="135"/>
  <c r="H10" i="134"/>
  <c r="F10" i="134"/>
  <c r="E10" i="134"/>
  <c r="C10" i="134"/>
  <c r="B10" i="134"/>
  <c r="I9" i="134"/>
  <c r="I10" i="134" s="1"/>
  <c r="H9" i="134"/>
  <c r="G9" i="134"/>
  <c r="D9" i="134"/>
  <c r="J9" i="134" s="1"/>
  <c r="I8" i="134"/>
  <c r="H8" i="134"/>
  <c r="G8" i="134"/>
  <c r="D8" i="134"/>
  <c r="I41" i="133"/>
  <c r="H41" i="133"/>
  <c r="G41" i="133"/>
  <c r="D41" i="133"/>
  <c r="J41" i="133" s="1"/>
  <c r="I10" i="140"/>
  <c r="H10" i="140"/>
  <c r="G10" i="140"/>
  <c r="D10" i="140"/>
  <c r="J10" i="140" s="1"/>
  <c r="I9" i="140"/>
  <c r="H9" i="140"/>
  <c r="G9" i="140"/>
  <c r="D9" i="140"/>
  <c r="J9" i="140" s="1"/>
  <c r="I8" i="140"/>
  <c r="H8" i="140"/>
  <c r="G8" i="140"/>
  <c r="D8" i="140"/>
  <c r="J8" i="140" s="1"/>
  <c r="I7" i="140"/>
  <c r="H7" i="140"/>
  <c r="G7" i="140"/>
  <c r="J7" i="140" s="1"/>
  <c r="D7" i="140"/>
  <c r="I9" i="139"/>
  <c r="J9" i="139" s="1"/>
  <c r="H9" i="139"/>
  <c r="D9" i="139"/>
  <c r="I8" i="139"/>
  <c r="H8" i="139"/>
  <c r="J8" i="139" s="1"/>
  <c r="G8" i="139"/>
  <c r="D8" i="139"/>
  <c r="J7" i="139"/>
  <c r="I7" i="139"/>
  <c r="H7" i="139"/>
  <c r="G7" i="139"/>
  <c r="D7" i="139"/>
  <c r="O29" i="109" l="1"/>
  <c r="J14" i="108"/>
  <c r="J16" i="108"/>
  <c r="J22" i="108"/>
  <c r="J18" i="108"/>
  <c r="J26" i="108"/>
  <c r="J19" i="108"/>
  <c r="J21" i="108"/>
  <c r="H30" i="108"/>
  <c r="J23" i="108"/>
  <c r="I30" i="108"/>
  <c r="J9" i="108"/>
  <c r="J11" i="108"/>
  <c r="J13" i="108"/>
  <c r="D30" i="108"/>
  <c r="J17" i="108"/>
  <c r="I18" i="105"/>
  <c r="J10" i="105"/>
  <c r="J12" i="105"/>
  <c r="J14" i="105"/>
  <c r="J12" i="136"/>
  <c r="J9" i="136"/>
  <c r="J13" i="136"/>
  <c r="J17" i="136"/>
  <c r="I19" i="135"/>
  <c r="J18" i="135"/>
  <c r="D19" i="135"/>
  <c r="H19" i="135"/>
  <c r="G19" i="135"/>
  <c r="D10" i="134"/>
  <c r="G10" i="134"/>
  <c r="H18" i="105"/>
  <c r="D18" i="105"/>
  <c r="G18" i="105"/>
  <c r="D21" i="136"/>
  <c r="G21" i="136"/>
  <c r="J19" i="136"/>
  <c r="I21" i="136"/>
  <c r="J8" i="108"/>
  <c r="J8" i="105"/>
  <c r="J18" i="105" s="1"/>
  <c r="H21" i="136"/>
  <c r="J15" i="135"/>
  <c r="J10" i="135"/>
  <c r="J8" i="134"/>
  <c r="J10" i="134" s="1"/>
  <c r="F19" i="120"/>
  <c r="E19" i="120"/>
  <c r="C19" i="120"/>
  <c r="B19" i="120"/>
  <c r="H19" i="120" s="1"/>
  <c r="J18" i="120"/>
  <c r="J17" i="120"/>
  <c r="J16" i="120"/>
  <c r="J15" i="120"/>
  <c r="J14" i="120"/>
  <c r="J13" i="120"/>
  <c r="J12" i="120"/>
  <c r="J11" i="120"/>
  <c r="J10" i="120"/>
  <c r="J9" i="120"/>
  <c r="J8" i="120"/>
  <c r="J30" i="108" l="1"/>
  <c r="J21" i="136"/>
  <c r="J19" i="135"/>
  <c r="I19" i="120"/>
  <c r="J19" i="120" s="1"/>
  <c r="G19" i="120"/>
  <c r="D19" i="120"/>
  <c r="C16" i="137" l="1"/>
  <c r="B16" i="137"/>
  <c r="F21" i="130"/>
  <c r="E21" i="130"/>
  <c r="C21" i="130"/>
  <c r="B21" i="130"/>
  <c r="J20" i="130"/>
  <c r="J19" i="130"/>
  <c r="J18" i="130"/>
  <c r="J17" i="130"/>
  <c r="J15" i="130"/>
  <c r="J14" i="130"/>
  <c r="J13" i="130"/>
  <c r="J10" i="130"/>
  <c r="J9" i="130"/>
  <c r="G21" i="130"/>
  <c r="F18" i="111"/>
  <c r="E18" i="111"/>
  <c r="C18" i="111"/>
  <c r="B18" i="111"/>
  <c r="J17" i="111"/>
  <c r="J16" i="111"/>
  <c r="J14" i="111"/>
  <c r="J13" i="111"/>
  <c r="J9" i="111"/>
  <c r="H18" i="111"/>
  <c r="F19" i="129"/>
  <c r="E19" i="129"/>
  <c r="C19" i="129"/>
  <c r="B19" i="129"/>
  <c r="J17" i="129"/>
  <c r="J14" i="129"/>
  <c r="J12" i="129"/>
  <c r="G19" i="129"/>
  <c r="F23" i="121"/>
  <c r="E23" i="121"/>
  <c r="C23" i="121"/>
  <c r="B23" i="121"/>
  <c r="D23" i="121" s="1"/>
  <c r="J22" i="121"/>
  <c r="J19" i="121"/>
  <c r="J18" i="121"/>
  <c r="J16" i="121"/>
  <c r="J14" i="121"/>
  <c r="J12" i="121"/>
  <c r="J10" i="121"/>
  <c r="J8" i="121"/>
  <c r="F19" i="119"/>
  <c r="E19" i="119"/>
  <c r="C19" i="119"/>
  <c r="B19" i="119"/>
  <c r="J18" i="119"/>
  <c r="J17" i="119"/>
  <c r="J16" i="119"/>
  <c r="J14" i="119"/>
  <c r="J13" i="119"/>
  <c r="J12" i="119"/>
  <c r="J10" i="119"/>
  <c r="J9" i="119"/>
  <c r="J8" i="119"/>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G39" i="133"/>
  <c r="G38" i="133"/>
  <c r="G37" i="133"/>
  <c r="G36" i="133"/>
  <c r="G35" i="133"/>
  <c r="G34" i="133"/>
  <c r="G33" i="133"/>
  <c r="G32" i="133"/>
  <c r="G31" i="133"/>
  <c r="G30" i="133"/>
  <c r="G29" i="133"/>
  <c r="G28" i="133"/>
  <c r="G27" i="133"/>
  <c r="G26" i="133"/>
  <c r="G25" i="133"/>
  <c r="G24" i="133"/>
  <c r="G23" i="133"/>
  <c r="G22" i="133"/>
  <c r="G21" i="133"/>
  <c r="G20" i="133"/>
  <c r="G19" i="133"/>
  <c r="G18" i="133"/>
  <c r="G17" i="133"/>
  <c r="G16" i="133"/>
  <c r="G15" i="133"/>
  <c r="G14" i="133"/>
  <c r="G13" i="133"/>
  <c r="G12" i="133"/>
  <c r="G11" i="133"/>
  <c r="G10" i="133"/>
  <c r="G9" i="133"/>
  <c r="G8" i="133"/>
  <c r="D10" i="133"/>
  <c r="D11" i="133"/>
  <c r="D12" i="133"/>
  <c r="D13" i="133"/>
  <c r="D14" i="133"/>
  <c r="D15" i="133"/>
  <c r="D16" i="133"/>
  <c r="D17" i="133"/>
  <c r="D18" i="133"/>
  <c r="D19" i="133"/>
  <c r="D20" i="133"/>
  <c r="D21" i="133"/>
  <c r="D22" i="133"/>
  <c r="D23" i="133"/>
  <c r="D24" i="133"/>
  <c r="D25" i="133"/>
  <c r="D26" i="133"/>
  <c r="D27" i="133"/>
  <c r="D28" i="133"/>
  <c r="D29" i="133"/>
  <c r="D30" i="133"/>
  <c r="D31" i="133"/>
  <c r="D32" i="133"/>
  <c r="D33" i="133"/>
  <c r="D34" i="133"/>
  <c r="D35" i="133"/>
  <c r="D36" i="133"/>
  <c r="D37" i="133"/>
  <c r="D38" i="133"/>
  <c r="D39" i="133"/>
  <c r="H19" i="119" l="1"/>
  <c r="J12" i="130"/>
  <c r="J11" i="111"/>
  <c r="J15" i="111"/>
  <c r="J9" i="129"/>
  <c r="J13" i="129"/>
  <c r="J10" i="129"/>
  <c r="J18" i="129"/>
  <c r="H19" i="129"/>
  <c r="J11" i="121"/>
  <c r="J15" i="121"/>
  <c r="G23" i="121"/>
  <c r="J20" i="121"/>
  <c r="J11" i="119"/>
  <c r="H21" i="130"/>
  <c r="I21" i="130"/>
  <c r="J16" i="130"/>
  <c r="H23" i="121"/>
  <c r="J11" i="129"/>
  <c r="I23" i="121"/>
  <c r="D19" i="129"/>
  <c r="J15" i="129"/>
  <c r="D16" i="137"/>
  <c r="J11" i="130"/>
  <c r="I19" i="119"/>
  <c r="J19" i="119" s="1"/>
  <c r="J9" i="121"/>
  <c r="J13" i="121"/>
  <c r="J17" i="121"/>
  <c r="I18" i="111"/>
  <c r="M29" i="110"/>
  <c r="J15" i="119"/>
  <c r="G19" i="119"/>
  <c r="J21" i="121"/>
  <c r="I19" i="129"/>
  <c r="J16" i="129"/>
  <c r="G18" i="111"/>
  <c r="J10" i="111"/>
  <c r="J12" i="111"/>
  <c r="D21" i="130"/>
  <c r="J8" i="130"/>
  <c r="D18" i="111"/>
  <c r="J8" i="111"/>
  <c r="J8" i="129"/>
  <c r="D19" i="119"/>
  <c r="J21" i="130" l="1"/>
  <c r="J23" i="121"/>
  <c r="J19" i="129"/>
  <c r="J18" i="111"/>
  <c r="J37" i="133"/>
  <c r="I37" i="133"/>
  <c r="H37" i="133"/>
  <c r="I36" i="133"/>
  <c r="H36" i="133"/>
  <c r="I35" i="133"/>
  <c r="H35" i="133"/>
  <c r="I34" i="133"/>
  <c r="H34" i="133"/>
  <c r="I31" i="133"/>
  <c r="H31" i="133"/>
  <c r="J31" i="133"/>
  <c r="I30" i="133"/>
  <c r="H30" i="133"/>
  <c r="I29" i="133"/>
  <c r="H29" i="133"/>
  <c r="I28" i="133"/>
  <c r="H28" i="133"/>
  <c r="I27" i="133"/>
  <c r="H27" i="133"/>
  <c r="I26" i="133"/>
  <c r="H26" i="133"/>
  <c r="J26" i="133"/>
  <c r="I25" i="133"/>
  <c r="H25" i="133"/>
  <c r="I24" i="133"/>
  <c r="H24" i="133"/>
  <c r="I23" i="133"/>
  <c r="H23" i="133"/>
  <c r="I22" i="133"/>
  <c r="H22" i="133"/>
  <c r="I21" i="133"/>
  <c r="H21" i="133"/>
  <c r="J21" i="133"/>
  <c r="I20" i="133"/>
  <c r="H20" i="133"/>
  <c r="I19" i="133"/>
  <c r="H19" i="133"/>
  <c r="I18" i="133"/>
  <c r="H18" i="133"/>
  <c r="J18" i="133"/>
  <c r="I17" i="133"/>
  <c r="H17" i="133"/>
  <c r="I16" i="133"/>
  <c r="H16" i="133"/>
  <c r="I15" i="133"/>
  <c r="H15" i="133"/>
  <c r="J15" i="133"/>
  <c r="I14" i="133"/>
  <c r="H14" i="133"/>
  <c r="J14" i="133"/>
  <c r="I13" i="133"/>
  <c r="H13" i="133"/>
  <c r="I12" i="133"/>
  <c r="H12" i="133"/>
  <c r="I11" i="133"/>
  <c r="H11" i="133"/>
  <c r="I10" i="133"/>
  <c r="H10" i="133"/>
  <c r="I9" i="133"/>
  <c r="H9" i="133"/>
  <c r="D9" i="133"/>
  <c r="J9" i="133" s="1"/>
  <c r="I8" i="133"/>
  <c r="H8" i="133"/>
  <c r="D8" i="133"/>
  <c r="J36" i="133" l="1"/>
  <c r="J11" i="133"/>
  <c r="J8" i="133"/>
  <c r="J10" i="133"/>
  <c r="J27" i="133"/>
  <c r="J35" i="133"/>
  <c r="J29" i="133"/>
  <c r="J34" i="133"/>
  <c r="J13" i="133"/>
  <c r="J19" i="133"/>
  <c r="J22" i="133"/>
  <c r="J12" i="133"/>
  <c r="J20" i="133"/>
  <c r="J25" i="133"/>
  <c r="J28" i="133"/>
  <c r="J17" i="133"/>
  <c r="J23" i="133"/>
  <c r="J24" i="133"/>
  <c r="J30" i="133"/>
  <c r="J16" i="133"/>
</calcChain>
</file>

<file path=xl/sharedStrings.xml><?xml version="1.0" encoding="utf-8"?>
<sst xmlns="http://schemas.openxmlformats.org/spreadsheetml/2006/main" count="746" uniqueCount="278">
  <si>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</si>
  <si>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</si>
  <si>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</si>
  <si>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</si>
  <si>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</si>
  <si>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</si>
  <si>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</si>
  <si>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</si>
  <si>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</si>
  <si>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</si>
  <si>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</si>
  <si>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</si>
  <si>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</si>
  <si>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</si>
  <si>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</si>
  <si>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</si>
  <si>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</si>
  <si>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</si>
  <si>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</si>
  <si>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</si>
  <si>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</si>
  <si>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</si>
  <si>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</si>
  <si>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</si>
  <si>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</si>
  <si>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</si>
  <si>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</si>
  <si>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</si>
  <si>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</si>
  <si>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</si>
  <si>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</si>
  <si>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</si>
  <si>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</si>
  <si>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</si>
  <si>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</si>
  <si>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</si>
  <si>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</si>
  <si>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</si>
  <si>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</si>
  <si>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</si>
  <si>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</si>
  <si>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</si>
  <si>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</si>
  <si>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</si>
  <si>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</si>
  <si>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</si>
  <si>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</si>
  <si>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</si>
  <si>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</si>
  <si>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</si>
  <si>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</si>
  <si>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</si>
  <si>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</si>
  <si>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</si>
  <si>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</si>
  <si>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</si>
  <si>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</si>
  <si>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</si>
  <si>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</si>
  <si>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</si>
  <si>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</si>
  <si>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</si>
  <si>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</si>
  <si>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</si>
  <si>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</si>
  <si>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</si>
  <si>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</si>
  <si>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</si>
  <si>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</si>
  <si>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</si>
  <si>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</si>
  <si>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</si>
  <si>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</si>
  <si>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</si>
  <si>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</si>
  <si>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</si>
  <si>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</si>
  <si>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</si>
  <si>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</si>
  <si>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</si>
  <si>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</si>
  <si>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</si>
  <si>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</si>
  <si>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</si>
  <si>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</si>
  <si>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</si>
  <si>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</si>
  <si>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</si>
  <si>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</si>
  <si>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</si>
  <si>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</si>
  <si>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</si>
  <si>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</si>
  <si>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</si>
  <si>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</si>
  <si>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</si>
  <si>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</si>
  <si>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</si>
  <si>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</si>
  <si>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</si>
  <si>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</si>
  <si>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</si>
  <si>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</si>
  <si>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</si>
  <si>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</si>
  <si>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</si>
  <si>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</si>
  <si>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</si>
  <si>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</si>
  <si>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</si>
  <si>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</si>
  <si>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</si>
  <si>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</si>
  <si>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</si>
  <si>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</si>
  <si>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</si>
  <si>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</si>
  <si>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</si>
  <si>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</si>
  <si>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</si>
  <si>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Suspended Participants to the rules and regulations of social insurance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</si>
  <si>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</si>
  <si>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</si>
  <si>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</si>
  <si>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</si>
  <si>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</si>
  <si>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</si>
  <si>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</si>
  <si>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</si>
  <si>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</si>
  <si>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</si>
  <si>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</si>
  <si>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</si>
  <si>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</si>
  <si>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</si>
  <si>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</si>
  <si>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</si>
  <si>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</si>
  <si>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</si>
  <si>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</si>
  <si>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</si>
  <si>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</si>
  <si>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</si>
  <si>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</si>
  <si>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</si>
  <si>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</si>
  <si>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</si>
  <si>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</si>
  <si>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</si>
  <si>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</si>
  <si>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</si>
  <si>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</si>
  <si>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</si>
  <si>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</si>
  <si>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</si>
  <si>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</si>
  <si>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</si>
  <si>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</si>
  <si>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</si>
  <si>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</si>
  <si>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</si>
  <si>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</si>
  <si>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</si>
  <si>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</si>
  <si>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</si>
  <si>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</si>
  <si>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</si>
  <si>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</si>
  <si>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</si>
  <si>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</si>
  <si>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</si>
  <si>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</si>
  <si>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</si>
  <si>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</si>
  <si>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</si>
  <si>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</si>
  <si>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</si>
  <si>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</si>
  <si>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</si>
  <si>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</si>
  <si>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</si>
  <si>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</si>
  <si>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</si>
  <si>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</si>
  <si>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</si>
  <si>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</si>
  <si>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</si>
  <si>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</si>
  <si>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</si>
  <si>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</si>
  <si>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</si>
  <si>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</si>
  <si>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</si>
  <si>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</si>
  <si>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</si>
  <si>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</si>
  <si>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</si>
  <si>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</si>
  <si>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</si>
  <si>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</si>
  <si>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</si>
  <si>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</si>
  <si>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</si>
  <si>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</si>
  <si>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</si>
  <si>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</si>
  <si>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</si>
  <si>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</si>
  <si>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</si>
  <si>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</si>
  <si>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</si>
  <si>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</si>
  <si>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</si>
  <si>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</si>
  <si>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</si>
  <si>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</si>
  <si>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</si>
  <si>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</si>
  <si>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</si>
  <si>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</si>
  <si>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</si>
  <si>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</si>
  <si>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</si>
  <si>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</si>
  <si>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</si>
  <si>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</si>
  <si>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</si>
  <si>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</si>
  <si>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</si>
  <si>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</si>
  <si>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</si>
  <si>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</si>
  <si>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</si>
  <si>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</si>
  <si>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</si>
  <si>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</si>
  <si>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</si>
  <si>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</si>
  <si>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</si>
  <si>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</si>
  <si>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</si>
  <si>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</si>
  <si>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</si>
  <si>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</si>
  <si>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</si>
  <si>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</si>
  <si>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</si>
  <si>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</si>
  <si>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</si>
  <si>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</si>
  <si>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</si>
  <si>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</si>
  <si>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</si>
  <si>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</si>
  <si>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 xml:space="preserve">2023 Q4 </t>
  </si>
  <si>
    <t>2024 Q1</t>
  </si>
  <si>
    <t>public**</t>
  </si>
  <si>
    <t xml:space="preserve"> Domestic worker ***  </t>
  </si>
  <si>
    <t>Source: NIC and data owner MHRSD***</t>
  </si>
  <si>
    <t>* The government sector : civil service regulations</t>
  </si>
  <si>
    <t>** The public sector:employees in the government sector subject to the insurance insurance regulations (GOSI)</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</si>
  <si>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</si>
  <si>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</si>
  <si>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</si>
  <si>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2024 Q2</t>
  </si>
  <si>
    <t>Suspended Participants</t>
  </si>
  <si>
    <t>2024 Q3</t>
  </si>
  <si>
    <t>2024 Q4</t>
  </si>
  <si>
    <t>Classification used for specializations and educational levels: by levels of education (ISCED 11) and fields of education (ISCED_13)</t>
  </si>
  <si>
    <t>Administrative registers , Labor market 2025 Frist quarter</t>
  </si>
  <si>
    <t>2025 Q1</t>
  </si>
  <si>
    <t>Administrative registers , Labor market 2025 Second quarter</t>
  </si>
  <si>
    <t>Register-based Labour Market Statistics - Second Quarter  2025</t>
  </si>
  <si>
    <t>Data pulled on 02-07-2025</t>
  </si>
  <si>
    <t>spended Participants</t>
  </si>
  <si>
    <t>Q2 2025</t>
  </si>
  <si>
    <t xml:space="preserve">Suspended Participants to the rules and regulations of social insurance by nationality, sex </t>
  </si>
  <si>
    <t>Suspended Participants to the rules and regulations of social insurance by nationality,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</si>
</sst>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10401]0.0"/>
  </numFmts>
  <fonts count="58"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
      <sz val="10"/>
      <name val="Frutiger LT Arabic 45 Light"/>
    </font>
    <font>
      <sz val="9"/>
      <color theme="1"/>
      <name val="Frutiger LT Arabic 55 Roman"/>
    </font>
    <font>
      <b/>
      <sz val="12"/>
      <color theme="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EAEAEA"/>
        <bgColor rgb="FFEAEAEA"/>
      </patternFill>
    </fill>
    <fill>
      <patternFill patternType="solid">
        <fgColor rgb="FFCDCDCD"/>
        <bgColor rgb="FFCDCDCD"/>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s>
  <cellStyleXfs count="59">
    <xf numFmtId="0" fontId="0" fillId="0" borderId="0"/>
    <xf numFmtId="0" fontId="16" fillId="0" borderId="0"/>
    <xf numFmtId="0" fontId="18" fillId="0" borderId="0"/>
    <xf numFmtId="0" fontId="19" fillId="0" borderId="0"/>
    <xf numFmtId="0" fontId="26" fillId="0" borderId="0" applyNumberFormat="0" applyFill="0" applyBorder="0" applyAlignment="0" applyProtection="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5" fillId="0" borderId="0"/>
    <xf numFmtId="0" fontId="15" fillId="0" borderId="0"/>
    <xf numFmtId="0" fontId="14" fillId="0" borderId="0"/>
    <xf numFmtId="0" fontId="19" fillId="0" borderId="0"/>
    <xf numFmtId="164" fontId="19" fillId="0" borderId="0" applyFont="0" applyFill="0" applyBorder="0" applyAlignment="0" applyProtection="0"/>
    <xf numFmtId="0" fontId="13" fillId="0" borderId="0"/>
    <xf numFmtId="164" fontId="2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19" fillId="0" borderId="0"/>
    <xf numFmtId="0" fontId="3" fillId="0" borderId="0"/>
    <xf numFmtId="0" fontId="2" fillId="0" borderId="0"/>
    <xf numFmtId="0" fontId="19" fillId="0" borderId="0"/>
  </cellStyleXfs>
  <cellXfs count="349">
    <xf numFmtId="0" fontId="0" fillId="0" borderId="0" xfId="0"/>
    <xf numFmtId="0" fontId="18" fillId="0" borderId="0" xfId="2"/>
    <xf numFmtId="0" fontId="18" fillId="2" borderId="0" xfId="2" applyFill="1"/>
    <xf numFmtId="0" fontId="18" fillId="0" borderId="7" xfId="2" applyBorder="1" applyAlignment="1">
      <alignment horizontal="center"/>
    </xf>
    <xf numFmtId="0" fontId="18" fillId="0" borderId="0" xfId="2" applyAlignment="1">
      <alignment readingOrder="2"/>
    </xf>
    <xf numFmtId="0" fontId="18" fillId="0" borderId="9" xfId="2" applyBorder="1" applyAlignment="1">
      <alignment horizontal="center"/>
    </xf>
    <xf numFmtId="0" fontId="18" fillId="0" borderId="11" xfId="2" applyBorder="1" applyAlignment="1">
      <alignment readingOrder="2"/>
    </xf>
    <xf numFmtId="0" fontId="29" fillId="2" borderId="0" xfId="2" applyFont="1" applyFill="1" applyAlignment="1">
      <alignment vertical="center" wrapText="1"/>
    </xf>
    <xf numFmtId="0" fontId="30" fillId="4" borderId="6" xfId="3" applyFont="1" applyFill="1" applyBorder="1" applyAlignment="1">
      <alignment horizontal="center" vertical="center" wrapText="1" shrinkToFit="1"/>
    </xf>
    <xf numFmtId="0" fontId="30" fillId="4" borderId="17" xfId="3" applyFont="1" applyFill="1" applyBorder="1" applyAlignment="1">
      <alignment horizontal="center" vertical="center" wrapText="1" shrinkToFit="1" readingOrder="1"/>
    </xf>
    <xf numFmtId="49" fontId="31" fillId="3" borderId="9" xfId="4" applyNumberFormat="1" applyFont="1" applyFill="1" applyBorder="1" applyAlignment="1">
      <alignment horizontal="center" vertical="center" wrapText="1" readingOrder="1"/>
    </xf>
    <xf numFmtId="3" fontId="31" fillId="3" borderId="9" xfId="4" applyNumberFormat="1" applyFont="1" applyFill="1" applyBorder="1" applyAlignment="1">
      <alignment horizontal="left" vertical="center" wrapText="1" indent="1" readingOrder="1"/>
    </xf>
    <xf numFmtId="49" fontId="31" fillId="5" borderId="9" xfId="4" applyNumberFormat="1" applyFont="1" applyFill="1" applyBorder="1" applyAlignment="1">
      <alignment horizontal="center" vertical="center" wrapText="1" readingOrder="1"/>
    </xf>
    <xf numFmtId="3" fontId="31"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4" fillId="6" borderId="24" xfId="0" applyFont="1" applyFill="1" applyBorder="1" applyAlignment="1">
      <alignment vertical="center"/>
    </xf>
    <xf numFmtId="0" fontId="34" fillId="6" borderId="18" xfId="0" applyFont="1" applyFill="1" applyBorder="1" applyAlignment="1">
      <alignment vertical="center"/>
    </xf>
    <xf numFmtId="0" fontId="35" fillId="6" borderId="18" xfId="0" applyFont="1" applyFill="1" applyBorder="1" applyAlignment="1">
      <alignment vertical="center"/>
    </xf>
    <xf numFmtId="0" fontId="35" fillId="0" borderId="22" xfId="0" applyFont="1" applyBorder="1"/>
    <xf numFmtId="0" fontId="35" fillId="0" borderId="0" xfId="0" applyFont="1"/>
    <xf numFmtId="0" fontId="35" fillId="0" borderId="0" xfId="0" applyFont="1" applyAlignment="1">
      <alignment vertical="top"/>
    </xf>
    <xf numFmtId="0" fontId="35" fillId="2" borderId="22" xfId="0" applyFont="1" applyFill="1" applyBorder="1"/>
    <xf numFmtId="0" fontId="35" fillId="2" borderId="0" xfId="0" applyFont="1" applyFill="1"/>
    <xf numFmtId="0" fontId="36" fillId="2" borderId="0" xfId="0" applyFont="1" applyFill="1" applyAlignment="1">
      <alignment vertical="top"/>
    </xf>
    <xf numFmtId="0" fontId="36" fillId="0" borderId="0" xfId="0" applyFont="1"/>
    <xf numFmtId="0" fontId="37" fillId="0" borderId="22" xfId="0" applyFont="1" applyBorder="1" applyAlignment="1">
      <alignment horizontal="left" vertical="center"/>
    </xf>
    <xf numFmtId="0" fontId="28" fillId="0" borderId="23" xfId="0" applyFont="1" applyBorder="1" applyAlignment="1">
      <alignment horizontal="left" readingOrder="1"/>
    </xf>
    <xf numFmtId="0" fontId="28"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9" fillId="2" borderId="16" xfId="2" applyFont="1" applyFill="1" applyBorder="1" applyAlignment="1">
      <alignment horizontal="left" vertical="center" wrapText="1" readingOrder="1"/>
    </xf>
    <xf numFmtId="0" fontId="39" fillId="2" borderId="26" xfId="2" applyFont="1" applyFill="1" applyBorder="1" applyAlignment="1">
      <alignment horizontal="left" vertical="center" wrapText="1" readingOrder="1"/>
    </xf>
    <xf numFmtId="3" fontId="43" fillId="4" borderId="6" xfId="3" applyNumberFormat="1" applyFont="1" applyFill="1" applyBorder="1" applyAlignment="1">
      <alignment horizontal="center" vertical="center" wrapText="1" shrinkToFit="1"/>
    </xf>
    <xf numFmtId="3" fontId="43" fillId="4" borderId="9" xfId="3" applyNumberFormat="1" applyFont="1" applyFill="1" applyBorder="1" applyAlignment="1">
      <alignment horizontal="center" vertical="center" wrapText="1" shrinkToFit="1"/>
    </xf>
    <xf numFmtId="3" fontId="43" fillId="4" borderId="12" xfId="3" applyNumberFormat="1" applyFont="1" applyFill="1" applyBorder="1" applyAlignment="1">
      <alignment horizontal="center" vertical="center" wrapText="1" shrinkToFit="1"/>
    </xf>
    <xf numFmtId="3" fontId="43" fillId="4" borderId="3" xfId="3" applyNumberFormat="1"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1" xfId="3" applyFont="1" applyFill="1" applyBorder="1" applyAlignment="1">
      <alignment horizontal="center" vertical="center" wrapText="1" shrinkToFit="1"/>
    </xf>
    <xf numFmtId="0" fontId="21" fillId="0" borderId="0" xfId="29" applyFont="1" applyAlignment="1">
      <alignment vertical="center"/>
    </xf>
    <xf numFmtId="0" fontId="11" fillId="0" borderId="0" xfId="29"/>
    <xf numFmtId="0" fontId="20" fillId="0" borderId="0" xfId="29" applyFont="1" applyAlignment="1">
      <alignment vertical="center"/>
    </xf>
    <xf numFmtId="0" fontId="21" fillId="0" borderId="0" xfId="29" applyFont="1" applyAlignment="1">
      <alignment horizontal="center" vertical="center"/>
    </xf>
    <xf numFmtId="0" fontId="22" fillId="0" borderId="0" xfId="29" applyFont="1" applyAlignment="1">
      <alignment vertical="center" readingOrder="1"/>
    </xf>
    <xf numFmtId="0" fontId="47" fillId="0" borderId="0" xfId="29" applyFont="1" applyAlignment="1">
      <alignment horizontal="left" vertical="center" readingOrder="1"/>
    </xf>
    <xf numFmtId="0" fontId="48" fillId="0" borderId="0" xfId="29" applyFont="1"/>
    <xf numFmtId="0" fontId="11" fillId="0" borderId="0" xfId="29" applyAlignment="1">
      <alignment wrapText="1"/>
    </xf>
    <xf numFmtId="3" fontId="44" fillId="3" borderId="1" xfId="29" applyNumberFormat="1" applyFont="1" applyFill="1" applyBorder="1" applyAlignment="1">
      <alignment horizontal="left" vertical="center" wrapText="1" indent="1" readingOrder="1"/>
    </xf>
    <xf numFmtId="3" fontId="44" fillId="5" borderId="1" xfId="29" applyNumberFormat="1" applyFont="1" applyFill="1" applyBorder="1" applyAlignment="1">
      <alignment horizontal="left" vertical="center" wrapText="1" indent="1" readingOrder="1"/>
    </xf>
    <xf numFmtId="0" fontId="45" fillId="0" borderId="0" xfId="29" applyFont="1" applyAlignment="1">
      <alignment horizontal="left" indent="1"/>
    </xf>
    <xf numFmtId="0" fontId="24" fillId="0" borderId="0" xfId="29" applyFont="1"/>
    <xf numFmtId="3" fontId="24" fillId="0" borderId="0" xfId="29" applyNumberFormat="1" applyFont="1" applyAlignment="1">
      <alignment horizontal="right" indent="1"/>
    </xf>
    <xf numFmtId="3" fontId="11" fillId="0" borderId="0" xfId="29" applyNumberFormat="1"/>
    <xf numFmtId="0" fontId="41" fillId="0" borderId="0" xfId="30" applyFont="1" applyAlignment="1">
      <alignment vertical="center"/>
    </xf>
    <xf numFmtId="0" fontId="21" fillId="0" borderId="0" xfId="30" applyFont="1" applyAlignment="1">
      <alignment vertical="center"/>
    </xf>
    <xf numFmtId="0" fontId="21" fillId="0" borderId="0" xfId="31" applyFont="1" applyAlignment="1">
      <alignment vertical="center"/>
    </xf>
    <xf numFmtId="0" fontId="11" fillId="0" borderId="0" xfId="31"/>
    <xf numFmtId="0" fontId="20" fillId="0" borderId="0" xfId="31" applyFont="1" applyAlignment="1">
      <alignment vertical="center"/>
    </xf>
    <xf numFmtId="0" fontId="21" fillId="0" borderId="0" xfId="31" applyFont="1" applyAlignment="1">
      <alignment horizontal="center" vertical="center"/>
    </xf>
    <xf numFmtId="0" fontId="48" fillId="0" borderId="0" xfId="31" applyFont="1" applyAlignment="1">
      <alignment wrapText="1"/>
    </xf>
    <xf numFmtId="3" fontId="44" fillId="3" borderId="1" xfId="31" applyNumberFormat="1" applyFont="1" applyFill="1" applyBorder="1" applyAlignment="1">
      <alignment horizontal="left" vertical="center" wrapText="1" indent="1" readingOrder="1"/>
    </xf>
    <xf numFmtId="3" fontId="44" fillId="5" borderId="1" xfId="31" applyNumberFormat="1" applyFont="1" applyFill="1" applyBorder="1" applyAlignment="1">
      <alignment horizontal="left" vertical="center" wrapText="1" indent="1" readingOrder="1"/>
    </xf>
    <xf numFmtId="0" fontId="41" fillId="0" borderId="0" xfId="31" applyFont="1" applyAlignment="1">
      <alignment horizontal="right" vertical="center" indent="1" readingOrder="2"/>
    </xf>
    <xf numFmtId="0" fontId="45" fillId="0" borderId="0" xfId="31" applyFont="1" applyAlignment="1">
      <alignment horizontal="right" wrapText="1" indent="1"/>
    </xf>
    <xf numFmtId="0" fontId="45" fillId="0" borderId="0" xfId="31" applyFont="1" applyAlignment="1">
      <alignment wrapText="1"/>
    </xf>
    <xf numFmtId="0" fontId="24" fillId="0" borderId="0" xfId="31" applyFont="1" applyAlignment="1">
      <alignment wrapText="1"/>
    </xf>
    <xf numFmtId="0" fontId="24" fillId="0" borderId="0" xfId="31" applyFont="1" applyAlignment="1">
      <alignment horizontal="left" wrapText="1" indent="1"/>
    </xf>
    <xf numFmtId="0" fontId="45" fillId="0" borderId="0" xfId="31" applyFont="1" applyAlignment="1">
      <alignment horizontal="right" indent="1"/>
    </xf>
    <xf numFmtId="3" fontId="45" fillId="0" borderId="0" xfId="31" applyNumberFormat="1" applyFont="1" applyAlignment="1">
      <alignment horizontal="right" indent="1"/>
    </xf>
    <xf numFmtId="3" fontId="45" fillId="0" borderId="0" xfId="31" applyNumberFormat="1" applyFont="1"/>
    <xf numFmtId="0" fontId="45" fillId="0" borderId="0" xfId="31" applyFont="1"/>
    <xf numFmtId="0" fontId="24" fillId="0" borderId="0" xfId="31" applyFont="1"/>
    <xf numFmtId="0" fontId="24" fillId="0" borderId="0" xfId="31" applyFont="1" applyAlignment="1">
      <alignment horizontal="left" indent="1"/>
    </xf>
    <xf numFmtId="0" fontId="11" fillId="0" borderId="0" xfId="31" applyAlignment="1">
      <alignment wrapText="1"/>
    </xf>
    <xf numFmtId="3" fontId="50" fillId="0" borderId="0" xfId="0" applyNumberFormat="1" applyFont="1" applyAlignment="1">
      <alignment horizontal="center" vertical="center"/>
    </xf>
    <xf numFmtId="0" fontId="50" fillId="0" borderId="0" xfId="0" applyFont="1" applyAlignment="1">
      <alignment horizontal="center" vertical="center"/>
    </xf>
    <xf numFmtId="0" fontId="21" fillId="0" borderId="0" xfId="32" applyFont="1" applyAlignment="1">
      <alignment vertical="center"/>
    </xf>
    <xf numFmtId="0" fontId="11" fillId="0" borderId="0" xfId="32"/>
    <xf numFmtId="0" fontId="20" fillId="0" borderId="0" xfId="32" applyFont="1" applyAlignment="1">
      <alignment vertical="center"/>
    </xf>
    <xf numFmtId="0" fontId="21" fillId="0" borderId="0" xfId="32" applyFont="1" applyAlignment="1">
      <alignment horizontal="center" vertical="center"/>
    </xf>
    <xf numFmtId="0" fontId="42" fillId="0" borderId="0" xfId="32" applyFont="1" applyAlignment="1">
      <alignment vertical="center" readingOrder="1"/>
    </xf>
    <xf numFmtId="0" fontId="47" fillId="0" borderId="0" xfId="32" applyFont="1" applyAlignment="1">
      <alignment vertical="center" readingOrder="1"/>
    </xf>
    <xf numFmtId="0" fontId="51" fillId="0" borderId="0" xfId="32" applyFont="1"/>
    <xf numFmtId="3" fontId="44" fillId="3" borderId="9" xfId="33" applyNumberFormat="1" applyFont="1" applyFill="1" applyBorder="1" applyAlignment="1">
      <alignment horizontal="center" vertical="center" wrapText="1" readingOrder="1"/>
    </xf>
    <xf numFmtId="3" fontId="44" fillId="5" borderId="9" xfId="33" applyNumberFormat="1" applyFont="1" applyFill="1" applyBorder="1" applyAlignment="1">
      <alignment horizontal="center" vertical="center" wrapText="1" readingOrder="1"/>
    </xf>
    <xf numFmtId="0" fontId="45" fillId="0" borderId="0" xfId="32" applyFont="1" applyAlignment="1">
      <alignment horizontal="left" indent="1"/>
    </xf>
    <xf numFmtId="0" fontId="24" fillId="0" borderId="0" xfId="32" applyFont="1"/>
    <xf numFmtId="3" fontId="24" fillId="0" borderId="0" xfId="32" applyNumberFormat="1" applyFont="1"/>
    <xf numFmtId="3" fontId="11" fillId="0" borderId="0" xfId="32" applyNumberFormat="1"/>
    <xf numFmtId="0" fontId="11" fillId="0" borderId="0" xfId="30"/>
    <xf numFmtId="0" fontId="20" fillId="0" borderId="0" xfId="30" applyFont="1" applyAlignment="1">
      <alignment vertical="center"/>
    </xf>
    <xf numFmtId="0" fontId="21" fillId="0" borderId="0" xfId="30" applyFont="1" applyAlignment="1">
      <alignment horizontal="center" vertical="center"/>
    </xf>
    <xf numFmtId="0" fontId="22" fillId="0" borderId="0" xfId="30" applyFont="1" applyAlignment="1">
      <alignment vertical="center"/>
    </xf>
    <xf numFmtId="0" fontId="47" fillId="2" borderId="0" xfId="30" applyFont="1" applyFill="1" applyAlignment="1">
      <alignment horizontal="left" vertical="center"/>
    </xf>
    <xf numFmtId="0" fontId="45" fillId="0" borderId="0" xfId="30" applyFont="1" applyAlignment="1">
      <alignment horizontal="left" indent="1"/>
    </xf>
    <xf numFmtId="0" fontId="24" fillId="0" borderId="0" xfId="30" applyFont="1"/>
    <xf numFmtId="0" fontId="24" fillId="0" borderId="30" xfId="30" applyFont="1" applyBorder="1"/>
    <xf numFmtId="3" fontId="24" fillId="0" borderId="0" xfId="30" applyNumberFormat="1" applyFont="1"/>
    <xf numFmtId="3" fontId="44" fillId="3" borderId="9" xfId="32" applyNumberFormat="1" applyFont="1" applyFill="1" applyBorder="1" applyAlignment="1">
      <alignment horizontal="left" vertical="center" wrapText="1" indent="1" readingOrder="1"/>
    </xf>
    <xf numFmtId="3" fontId="44" fillId="5" borderId="9" xfId="32" applyNumberFormat="1" applyFont="1" applyFill="1" applyBorder="1" applyAlignment="1">
      <alignment horizontal="left" vertical="center" wrapText="1" indent="1" readingOrder="1"/>
    </xf>
    <xf numFmtId="0" fontId="45" fillId="0" borderId="9" xfId="32" applyFont="1" applyBorder="1" applyAlignment="1">
      <alignment horizontal="left" indent="1"/>
    </xf>
    <xf numFmtId="0" fontId="24" fillId="0" borderId="9" xfId="32" applyFont="1" applyBorder="1"/>
    <xf numFmtId="3" fontId="24" fillId="0" borderId="9" xfId="32" applyNumberFormat="1" applyFont="1" applyBorder="1"/>
    <xf numFmtId="0" fontId="21" fillId="0" borderId="0" xfId="34" applyFont="1" applyAlignment="1">
      <alignment vertical="center"/>
    </xf>
    <xf numFmtId="0" fontId="11" fillId="0" borderId="0" xfId="34"/>
    <xf numFmtId="0" fontId="20" fillId="0" borderId="0" xfId="34" applyFont="1" applyAlignment="1">
      <alignment vertical="center"/>
    </xf>
    <xf numFmtId="0" fontId="21" fillId="0" borderId="0" xfId="34" applyFont="1" applyAlignment="1">
      <alignment horizontal="center" vertical="center"/>
    </xf>
    <xf numFmtId="0" fontId="47" fillId="0" borderId="1" xfId="34" applyFont="1" applyBorder="1" applyAlignment="1">
      <alignment horizontal="left" vertical="center" readingOrder="1"/>
    </xf>
    <xf numFmtId="3" fontId="44" fillId="3" borderId="1" xfId="34" applyNumberFormat="1" applyFont="1" applyFill="1" applyBorder="1" applyAlignment="1">
      <alignment horizontal="center" vertical="center" wrapText="1" readingOrder="1"/>
    </xf>
    <xf numFmtId="3" fontId="44" fillId="5" borderId="1" xfId="34" applyNumberFormat="1" applyFont="1" applyFill="1" applyBorder="1" applyAlignment="1">
      <alignment horizontal="center" vertical="center" wrapText="1" readingOrder="1"/>
    </xf>
    <xf numFmtId="0" fontId="45" fillId="0" borderId="0" xfId="34" applyFont="1" applyAlignment="1">
      <alignment horizontal="left" indent="1"/>
    </xf>
    <xf numFmtId="0" fontId="24" fillId="0" borderId="0" xfId="34" applyFont="1"/>
    <xf numFmtId="3" fontId="24" fillId="0" borderId="0" xfId="34" applyNumberFormat="1" applyFont="1"/>
    <xf numFmtId="3" fontId="11" fillId="0" borderId="0" xfId="34" applyNumberFormat="1"/>
    <xf numFmtId="0" fontId="43" fillId="4" borderId="4"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2" xfId="3" applyFont="1" applyFill="1" applyBorder="1" applyAlignment="1">
      <alignment horizontal="center" vertical="center" wrapText="1" shrinkToFit="1"/>
    </xf>
    <xf numFmtId="0" fontId="24" fillId="0" borderId="1" xfId="29" applyFont="1" applyBorder="1"/>
    <xf numFmtId="0" fontId="24" fillId="0" borderId="13" xfId="29" applyFont="1" applyBorder="1"/>
    <xf numFmtId="0" fontId="24" fillId="0" borderId="13" xfId="29" applyFont="1" applyBorder="1" applyAlignment="1">
      <alignment horizontal="right" indent="1"/>
    </xf>
    <xf numFmtId="0" fontId="24" fillId="0" borderId="8" xfId="29" applyFont="1" applyBorder="1"/>
    <xf numFmtId="0" fontId="45" fillId="0" borderId="0" xfId="31" applyFont="1" applyAlignment="1">
      <alignment horizontal="left" vertical="center" wrapText="1" indent="1"/>
    </xf>
    <xf numFmtId="0" fontId="45" fillId="0" borderId="0" xfId="31" applyFont="1" applyAlignment="1">
      <alignment horizontal="left" vertical="center" indent="1"/>
    </xf>
    <xf numFmtId="0" fontId="45" fillId="2" borderId="10" xfId="30" applyFont="1" applyFill="1" applyBorder="1" applyAlignment="1">
      <alignment horizontal="left" vertical="top" indent="1"/>
    </xf>
    <xf numFmtId="0" fontId="21" fillId="0" borderId="0" xfId="36" applyFont="1" applyAlignment="1">
      <alignment vertical="center"/>
    </xf>
    <xf numFmtId="0" fontId="10" fillId="0" borderId="0" xfId="36"/>
    <xf numFmtId="0" fontId="20" fillId="0" borderId="0" xfId="36" applyFont="1" applyAlignment="1">
      <alignment vertical="center"/>
    </xf>
    <xf numFmtId="0" fontId="21" fillId="0" borderId="0" xfId="36" applyFont="1" applyAlignment="1">
      <alignment horizontal="center" vertical="center"/>
    </xf>
    <xf numFmtId="0" fontId="24" fillId="0" borderId="0" xfId="36" applyFont="1"/>
    <xf numFmtId="3" fontId="24" fillId="0" borderId="0" xfId="36" applyNumberFormat="1" applyFont="1"/>
    <xf numFmtId="0" fontId="41" fillId="0" borderId="0" xfId="36" applyFont="1" applyAlignment="1">
      <alignment vertical="center"/>
    </xf>
    <xf numFmtId="0" fontId="47" fillId="0" borderId="0" xfId="36" applyFont="1" applyAlignment="1">
      <alignment horizontal="left" vertical="center" readingOrder="1"/>
    </xf>
    <xf numFmtId="3" fontId="44" fillId="3" borderId="9" xfId="36" applyNumberFormat="1" applyFont="1" applyFill="1" applyBorder="1" applyAlignment="1">
      <alignment horizontal="center" vertical="center" wrapText="1" readingOrder="1"/>
    </xf>
    <xf numFmtId="3" fontId="44" fillId="5" borderId="9" xfId="36" applyNumberFormat="1" applyFont="1" applyFill="1" applyBorder="1" applyAlignment="1">
      <alignment horizontal="center" vertical="center" wrapText="1" readingOrder="1"/>
    </xf>
    <xf numFmtId="0" fontId="41" fillId="2" borderId="0" xfId="36" applyFont="1" applyFill="1" applyAlignment="1">
      <alignment horizontal="left" indent="1"/>
    </xf>
    <xf numFmtId="0" fontId="24" fillId="2" borderId="0" xfId="36" applyFont="1" applyFill="1"/>
    <xf numFmtId="0" fontId="45" fillId="2" borderId="0" xfId="36" applyFont="1" applyFill="1" applyAlignment="1">
      <alignment horizontal="left" indent="1"/>
    </xf>
    <xf numFmtId="3" fontId="24" fillId="2" borderId="0" xfId="36" applyNumberFormat="1" applyFont="1" applyFill="1"/>
    <xf numFmtId="0" fontId="24" fillId="2" borderId="0" xfId="36" applyFont="1" applyFill="1" applyAlignment="1">
      <alignment horizontal="center"/>
    </xf>
    <xf numFmtId="0" fontId="10" fillId="0" borderId="0" xfId="36" applyAlignment="1">
      <alignment horizontal="center"/>
    </xf>
    <xf numFmtId="3" fontId="10" fillId="0" borderId="0" xfId="36" applyNumberFormat="1"/>
    <xf numFmtId="165" fontId="10" fillId="0" borderId="0" xfId="36" applyNumberFormat="1"/>
    <xf numFmtId="0" fontId="47" fillId="0" borderId="1" xfId="36" applyFont="1" applyBorder="1" applyAlignment="1">
      <alignment horizontal="left" vertical="center" readingOrder="1"/>
    </xf>
    <xf numFmtId="3" fontId="44" fillId="3" borderId="9" xfId="36" applyNumberFormat="1" applyFont="1" applyFill="1" applyBorder="1" applyAlignment="1">
      <alignment horizontal="left" vertical="center" wrapText="1" indent="1" readingOrder="1"/>
    </xf>
    <xf numFmtId="3" fontId="44" fillId="5" borderId="9" xfId="36" applyNumberFormat="1" applyFont="1" applyFill="1" applyBorder="1" applyAlignment="1">
      <alignment horizontal="left" vertical="center" wrapText="1" indent="1" readingOrder="1"/>
    </xf>
    <xf numFmtId="0" fontId="45" fillId="0" borderId="0" xfId="36" applyFont="1" applyAlignment="1">
      <alignment horizontal="left" indent="1"/>
    </xf>
    <xf numFmtId="0" fontId="24" fillId="0" borderId="0" xfId="36" applyFont="1" applyAlignment="1">
      <alignment horizontal="center"/>
    </xf>
    <xf numFmtId="0" fontId="45" fillId="0" borderId="0" xfId="36" applyFont="1"/>
    <xf numFmtId="0" fontId="47" fillId="0" borderId="1" xfId="36" applyFont="1" applyBorder="1" applyAlignment="1">
      <alignment vertical="center" readingOrder="1"/>
    </xf>
    <xf numFmtId="0" fontId="45" fillId="2" borderId="28" xfId="36" applyFont="1" applyFill="1" applyBorder="1" applyAlignment="1">
      <alignment horizontal="left"/>
    </xf>
    <xf numFmtId="0" fontId="45" fillId="0" borderId="29" xfId="36" applyFont="1" applyBorder="1"/>
    <xf numFmtId="0" fontId="24" fillId="2" borderId="29" xfId="36" applyFont="1" applyFill="1" applyBorder="1"/>
    <xf numFmtId="0" fontId="10" fillId="0" borderId="27" xfId="36" applyBorder="1"/>
    <xf numFmtId="0" fontId="45" fillId="2" borderId="0" xfId="36" applyFont="1" applyFill="1" applyAlignment="1">
      <alignment horizontal="left"/>
    </xf>
    <xf numFmtId="0" fontId="10" fillId="2" borderId="0" xfId="36" applyFill="1"/>
    <xf numFmtId="3" fontId="10" fillId="2" borderId="0" xfId="36" applyNumberFormat="1" applyFill="1"/>
    <xf numFmtId="0" fontId="10" fillId="0" borderId="0" xfId="37"/>
    <xf numFmtId="3" fontId="10" fillId="0" borderId="0" xfId="37" applyNumberFormat="1"/>
    <xf numFmtId="3" fontId="24" fillId="0" borderId="0" xfId="37" applyNumberFormat="1" applyFont="1"/>
    <xf numFmtId="0" fontId="45" fillId="0" borderId="0" xfId="37" applyFont="1" applyAlignment="1">
      <alignment horizontal="left" indent="1"/>
    </xf>
    <xf numFmtId="0" fontId="24" fillId="0" borderId="0" xfId="37" applyFont="1"/>
    <xf numFmtId="0" fontId="10" fillId="0" borderId="0" xfId="38"/>
    <xf numFmtId="0" fontId="47" fillId="0" borderId="1" xfId="37" applyFont="1" applyBorder="1" applyAlignment="1">
      <alignment horizontal="left" vertical="center" readingOrder="1"/>
    </xf>
    <xf numFmtId="0" fontId="20" fillId="0" borderId="0" xfId="37" applyFont="1" applyAlignment="1">
      <alignment vertical="center"/>
    </xf>
    <xf numFmtId="0" fontId="21" fillId="0" borderId="0" xfId="37" applyFont="1" applyAlignment="1">
      <alignment horizontal="center" vertical="center"/>
    </xf>
    <xf numFmtId="0" fontId="21" fillId="0" borderId="0" xfId="37" applyFont="1" applyAlignment="1">
      <alignment vertical="center"/>
    </xf>
    <xf numFmtId="3" fontId="10" fillId="0" borderId="0" xfId="36" applyNumberFormat="1" applyAlignment="1">
      <alignment horizontal="left" indent="1"/>
    </xf>
    <xf numFmtId="0" fontId="10" fillId="0" borderId="0" xfId="36" applyAlignment="1">
      <alignment horizontal="left" indent="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0" fillId="0" borderId="0" xfId="0" applyAlignment="1">
      <alignment horizontal="left" indent="1"/>
    </xf>
    <xf numFmtId="0" fontId="21" fillId="0" borderId="0" xfId="40" applyFont="1" applyAlignment="1">
      <alignment vertical="center"/>
    </xf>
    <xf numFmtId="0" fontId="9" fillId="0" borderId="0" xfId="40"/>
    <xf numFmtId="0" fontId="20" fillId="0" borderId="0" xfId="40" applyFont="1" applyAlignment="1">
      <alignment vertical="center"/>
    </xf>
    <xf numFmtId="0" fontId="21" fillId="0" borderId="0" xfId="40" applyFont="1" applyAlignment="1">
      <alignment horizontal="center" vertical="center"/>
    </xf>
    <xf numFmtId="0" fontId="9" fillId="2" borderId="0" xfId="40" applyFill="1"/>
    <xf numFmtId="0" fontId="53" fillId="0" borderId="0" xfId="40" applyFont="1" applyAlignment="1">
      <alignment horizontal="left" vertical="center" readingOrder="2"/>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4" fillId="0" borderId="0" xfId="40" applyFont="1"/>
    <xf numFmtId="3" fontId="24" fillId="0" borderId="0" xfId="40" applyNumberFormat="1" applyFont="1"/>
    <xf numFmtId="3" fontId="9" fillId="0" borderId="0" xfId="40" applyNumberFormat="1"/>
    <xf numFmtId="0" fontId="41" fillId="0" borderId="0" xfId="41" applyFont="1" applyAlignment="1">
      <alignment vertical="center"/>
    </xf>
    <xf numFmtId="0" fontId="21" fillId="0" borderId="0" xfId="41" applyFont="1" applyAlignment="1">
      <alignment vertical="center"/>
    </xf>
    <xf numFmtId="0" fontId="8" fillId="0" borderId="0" xfId="41"/>
    <xf numFmtId="0" fontId="20" fillId="0" borderId="0" xfId="41" applyFont="1" applyAlignment="1">
      <alignment vertical="center"/>
    </xf>
    <xf numFmtId="0" fontId="21" fillId="0" borderId="0" xfId="41" applyFont="1" applyAlignment="1">
      <alignment horizontal="center" vertical="center"/>
    </xf>
    <xf numFmtId="0" fontId="47" fillId="0" borderId="0" xfId="41" applyFont="1" applyAlignment="1">
      <alignment horizontal="left" vertical="center" readingOrder="1"/>
    </xf>
    <xf numFmtId="0" fontId="44" fillId="3" borderId="8" xfId="41" applyFont="1" applyFill="1" applyBorder="1" applyAlignment="1">
      <alignment horizontal="center" vertical="center" wrapText="1" readingOrder="2"/>
    </xf>
    <xf numFmtId="3" fontId="44" fillId="3" borderId="9" xfId="41" applyNumberFormat="1" applyFont="1" applyFill="1" applyBorder="1" applyAlignment="1">
      <alignment horizontal="center" vertical="center" wrapText="1" readingOrder="1"/>
    </xf>
    <xf numFmtId="0" fontId="44" fillId="5" borderId="12" xfId="41" applyFont="1" applyFill="1" applyBorder="1" applyAlignment="1">
      <alignment horizontal="center" vertical="center" wrapText="1" readingOrder="2"/>
    </xf>
    <xf numFmtId="0" fontId="45" fillId="0" borderId="0" xfId="41" applyFont="1" applyAlignment="1">
      <alignment horizontal="left" indent="1"/>
    </xf>
    <xf numFmtId="0" fontId="24" fillId="0" borderId="0" xfId="41" applyFont="1"/>
    <xf numFmtId="3" fontId="24" fillId="0" borderId="0" xfId="41" applyNumberFormat="1" applyFont="1"/>
    <xf numFmtId="3" fontId="8" fillId="0" borderId="0" xfId="41" applyNumberFormat="1"/>
    <xf numFmtId="0" fontId="47" fillId="0" borderId="0" xfId="41" applyFont="1" applyAlignment="1">
      <alignment vertical="center" readingOrder="1"/>
    </xf>
    <xf numFmtId="3" fontId="44" fillId="5" borderId="9" xfId="41" applyNumberFormat="1" applyFont="1" applyFill="1" applyBorder="1" applyAlignment="1">
      <alignment horizontal="center" vertical="center" wrapText="1" readingOrder="1"/>
    </xf>
    <xf numFmtId="0" fontId="24" fillId="0" borderId="0" xfId="41" applyFont="1" applyAlignment="1">
      <alignment horizontal="center"/>
    </xf>
    <xf numFmtId="3" fontId="8" fillId="0" borderId="0" xfId="41" applyNumberFormat="1" applyAlignment="1">
      <alignment horizontal="left" indent="1"/>
    </xf>
    <xf numFmtId="0" fontId="8" fillId="0" borderId="0" xfId="41" applyAlignment="1">
      <alignment horizontal="left" indent="1"/>
    </xf>
    <xf numFmtId="3" fontId="44" fillId="3" borderId="9" xfId="41" applyNumberFormat="1" applyFont="1" applyFill="1" applyBorder="1" applyAlignment="1">
      <alignment horizontal="left" vertical="center" wrapText="1" indent="1" readingOrder="1"/>
    </xf>
    <xf numFmtId="3" fontId="44" fillId="5" borderId="9" xfId="41" applyNumberFormat="1" applyFont="1" applyFill="1" applyBorder="1" applyAlignment="1">
      <alignment horizontal="left" vertical="center" wrapText="1" indent="1" readingOrder="1"/>
    </xf>
    <xf numFmtId="0" fontId="24" fillId="0" borderId="14" xfId="41" applyFont="1" applyBorder="1"/>
    <xf numFmtId="0" fontId="24" fillId="0" borderId="15" xfId="41" applyFont="1" applyBorder="1"/>
    <xf numFmtId="0" fontId="22" fillId="0" borderId="0" xfId="41" applyFont="1" applyAlignment="1">
      <alignment vertical="center" readingOrder="1"/>
    </xf>
    <xf numFmtId="165" fontId="8" fillId="0" borderId="0" xfId="41" applyNumberFormat="1"/>
    <xf numFmtId="0" fontId="17" fillId="0" borderId="0" xfId="41" applyFont="1" applyAlignment="1">
      <alignment vertical="center" readingOrder="2"/>
    </xf>
    <xf numFmtId="0" fontId="27" fillId="0" borderId="0" xfId="41" applyFont="1" applyAlignment="1">
      <alignment horizontal="center" vertical="center" readingOrder="2"/>
    </xf>
    <xf numFmtId="0" fontId="41" fillId="2" borderId="0" xfId="43" applyFont="1" applyFill="1" applyAlignment="1">
      <alignment horizontal="left" vertical="center" indent="1" readingOrder="2"/>
    </xf>
    <xf numFmtId="0" fontId="41" fillId="2" borderId="0" xfId="43" applyFont="1" applyFill="1" applyAlignment="1">
      <alignment horizontal="left" vertical="center" indent="1" readingOrder="1"/>
    </xf>
    <xf numFmtId="0" fontId="41" fillId="0" borderId="0" xfId="43" applyFont="1" applyAlignment="1">
      <alignment vertical="center"/>
    </xf>
    <xf numFmtId="0" fontId="21" fillId="0" borderId="0" xfId="43" applyFont="1" applyAlignment="1">
      <alignment vertical="center"/>
    </xf>
    <xf numFmtId="0" fontId="7" fillId="0" borderId="0" xfId="43"/>
    <xf numFmtId="0" fontId="20" fillId="0" borderId="0" xfId="43" applyFont="1" applyAlignment="1">
      <alignment vertical="center"/>
    </xf>
    <xf numFmtId="0" fontId="47" fillId="0" borderId="0" xfId="43" applyFont="1" applyAlignment="1">
      <alignment horizontal="left" vertical="center" readingOrder="1"/>
    </xf>
    <xf numFmtId="0" fontId="44" fillId="3" borderId="9" xfId="43" applyFont="1" applyFill="1" applyBorder="1" applyAlignment="1">
      <alignment horizontal="center" vertical="center" wrapText="1" readingOrder="2"/>
    </xf>
    <xf numFmtId="0" fontId="44" fillId="5" borderId="9" xfId="43" applyFont="1" applyFill="1" applyBorder="1" applyAlignment="1">
      <alignment horizontal="center" vertical="center" wrapText="1" readingOrder="2"/>
    </xf>
    <xf numFmtId="0" fontId="41" fillId="2" borderId="0" xfId="43" applyFont="1" applyFill="1" applyAlignment="1">
      <alignment horizontal="left" indent="1"/>
    </xf>
    <xf numFmtId="0" fontId="23" fillId="2" borderId="0" xfId="43" applyFont="1" applyFill="1" applyAlignment="1">
      <alignment vertical="center" readingOrder="2"/>
    </xf>
    <xf numFmtId="0" fontId="23" fillId="2" borderId="0" xfId="43" applyFont="1" applyFill="1" applyAlignment="1">
      <alignment horizontal="right"/>
    </xf>
    <xf numFmtId="0" fontId="23" fillId="2" borderId="0" xfId="43" applyFont="1" applyFill="1"/>
    <xf numFmtId="0" fontId="7" fillId="2" borderId="0" xfId="43" applyFill="1"/>
    <xf numFmtId="0" fontId="41" fillId="0" borderId="0" xfId="43" applyFont="1" applyAlignment="1">
      <alignment horizontal="left" indent="1" readingOrder="2"/>
    </xf>
    <xf numFmtId="0" fontId="23" fillId="0" borderId="0" xfId="43" applyFont="1" applyAlignment="1">
      <alignment horizontal="right" vertical="center" readingOrder="2"/>
    </xf>
    <xf numFmtId="0" fontId="23" fillId="0" borderId="0" xfId="43" applyFont="1" applyAlignment="1">
      <alignment horizontal="right"/>
    </xf>
    <xf numFmtId="0" fontId="23" fillId="0" borderId="0" xfId="43" applyFont="1"/>
    <xf numFmtId="165" fontId="23" fillId="0" borderId="0" xfId="43" applyNumberFormat="1" applyFont="1"/>
    <xf numFmtId="0" fontId="45" fillId="2" borderId="0" xfId="43" applyFont="1" applyFill="1" applyAlignment="1">
      <alignment horizontal="left" indent="1"/>
    </xf>
    <xf numFmtId="0" fontId="23" fillId="0" borderId="0" xfId="43" applyFont="1" applyAlignment="1">
      <alignment vertical="center" readingOrder="2"/>
    </xf>
    <xf numFmtId="165" fontId="41" fillId="2" borderId="0" xfId="43" applyNumberFormat="1" applyFont="1" applyFill="1" applyAlignment="1">
      <alignment horizontal="left" indent="1"/>
    </xf>
    <xf numFmtId="3" fontId="23" fillId="0" borderId="0" xfId="43" applyNumberFormat="1" applyFont="1" applyAlignment="1">
      <alignment horizontal="right"/>
    </xf>
    <xf numFmtId="3" fontId="7" fillId="0" borderId="0" xfId="43" applyNumberFormat="1"/>
    <xf numFmtId="0" fontId="21" fillId="2" borderId="0" xfId="43" applyFont="1" applyFill="1" applyAlignment="1">
      <alignment vertical="center"/>
    </xf>
    <xf numFmtId="0" fontId="20" fillId="2" borderId="0" xfId="43" applyFont="1" applyFill="1" applyAlignment="1">
      <alignment vertical="center"/>
    </xf>
    <xf numFmtId="0" fontId="23" fillId="0" borderId="0" xfId="43" applyFont="1" applyAlignment="1">
      <alignment horizontal="right" vertical="center" indent="11" readingOrder="2"/>
    </xf>
    <xf numFmtId="0" fontId="41" fillId="0" borderId="0" xfId="43" applyFont="1" applyAlignment="1">
      <alignment horizontal="left" vertical="center" indent="1" readingOrder="2"/>
    </xf>
    <xf numFmtId="165" fontId="23" fillId="0" borderId="0" xfId="43" applyNumberFormat="1" applyFont="1" applyAlignment="1">
      <alignment horizontal="right"/>
    </xf>
    <xf numFmtId="0" fontId="21" fillId="0" borderId="0" xfId="45" applyFont="1" applyAlignment="1">
      <alignment vertical="center"/>
    </xf>
    <xf numFmtId="0" fontId="6" fillId="0" borderId="0" xfId="45"/>
    <xf numFmtId="0" fontId="20" fillId="0" borderId="0" xfId="45" applyFont="1" applyAlignment="1">
      <alignment vertical="center"/>
    </xf>
    <xf numFmtId="0" fontId="21" fillId="0" borderId="0" xfId="45" applyFont="1" applyAlignment="1">
      <alignment horizontal="center" vertical="center"/>
    </xf>
    <xf numFmtId="0" fontId="47" fillId="0" borderId="1" xfId="45" applyFont="1" applyBorder="1" applyAlignment="1">
      <alignment horizontal="left" vertical="center" readingOrder="1"/>
    </xf>
    <xf numFmtId="0" fontId="48" fillId="0" borderId="13" xfId="45" applyFont="1" applyBorder="1"/>
    <xf numFmtId="3" fontId="44" fillId="3" borderId="9" xfId="46" applyNumberFormat="1" applyFont="1" applyFill="1" applyBorder="1" applyAlignment="1">
      <alignment horizontal="left" vertical="center" wrapText="1" indent="1"/>
    </xf>
    <xf numFmtId="0" fontId="45" fillId="0" borderId="8" xfId="45" applyFont="1" applyBorder="1" applyAlignment="1">
      <alignment horizontal="left" indent="1"/>
    </xf>
    <xf numFmtId="0" fontId="24" fillId="0" borderId="13" xfId="45" applyFont="1" applyBorder="1"/>
    <xf numFmtId="0" fontId="24" fillId="0" borderId="8" xfId="45" applyFont="1" applyBorder="1"/>
    <xf numFmtId="0" fontId="45" fillId="0" borderId="0" xfId="45" applyFont="1" applyAlignment="1">
      <alignment horizontal="left" indent="1"/>
    </xf>
    <xf numFmtId="3" fontId="24" fillId="0" borderId="0" xfId="45" applyNumberFormat="1" applyFont="1"/>
    <xf numFmtId="0" fontId="45" fillId="2" borderId="0" xfId="46" applyFont="1" applyFill="1" applyAlignment="1">
      <alignment vertical="center"/>
    </xf>
    <xf numFmtId="3" fontId="6" fillId="0" borderId="0" xfId="45" applyNumberFormat="1" applyAlignment="1">
      <alignment vertical="center"/>
    </xf>
    <xf numFmtId="0" fontId="6" fillId="0" borderId="0" xfId="45" applyAlignment="1">
      <alignment vertical="center"/>
    </xf>
    <xf numFmtId="3" fontId="44" fillId="3" borderId="9" xfId="48" applyNumberFormat="1" applyFont="1" applyFill="1" applyBorder="1" applyAlignment="1">
      <alignment horizontal="center" vertical="center" wrapText="1" readingOrder="1"/>
    </xf>
    <xf numFmtId="3" fontId="44" fillId="5" borderId="9" xfId="48" applyNumberFormat="1" applyFont="1" applyFill="1" applyBorder="1" applyAlignment="1">
      <alignment horizontal="center" vertical="center" wrapText="1" readingOrder="1"/>
    </xf>
    <xf numFmtId="3" fontId="44" fillId="3" borderId="1" xfId="50" applyNumberFormat="1" applyFont="1" applyFill="1" applyBorder="1" applyAlignment="1">
      <alignment horizontal="center" vertical="center" wrapText="1" readingOrder="1"/>
    </xf>
    <xf numFmtId="3" fontId="44" fillId="5" borderId="1" xfId="50" applyNumberFormat="1" applyFont="1" applyFill="1" applyBorder="1" applyAlignment="1">
      <alignment horizontal="center" vertical="center" wrapText="1" readingOrder="1"/>
    </xf>
    <xf numFmtId="0" fontId="44" fillId="3" borderId="9" xfId="48" applyFont="1" applyFill="1" applyBorder="1" applyAlignment="1">
      <alignment horizontal="center" vertical="center" wrapText="1" readingOrder="2"/>
    </xf>
    <xf numFmtId="0" fontId="44" fillId="5" borderId="9" xfId="48" applyFont="1" applyFill="1" applyBorder="1" applyAlignment="1">
      <alignment horizontal="center" vertical="center" wrapText="1" readingOrder="2"/>
    </xf>
    <xf numFmtId="3" fontId="44" fillId="3" borderId="9" xfId="54" applyNumberFormat="1" applyFont="1" applyFill="1" applyBorder="1" applyAlignment="1">
      <alignment horizontal="center" vertical="center" wrapText="1" readingOrder="1"/>
    </xf>
    <xf numFmtId="3" fontId="54" fillId="4" borderId="6" xfId="3" applyNumberFormat="1" applyFont="1" applyFill="1" applyBorder="1" applyAlignment="1">
      <alignment horizontal="center" vertical="center" wrapText="1" shrinkToFit="1"/>
    </xf>
    <xf numFmtId="3" fontId="44" fillId="3" borderId="9" xfId="28" applyNumberFormat="1" applyFont="1" applyFill="1" applyBorder="1" applyAlignment="1">
      <alignment horizontal="center" vertical="center" wrapText="1" readingOrder="1"/>
    </xf>
    <xf numFmtId="3" fontId="44" fillId="3" borderId="1" xfId="28" applyNumberFormat="1" applyFont="1" applyFill="1" applyBorder="1" applyAlignment="1">
      <alignment horizontal="center" vertical="center" wrapText="1" readingOrder="1"/>
    </xf>
    <xf numFmtId="3" fontId="44" fillId="5" borderId="9" xfId="28" applyNumberFormat="1" applyFont="1" applyFill="1" applyBorder="1" applyAlignment="1">
      <alignment horizontal="center" vertical="center" wrapText="1" readingOrder="1"/>
    </xf>
    <xf numFmtId="3" fontId="44" fillId="5" borderId="1" xfId="28" applyNumberFormat="1" applyFont="1" applyFill="1" applyBorder="1" applyAlignment="1">
      <alignment horizontal="center" vertical="center" wrapText="1" readingOrder="1"/>
    </xf>
    <xf numFmtId="3" fontId="44" fillId="3" borderId="13" xfId="28" applyNumberFormat="1" applyFont="1" applyFill="1" applyBorder="1" applyAlignment="1">
      <alignment horizontal="center" vertical="center" wrapText="1" readingOrder="1"/>
    </xf>
    <xf numFmtId="3" fontId="44" fillId="5" borderId="13" xfId="28" applyNumberFormat="1" applyFont="1" applyFill="1" applyBorder="1" applyAlignment="1">
      <alignment horizontal="center" vertical="center" wrapText="1" readingOrder="1"/>
    </xf>
    <xf numFmtId="3" fontId="44" fillId="3" borderId="9" xfId="57" applyNumberFormat="1" applyFont="1" applyFill="1" applyBorder="1" applyAlignment="1">
      <alignment horizontal="center" vertical="center" wrapText="1" readingOrder="1"/>
    </xf>
    <xf numFmtId="3" fontId="44" fillId="5" borderId="9" xfId="57" applyNumberFormat="1" applyFont="1" applyFill="1" applyBorder="1" applyAlignment="1">
      <alignment horizontal="center" vertical="center" wrapText="1" readingOrder="1"/>
    </xf>
    <xf numFmtId="166" fontId="44" fillId="9" borderId="9" xfId="0" applyNumberFormat="1" applyFont="1" applyFill="1" applyBorder="1" applyAlignment="1">
      <alignment horizontal="center" vertical="center" wrapText="1" readingOrder="2"/>
    </xf>
    <xf numFmtId="166" fontId="44" fillId="10" borderId="9" xfId="0" applyNumberFormat="1" applyFont="1" applyFill="1" applyBorder="1" applyAlignment="1">
      <alignment horizontal="center" vertical="center" wrapText="1" readingOrder="2"/>
    </xf>
    <xf numFmtId="3" fontId="44" fillId="5" borderId="9" xfId="54" applyNumberFormat="1" applyFont="1" applyFill="1" applyBorder="1" applyAlignment="1">
      <alignment horizontal="center" vertical="center" wrapText="1" readingOrder="1"/>
    </xf>
    <xf numFmtId="0" fontId="44" fillId="5" borderId="8" xfId="48" applyFont="1" applyFill="1" applyBorder="1" applyAlignment="1">
      <alignment horizontal="center" vertical="center" wrapText="1" readingOrder="2"/>
    </xf>
    <xf numFmtId="0" fontId="55" fillId="0" borderId="0" xfId="41" applyFont="1" applyAlignment="1">
      <alignment vertical="center" readingOrder="1"/>
    </xf>
    <xf numFmtId="0" fontId="56" fillId="0" borderId="0" xfId="29" applyFont="1" applyAlignment="1">
      <alignment horizontal="left" indent="1"/>
    </xf>
    <xf numFmtId="3" fontId="57" fillId="4" borderId="6" xfId="3" applyNumberFormat="1" applyFont="1" applyFill="1" applyBorder="1" applyAlignment="1">
      <alignment horizontal="center" vertical="center" wrapText="1" shrinkToFit="1"/>
    </xf>
    <xf numFmtId="0" fontId="32" fillId="4" borderId="1" xfId="3" applyFont="1" applyFill="1" applyBorder="1" applyAlignment="1">
      <alignment horizontal="left" vertical="center" wrapText="1" indent="1" shrinkToFit="1"/>
    </xf>
    <xf numFmtId="0" fontId="32" fillId="4" borderId="8" xfId="3" applyFont="1" applyFill="1" applyBorder="1" applyAlignment="1">
      <alignment horizontal="left" vertical="center" wrapText="1" indent="1" shrinkToFit="1"/>
    </xf>
    <xf numFmtId="0" fontId="29" fillId="2" borderId="0" xfId="2" applyFont="1" applyFill="1" applyAlignment="1">
      <alignment horizontal="center" vertical="center" wrapText="1"/>
    </xf>
    <xf numFmtId="0" fontId="29" fillId="2" borderId="16" xfId="2" applyFont="1" applyFill="1" applyBorder="1" applyAlignment="1">
      <alignment horizontal="center" vertical="center" wrapText="1"/>
    </xf>
    <xf numFmtId="0" fontId="28" fillId="0" borderId="22" xfId="0" applyFont="1" applyBorder="1" applyAlignment="1">
      <alignment horizontal="left" vertical="top" wrapText="1" readingOrder="1"/>
    </xf>
    <xf numFmtId="0" fontId="28" fillId="0" borderId="0" xfId="0" applyFont="1" applyAlignment="1">
      <alignment horizontal="left" vertical="top" wrapText="1" readingOrder="1"/>
    </xf>
    <xf numFmtId="0" fontId="29" fillId="7" borderId="0" xfId="2" applyFont="1" applyFill="1" applyAlignment="1">
      <alignment horizontal="center" vertical="center" wrapText="1"/>
    </xf>
    <xf numFmtId="0" fontId="33" fillId="2" borderId="19" xfId="2" applyFont="1" applyFill="1" applyBorder="1" applyAlignment="1">
      <alignment horizontal="left" vertical="top" wrapText="1" readingOrder="1"/>
    </xf>
    <xf numFmtId="0" fontId="33" fillId="2" borderId="20" xfId="2" applyFont="1" applyFill="1" applyBorder="1" applyAlignment="1">
      <alignment horizontal="left" vertical="top" wrapText="1" readingOrder="1"/>
    </xf>
    <xf numFmtId="0" fontId="33" fillId="2" borderId="21" xfId="2" applyFont="1" applyFill="1" applyBorder="1" applyAlignment="1">
      <alignment horizontal="left" vertical="top" wrapText="1" readingOrder="1"/>
    </xf>
    <xf numFmtId="0" fontId="33" fillId="2" borderId="22" xfId="2" applyFont="1" applyFill="1" applyBorder="1" applyAlignment="1">
      <alignment horizontal="left" vertical="center" wrapText="1" readingOrder="1"/>
    </xf>
    <xf numFmtId="0" fontId="33" fillId="2" borderId="0" xfId="2" applyFont="1" applyFill="1" applyAlignment="1">
      <alignment horizontal="left" vertical="center" wrapText="1" readingOrder="1"/>
    </xf>
    <xf numFmtId="0" fontId="33" fillId="2" borderId="23" xfId="2" applyFont="1" applyFill="1" applyBorder="1" applyAlignment="1">
      <alignment horizontal="left" vertical="center" wrapText="1" readingOrder="1"/>
    </xf>
    <xf numFmtId="0" fontId="38" fillId="2" borderId="22" xfId="2" applyFont="1" applyFill="1" applyBorder="1" applyAlignment="1">
      <alignment horizontal="left" vertical="center" wrapText="1"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28" fillId="0" borderId="22" xfId="0" quotePrefix="1" applyFont="1" applyBorder="1" applyAlignment="1">
      <alignment horizontal="left" vertical="center" wrapText="1" readingOrder="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39" fillId="8" borderId="22" xfId="2" applyFont="1" applyFill="1" applyBorder="1" applyAlignment="1">
      <alignment horizontal="left" vertical="center" wrapText="1" readingOrder="1"/>
    </xf>
    <xf numFmtId="0" fontId="39" fillId="8" borderId="0" xfId="2" applyFont="1" applyFill="1" applyAlignment="1">
      <alignment horizontal="left" vertical="center" wrapText="1" readingOrder="1"/>
    </xf>
    <xf numFmtId="0" fontId="46" fillId="0" borderId="0" xfId="43" applyFont="1" applyAlignment="1">
      <alignment horizontal="center" vertical="center"/>
    </xf>
    <xf numFmtId="0" fontId="43" fillId="4" borderId="1" xfId="3" applyFont="1" applyFill="1" applyBorder="1" applyAlignment="1">
      <alignment horizontal="center" vertical="center" wrapText="1" shrinkToFit="1"/>
    </xf>
    <xf numFmtId="0" fontId="43" fillId="4" borderId="13" xfId="3" applyFont="1" applyFill="1" applyBorder="1" applyAlignment="1">
      <alignment horizontal="center" vertical="center" wrapText="1" shrinkToFit="1"/>
    </xf>
    <xf numFmtId="0" fontId="43" fillId="4" borderId="8"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52" fillId="2" borderId="0" xfId="40" applyFont="1" applyFill="1" applyAlignment="1">
      <alignment horizontal="center" vertical="center"/>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42" fillId="0" borderId="0" xfId="41" applyFont="1" applyAlignment="1">
      <alignment horizontal="center"/>
    </xf>
    <xf numFmtId="0" fontId="43" fillId="4" borderId="4"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2" fillId="0" borderId="0" xfId="41" applyFont="1" applyAlignment="1">
      <alignment horizontal="center" vertical="center"/>
    </xf>
    <xf numFmtId="0" fontId="42" fillId="0" borderId="0" xfId="41" applyFont="1" applyAlignment="1">
      <alignment horizontal="center" vertical="center" readingOrder="2"/>
    </xf>
    <xf numFmtId="0" fontId="41" fillId="0" borderId="0" xfId="28" applyFont="1" applyAlignment="1">
      <alignment horizontal="left" vertical="center"/>
    </xf>
    <xf numFmtId="0" fontId="42" fillId="0" borderId="0" xfId="29" applyFont="1" applyAlignment="1">
      <alignment horizontal="center" vertical="center" readingOrder="1"/>
    </xf>
    <xf numFmtId="0" fontId="42" fillId="0" borderId="0" xfId="31" applyFont="1" applyAlignment="1">
      <alignment horizontal="center" vertical="center" readingOrder="1"/>
    </xf>
    <xf numFmtId="0" fontId="47" fillId="0" borderId="0" xfId="31" applyFont="1" applyAlignment="1">
      <alignment horizontal="left" vertical="center" readingOrder="1"/>
    </xf>
    <xf numFmtId="0" fontId="45" fillId="0" borderId="0" xfId="31" applyFont="1" applyAlignment="1">
      <alignment horizontal="left" indent="1"/>
    </xf>
    <xf numFmtId="0" fontId="41" fillId="0" borderId="0" xfId="30" applyFont="1" applyAlignment="1">
      <alignment horizontal="left" vertical="center"/>
    </xf>
    <xf numFmtId="0" fontId="42" fillId="0" borderId="0" xfId="32" applyFont="1" applyAlignment="1">
      <alignment horizontal="center" vertical="center" readingOrder="1"/>
    </xf>
    <xf numFmtId="0" fontId="42" fillId="0" borderId="0" xfId="30" applyFont="1" applyAlignment="1">
      <alignment horizontal="center" vertical="center"/>
    </xf>
    <xf numFmtId="0" fontId="42" fillId="2" borderId="0" xfId="36" applyFont="1" applyFill="1" applyAlignment="1">
      <alignment horizontal="center" vertical="center" readingOrder="1"/>
    </xf>
    <xf numFmtId="0" fontId="42" fillId="2" borderId="15" xfId="36" applyFont="1" applyFill="1" applyBorder="1" applyAlignment="1">
      <alignment horizontal="center" vertical="center" readingOrder="1"/>
    </xf>
    <xf numFmtId="0" fontId="45" fillId="2" borderId="0" xfId="36" applyFont="1" applyFill="1" applyAlignment="1">
      <alignment horizontal="left"/>
    </xf>
    <xf numFmtId="0" fontId="49" fillId="2" borderId="15" xfId="36" applyFont="1" applyFill="1" applyBorder="1" applyAlignment="1">
      <alignment horizontal="center" vertical="center" readingOrder="1"/>
    </xf>
    <xf numFmtId="0" fontId="42" fillId="0" borderId="0" xfId="36" applyFont="1" applyAlignment="1">
      <alignment horizontal="center" vertical="center" readingOrder="1"/>
    </xf>
    <xf numFmtId="0" fontId="43" fillId="4" borderId="2" xfId="3" applyFont="1" applyFill="1" applyBorder="1" applyAlignment="1">
      <alignment horizontal="center" vertical="center" wrapText="1" shrinkToFit="1"/>
    </xf>
    <xf numFmtId="0" fontId="43" fillId="4" borderId="7" xfId="3" applyFont="1" applyFill="1" applyBorder="1" applyAlignment="1">
      <alignment horizontal="center" vertical="center" wrapText="1" shrinkToFit="1"/>
    </xf>
    <xf numFmtId="0" fontId="42" fillId="0" borderId="15" xfId="34" applyFont="1" applyBorder="1" applyAlignment="1">
      <alignment horizontal="center" vertical="center" readingOrder="1"/>
    </xf>
    <xf numFmtId="0" fontId="41" fillId="0" borderId="0" xfId="39" applyFont="1" applyAlignment="1">
      <alignment horizontal="left" vertical="center"/>
    </xf>
    <xf numFmtId="0" fontId="42" fillId="0" borderId="15" xfId="37" applyFont="1" applyBorder="1" applyAlignment="1">
      <alignment horizontal="center" vertical="center" readingOrder="1"/>
    </xf>
    <xf numFmtId="0" fontId="41" fillId="0" borderId="0" xfId="45" applyFont="1" applyAlignment="1">
      <alignment horizontal="left" vertical="center"/>
    </xf>
    <xf numFmtId="0" fontId="42" fillId="0" borderId="15" xfId="45" applyFont="1" applyBorder="1" applyAlignment="1">
      <alignment horizontal="center" vertical="center"/>
    </xf>
    <xf numFmtId="0" fontId="42" fillId="0" borderId="0" xfId="41" applyFont="1" applyAlignment="1">
      <alignment horizontal="center" vertical="center" readingOrder="1"/>
    </xf>
    <xf numFmtId="0" fontId="1" fillId="0" borderId="0" xfId="41" applyFont="1" applyFill="1" applyAlignment="1">
      <alignment horizontal="left" indent="1"/>
    </xf>
  </cellXfs>
  <cellStyles count="59">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Normal 6" xfId="55" xr:uid="{FCEECC38-AA7E-4A34-AD3E-2A299A28C398}"/>
    <cellStyle name="Normal 6 2" xfId="58" xr:uid="{421DC78A-153D-4CCF-B075-32BEB4A25CBE}"/>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4 2 2" xfId="56" xr:uid="{657E0CDD-73C8-4D62-9C9C-74D3E05B2C2C}"/>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2" xfId="54" xr:uid="{E91690F0-C832-46C7-9460-526BBF89F45F}"/>
    <cellStyle name="عادي 2 2 8 3" xfId="49" xr:uid="{49AFC8C1-850D-4E99-8971-DCF3839FF179}"/>
    <cellStyle name="عادي 2 2 8 4" xfId="48" xr:uid="{4F44D819-95AE-425F-A247-FFE601F13BC1}"/>
    <cellStyle name="عادي 2 2 8 4 3" xfId="57" xr:uid="{7472F10C-74D6-4874-99CC-0218D893981D}"/>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235857</xdr:colOff>
      <xdr:row>1</xdr:row>
      <xdr:rowOff>0</xdr:rowOff>
    </xdr:from>
    <xdr:to>
      <xdr:col>1</xdr:col>
      <xdr:colOff>1095466</xdr:colOff>
      <xdr:row>2</xdr:row>
      <xdr:rowOff>340752</xdr:rowOff>
    </xdr:to>
    <xdr:pic>
      <xdr:nvPicPr>
        <xdr:cNvPr id="3" name="Graphic 2">
          <a:extLst>
            <a:ext uri="{FF2B5EF4-FFF2-40B4-BE49-F238E27FC236}">
              <a16:creationId xmlns:a16="http://schemas.microsoft.com/office/drawing/2014/main" id="{01EF3222-9DEA-4782-B96C-E48C72C171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5857" y="181429"/>
          <a:ext cx="2011680" cy="5221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1005416</xdr:colOff>
      <xdr:row>0</xdr:row>
      <xdr:rowOff>84666</xdr:rowOff>
    </xdr:from>
    <xdr:to>
      <xdr:col>11</xdr:col>
      <xdr:colOff>858096</xdr:colOff>
      <xdr:row>3</xdr:row>
      <xdr:rowOff>14179</xdr:rowOff>
    </xdr:to>
    <xdr:pic>
      <xdr:nvPicPr>
        <xdr:cNvPr id="3" name="Graphic 2">
          <a:extLst>
            <a:ext uri="{FF2B5EF4-FFF2-40B4-BE49-F238E27FC236}">
              <a16:creationId xmlns:a16="http://schemas.microsoft.com/office/drawing/2014/main" id="{0D616240-DBA1-4066-8FCE-56CBF72CFF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202583" y="84666"/>
          <a:ext cx="2011680" cy="5221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0</xdr:row>
      <xdr:rowOff>92364</xdr:rowOff>
    </xdr:from>
    <xdr:to>
      <xdr:col>11</xdr:col>
      <xdr:colOff>926407</xdr:colOff>
      <xdr:row>3</xdr:row>
      <xdr:rowOff>60362</xdr:rowOff>
    </xdr:to>
    <xdr:pic>
      <xdr:nvPicPr>
        <xdr:cNvPr id="3" name="Graphic 2">
          <a:extLst>
            <a:ext uri="{FF2B5EF4-FFF2-40B4-BE49-F238E27FC236}">
              <a16:creationId xmlns:a16="http://schemas.microsoft.com/office/drawing/2014/main" id="{64A13067-D93B-4F69-80BD-761323C545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408727" y="92364"/>
          <a:ext cx="2011680" cy="5221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673100</xdr:colOff>
      <xdr:row>0</xdr:row>
      <xdr:rowOff>0</xdr:rowOff>
    </xdr:from>
    <xdr:to>
      <xdr:col>9</xdr:col>
      <xdr:colOff>1008380</xdr:colOff>
      <xdr:row>2</xdr:row>
      <xdr:rowOff>141180</xdr:rowOff>
    </xdr:to>
    <xdr:pic>
      <xdr:nvPicPr>
        <xdr:cNvPr id="3" name="Graphic 2">
          <a:extLst>
            <a:ext uri="{FF2B5EF4-FFF2-40B4-BE49-F238E27FC236}">
              <a16:creationId xmlns:a16="http://schemas.microsoft.com/office/drawing/2014/main" id="{60D39333-88B6-483B-86F8-5FC3428B52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4900" y="0"/>
          <a:ext cx="2011680" cy="5221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673100</xdr:colOff>
      <xdr:row>0</xdr:row>
      <xdr:rowOff>25400</xdr:rowOff>
    </xdr:from>
    <xdr:to>
      <xdr:col>14</xdr:col>
      <xdr:colOff>932180</xdr:colOff>
      <xdr:row>2</xdr:row>
      <xdr:rowOff>166580</xdr:rowOff>
    </xdr:to>
    <xdr:pic>
      <xdr:nvPicPr>
        <xdr:cNvPr id="3" name="Graphic 2">
          <a:extLst>
            <a:ext uri="{FF2B5EF4-FFF2-40B4-BE49-F238E27FC236}">
              <a16:creationId xmlns:a16="http://schemas.microsoft.com/office/drawing/2014/main" id="{3D7C8EC6-4F21-4BEC-8606-2526DA18AF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764000" y="25400"/>
          <a:ext cx="2011680" cy="5221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646546</xdr:colOff>
      <xdr:row>0</xdr:row>
      <xdr:rowOff>115455</xdr:rowOff>
    </xdr:from>
    <xdr:to>
      <xdr:col>12</xdr:col>
      <xdr:colOff>810953</xdr:colOff>
      <xdr:row>3</xdr:row>
      <xdr:rowOff>83453</xdr:rowOff>
    </xdr:to>
    <xdr:pic>
      <xdr:nvPicPr>
        <xdr:cNvPr id="3" name="Graphic 2">
          <a:extLst>
            <a:ext uri="{FF2B5EF4-FFF2-40B4-BE49-F238E27FC236}">
              <a16:creationId xmlns:a16="http://schemas.microsoft.com/office/drawing/2014/main" id="{4DA88F8A-7F73-4E31-8847-1279EEA205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23091" y="115455"/>
          <a:ext cx="2011680" cy="5221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52294</xdr:colOff>
      <xdr:row>0</xdr:row>
      <xdr:rowOff>0</xdr:rowOff>
    </xdr:from>
    <xdr:to>
      <xdr:col>9</xdr:col>
      <xdr:colOff>1197386</xdr:colOff>
      <xdr:row>2</xdr:row>
      <xdr:rowOff>103827</xdr:rowOff>
    </xdr:to>
    <xdr:pic>
      <xdr:nvPicPr>
        <xdr:cNvPr id="3" name="Graphic 2">
          <a:extLst>
            <a:ext uri="{FF2B5EF4-FFF2-40B4-BE49-F238E27FC236}">
              <a16:creationId xmlns:a16="http://schemas.microsoft.com/office/drawing/2014/main" id="{BB3EBD46-ECB9-49F5-A280-A6554D08F8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687235" y="0"/>
          <a:ext cx="2011680" cy="5221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54429</xdr:colOff>
      <xdr:row>0</xdr:row>
      <xdr:rowOff>36285</xdr:rowOff>
    </xdr:from>
    <xdr:to>
      <xdr:col>9</xdr:col>
      <xdr:colOff>1059180</xdr:colOff>
      <xdr:row>2</xdr:row>
      <xdr:rowOff>150251</xdr:rowOff>
    </xdr:to>
    <xdr:pic>
      <xdr:nvPicPr>
        <xdr:cNvPr id="3" name="Graphic 2">
          <a:extLst>
            <a:ext uri="{FF2B5EF4-FFF2-40B4-BE49-F238E27FC236}">
              <a16:creationId xmlns:a16="http://schemas.microsoft.com/office/drawing/2014/main" id="{287BE565-F3DC-4641-93A1-D0CEF581D6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035143" y="36285"/>
          <a:ext cx="2011680" cy="5221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808182</xdr:colOff>
      <xdr:row>0</xdr:row>
      <xdr:rowOff>46182</xdr:rowOff>
    </xdr:from>
    <xdr:to>
      <xdr:col>9</xdr:col>
      <xdr:colOff>909089</xdr:colOff>
      <xdr:row>2</xdr:row>
      <xdr:rowOff>152726</xdr:rowOff>
    </xdr:to>
    <xdr:pic>
      <xdr:nvPicPr>
        <xdr:cNvPr id="3" name="Graphic 2">
          <a:extLst>
            <a:ext uri="{FF2B5EF4-FFF2-40B4-BE49-F238E27FC236}">
              <a16:creationId xmlns:a16="http://schemas.microsoft.com/office/drawing/2014/main" id="{EA1F97EF-2B7D-4742-97B2-73725CDCCF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0818" y="46182"/>
          <a:ext cx="2011680" cy="5221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798286</xdr:colOff>
      <xdr:row>0</xdr:row>
      <xdr:rowOff>0</xdr:rowOff>
    </xdr:from>
    <xdr:to>
      <xdr:col>9</xdr:col>
      <xdr:colOff>1086394</xdr:colOff>
      <xdr:row>2</xdr:row>
      <xdr:rowOff>113966</xdr:rowOff>
    </xdr:to>
    <xdr:pic>
      <xdr:nvPicPr>
        <xdr:cNvPr id="3" name="Graphic 2">
          <a:extLst>
            <a:ext uri="{FF2B5EF4-FFF2-40B4-BE49-F238E27FC236}">
              <a16:creationId xmlns:a16="http://schemas.microsoft.com/office/drawing/2014/main" id="{87386153-FE74-40E5-A939-F96DF4C516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130143" y="0"/>
          <a:ext cx="2011680" cy="5221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519546</xdr:colOff>
      <xdr:row>0</xdr:row>
      <xdr:rowOff>0</xdr:rowOff>
    </xdr:from>
    <xdr:to>
      <xdr:col>9</xdr:col>
      <xdr:colOff>810953</xdr:colOff>
      <xdr:row>2</xdr:row>
      <xdr:rowOff>152725</xdr:rowOff>
    </xdr:to>
    <xdr:pic>
      <xdr:nvPicPr>
        <xdr:cNvPr id="3" name="Graphic 2">
          <a:extLst>
            <a:ext uri="{FF2B5EF4-FFF2-40B4-BE49-F238E27FC236}">
              <a16:creationId xmlns:a16="http://schemas.microsoft.com/office/drawing/2014/main" id="{4AF4832F-AE42-40CC-9900-CFD081DB7B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32273" y="0"/>
          <a:ext cx="2011680" cy="522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20151</xdr:colOff>
      <xdr:row>0</xdr:row>
      <xdr:rowOff>21166</xdr:rowOff>
    </xdr:from>
    <xdr:to>
      <xdr:col>0</xdr:col>
      <xdr:colOff>2031831</xdr:colOff>
      <xdr:row>2</xdr:row>
      <xdr:rowOff>24763</xdr:rowOff>
    </xdr:to>
    <xdr:pic>
      <xdr:nvPicPr>
        <xdr:cNvPr id="3" name="Graphic 2">
          <a:extLst>
            <a:ext uri="{FF2B5EF4-FFF2-40B4-BE49-F238E27FC236}">
              <a16:creationId xmlns:a16="http://schemas.microsoft.com/office/drawing/2014/main" id="{D7703117-9777-42B3-A5B3-B561A757FD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151" y="21166"/>
          <a:ext cx="2011680" cy="5221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607786</xdr:colOff>
      <xdr:row>0</xdr:row>
      <xdr:rowOff>0</xdr:rowOff>
    </xdr:from>
    <xdr:to>
      <xdr:col>9</xdr:col>
      <xdr:colOff>877752</xdr:colOff>
      <xdr:row>2</xdr:row>
      <xdr:rowOff>159323</xdr:rowOff>
    </xdr:to>
    <xdr:pic>
      <xdr:nvPicPr>
        <xdr:cNvPr id="3" name="Graphic 2">
          <a:extLst>
            <a:ext uri="{FF2B5EF4-FFF2-40B4-BE49-F238E27FC236}">
              <a16:creationId xmlns:a16="http://schemas.microsoft.com/office/drawing/2014/main" id="{BE20DCE0-2D76-43FB-964F-6B033FFF1F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971643" y="0"/>
          <a:ext cx="2011680" cy="5221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600365</xdr:colOff>
      <xdr:row>0</xdr:row>
      <xdr:rowOff>34637</xdr:rowOff>
    </xdr:from>
    <xdr:to>
      <xdr:col>9</xdr:col>
      <xdr:colOff>880226</xdr:colOff>
      <xdr:row>3</xdr:row>
      <xdr:rowOff>2635</xdr:rowOff>
    </xdr:to>
    <xdr:pic>
      <xdr:nvPicPr>
        <xdr:cNvPr id="3" name="Graphic 2">
          <a:extLst>
            <a:ext uri="{FF2B5EF4-FFF2-40B4-BE49-F238E27FC236}">
              <a16:creationId xmlns:a16="http://schemas.microsoft.com/office/drawing/2014/main" id="{F1A9FEB9-759B-41C0-BA67-61F9565345E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06001" y="34637"/>
          <a:ext cx="2011680" cy="52218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35278</xdr:colOff>
      <xdr:row>0</xdr:row>
      <xdr:rowOff>0</xdr:rowOff>
    </xdr:from>
    <xdr:to>
      <xdr:col>3</xdr:col>
      <xdr:colOff>1038014</xdr:colOff>
      <xdr:row>2</xdr:row>
      <xdr:rowOff>112958</xdr:rowOff>
    </xdr:to>
    <xdr:pic>
      <xdr:nvPicPr>
        <xdr:cNvPr id="3" name="Graphic 2">
          <a:extLst>
            <a:ext uri="{FF2B5EF4-FFF2-40B4-BE49-F238E27FC236}">
              <a16:creationId xmlns:a16="http://schemas.microsoft.com/office/drawing/2014/main" id="{83FF7294-3D91-4B8F-9250-09C2D4E7AE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48667" y="0"/>
          <a:ext cx="2011680" cy="522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244928</xdr:colOff>
      <xdr:row>0</xdr:row>
      <xdr:rowOff>9072</xdr:rowOff>
    </xdr:from>
    <xdr:to>
      <xdr:col>9</xdr:col>
      <xdr:colOff>1104537</xdr:colOff>
      <xdr:row>2</xdr:row>
      <xdr:rowOff>41395</xdr:rowOff>
    </xdr:to>
    <xdr:pic>
      <xdr:nvPicPr>
        <xdr:cNvPr id="3" name="Graphic 2">
          <a:extLst>
            <a:ext uri="{FF2B5EF4-FFF2-40B4-BE49-F238E27FC236}">
              <a16:creationId xmlns:a16="http://schemas.microsoft.com/office/drawing/2014/main" id="{478EE96E-D307-4430-82C8-5D214C9B2D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602357" y="9072"/>
          <a:ext cx="2011680" cy="522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1008062</xdr:colOff>
      <xdr:row>0</xdr:row>
      <xdr:rowOff>47626</xdr:rowOff>
    </xdr:from>
    <xdr:to>
      <xdr:col>9</xdr:col>
      <xdr:colOff>1119187</xdr:colOff>
      <xdr:row>2</xdr:row>
      <xdr:rowOff>0</xdr:rowOff>
    </xdr:to>
    <xdr:pic>
      <xdr:nvPicPr>
        <xdr:cNvPr id="3" name="Graphic 2">
          <a:extLst>
            <a:ext uri="{FF2B5EF4-FFF2-40B4-BE49-F238E27FC236}">
              <a16:creationId xmlns:a16="http://schemas.microsoft.com/office/drawing/2014/main" id="{2EC68F3D-7408-404B-B3BB-B37505234EF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14187" y="47626"/>
          <a:ext cx="1277938" cy="3095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52161</xdr:colOff>
      <xdr:row>0</xdr:row>
      <xdr:rowOff>24946</xdr:rowOff>
    </xdr:from>
    <xdr:to>
      <xdr:col>9</xdr:col>
      <xdr:colOff>1152163</xdr:colOff>
      <xdr:row>2</xdr:row>
      <xdr:rowOff>157055</xdr:rowOff>
    </xdr:to>
    <xdr:pic>
      <xdr:nvPicPr>
        <xdr:cNvPr id="3" name="Graphic 2">
          <a:extLst>
            <a:ext uri="{FF2B5EF4-FFF2-40B4-BE49-F238E27FC236}">
              <a16:creationId xmlns:a16="http://schemas.microsoft.com/office/drawing/2014/main" id="{3C57E23F-9EFF-4193-B2FD-BE0AADA139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5090" y="24946"/>
          <a:ext cx="2007144" cy="4949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694765</xdr:colOff>
      <xdr:row>0</xdr:row>
      <xdr:rowOff>0</xdr:rowOff>
    </xdr:from>
    <xdr:to>
      <xdr:col>9</xdr:col>
      <xdr:colOff>838797</xdr:colOff>
      <xdr:row>2</xdr:row>
      <xdr:rowOff>103827</xdr:rowOff>
    </xdr:to>
    <xdr:pic>
      <xdr:nvPicPr>
        <xdr:cNvPr id="3" name="Graphic 2">
          <a:extLst>
            <a:ext uri="{FF2B5EF4-FFF2-40B4-BE49-F238E27FC236}">
              <a16:creationId xmlns:a16="http://schemas.microsoft.com/office/drawing/2014/main" id="{BEDCA48E-12EE-4AC7-A24E-9B4BBB27BB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13059" y="0"/>
          <a:ext cx="2011680" cy="5221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776941</xdr:colOff>
      <xdr:row>0</xdr:row>
      <xdr:rowOff>37353</xdr:rowOff>
    </xdr:from>
    <xdr:to>
      <xdr:col>9</xdr:col>
      <xdr:colOff>906033</xdr:colOff>
      <xdr:row>2</xdr:row>
      <xdr:rowOff>141180</xdr:rowOff>
    </xdr:to>
    <xdr:pic>
      <xdr:nvPicPr>
        <xdr:cNvPr id="3" name="Graphic 2">
          <a:extLst>
            <a:ext uri="{FF2B5EF4-FFF2-40B4-BE49-F238E27FC236}">
              <a16:creationId xmlns:a16="http://schemas.microsoft.com/office/drawing/2014/main" id="{9D07D336-893D-442F-BA58-BA97E4BDDD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51059" y="37353"/>
          <a:ext cx="2011680" cy="5221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970643</xdr:colOff>
      <xdr:row>0</xdr:row>
      <xdr:rowOff>0</xdr:rowOff>
    </xdr:from>
    <xdr:to>
      <xdr:col>9</xdr:col>
      <xdr:colOff>968466</xdr:colOff>
      <xdr:row>2</xdr:row>
      <xdr:rowOff>113966</xdr:rowOff>
    </xdr:to>
    <xdr:pic>
      <xdr:nvPicPr>
        <xdr:cNvPr id="3" name="Graphic 2">
          <a:extLst>
            <a:ext uri="{FF2B5EF4-FFF2-40B4-BE49-F238E27FC236}">
              <a16:creationId xmlns:a16="http://schemas.microsoft.com/office/drawing/2014/main" id="{9DCFF2AF-53AB-44EF-87C1-99E462F61B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26500" y="0"/>
          <a:ext cx="2011680" cy="522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63501</xdr:colOff>
      <xdr:row>0</xdr:row>
      <xdr:rowOff>36286</xdr:rowOff>
    </xdr:from>
    <xdr:to>
      <xdr:col>9</xdr:col>
      <xdr:colOff>1086395</xdr:colOff>
      <xdr:row>3</xdr:row>
      <xdr:rowOff>14180</xdr:rowOff>
    </xdr:to>
    <xdr:pic>
      <xdr:nvPicPr>
        <xdr:cNvPr id="3" name="Graphic 2">
          <a:extLst>
            <a:ext uri="{FF2B5EF4-FFF2-40B4-BE49-F238E27FC236}">
              <a16:creationId xmlns:a16="http://schemas.microsoft.com/office/drawing/2014/main" id="{138BF739-B28E-47A2-B254-144F64A835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788072" y="36286"/>
          <a:ext cx="2011680" cy="522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view="pageBreakPreview" zoomScale="70" zoomScaleNormal="70" zoomScaleSheetLayoutView="70" workbookViewId="0">
      <selection activeCell="B30" sqref="B30"/>
    </sheetView>
  </sheetViews>
  <sheetFormatPr defaultRowHeight="14.5" x14ac:dyDescent="0.35"/>
  <cols>
    <col min="1" max="1" width="16.453125" style="15" customWidth="1"/>
    <col min="2" max="2" width="190.453125" customWidth="1"/>
  </cols>
  <sheetData>
    <row r="1" spans="1:7" s="1" customFormat="1" x14ac:dyDescent="0.35">
      <c r="A1" s="3"/>
      <c r="B1" s="4"/>
    </row>
    <row r="2" spans="1:7" s="1" customFormat="1" x14ac:dyDescent="0.35">
      <c r="A2" s="5"/>
      <c r="B2" s="6"/>
    </row>
    <row r="3" spans="1:7" s="1" customFormat="1" ht="28.9" customHeight="1" x14ac:dyDescent="0.35">
      <c r="A3" s="285" t="s">
        <v>271</v>
      </c>
      <c r="B3" s="285"/>
      <c r="C3" s="7"/>
      <c r="D3" s="7"/>
      <c r="E3" s="7"/>
      <c r="F3" s="7"/>
      <c r="G3" s="7"/>
    </row>
    <row r="4" spans="1:7" s="1" customFormat="1" ht="29.65" customHeight="1" thickBot="1" x14ac:dyDescent="0.4">
      <c r="A4" s="286"/>
      <c r="B4" s="286"/>
      <c r="C4" s="7"/>
      <c r="D4" s="7"/>
      <c r="E4" s="7"/>
      <c r="F4" s="7"/>
      <c r="G4" s="7"/>
    </row>
    <row r="5" spans="1:7" s="1" customFormat="1" ht="54" customHeight="1" x14ac:dyDescent="0.35">
      <c r="A5" s="8" t="s">
        <v>72</v>
      </c>
      <c r="B5" s="9" t="s">
        <v>73</v>
      </c>
    </row>
    <row r="6" spans="1:7" ht="20.149999999999999" customHeight="1" x14ac:dyDescent="0.35">
      <c r="A6" s="10" t="s">
        <v>96</v>
      </c>
      <c r="B6" s="11" t="s">
        <v>261</v>
      </c>
    </row>
    <row r="7" spans="1:7" ht="20.149999999999999" customHeight="1" x14ac:dyDescent="0.35">
      <c r="A7" s="283" t="s">
        <v>217</v>
      </c>
      <c r="B7" s="284"/>
    </row>
    <row r="8" spans="1:7" ht="20.149999999999999" customHeight="1" x14ac:dyDescent="0.35">
      <c r="A8" s="12" t="s">
        <v>122</v>
      </c>
      <c r="B8" s="13" t="s">
        <v>262</v>
      </c>
    </row>
    <row r="9" spans="1:7" ht="20.149999999999999" customHeight="1" x14ac:dyDescent="0.35">
      <c r="A9" s="10" t="s">
        <v>123</v>
      </c>
      <c r="B9" s="11" t="s">
        <v>263</v>
      </c>
    </row>
    <row r="10" spans="1:7" ht="20.149999999999999" customHeight="1" x14ac:dyDescent="0.35">
      <c r="A10" s="283" t="s">
        <v>74</v>
      </c>
      <c r="B10" s="284"/>
    </row>
    <row r="11" spans="1:7" ht="20.149999999999999" customHeight="1" x14ac:dyDescent="0.35">
      <c r="A11" s="10" t="s">
        <v>248</v>
      </c>
      <c r="B11" s="11" t="s">
        <v>221</v>
      </c>
    </row>
    <row r="12" spans="1:7" ht="20.149999999999999" customHeight="1" x14ac:dyDescent="0.35">
      <c r="A12" s="12" t="s">
        <v>143</v>
      </c>
      <c r="B12" s="13" t="s">
        <v>107</v>
      </c>
    </row>
    <row r="13" spans="1:7" ht="20.149999999999999" customHeight="1" x14ac:dyDescent="0.35">
      <c r="A13" s="10" t="s">
        <v>124</v>
      </c>
      <c r="B13" s="11" t="s">
        <v>112</v>
      </c>
    </row>
    <row r="14" spans="1:7" ht="20.149999999999999" customHeight="1" x14ac:dyDescent="0.35">
      <c r="A14" s="12" t="s">
        <v>125</v>
      </c>
      <c r="B14" s="13" t="s">
        <v>108</v>
      </c>
    </row>
    <row r="15" spans="1:7" ht="20.149999999999999" customHeight="1" x14ac:dyDescent="0.35">
      <c r="A15" s="10" t="s">
        <v>149</v>
      </c>
      <c r="B15" s="11" t="s">
        <v>150</v>
      </c>
    </row>
    <row r="16" spans="1:7" ht="20.149999999999999" customHeight="1" x14ac:dyDescent="0.35">
      <c r="A16" s="12" t="s">
        <v>151</v>
      </c>
      <c r="B16" s="13" t="s">
        <v>211</v>
      </c>
    </row>
    <row r="17" spans="1:2" ht="20.149999999999999" customHeight="1" x14ac:dyDescent="0.35">
      <c r="A17" s="10" t="s">
        <v>153</v>
      </c>
      <c r="B17" s="11" t="s">
        <v>212</v>
      </c>
    </row>
    <row r="18" spans="1:2" ht="20.149999999999999" customHeight="1" x14ac:dyDescent="0.35">
      <c r="A18" s="12" t="s">
        <v>155</v>
      </c>
      <c r="B18" s="13" t="s">
        <v>213</v>
      </c>
    </row>
    <row r="19" spans="1:2" ht="20.149999999999999" customHeight="1" x14ac:dyDescent="0.35">
      <c r="A19" s="10" t="s">
        <v>157</v>
      </c>
      <c r="B19" s="11" t="s">
        <v>214</v>
      </c>
    </row>
    <row r="20" spans="1:2" ht="20.149999999999999" customHeight="1" x14ac:dyDescent="0.35">
      <c r="A20" s="12" t="s">
        <v>159</v>
      </c>
      <c r="B20" s="13" t="s">
        <v>215</v>
      </c>
    </row>
    <row r="21" spans="1:2" ht="20.149999999999999" customHeight="1" x14ac:dyDescent="0.35">
      <c r="A21" s="283" t="s">
        <v>75</v>
      </c>
      <c r="B21" s="284"/>
    </row>
    <row r="22" spans="1:2" ht="20.149999999999999" customHeight="1" x14ac:dyDescent="0.35">
      <c r="A22" s="12" t="s">
        <v>144</v>
      </c>
      <c r="B22" s="13" t="s">
        <v>109</v>
      </c>
    </row>
    <row r="23" spans="1:2" ht="20.149999999999999" customHeight="1" x14ac:dyDescent="0.35">
      <c r="A23" s="10" t="s">
        <v>126</v>
      </c>
      <c r="B23" s="11" t="s">
        <v>145</v>
      </c>
    </row>
    <row r="24" spans="1:2" ht="20.149999999999999" customHeight="1" x14ac:dyDescent="0.35">
      <c r="A24" s="12" t="s">
        <v>127</v>
      </c>
      <c r="B24" s="13" t="s">
        <v>110</v>
      </c>
    </row>
    <row r="25" spans="1:2" ht="20.149999999999999" customHeight="1" x14ac:dyDescent="0.35">
      <c r="A25" s="283" t="s">
        <v>76</v>
      </c>
      <c r="B25" s="284"/>
    </row>
    <row r="26" spans="1:2" ht="20.149999999999999" customHeight="1" x14ac:dyDescent="0.35">
      <c r="A26" s="12" t="s">
        <v>128</v>
      </c>
      <c r="B26" s="13" t="s">
        <v>111</v>
      </c>
    </row>
    <row r="27" spans="1:2" ht="20.149999999999999" customHeight="1" x14ac:dyDescent="0.35">
      <c r="A27" s="10" t="s">
        <v>161</v>
      </c>
      <c r="B27" s="11" t="s">
        <v>162</v>
      </c>
    </row>
    <row r="28" spans="1:2" ht="20.149999999999999" customHeight="1" x14ac:dyDescent="0.35">
      <c r="A28" s="12" t="s">
        <v>147</v>
      </c>
      <c r="B28" s="13" t="s">
        <v>146</v>
      </c>
    </row>
    <row r="29" spans="1:2" ht="20.149999999999999" customHeight="1" x14ac:dyDescent="0.35">
      <c r="A29" s="283" t="s">
        <v>120</v>
      </c>
      <c r="B29" s="284"/>
    </row>
    <row r="30" spans="1:2" ht="20.149999999999999" customHeight="1" x14ac:dyDescent="0.35">
      <c r="A30" s="10" t="s">
        <v>129</v>
      </c>
      <c r="B30" s="11" t="s">
        <v>277</v>
      </c>
    </row>
    <row r="31" spans="1:2" ht="24.5" x14ac:dyDescent="0.35">
      <c r="A31" s="283" t="s">
        <v>77</v>
      </c>
      <c r="B31" s="284"/>
    </row>
    <row r="32" spans="1:2" ht="24.5" x14ac:dyDescent="0.35">
      <c r="A32" s="12" t="s">
        <v>148</v>
      </c>
      <c r="B32" s="13" t="s">
        <v>29</v>
      </c>
    </row>
    <row r="33" spans="1:1" x14ac:dyDescent="0.35">
      <c r="A33" s="14"/>
    </row>
    <row r="34" spans="1:1" x14ac:dyDescent="0.35">
      <c r="A34" s="14"/>
    </row>
    <row r="35" spans="1:1" x14ac:dyDescent="0.35">
      <c r="A35" s="14"/>
    </row>
    <row r="36" spans="1:1" x14ac:dyDescent="0.35">
      <c r="A36" s="14"/>
    </row>
    <row r="37" spans="1:1" x14ac:dyDescent="0.35">
      <c r="A37" s="14"/>
    </row>
    <row r="38" spans="1:1" x14ac:dyDescent="0.35">
      <c r="A38" s="14"/>
    </row>
    <row r="39" spans="1:1" x14ac:dyDescent="0.35">
      <c r="A39" s="14"/>
    </row>
    <row r="40" spans="1:1" x14ac:dyDescent="0.35">
      <c r="A40" s="14"/>
    </row>
    <row r="41" spans="1:1" x14ac:dyDescent="0.35">
      <c r="A41" s="14"/>
    </row>
    <row r="42" spans="1:1" x14ac:dyDescent="0.35">
      <c r="A42" s="14"/>
    </row>
    <row r="43" spans="1:1" x14ac:dyDescent="0.35">
      <c r="A43" s="14"/>
    </row>
    <row r="44" spans="1:1" x14ac:dyDescent="0.35">
      <c r="A44" s="14"/>
    </row>
    <row r="45" spans="1:1" x14ac:dyDescent="0.35">
      <c r="A45" s="14"/>
    </row>
    <row r="46" spans="1:1" x14ac:dyDescent="0.35">
      <c r="A46" s="14"/>
    </row>
    <row r="47" spans="1:1" x14ac:dyDescent="0.35">
      <c r="A47" s="14"/>
    </row>
    <row r="48" spans="1:1" x14ac:dyDescent="0.35">
      <c r="A48" s="14"/>
    </row>
    <row r="49" spans="1:1" x14ac:dyDescent="0.35">
      <c r="A49" s="14"/>
    </row>
    <row r="50" spans="1:1" x14ac:dyDescent="0.35">
      <c r="A50" s="14"/>
    </row>
    <row r="51" spans="1:1" x14ac:dyDescent="0.35">
      <c r="A51" s="14"/>
    </row>
    <row r="52" spans="1:1" x14ac:dyDescent="0.35">
      <c r="A52" s="14"/>
    </row>
    <row r="53" spans="1:1" x14ac:dyDescent="0.35">
      <c r="A53" s="14"/>
    </row>
    <row r="54" spans="1:1" x14ac:dyDescent="0.35">
      <c r="A54" s="14"/>
    </row>
    <row r="55" spans="1:1" x14ac:dyDescent="0.35">
      <c r="A55" s="14"/>
    </row>
    <row r="56" spans="1:1" x14ac:dyDescent="0.35">
      <c r="A56" s="14"/>
    </row>
    <row r="57" spans="1:1" x14ac:dyDescent="0.35">
      <c r="A57" s="14"/>
    </row>
    <row r="58" spans="1:1" x14ac:dyDescent="0.35">
      <c r="A58" s="14"/>
    </row>
    <row r="59" spans="1:1" x14ac:dyDescent="0.35">
      <c r="A59" s="14"/>
    </row>
    <row r="60" spans="1:1" x14ac:dyDescent="0.35">
      <c r="A60" s="14"/>
    </row>
    <row r="61" spans="1:1" x14ac:dyDescent="0.35">
      <c r="A61" s="14"/>
    </row>
    <row r="62" spans="1:1" x14ac:dyDescent="0.35">
      <c r="A62" s="14"/>
    </row>
    <row r="63" spans="1:1" x14ac:dyDescent="0.35">
      <c r="A63" s="14"/>
    </row>
    <row r="64" spans="1:1" x14ac:dyDescent="0.35">
      <c r="A64" s="14"/>
    </row>
    <row r="65" spans="1:1" x14ac:dyDescent="0.35">
      <c r="A65" s="14"/>
    </row>
    <row r="66" spans="1:1" x14ac:dyDescent="0.35">
      <c r="A66" s="14"/>
    </row>
    <row r="67" spans="1:1" x14ac:dyDescent="0.35">
      <c r="A67" s="14"/>
    </row>
    <row r="68" spans="1:1" x14ac:dyDescent="0.35">
      <c r="A68" s="14"/>
    </row>
    <row r="69" spans="1:1" x14ac:dyDescent="0.35">
      <c r="A69" s="14"/>
    </row>
    <row r="70" spans="1:1" x14ac:dyDescent="0.35">
      <c r="A70" s="14"/>
    </row>
    <row r="71" spans="1:1" x14ac:dyDescent="0.35">
      <c r="A71" s="14"/>
    </row>
    <row r="72" spans="1:1" x14ac:dyDescent="0.35">
      <c r="A72" s="14"/>
    </row>
    <row r="73" spans="1:1" x14ac:dyDescent="0.35">
      <c r="A73" s="14"/>
    </row>
    <row r="74" spans="1:1" x14ac:dyDescent="0.35">
      <c r="A74" s="14"/>
    </row>
    <row r="75" spans="1:1" x14ac:dyDescent="0.35">
      <c r="A75" s="14"/>
    </row>
    <row r="76" spans="1:1" x14ac:dyDescent="0.35">
      <c r="A76" s="14"/>
    </row>
    <row r="77" spans="1:1" x14ac:dyDescent="0.35">
      <c r="A77" s="14"/>
    </row>
    <row r="78" spans="1:1" x14ac:dyDescent="0.35">
      <c r="A78" s="14"/>
    </row>
    <row r="79" spans="1:1" x14ac:dyDescent="0.35">
      <c r="A79" s="14"/>
    </row>
    <row r="80" spans="1:1" x14ac:dyDescent="0.35">
      <c r="A80" s="14"/>
    </row>
    <row r="81" spans="1:1" x14ac:dyDescent="0.35">
      <c r="A81" s="14"/>
    </row>
    <row r="82" spans="1:1" x14ac:dyDescent="0.35">
      <c r="A82" s="14"/>
    </row>
    <row r="83" spans="1:1" x14ac:dyDescent="0.35">
      <c r="A83" s="14"/>
    </row>
    <row r="84" spans="1:1" x14ac:dyDescent="0.35">
      <c r="A84" s="14"/>
    </row>
    <row r="85" spans="1:1" x14ac:dyDescent="0.35">
      <c r="A85" s="14"/>
    </row>
    <row r="86" spans="1:1" x14ac:dyDescent="0.35">
      <c r="A86" s="14"/>
    </row>
    <row r="87" spans="1:1" x14ac:dyDescent="0.35">
      <c r="A87" s="14"/>
    </row>
    <row r="88" spans="1:1" x14ac:dyDescent="0.35">
      <c r="A88" s="14"/>
    </row>
    <row r="89" spans="1:1" x14ac:dyDescent="0.35">
      <c r="A89" s="14"/>
    </row>
    <row r="90" spans="1:1" x14ac:dyDescent="0.35">
      <c r="A90" s="14"/>
    </row>
    <row r="91" spans="1:1" x14ac:dyDescent="0.35">
      <c r="A91" s="14"/>
    </row>
    <row r="92" spans="1:1" x14ac:dyDescent="0.35">
      <c r="A92" s="14"/>
    </row>
    <row r="93" spans="1:1" x14ac:dyDescent="0.35">
      <c r="A93" s="14"/>
    </row>
    <row r="94" spans="1:1" x14ac:dyDescent="0.35">
      <c r="A94" s="14"/>
    </row>
    <row r="95" spans="1:1" x14ac:dyDescent="0.35">
      <c r="A95" s="14"/>
    </row>
    <row r="96" spans="1:1" x14ac:dyDescent="0.35">
      <c r="A96" s="14"/>
    </row>
    <row r="97" spans="1:1" x14ac:dyDescent="0.35">
      <c r="A97" s="14"/>
    </row>
    <row r="98" spans="1:1" x14ac:dyDescent="0.35">
      <c r="A98" s="14"/>
    </row>
    <row r="99" spans="1:1" x14ac:dyDescent="0.35">
      <c r="A99" s="14"/>
    </row>
    <row r="100" spans="1:1" x14ac:dyDescent="0.35">
      <c r="A100" s="14"/>
    </row>
    <row r="101" spans="1:1" x14ac:dyDescent="0.35">
      <c r="A101" s="14"/>
    </row>
    <row r="102" spans="1:1" x14ac:dyDescent="0.35">
      <c r="A102" s="14"/>
    </row>
    <row r="103" spans="1:1" x14ac:dyDescent="0.35">
      <c r="A103" s="14"/>
    </row>
    <row r="104" spans="1:1" x14ac:dyDescent="0.35">
      <c r="A104" s="14"/>
    </row>
    <row r="105" spans="1:1" x14ac:dyDescent="0.35">
      <c r="A105" s="14"/>
    </row>
    <row r="106" spans="1:1" x14ac:dyDescent="0.35">
      <c r="A106" s="14"/>
    </row>
    <row r="107" spans="1:1" x14ac:dyDescent="0.35">
      <c r="A107" s="14"/>
    </row>
    <row r="108" spans="1:1" x14ac:dyDescent="0.35">
      <c r="A108" s="14"/>
    </row>
    <row r="109" spans="1:1" x14ac:dyDescent="0.35">
      <c r="A109" s="14"/>
    </row>
    <row r="110" spans="1:1" x14ac:dyDescent="0.35">
      <c r="A110" s="14"/>
    </row>
    <row r="111" spans="1:1" x14ac:dyDescent="0.35">
      <c r="A111" s="14"/>
    </row>
    <row r="112" spans="1:1" x14ac:dyDescent="0.35">
      <c r="A112" s="14"/>
    </row>
    <row r="113" spans="1:1" x14ac:dyDescent="0.35">
      <c r="A113" s="14"/>
    </row>
    <row r="114" spans="1:1" x14ac:dyDescent="0.35">
      <c r="A114" s="14"/>
    </row>
    <row r="115" spans="1:1" x14ac:dyDescent="0.35">
      <c r="A115" s="14"/>
    </row>
    <row r="116" spans="1:1" x14ac:dyDescent="0.35">
      <c r="A116" s="14"/>
    </row>
    <row r="117" spans="1:1" x14ac:dyDescent="0.35">
      <c r="A117" s="14"/>
    </row>
    <row r="118" spans="1:1" x14ac:dyDescent="0.35">
      <c r="A118" s="14"/>
    </row>
    <row r="119" spans="1:1" x14ac:dyDescent="0.35">
      <c r="A119" s="14"/>
    </row>
    <row r="120" spans="1:1" x14ac:dyDescent="0.35">
      <c r="A120" s="14"/>
    </row>
    <row r="121" spans="1:1" x14ac:dyDescent="0.35">
      <c r="A121" s="14"/>
    </row>
    <row r="122" spans="1:1" x14ac:dyDescent="0.35">
      <c r="A122" s="14"/>
    </row>
    <row r="123" spans="1:1" x14ac:dyDescent="0.35">
      <c r="A123" s="14"/>
    </row>
    <row r="124" spans="1:1" x14ac:dyDescent="0.35">
      <c r="A124" s="14"/>
    </row>
    <row r="125" spans="1:1" x14ac:dyDescent="0.35">
      <c r="A125" s="14"/>
    </row>
    <row r="126" spans="1:1" x14ac:dyDescent="0.35">
      <c r="A126" s="14"/>
    </row>
    <row r="127" spans="1:1" x14ac:dyDescent="0.35">
      <c r="A127" s="14"/>
    </row>
    <row r="128" spans="1:1" x14ac:dyDescent="0.35">
      <c r="A128" s="14"/>
    </row>
    <row r="129" spans="1:1" x14ac:dyDescent="0.35">
      <c r="A129" s="14"/>
    </row>
    <row r="130" spans="1:1" x14ac:dyDescent="0.35">
      <c r="A130" s="14"/>
    </row>
    <row r="131" spans="1:1" x14ac:dyDescent="0.35">
      <c r="A131" s="14"/>
    </row>
    <row r="132" spans="1:1" x14ac:dyDescent="0.35">
      <c r="A132" s="14"/>
    </row>
    <row r="133" spans="1:1" x14ac:dyDescent="0.35">
      <c r="A133" s="14"/>
    </row>
    <row r="134" spans="1:1" x14ac:dyDescent="0.35">
      <c r="A134" s="14"/>
    </row>
    <row r="135" spans="1:1" x14ac:dyDescent="0.35">
      <c r="A135" s="14"/>
    </row>
    <row r="136" spans="1:1" x14ac:dyDescent="0.35">
      <c r="A136" s="14"/>
    </row>
    <row r="137" spans="1:1" x14ac:dyDescent="0.35">
      <c r="A137" s="14"/>
    </row>
    <row r="138" spans="1:1" x14ac:dyDescent="0.35">
      <c r="A138" s="14"/>
    </row>
    <row r="139" spans="1:1" x14ac:dyDescent="0.35">
      <c r="A139" s="14"/>
    </row>
    <row r="140" spans="1:1" x14ac:dyDescent="0.35">
      <c r="A140" s="14"/>
    </row>
    <row r="141" spans="1:1" x14ac:dyDescent="0.35">
      <c r="A141" s="14"/>
    </row>
    <row r="142" spans="1:1" x14ac:dyDescent="0.35">
      <c r="A142" s="14"/>
    </row>
    <row r="143" spans="1:1" x14ac:dyDescent="0.35">
      <c r="A143" s="14"/>
    </row>
    <row r="144" spans="1:1" x14ac:dyDescent="0.35">
      <c r="A144" s="14"/>
    </row>
    <row r="145" spans="1:1" x14ac:dyDescent="0.35">
      <c r="A145" s="14"/>
    </row>
    <row r="146" spans="1:1" x14ac:dyDescent="0.35">
      <c r="A146" s="14"/>
    </row>
    <row r="147" spans="1:1" x14ac:dyDescent="0.35">
      <c r="A147" s="14"/>
    </row>
    <row r="148" spans="1:1" x14ac:dyDescent="0.35">
      <c r="A148" s="14"/>
    </row>
    <row r="149" spans="1:1" x14ac:dyDescent="0.35">
      <c r="A149" s="14"/>
    </row>
    <row r="150" spans="1:1" x14ac:dyDescent="0.35">
      <c r="A150" s="14"/>
    </row>
    <row r="151" spans="1:1" x14ac:dyDescent="0.35">
      <c r="A151" s="14"/>
    </row>
    <row r="152" spans="1:1" x14ac:dyDescent="0.35">
      <c r="A152" s="14"/>
    </row>
    <row r="153" spans="1:1" x14ac:dyDescent="0.35">
      <c r="A153" s="14"/>
    </row>
    <row r="154" spans="1:1" x14ac:dyDescent="0.35">
      <c r="A154" s="14"/>
    </row>
    <row r="155" spans="1:1" x14ac:dyDescent="0.35">
      <c r="A155" s="14"/>
    </row>
    <row r="156" spans="1:1" x14ac:dyDescent="0.35">
      <c r="A156" s="14"/>
    </row>
    <row r="157" spans="1:1" x14ac:dyDescent="0.35">
      <c r="A157" s="14"/>
    </row>
    <row r="158" spans="1:1" x14ac:dyDescent="0.35">
      <c r="A158" s="14"/>
    </row>
    <row r="159" spans="1:1" x14ac:dyDescent="0.35">
      <c r="A159" s="14"/>
    </row>
    <row r="160" spans="1:1" x14ac:dyDescent="0.35">
      <c r="A160" s="14"/>
    </row>
    <row r="161" spans="1:1" x14ac:dyDescent="0.35">
      <c r="A161" s="14"/>
    </row>
    <row r="162" spans="1:1" x14ac:dyDescent="0.35">
      <c r="A162" s="14"/>
    </row>
    <row r="163" spans="1:1" x14ac:dyDescent="0.35">
      <c r="A163" s="14"/>
    </row>
    <row r="164" spans="1:1" x14ac:dyDescent="0.35">
      <c r="A164" s="14"/>
    </row>
    <row r="165" spans="1:1" x14ac:dyDescent="0.35">
      <c r="A165" s="14"/>
    </row>
    <row r="166" spans="1:1" x14ac:dyDescent="0.35">
      <c r="A166" s="14"/>
    </row>
    <row r="167" spans="1:1" x14ac:dyDescent="0.35">
      <c r="A167" s="14"/>
    </row>
    <row r="168" spans="1:1" x14ac:dyDescent="0.35">
      <c r="A168" s="14"/>
    </row>
    <row r="169" spans="1:1" x14ac:dyDescent="0.35">
      <c r="A169" s="14"/>
    </row>
    <row r="170" spans="1:1" x14ac:dyDescent="0.35">
      <c r="A170" s="14"/>
    </row>
    <row r="171" spans="1:1" x14ac:dyDescent="0.35">
      <c r="A171" s="14"/>
    </row>
    <row r="172" spans="1:1" x14ac:dyDescent="0.35">
      <c r="A172" s="14"/>
    </row>
    <row r="173" spans="1:1" x14ac:dyDescent="0.35">
      <c r="A173" s="14"/>
    </row>
    <row r="174" spans="1:1" x14ac:dyDescent="0.35">
      <c r="A174" s="14"/>
    </row>
    <row r="175" spans="1:1" x14ac:dyDescent="0.35">
      <c r="A175" s="14"/>
    </row>
    <row r="176" spans="1:1" x14ac:dyDescent="0.35">
      <c r="A176" s="14"/>
    </row>
    <row r="177" spans="1:1" x14ac:dyDescent="0.35">
      <c r="A177" s="14"/>
    </row>
    <row r="178" spans="1:1" x14ac:dyDescent="0.35">
      <c r="A178" s="14"/>
    </row>
    <row r="179" spans="1:1" x14ac:dyDescent="0.35">
      <c r="A179" s="14"/>
    </row>
    <row r="180" spans="1:1" x14ac:dyDescent="0.35">
      <c r="A180" s="14"/>
    </row>
    <row r="181" spans="1:1" x14ac:dyDescent="0.35">
      <c r="A181" s="14"/>
    </row>
    <row r="182" spans="1:1" x14ac:dyDescent="0.35">
      <c r="A182" s="14"/>
    </row>
    <row r="183" spans="1:1" x14ac:dyDescent="0.35">
      <c r="A183" s="14"/>
    </row>
    <row r="184" spans="1:1" x14ac:dyDescent="0.35">
      <c r="A184" s="14"/>
    </row>
    <row r="185" spans="1:1" x14ac:dyDescent="0.35">
      <c r="A185" s="14"/>
    </row>
    <row r="186" spans="1:1" x14ac:dyDescent="0.35">
      <c r="A186" s="14"/>
    </row>
    <row r="187" spans="1:1" x14ac:dyDescent="0.35">
      <c r="A187" s="14"/>
    </row>
    <row r="188" spans="1:1" x14ac:dyDescent="0.35">
      <c r="A188" s="14"/>
    </row>
    <row r="189" spans="1:1" x14ac:dyDescent="0.35">
      <c r="A189" s="14"/>
    </row>
    <row r="190" spans="1:1" x14ac:dyDescent="0.35">
      <c r="A190" s="14"/>
    </row>
    <row r="191" spans="1:1" x14ac:dyDescent="0.35">
      <c r="A191" s="14"/>
    </row>
    <row r="192" spans="1:1" x14ac:dyDescent="0.35">
      <c r="A192" s="14"/>
    </row>
    <row r="193" spans="1:1" x14ac:dyDescent="0.35">
      <c r="A193" s="14"/>
    </row>
    <row r="194" spans="1:1" x14ac:dyDescent="0.35">
      <c r="A194" s="14"/>
    </row>
    <row r="195" spans="1:1" x14ac:dyDescent="0.35">
      <c r="A195" s="14"/>
    </row>
    <row r="196" spans="1:1" x14ac:dyDescent="0.35">
      <c r="A196" s="14"/>
    </row>
    <row r="197" spans="1:1" x14ac:dyDescent="0.35">
      <c r="A197" s="14"/>
    </row>
    <row r="198" spans="1:1" x14ac:dyDescent="0.35">
      <c r="A198" s="14"/>
    </row>
    <row r="199" spans="1:1" x14ac:dyDescent="0.35">
      <c r="A199" s="14"/>
    </row>
    <row r="200" spans="1:1" x14ac:dyDescent="0.35">
      <c r="A200" s="14"/>
    </row>
    <row r="201" spans="1:1" x14ac:dyDescent="0.35">
      <c r="A201" s="14"/>
    </row>
    <row r="202" spans="1:1" x14ac:dyDescent="0.35">
      <c r="A202" s="14"/>
    </row>
    <row r="203" spans="1:1" x14ac:dyDescent="0.35">
      <c r="A203" s="14"/>
    </row>
    <row r="204" spans="1:1" x14ac:dyDescent="0.35">
      <c r="A204" s="14"/>
    </row>
    <row r="205" spans="1:1" x14ac:dyDescent="0.35">
      <c r="A205" s="14"/>
    </row>
    <row r="206" spans="1:1" x14ac:dyDescent="0.35">
      <c r="A206" s="14"/>
    </row>
    <row r="207" spans="1:1" x14ac:dyDescent="0.35">
      <c r="A207" s="14"/>
    </row>
    <row r="208" spans="1:1" x14ac:dyDescent="0.35">
      <c r="A208" s="14"/>
    </row>
    <row r="209" spans="1:1" x14ac:dyDescent="0.35">
      <c r="A209" s="14"/>
    </row>
    <row r="210" spans="1:1" x14ac:dyDescent="0.35">
      <c r="A210" s="14"/>
    </row>
    <row r="211" spans="1:1" x14ac:dyDescent="0.35">
      <c r="A211" s="14"/>
    </row>
    <row r="212" spans="1:1" x14ac:dyDescent="0.35">
      <c r="A212" s="14"/>
    </row>
    <row r="213" spans="1:1" x14ac:dyDescent="0.35">
      <c r="A213" s="14"/>
    </row>
    <row r="214" spans="1:1" x14ac:dyDescent="0.35">
      <c r="A214" s="14"/>
    </row>
    <row r="215" spans="1:1" x14ac:dyDescent="0.35">
      <c r="A215" s="14"/>
    </row>
    <row r="216" spans="1:1" x14ac:dyDescent="0.35">
      <c r="A216" s="14"/>
    </row>
    <row r="217" spans="1:1" x14ac:dyDescent="0.35">
      <c r="A217" s="14"/>
    </row>
    <row r="218" spans="1:1" x14ac:dyDescent="0.35">
      <c r="A218" s="14"/>
    </row>
    <row r="219" spans="1:1" x14ac:dyDescent="0.35">
      <c r="A219" s="14"/>
    </row>
    <row r="220" spans="1:1" x14ac:dyDescent="0.35">
      <c r="A220" s="14"/>
    </row>
    <row r="221" spans="1:1" x14ac:dyDescent="0.35">
      <c r="A221" s="14"/>
    </row>
    <row r="222" spans="1:1" x14ac:dyDescent="0.35">
      <c r="A222" s="14"/>
    </row>
    <row r="223" spans="1:1" x14ac:dyDescent="0.35">
      <c r="A223" s="14"/>
    </row>
    <row r="224" spans="1:1" x14ac:dyDescent="0.35">
      <c r="A224" s="14"/>
    </row>
    <row r="225" spans="1:1" x14ac:dyDescent="0.35">
      <c r="A225" s="14"/>
    </row>
    <row r="226" spans="1:1" x14ac:dyDescent="0.35">
      <c r="A226" s="14"/>
    </row>
    <row r="227" spans="1:1" x14ac:dyDescent="0.35">
      <c r="A227" s="14"/>
    </row>
    <row r="228" spans="1:1" x14ac:dyDescent="0.35">
      <c r="A228" s="14"/>
    </row>
    <row r="229" spans="1:1" x14ac:dyDescent="0.35">
      <c r="A229" s="14"/>
    </row>
    <row r="230" spans="1:1" x14ac:dyDescent="0.35">
      <c r="A230" s="14"/>
    </row>
    <row r="231" spans="1:1" x14ac:dyDescent="0.35">
      <c r="A231" s="14"/>
    </row>
    <row r="232" spans="1:1" x14ac:dyDescent="0.35">
      <c r="A232" s="14"/>
    </row>
    <row r="233" spans="1:1" x14ac:dyDescent="0.35">
      <c r="A233" s="14"/>
    </row>
    <row r="234" spans="1:1" x14ac:dyDescent="0.35">
      <c r="A234" s="14"/>
    </row>
    <row r="235" spans="1:1" x14ac:dyDescent="0.35">
      <c r="A235" s="14"/>
    </row>
    <row r="236" spans="1:1" x14ac:dyDescent="0.35">
      <c r="A236" s="14"/>
    </row>
    <row r="237" spans="1:1" x14ac:dyDescent="0.35">
      <c r="A237" s="14"/>
    </row>
    <row r="238" spans="1:1" x14ac:dyDescent="0.35">
      <c r="A238" s="14"/>
    </row>
    <row r="239" spans="1:1" x14ac:dyDescent="0.35">
      <c r="A239" s="14"/>
    </row>
    <row r="240" spans="1:1" x14ac:dyDescent="0.35">
      <c r="A240" s="14"/>
    </row>
    <row r="241" spans="1:1" x14ac:dyDescent="0.35">
      <c r="A241" s="14"/>
    </row>
    <row r="242" spans="1:1" x14ac:dyDescent="0.35">
      <c r="A242" s="14"/>
    </row>
    <row r="243" spans="1:1" x14ac:dyDescent="0.35">
      <c r="A243" s="14"/>
    </row>
    <row r="244" spans="1:1" x14ac:dyDescent="0.35">
      <c r="A244" s="14"/>
    </row>
    <row r="245" spans="1:1" x14ac:dyDescent="0.35">
      <c r="A245" s="14"/>
    </row>
    <row r="246" spans="1:1" x14ac:dyDescent="0.35">
      <c r="A246" s="14"/>
    </row>
    <row r="247" spans="1:1" x14ac:dyDescent="0.35">
      <c r="A247" s="14"/>
    </row>
    <row r="248" spans="1:1" x14ac:dyDescent="0.35">
      <c r="A248" s="14"/>
    </row>
    <row r="249" spans="1:1" x14ac:dyDescent="0.35">
      <c r="A249" s="14"/>
    </row>
    <row r="250" spans="1:1" x14ac:dyDescent="0.35">
      <c r="A250" s="14"/>
    </row>
    <row r="251" spans="1:1" x14ac:dyDescent="0.35">
      <c r="A251" s="14"/>
    </row>
    <row r="252" spans="1:1" x14ac:dyDescent="0.35">
      <c r="A252" s="14"/>
    </row>
    <row r="253" spans="1:1" x14ac:dyDescent="0.35">
      <c r="A253" s="14"/>
    </row>
    <row r="254" spans="1:1" x14ac:dyDescent="0.35">
      <c r="A254" s="14"/>
    </row>
    <row r="255" spans="1:1" x14ac:dyDescent="0.35">
      <c r="A255" s="14"/>
    </row>
    <row r="256" spans="1:1" x14ac:dyDescent="0.35">
      <c r="A256" s="14"/>
    </row>
    <row r="257" spans="1:1" x14ac:dyDescent="0.35">
      <c r="A257" s="14"/>
    </row>
    <row r="258" spans="1:1" x14ac:dyDescent="0.35">
      <c r="A258" s="14"/>
    </row>
    <row r="259" spans="1:1" x14ac:dyDescent="0.35">
      <c r="A259" s="14"/>
    </row>
    <row r="260" spans="1:1" x14ac:dyDescent="0.35">
      <c r="A260" s="14"/>
    </row>
    <row r="261" spans="1:1" x14ac:dyDescent="0.35">
      <c r="A261" s="14"/>
    </row>
    <row r="262" spans="1:1" x14ac:dyDescent="0.35">
      <c r="A262" s="14"/>
    </row>
    <row r="263" spans="1:1" x14ac:dyDescent="0.35">
      <c r="A263" s="14"/>
    </row>
    <row r="264" spans="1:1" x14ac:dyDescent="0.35">
      <c r="A264" s="14"/>
    </row>
    <row r="265" spans="1:1" x14ac:dyDescent="0.35">
      <c r="A265" s="14"/>
    </row>
    <row r="266" spans="1:1" x14ac:dyDescent="0.35">
      <c r="A266" s="14"/>
    </row>
    <row r="267" spans="1:1" x14ac:dyDescent="0.35">
      <c r="A267" s="14"/>
    </row>
    <row r="268" spans="1:1" x14ac:dyDescent="0.35">
      <c r="A268" s="14"/>
    </row>
    <row r="269" spans="1:1" x14ac:dyDescent="0.35">
      <c r="A269" s="14"/>
    </row>
    <row r="270" spans="1:1" x14ac:dyDescent="0.35">
      <c r="A270" s="14"/>
    </row>
    <row r="271" spans="1:1" x14ac:dyDescent="0.35">
      <c r="A271" s="14"/>
    </row>
    <row r="272" spans="1:1" x14ac:dyDescent="0.35">
      <c r="A272" s="14"/>
    </row>
    <row r="273" spans="1:1" x14ac:dyDescent="0.35">
      <c r="A273" s="14"/>
    </row>
    <row r="274" spans="1:1" x14ac:dyDescent="0.35">
      <c r="A274" s="14"/>
    </row>
    <row r="275" spans="1:1" x14ac:dyDescent="0.35">
      <c r="A275" s="14"/>
    </row>
    <row r="276" spans="1:1" x14ac:dyDescent="0.35">
      <c r="A276" s="14"/>
    </row>
    <row r="277" spans="1:1" x14ac:dyDescent="0.35">
      <c r="A277" s="14"/>
    </row>
    <row r="278" spans="1:1" x14ac:dyDescent="0.35">
      <c r="A278" s="14"/>
    </row>
    <row r="279" spans="1:1" x14ac:dyDescent="0.35">
      <c r="A279" s="14"/>
    </row>
    <row r="280" spans="1:1" x14ac:dyDescent="0.35">
      <c r="A280" s="14"/>
    </row>
    <row r="281" spans="1:1" x14ac:dyDescent="0.35">
      <c r="A281" s="14"/>
    </row>
    <row r="282" spans="1:1" x14ac:dyDescent="0.35">
      <c r="A282" s="14"/>
    </row>
    <row r="283" spans="1:1" x14ac:dyDescent="0.35">
      <c r="A283" s="14"/>
    </row>
    <row r="284" spans="1:1" x14ac:dyDescent="0.35">
      <c r="A284" s="14"/>
    </row>
    <row r="285" spans="1:1" x14ac:dyDescent="0.35">
      <c r="A285" s="14"/>
    </row>
    <row r="286" spans="1:1" x14ac:dyDescent="0.35">
      <c r="A286" s="14"/>
    </row>
    <row r="287" spans="1:1" x14ac:dyDescent="0.35">
      <c r="A287" s="14"/>
    </row>
    <row r="288" spans="1:1" x14ac:dyDescent="0.35">
      <c r="A288" s="14"/>
    </row>
    <row r="289" spans="1:1" x14ac:dyDescent="0.35">
      <c r="A289" s="14"/>
    </row>
    <row r="290" spans="1:1" x14ac:dyDescent="0.35">
      <c r="A290" s="14"/>
    </row>
    <row r="291" spans="1:1" x14ac:dyDescent="0.35">
      <c r="A291" s="14"/>
    </row>
    <row r="292" spans="1:1" x14ac:dyDescent="0.35">
      <c r="A292" s="14"/>
    </row>
    <row r="293" spans="1:1" x14ac:dyDescent="0.35">
      <c r="A293" s="14"/>
    </row>
    <row r="294" spans="1:1" x14ac:dyDescent="0.35">
      <c r="A294" s="14"/>
    </row>
    <row r="295" spans="1:1" x14ac:dyDescent="0.35">
      <c r="A295" s="14"/>
    </row>
    <row r="296" spans="1:1" x14ac:dyDescent="0.35">
      <c r="A296" s="14"/>
    </row>
    <row r="297" spans="1:1" x14ac:dyDescent="0.35">
      <c r="A297" s="14"/>
    </row>
    <row r="298" spans="1:1" x14ac:dyDescent="0.35">
      <c r="A298" s="14"/>
    </row>
    <row r="299" spans="1:1" x14ac:dyDescent="0.35">
      <c r="A299" s="14"/>
    </row>
    <row r="300" spans="1:1" x14ac:dyDescent="0.35">
      <c r="A300" s="14"/>
    </row>
    <row r="301" spans="1:1" x14ac:dyDescent="0.35">
      <c r="A301" s="14"/>
    </row>
    <row r="302" spans="1:1" x14ac:dyDescent="0.35">
      <c r="A302" s="14"/>
    </row>
    <row r="303" spans="1:1" x14ac:dyDescent="0.35">
      <c r="A303" s="14"/>
    </row>
    <row r="304" spans="1:1" x14ac:dyDescent="0.35">
      <c r="A304" s="14"/>
    </row>
    <row r="305" spans="1:1" x14ac:dyDescent="0.35">
      <c r="A305" s="14"/>
    </row>
    <row r="306" spans="1:1" x14ac:dyDescent="0.35">
      <c r="A306" s="14"/>
    </row>
    <row r="307" spans="1:1" x14ac:dyDescent="0.35">
      <c r="A307" s="14"/>
    </row>
    <row r="308" spans="1:1" x14ac:dyDescent="0.35">
      <c r="A308" s="14"/>
    </row>
    <row r="309" spans="1:1" x14ac:dyDescent="0.35">
      <c r="A309" s="14"/>
    </row>
    <row r="310" spans="1:1" x14ac:dyDescent="0.35">
      <c r="A310" s="14"/>
    </row>
    <row r="311" spans="1:1" x14ac:dyDescent="0.35">
      <c r="A311" s="14"/>
    </row>
    <row r="312" spans="1:1" x14ac:dyDescent="0.35">
      <c r="A312" s="14"/>
    </row>
    <row r="313" spans="1:1" x14ac:dyDescent="0.35">
      <c r="A313" s="14"/>
    </row>
    <row r="314" spans="1:1" x14ac:dyDescent="0.35">
      <c r="A314" s="14"/>
    </row>
    <row r="315" spans="1:1" x14ac:dyDescent="0.35">
      <c r="A315" s="14"/>
    </row>
    <row r="316" spans="1:1" x14ac:dyDescent="0.35">
      <c r="A316" s="14"/>
    </row>
    <row r="317" spans="1:1" x14ac:dyDescent="0.35">
      <c r="A317" s="14"/>
    </row>
    <row r="318" spans="1:1" x14ac:dyDescent="0.35">
      <c r="A318" s="14"/>
    </row>
    <row r="319" spans="1:1" x14ac:dyDescent="0.35">
      <c r="A319" s="14"/>
    </row>
    <row r="320" spans="1:1" x14ac:dyDescent="0.35">
      <c r="A320" s="14"/>
    </row>
    <row r="321" spans="1:1" x14ac:dyDescent="0.35">
      <c r="A321" s="14"/>
    </row>
    <row r="322" spans="1:1" x14ac:dyDescent="0.35">
      <c r="A322" s="14"/>
    </row>
    <row r="323" spans="1:1" x14ac:dyDescent="0.35">
      <c r="A323" s="14"/>
    </row>
    <row r="324" spans="1:1" x14ac:dyDescent="0.35">
      <c r="A324" s="14"/>
    </row>
    <row r="325" spans="1:1" x14ac:dyDescent="0.35">
      <c r="A325" s="14"/>
    </row>
    <row r="326" spans="1:1" x14ac:dyDescent="0.35">
      <c r="A326" s="14"/>
    </row>
    <row r="327" spans="1:1" x14ac:dyDescent="0.35">
      <c r="A327" s="14"/>
    </row>
    <row r="328" spans="1:1" x14ac:dyDescent="0.35">
      <c r="A328" s="14"/>
    </row>
    <row r="329" spans="1:1" x14ac:dyDescent="0.35">
      <c r="A329" s="14"/>
    </row>
    <row r="330" spans="1:1" x14ac:dyDescent="0.35">
      <c r="A330" s="14"/>
    </row>
    <row r="331" spans="1:1" x14ac:dyDescent="0.35">
      <c r="A331" s="14"/>
    </row>
    <row r="332" spans="1:1" x14ac:dyDescent="0.35">
      <c r="A332" s="14"/>
    </row>
    <row r="333" spans="1:1" x14ac:dyDescent="0.35">
      <c r="A333" s="14"/>
    </row>
    <row r="334" spans="1:1" x14ac:dyDescent="0.35">
      <c r="A334" s="14"/>
    </row>
    <row r="335" spans="1:1" x14ac:dyDescent="0.35">
      <c r="A335" s="14"/>
    </row>
    <row r="336" spans="1:1" x14ac:dyDescent="0.35">
      <c r="A336" s="14"/>
    </row>
    <row r="337" spans="1:1" x14ac:dyDescent="0.35">
      <c r="A337" s="14"/>
    </row>
    <row r="338" spans="1:1" x14ac:dyDescent="0.35">
      <c r="A338" s="14"/>
    </row>
    <row r="339" spans="1:1" x14ac:dyDescent="0.35">
      <c r="A339" s="14"/>
    </row>
    <row r="340" spans="1:1" x14ac:dyDescent="0.35">
      <c r="A340" s="14"/>
    </row>
    <row r="341" spans="1:1" x14ac:dyDescent="0.35">
      <c r="A341" s="14"/>
    </row>
    <row r="342" spans="1:1" x14ac:dyDescent="0.35">
      <c r="A342" s="14"/>
    </row>
    <row r="343" spans="1:1" x14ac:dyDescent="0.35">
      <c r="A343" s="14"/>
    </row>
    <row r="344" spans="1:1" x14ac:dyDescent="0.35">
      <c r="A344" s="14"/>
    </row>
    <row r="345" spans="1:1" x14ac:dyDescent="0.35">
      <c r="A345" s="14"/>
    </row>
    <row r="346" spans="1:1" x14ac:dyDescent="0.35">
      <c r="A346" s="14"/>
    </row>
    <row r="347" spans="1:1" x14ac:dyDescent="0.35">
      <c r="A347" s="14"/>
    </row>
    <row r="348" spans="1:1" x14ac:dyDescent="0.35">
      <c r="A348" s="14"/>
    </row>
    <row r="349" spans="1:1" x14ac:dyDescent="0.35">
      <c r="A349" s="14"/>
    </row>
    <row r="350" spans="1:1" x14ac:dyDescent="0.35">
      <c r="A350" s="14"/>
    </row>
    <row r="351" spans="1:1" x14ac:dyDescent="0.35">
      <c r="A351" s="14"/>
    </row>
    <row r="352" spans="1:1" x14ac:dyDescent="0.35">
      <c r="A352" s="14"/>
    </row>
    <row r="353" spans="1:1" x14ac:dyDescent="0.35">
      <c r="A353" s="14"/>
    </row>
    <row r="354" spans="1:1" x14ac:dyDescent="0.35">
      <c r="A354" s="14"/>
    </row>
    <row r="355" spans="1:1" x14ac:dyDescent="0.35">
      <c r="A355" s="14"/>
    </row>
    <row r="356" spans="1:1" x14ac:dyDescent="0.35">
      <c r="A356" s="14"/>
    </row>
    <row r="357" spans="1:1" x14ac:dyDescent="0.35">
      <c r="A357" s="14"/>
    </row>
    <row r="358" spans="1:1" x14ac:dyDescent="0.35">
      <c r="A358" s="14"/>
    </row>
    <row r="359" spans="1:1" x14ac:dyDescent="0.35">
      <c r="A359" s="14"/>
    </row>
    <row r="360" spans="1:1" x14ac:dyDescent="0.35">
      <c r="A360" s="14"/>
    </row>
    <row r="361" spans="1:1" x14ac:dyDescent="0.35">
      <c r="A361" s="14"/>
    </row>
    <row r="362" spans="1:1" x14ac:dyDescent="0.35">
      <c r="A362" s="14"/>
    </row>
    <row r="363" spans="1:1" x14ac:dyDescent="0.35">
      <c r="A363" s="14"/>
    </row>
    <row r="364" spans="1:1" x14ac:dyDescent="0.35">
      <c r="A364" s="14"/>
    </row>
    <row r="365" spans="1:1" x14ac:dyDescent="0.35">
      <c r="A365" s="14"/>
    </row>
    <row r="366" spans="1:1" x14ac:dyDescent="0.35">
      <c r="A366" s="14"/>
    </row>
    <row r="367" spans="1:1" x14ac:dyDescent="0.35">
      <c r="A367" s="14"/>
    </row>
  </sheetData>
  <mergeCells count="7">
    <mergeCell ref="A31:B31"/>
    <mergeCell ref="A3:B4"/>
    <mergeCell ref="A7:B7"/>
    <mergeCell ref="A10:B10"/>
    <mergeCell ref="A21:B21"/>
    <mergeCell ref="A25:B25"/>
    <mergeCell ref="A29:B29"/>
  </mergeCells>
  <phoneticPr fontId="40"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A25" sqref="A25"/>
    </sheetView>
  </sheetViews>
  <sheetFormatPr defaultColWidth="8.81640625" defaultRowHeight="18.5" x14ac:dyDescent="0.35"/>
  <cols>
    <col min="1" max="1" width="25.453125" style="64" customWidth="1"/>
    <col min="2" max="3" width="15.453125" style="83" customWidth="1"/>
    <col min="4" max="5" width="17.453125" style="83" customWidth="1"/>
    <col min="6" max="6" width="15.453125" style="83" customWidth="1"/>
    <col min="7" max="9" width="17.81640625" style="83" customWidth="1"/>
    <col min="10" max="11" width="15.453125" style="83" customWidth="1"/>
    <col min="12" max="12" width="14" style="83" customWidth="1"/>
    <col min="13" max="14" width="8.81640625" style="83"/>
    <col min="15" max="15" width="14.453125" style="83" bestFit="1" customWidth="1"/>
    <col min="16" max="16" width="8.81640625" style="83"/>
    <col min="17" max="16384" width="8.81640625" style="64"/>
  </cols>
  <sheetData>
    <row r="1" spans="1:16" ht="18" x14ac:dyDescent="0.35">
      <c r="A1" s="61" t="s">
        <v>271</v>
      </c>
      <c r="B1" s="62"/>
      <c r="C1" s="63"/>
      <c r="D1" s="64"/>
      <c r="E1" s="64"/>
      <c r="F1" s="64"/>
      <c r="G1" s="64"/>
      <c r="H1" s="64"/>
      <c r="I1" s="64"/>
      <c r="J1" s="64"/>
      <c r="K1" s="64"/>
      <c r="L1" s="64"/>
      <c r="M1" s="64"/>
      <c r="N1" s="64"/>
      <c r="O1" s="64"/>
      <c r="P1" s="64"/>
    </row>
    <row r="2" spans="1:16" ht="14.5" x14ac:dyDescent="0.35">
      <c r="A2" s="62"/>
      <c r="B2" s="62"/>
      <c r="C2" s="63"/>
      <c r="D2" s="65"/>
      <c r="E2" s="65"/>
      <c r="F2" s="65"/>
      <c r="G2" s="65"/>
      <c r="H2" s="65"/>
      <c r="I2" s="65"/>
      <c r="J2" s="65"/>
      <c r="K2" s="64"/>
      <c r="L2" s="64"/>
      <c r="M2" s="64"/>
      <c r="N2" s="64"/>
      <c r="O2" s="64"/>
      <c r="P2" s="64"/>
    </row>
    <row r="3" spans="1:16" ht="14.5" x14ac:dyDescent="0.35">
      <c r="A3" s="66"/>
      <c r="B3" s="66"/>
      <c r="C3" s="66"/>
      <c r="D3" s="65"/>
      <c r="E3" s="65"/>
      <c r="F3" s="65"/>
      <c r="G3" s="65"/>
      <c r="H3" s="65"/>
      <c r="I3" s="65"/>
      <c r="J3" s="65"/>
      <c r="K3" s="64"/>
      <c r="L3" s="64"/>
      <c r="M3" s="64"/>
      <c r="N3" s="64"/>
      <c r="O3" s="64"/>
      <c r="P3" s="64"/>
    </row>
    <row r="4" spans="1:16" ht="22" x14ac:dyDescent="0.35">
      <c r="A4" s="329" t="s">
        <v>152</v>
      </c>
      <c r="B4" s="329"/>
      <c r="C4" s="329"/>
      <c r="D4" s="329"/>
      <c r="E4" s="329"/>
      <c r="F4" s="329"/>
      <c r="G4" s="329"/>
      <c r="H4" s="329"/>
      <c r="I4" s="329"/>
      <c r="J4" s="329"/>
      <c r="K4" s="329"/>
      <c r="L4" s="329"/>
      <c r="M4" s="64"/>
      <c r="N4" s="64"/>
      <c r="O4" s="64"/>
      <c r="P4" s="64"/>
    </row>
    <row r="5" spans="1:16" ht="19.5" x14ac:dyDescent="0.75">
      <c r="A5" s="330" t="s">
        <v>176</v>
      </c>
      <c r="B5" s="330"/>
      <c r="C5" s="67"/>
      <c r="D5" s="67"/>
      <c r="E5" s="67"/>
      <c r="F5" s="67"/>
      <c r="G5" s="67"/>
      <c r="H5" s="67"/>
      <c r="I5" s="67"/>
      <c r="J5" s="67"/>
      <c r="K5" s="67"/>
      <c r="L5" s="67"/>
      <c r="M5" s="64"/>
      <c r="N5" s="64"/>
      <c r="O5" s="64"/>
      <c r="P5" s="64"/>
    </row>
    <row r="6" spans="1:16" ht="88" x14ac:dyDescent="0.35">
      <c r="A6" s="43" t="s">
        <v>13</v>
      </c>
      <c r="B6" s="43" t="s">
        <v>165</v>
      </c>
      <c r="C6" s="43" t="s">
        <v>166</v>
      </c>
      <c r="D6" s="43" t="s">
        <v>167</v>
      </c>
      <c r="E6" s="43" t="s">
        <v>168</v>
      </c>
      <c r="F6" s="43" t="s">
        <v>169</v>
      </c>
      <c r="G6" s="43" t="s">
        <v>170</v>
      </c>
      <c r="H6" s="43" t="s">
        <v>171</v>
      </c>
      <c r="I6" s="43" t="s">
        <v>172</v>
      </c>
      <c r="J6" s="43" t="s">
        <v>173</v>
      </c>
      <c r="K6" s="43" t="s">
        <v>174</v>
      </c>
      <c r="L6" s="43" t="s">
        <v>2</v>
      </c>
      <c r="M6" s="64"/>
      <c r="N6" s="64"/>
      <c r="O6" s="64"/>
      <c r="P6" s="64"/>
    </row>
    <row r="7" spans="1:16" ht="22" x14ac:dyDescent="0.35">
      <c r="A7" s="68" t="s">
        <v>14</v>
      </c>
      <c r="B7" s="266">
        <v>208461</v>
      </c>
      <c r="C7" s="266">
        <v>886424</v>
      </c>
      <c r="D7" s="266">
        <v>508795</v>
      </c>
      <c r="E7" s="266">
        <v>315140</v>
      </c>
      <c r="F7" s="266">
        <v>400079</v>
      </c>
      <c r="G7" s="266">
        <v>9929</v>
      </c>
      <c r="H7" s="266">
        <v>523807</v>
      </c>
      <c r="I7" s="266">
        <v>587924</v>
      </c>
      <c r="J7" s="266">
        <v>2710285</v>
      </c>
      <c r="K7" s="266">
        <v>5744</v>
      </c>
      <c r="L7" s="266">
        <f t="shared" ref="L7:L19" si="0">SUM(B7:K7)</f>
        <v>6156588</v>
      </c>
      <c r="M7" s="64"/>
      <c r="N7" s="64"/>
      <c r="O7" s="64"/>
      <c r="P7" s="64"/>
    </row>
    <row r="8" spans="1:16" ht="22" x14ac:dyDescent="0.35">
      <c r="A8" s="69" t="s">
        <v>15</v>
      </c>
      <c r="B8" s="278">
        <v>87889</v>
      </c>
      <c r="C8" s="278">
        <v>327029</v>
      </c>
      <c r="D8" s="278">
        <v>244793</v>
      </c>
      <c r="E8" s="278">
        <v>115724</v>
      </c>
      <c r="F8" s="278">
        <v>212881</v>
      </c>
      <c r="G8" s="278">
        <v>6016</v>
      </c>
      <c r="H8" s="278">
        <v>208462</v>
      </c>
      <c r="I8" s="278">
        <v>201740</v>
      </c>
      <c r="J8" s="278">
        <v>779516</v>
      </c>
      <c r="K8" s="278">
        <v>1236</v>
      </c>
      <c r="L8" s="278">
        <f t="shared" si="0"/>
        <v>2185286</v>
      </c>
      <c r="M8" s="64"/>
      <c r="N8" s="64"/>
      <c r="O8" s="64"/>
      <c r="P8" s="64"/>
    </row>
    <row r="9" spans="1:16" ht="22" x14ac:dyDescent="0.35">
      <c r="A9" s="68" t="s">
        <v>16</v>
      </c>
      <c r="B9" s="266">
        <v>12645</v>
      </c>
      <c r="C9" s="266">
        <v>53971</v>
      </c>
      <c r="D9" s="266">
        <v>34670</v>
      </c>
      <c r="E9" s="266">
        <v>19114</v>
      </c>
      <c r="F9" s="266">
        <v>43116</v>
      </c>
      <c r="G9" s="266">
        <v>1669</v>
      </c>
      <c r="H9" s="266">
        <v>45990</v>
      </c>
      <c r="I9" s="266">
        <v>37842</v>
      </c>
      <c r="J9" s="266">
        <v>162554</v>
      </c>
      <c r="K9" s="266">
        <v>281</v>
      </c>
      <c r="L9" s="266">
        <f t="shared" si="0"/>
        <v>411852</v>
      </c>
      <c r="M9" s="64"/>
      <c r="N9" s="64"/>
      <c r="O9" s="64"/>
      <c r="P9" s="64"/>
    </row>
    <row r="10" spans="1:16" ht="22" x14ac:dyDescent="0.35">
      <c r="A10" s="69" t="s">
        <v>17</v>
      </c>
      <c r="B10" s="278">
        <v>8791</v>
      </c>
      <c r="C10" s="278">
        <v>42224</v>
      </c>
      <c r="D10" s="278">
        <v>28320</v>
      </c>
      <c r="E10" s="278">
        <v>16018</v>
      </c>
      <c r="F10" s="278">
        <v>31225</v>
      </c>
      <c r="G10" s="278">
        <v>1195</v>
      </c>
      <c r="H10" s="278">
        <v>48195</v>
      </c>
      <c r="I10" s="278">
        <v>48650</v>
      </c>
      <c r="J10" s="278">
        <v>241068</v>
      </c>
      <c r="K10" s="278">
        <v>508</v>
      </c>
      <c r="L10" s="278">
        <f t="shared" si="0"/>
        <v>466194</v>
      </c>
      <c r="M10" s="64"/>
      <c r="N10" s="64"/>
      <c r="O10" s="64"/>
      <c r="P10" s="64"/>
    </row>
    <row r="11" spans="1:16" ht="22" x14ac:dyDescent="0.35">
      <c r="A11" s="68" t="s">
        <v>18</v>
      </c>
      <c r="B11" s="266">
        <v>57674</v>
      </c>
      <c r="C11" s="266">
        <v>302188</v>
      </c>
      <c r="D11" s="266">
        <v>238333</v>
      </c>
      <c r="E11" s="266">
        <v>126883</v>
      </c>
      <c r="F11" s="266">
        <v>140393</v>
      </c>
      <c r="G11" s="266">
        <v>4043</v>
      </c>
      <c r="H11" s="266">
        <v>317796</v>
      </c>
      <c r="I11" s="266">
        <v>289029</v>
      </c>
      <c r="J11" s="266">
        <v>901457</v>
      </c>
      <c r="K11" s="266">
        <v>39514</v>
      </c>
      <c r="L11" s="266">
        <f t="shared" si="0"/>
        <v>2417310</v>
      </c>
      <c r="M11" s="64"/>
      <c r="N11" s="64"/>
      <c r="O11" s="64"/>
      <c r="P11" s="64"/>
    </row>
    <row r="12" spans="1:16" ht="22" x14ac:dyDescent="0.35">
      <c r="A12" s="69" t="s">
        <v>19</v>
      </c>
      <c r="B12" s="278">
        <v>8576</v>
      </c>
      <c r="C12" s="278">
        <v>46641</v>
      </c>
      <c r="D12" s="278">
        <v>26335</v>
      </c>
      <c r="E12" s="278">
        <v>12890</v>
      </c>
      <c r="F12" s="278">
        <v>39829</v>
      </c>
      <c r="G12" s="278">
        <v>2846</v>
      </c>
      <c r="H12" s="278">
        <v>44072</v>
      </c>
      <c r="I12" s="278">
        <v>40036</v>
      </c>
      <c r="J12" s="278">
        <v>157592</v>
      </c>
      <c r="K12" s="278">
        <v>279</v>
      </c>
      <c r="L12" s="278">
        <f t="shared" si="0"/>
        <v>379096</v>
      </c>
      <c r="M12" s="64"/>
      <c r="N12" s="64"/>
      <c r="O12" s="64"/>
      <c r="P12" s="64"/>
    </row>
    <row r="13" spans="1:16" ht="22" x14ac:dyDescent="0.35">
      <c r="A13" s="68" t="s">
        <v>20</v>
      </c>
      <c r="B13" s="266">
        <v>3659</v>
      </c>
      <c r="C13" s="266">
        <v>18176</v>
      </c>
      <c r="D13" s="266">
        <v>10285</v>
      </c>
      <c r="E13" s="266">
        <v>6027</v>
      </c>
      <c r="F13" s="266">
        <v>15571</v>
      </c>
      <c r="G13" s="266">
        <v>627</v>
      </c>
      <c r="H13" s="266">
        <v>17032</v>
      </c>
      <c r="I13" s="266">
        <v>13612</v>
      </c>
      <c r="J13" s="266">
        <v>62700</v>
      </c>
      <c r="K13" s="266">
        <v>132</v>
      </c>
      <c r="L13" s="266">
        <f t="shared" si="0"/>
        <v>147821</v>
      </c>
      <c r="M13" s="64"/>
      <c r="N13" s="64"/>
      <c r="O13" s="64"/>
      <c r="P13" s="64"/>
    </row>
    <row r="14" spans="1:16" ht="22" x14ac:dyDescent="0.35">
      <c r="A14" s="69" t="s">
        <v>21</v>
      </c>
      <c r="B14" s="278">
        <v>3119</v>
      </c>
      <c r="C14" s="278">
        <v>17190</v>
      </c>
      <c r="D14" s="278">
        <v>8337</v>
      </c>
      <c r="E14" s="278">
        <v>4536</v>
      </c>
      <c r="F14" s="278">
        <v>11955</v>
      </c>
      <c r="G14" s="278">
        <v>1187</v>
      </c>
      <c r="H14" s="278">
        <v>20007</v>
      </c>
      <c r="I14" s="278">
        <v>21767</v>
      </c>
      <c r="J14" s="278">
        <v>86177</v>
      </c>
      <c r="K14" s="278">
        <v>195</v>
      </c>
      <c r="L14" s="278">
        <f t="shared" si="0"/>
        <v>174470</v>
      </c>
      <c r="M14" s="64"/>
      <c r="N14" s="64"/>
      <c r="O14" s="64"/>
      <c r="P14" s="64"/>
    </row>
    <row r="15" spans="1:16" ht="22" x14ac:dyDescent="0.35">
      <c r="A15" s="68" t="s">
        <v>22</v>
      </c>
      <c r="B15" s="266">
        <v>1122</v>
      </c>
      <c r="C15" s="266">
        <v>6776</v>
      </c>
      <c r="D15" s="266">
        <v>3080</v>
      </c>
      <c r="E15" s="266">
        <v>1583</v>
      </c>
      <c r="F15" s="266">
        <v>5874</v>
      </c>
      <c r="G15" s="266">
        <v>71</v>
      </c>
      <c r="H15" s="266">
        <v>8036</v>
      </c>
      <c r="I15" s="266">
        <v>6009</v>
      </c>
      <c r="J15" s="266">
        <v>25500</v>
      </c>
      <c r="K15" s="266">
        <v>38</v>
      </c>
      <c r="L15" s="266">
        <f t="shared" si="0"/>
        <v>58089</v>
      </c>
      <c r="M15" s="64"/>
      <c r="N15" s="64"/>
      <c r="O15" s="64"/>
      <c r="P15" s="64"/>
    </row>
    <row r="16" spans="1:16" ht="22" x14ac:dyDescent="0.35">
      <c r="A16" s="69" t="s">
        <v>23</v>
      </c>
      <c r="B16" s="278">
        <v>4367</v>
      </c>
      <c r="C16" s="278">
        <v>20325</v>
      </c>
      <c r="D16" s="278">
        <v>11124</v>
      </c>
      <c r="E16" s="278">
        <v>5060</v>
      </c>
      <c r="F16" s="278">
        <v>21477</v>
      </c>
      <c r="G16" s="278">
        <v>1967</v>
      </c>
      <c r="H16" s="278">
        <v>19256</v>
      </c>
      <c r="I16" s="278">
        <v>19064</v>
      </c>
      <c r="J16" s="278">
        <v>87883</v>
      </c>
      <c r="K16" s="278">
        <v>165</v>
      </c>
      <c r="L16" s="278">
        <f t="shared" si="0"/>
        <v>190688</v>
      </c>
      <c r="M16" s="64"/>
      <c r="N16" s="64"/>
      <c r="O16" s="64"/>
      <c r="P16" s="64"/>
    </row>
    <row r="17" spans="1:16" ht="22" x14ac:dyDescent="0.35">
      <c r="A17" s="68" t="s">
        <v>24</v>
      </c>
      <c r="B17" s="266">
        <v>2375</v>
      </c>
      <c r="C17" s="266">
        <v>15395</v>
      </c>
      <c r="D17" s="266">
        <v>10286</v>
      </c>
      <c r="E17" s="266">
        <v>6588</v>
      </c>
      <c r="F17" s="266">
        <v>11271</v>
      </c>
      <c r="G17" s="266">
        <v>1357</v>
      </c>
      <c r="H17" s="266">
        <v>14541</v>
      </c>
      <c r="I17" s="266">
        <v>24179</v>
      </c>
      <c r="J17" s="266">
        <v>80157</v>
      </c>
      <c r="K17" s="266">
        <v>143</v>
      </c>
      <c r="L17" s="266">
        <f t="shared" si="0"/>
        <v>166292</v>
      </c>
      <c r="M17" s="64"/>
      <c r="N17" s="64"/>
      <c r="O17" s="64"/>
      <c r="P17" s="64"/>
    </row>
    <row r="18" spans="1:16" ht="22" x14ac:dyDescent="0.35">
      <c r="A18" s="69" t="s">
        <v>25</v>
      </c>
      <c r="B18" s="278">
        <v>1348</v>
      </c>
      <c r="C18" s="278">
        <v>4805</v>
      </c>
      <c r="D18" s="278">
        <v>2678</v>
      </c>
      <c r="E18" s="278">
        <v>1480</v>
      </c>
      <c r="F18" s="278">
        <v>4899</v>
      </c>
      <c r="G18" s="278">
        <v>309</v>
      </c>
      <c r="H18" s="278">
        <v>7126</v>
      </c>
      <c r="I18" s="278">
        <v>3974</v>
      </c>
      <c r="J18" s="278">
        <v>18676</v>
      </c>
      <c r="K18" s="278">
        <v>27</v>
      </c>
      <c r="L18" s="278">
        <f t="shared" si="0"/>
        <v>45322</v>
      </c>
      <c r="M18" s="64"/>
      <c r="N18" s="64"/>
      <c r="O18" s="64"/>
      <c r="P18" s="64"/>
    </row>
    <row r="19" spans="1:16" ht="22" x14ac:dyDescent="0.35">
      <c r="A19" s="68" t="s">
        <v>26</v>
      </c>
      <c r="B19" s="266">
        <v>1843</v>
      </c>
      <c r="C19" s="266">
        <v>10026</v>
      </c>
      <c r="D19" s="266">
        <v>4649</v>
      </c>
      <c r="E19" s="266">
        <v>2215</v>
      </c>
      <c r="F19" s="266">
        <v>8620</v>
      </c>
      <c r="G19" s="266">
        <v>254</v>
      </c>
      <c r="H19" s="266">
        <v>9992</v>
      </c>
      <c r="I19" s="266">
        <v>8371</v>
      </c>
      <c r="J19" s="266">
        <v>26564</v>
      </c>
      <c r="K19" s="266">
        <v>73</v>
      </c>
      <c r="L19" s="266">
        <f t="shared" si="0"/>
        <v>72607</v>
      </c>
      <c r="M19" s="64"/>
      <c r="N19" s="64"/>
      <c r="O19" s="64"/>
      <c r="P19" s="64"/>
    </row>
    <row r="20" spans="1:16" ht="22" x14ac:dyDescent="0.35">
      <c r="A20" s="39" t="s">
        <v>2</v>
      </c>
      <c r="B20" s="39">
        <f>SUM(B7:B19)</f>
        <v>401869</v>
      </c>
      <c r="C20" s="39">
        <f>SUM(C7:C19)</f>
        <v>1751170</v>
      </c>
      <c r="D20" s="39">
        <f t="shared" ref="D20:L20" si="1">SUM(D7:D19)</f>
        <v>1131685</v>
      </c>
      <c r="E20" s="39">
        <f t="shared" si="1"/>
        <v>633258</v>
      </c>
      <c r="F20" s="39">
        <f t="shared" si="1"/>
        <v>947190</v>
      </c>
      <c r="G20" s="39">
        <f t="shared" si="1"/>
        <v>31470</v>
      </c>
      <c r="H20" s="39">
        <f t="shared" si="1"/>
        <v>1284312</v>
      </c>
      <c r="I20" s="39">
        <f t="shared" si="1"/>
        <v>1302197</v>
      </c>
      <c r="J20" s="39">
        <f t="shared" si="1"/>
        <v>5340129</v>
      </c>
      <c r="K20" s="39">
        <f t="shared" si="1"/>
        <v>48335</v>
      </c>
      <c r="L20" s="39">
        <f t="shared" si="1"/>
        <v>12871615</v>
      </c>
      <c r="M20" s="64"/>
      <c r="N20" s="64"/>
      <c r="O20" s="64"/>
      <c r="P20" s="64"/>
    </row>
    <row r="21" spans="1:16" ht="18" x14ac:dyDescent="0.65">
      <c r="A21" s="129" t="s">
        <v>47</v>
      </c>
      <c r="B21" s="70"/>
      <c r="C21" s="71"/>
      <c r="D21" s="72"/>
      <c r="E21" s="72"/>
      <c r="F21" s="72"/>
      <c r="G21" s="73"/>
      <c r="H21" s="74"/>
      <c r="I21" s="74"/>
      <c r="J21" s="74"/>
      <c r="K21" s="74"/>
      <c r="L21" s="74"/>
      <c r="M21" s="64"/>
      <c r="N21" s="64"/>
      <c r="O21" s="64"/>
      <c r="P21" s="64"/>
    </row>
    <row r="22" spans="1:16" ht="18" x14ac:dyDescent="0.65">
      <c r="A22" s="130" t="s">
        <v>36</v>
      </c>
      <c r="B22" s="75"/>
      <c r="C22" s="76"/>
      <c r="D22" s="77"/>
      <c r="E22" s="78"/>
      <c r="F22" s="78"/>
      <c r="G22" s="79"/>
      <c r="H22" s="80"/>
      <c r="I22" s="80"/>
      <c r="J22" s="74"/>
      <c r="K22" s="74"/>
      <c r="L22" s="74"/>
      <c r="M22" s="64"/>
      <c r="N22" s="64"/>
      <c r="O22" s="64"/>
      <c r="P22" s="64"/>
    </row>
    <row r="23" spans="1:16" ht="18" x14ac:dyDescent="0.65">
      <c r="A23" s="331" t="s">
        <v>175</v>
      </c>
      <c r="B23" s="331"/>
      <c r="C23" s="331"/>
      <c r="D23" s="331"/>
      <c r="E23" s="331"/>
      <c r="F23" s="331"/>
      <c r="G23" s="81"/>
      <c r="H23" s="64"/>
      <c r="I23" s="64"/>
      <c r="J23" s="64"/>
      <c r="K23" s="64"/>
      <c r="L23" s="64"/>
      <c r="M23" s="64"/>
      <c r="N23" s="64"/>
      <c r="O23" s="64"/>
      <c r="P23" s="64"/>
    </row>
    <row r="24" spans="1:16" x14ac:dyDescent="0.35">
      <c r="A24" s="131" t="s">
        <v>209</v>
      </c>
    </row>
    <row r="25" spans="1:16" s="175" customFormat="1" ht="14.5" x14ac:dyDescent="0.35">
      <c r="A25" s="348" t="s">
        <v>273</v>
      </c>
      <c r="B25" s="174"/>
      <c r="C25" s="174"/>
      <c r="D25" s="174"/>
      <c r="E25" s="174"/>
      <c r="F25" s="174"/>
      <c r="G25" s="174"/>
      <c r="H25" s="174"/>
      <c r="I25" s="174"/>
      <c r="J25" s="174"/>
    </row>
    <row r="40" spans="2:12" x14ac:dyDescent="0.35">
      <c r="B40" s="82"/>
      <c r="C40" s="82"/>
      <c r="D40" s="82"/>
      <c r="E40" s="82"/>
      <c r="F40" s="82"/>
      <c r="G40" s="82"/>
      <c r="H40" s="82"/>
      <c r="I40" s="82"/>
      <c r="J40" s="82"/>
      <c r="K40" s="82"/>
      <c r="L40" s="82"/>
    </row>
    <row r="41" spans="2:12" x14ac:dyDescent="0.35">
      <c r="B41" s="82"/>
      <c r="C41" s="82"/>
      <c r="D41" s="82"/>
      <c r="E41" s="82"/>
      <c r="F41" s="82"/>
      <c r="G41" s="82"/>
      <c r="H41" s="82"/>
      <c r="I41" s="82"/>
      <c r="J41" s="82"/>
      <c r="K41" s="82"/>
      <c r="L41" s="82"/>
    </row>
    <row r="42" spans="2:12" x14ac:dyDescent="0.35">
      <c r="B42" s="82"/>
      <c r="C42" s="82"/>
      <c r="D42" s="82"/>
      <c r="E42" s="82"/>
      <c r="F42" s="82"/>
      <c r="G42" s="82"/>
      <c r="H42" s="82"/>
      <c r="I42" s="82"/>
      <c r="J42" s="82"/>
      <c r="K42" s="82"/>
      <c r="L42" s="82"/>
    </row>
    <row r="43" spans="2:12" x14ac:dyDescent="0.35">
      <c r="B43" s="82"/>
      <c r="C43" s="82"/>
      <c r="D43" s="82"/>
      <c r="E43" s="82"/>
      <c r="F43" s="82"/>
      <c r="G43" s="82"/>
      <c r="H43" s="82"/>
      <c r="I43" s="82"/>
      <c r="J43" s="82"/>
      <c r="K43" s="82"/>
      <c r="L43" s="82"/>
    </row>
    <row r="44" spans="2:12" x14ac:dyDescent="0.35">
      <c r="B44" s="82"/>
      <c r="C44" s="82"/>
      <c r="D44" s="82"/>
      <c r="E44" s="82"/>
      <c r="F44" s="82"/>
      <c r="G44" s="82"/>
      <c r="H44" s="82"/>
      <c r="I44" s="82"/>
      <c r="J44" s="82"/>
      <c r="K44" s="82"/>
      <c r="L44" s="82"/>
    </row>
    <row r="45" spans="2:12" x14ac:dyDescent="0.35">
      <c r="B45" s="82"/>
      <c r="C45" s="82"/>
      <c r="D45" s="82"/>
      <c r="E45" s="82"/>
      <c r="F45" s="82"/>
      <c r="G45" s="82"/>
      <c r="H45" s="82"/>
      <c r="I45" s="82"/>
      <c r="J45" s="82"/>
      <c r="K45" s="82"/>
      <c r="L45" s="82"/>
    </row>
    <row r="46" spans="2:12" x14ac:dyDescent="0.35">
      <c r="B46" s="82"/>
      <c r="C46" s="82"/>
      <c r="D46" s="82"/>
      <c r="E46" s="82"/>
      <c r="F46" s="82"/>
      <c r="G46" s="82"/>
      <c r="H46" s="82"/>
      <c r="I46" s="82"/>
      <c r="J46" s="82"/>
      <c r="K46" s="82"/>
      <c r="L46" s="82"/>
    </row>
    <row r="47" spans="2:12" x14ac:dyDescent="0.35">
      <c r="B47" s="82"/>
      <c r="C47" s="82"/>
      <c r="D47" s="82"/>
      <c r="E47" s="82"/>
      <c r="F47" s="82"/>
      <c r="G47" s="82"/>
      <c r="H47" s="82"/>
      <c r="I47" s="82"/>
      <c r="J47" s="82"/>
      <c r="K47" s="82"/>
      <c r="L47" s="82"/>
    </row>
    <row r="48" spans="2:12" x14ac:dyDescent="0.35">
      <c r="B48" s="82"/>
      <c r="C48" s="82"/>
      <c r="D48" s="82"/>
      <c r="E48" s="82"/>
      <c r="F48" s="82"/>
      <c r="G48" s="82"/>
      <c r="H48" s="82"/>
      <c r="I48" s="82"/>
      <c r="J48" s="82"/>
      <c r="K48" s="82"/>
      <c r="L48" s="82"/>
    </row>
    <row r="49" spans="2:12" x14ac:dyDescent="0.35">
      <c r="B49" s="82"/>
      <c r="C49" s="82"/>
      <c r="D49" s="82"/>
      <c r="E49" s="82"/>
      <c r="F49" s="82"/>
      <c r="G49" s="82"/>
      <c r="H49" s="82"/>
      <c r="I49" s="82"/>
      <c r="J49" s="82"/>
      <c r="K49" s="82"/>
      <c r="L49" s="82"/>
    </row>
    <row r="50" spans="2:12" x14ac:dyDescent="0.35">
      <c r="B50" s="82"/>
      <c r="C50" s="82"/>
      <c r="D50" s="82"/>
      <c r="E50" s="82"/>
      <c r="F50" s="82"/>
      <c r="G50" s="82"/>
      <c r="H50" s="82"/>
      <c r="I50" s="82"/>
      <c r="J50" s="82"/>
      <c r="K50" s="82"/>
      <c r="L50" s="82"/>
    </row>
    <row r="51" spans="2:12" x14ac:dyDescent="0.35">
      <c r="B51" s="82"/>
      <c r="C51" s="82"/>
      <c r="D51" s="82"/>
      <c r="E51" s="82"/>
      <c r="F51" s="82"/>
      <c r="G51" s="82"/>
      <c r="H51" s="82"/>
      <c r="I51" s="82"/>
      <c r="J51" s="82"/>
      <c r="K51" s="82"/>
      <c r="L51" s="82"/>
    </row>
    <row r="52" spans="2:12" x14ac:dyDescent="0.35">
      <c r="B52" s="82"/>
      <c r="C52" s="82"/>
      <c r="D52" s="82"/>
      <c r="E52" s="82"/>
      <c r="F52" s="82"/>
      <c r="G52" s="82"/>
      <c r="H52" s="82"/>
      <c r="I52" s="82"/>
      <c r="J52" s="82"/>
      <c r="K52" s="82"/>
      <c r="L52" s="82"/>
    </row>
    <row r="53" spans="2:12" x14ac:dyDescent="0.35">
      <c r="B53" s="82"/>
      <c r="C53" s="82"/>
      <c r="D53" s="82"/>
      <c r="E53" s="82"/>
      <c r="F53" s="82"/>
      <c r="G53" s="82"/>
      <c r="H53" s="82"/>
      <c r="I53" s="82"/>
      <c r="J53" s="82"/>
      <c r="K53" s="82"/>
      <c r="L53" s="82"/>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A22" sqref="A22"/>
    </sheetView>
  </sheetViews>
  <sheetFormatPr defaultColWidth="8.81640625" defaultRowHeight="14.5" x14ac:dyDescent="0.35"/>
  <cols>
    <col min="1" max="1" width="53.81640625" style="85" customWidth="1"/>
    <col min="2" max="2" width="13.1796875" style="85" customWidth="1"/>
    <col min="3" max="3" width="15.453125" style="85" customWidth="1"/>
    <col min="4" max="5" width="18" style="85" customWidth="1"/>
    <col min="6" max="6" width="15.453125" style="85" customWidth="1"/>
    <col min="7" max="9" width="18.81640625" style="85" customWidth="1"/>
    <col min="10" max="12" width="15.453125" style="85" customWidth="1"/>
    <col min="13" max="13" width="13.1796875" style="85" customWidth="1"/>
    <col min="14" max="19" width="8.81640625" style="85"/>
    <col min="20" max="20" width="55.1796875" style="85" customWidth="1"/>
    <col min="21" max="16384" width="8.81640625" style="85"/>
  </cols>
  <sheetData>
    <row r="1" spans="1:24" x14ac:dyDescent="0.35">
      <c r="A1" s="332" t="s">
        <v>271</v>
      </c>
      <c r="B1" s="332"/>
      <c r="C1" s="84"/>
    </row>
    <row r="2" spans="1:24" s="86" customFormat="1" x14ac:dyDescent="0.35">
      <c r="A2" s="332"/>
      <c r="B2" s="332"/>
      <c r="C2" s="84"/>
      <c r="K2" s="85"/>
      <c r="L2" s="85"/>
      <c r="M2" s="85"/>
      <c r="N2" s="85"/>
      <c r="O2" s="85"/>
      <c r="P2" s="85"/>
      <c r="Q2" s="85"/>
      <c r="R2" s="85"/>
      <c r="S2" s="85"/>
      <c r="T2" s="85"/>
      <c r="U2" s="85"/>
      <c r="V2" s="85"/>
      <c r="W2" s="85"/>
      <c r="X2" s="85"/>
    </row>
    <row r="3" spans="1:24" s="86" customFormat="1" x14ac:dyDescent="0.35">
      <c r="A3" s="87"/>
      <c r="B3" s="87"/>
      <c r="C3" s="87"/>
      <c r="K3" s="85"/>
      <c r="L3" s="85"/>
      <c r="M3" s="85"/>
      <c r="N3" s="85"/>
      <c r="O3" s="85"/>
      <c r="P3" s="85"/>
      <c r="Q3" s="85"/>
      <c r="R3" s="85"/>
      <c r="S3" s="85"/>
      <c r="T3" s="85"/>
      <c r="U3" s="85"/>
      <c r="V3" s="85"/>
      <c r="W3" s="85"/>
      <c r="X3" s="85"/>
    </row>
    <row r="4" spans="1:24" ht="22" x14ac:dyDescent="0.35">
      <c r="A4" s="333" t="s">
        <v>154</v>
      </c>
      <c r="B4" s="333"/>
      <c r="C4" s="333"/>
      <c r="D4" s="333"/>
      <c r="E4" s="333"/>
      <c r="F4" s="333"/>
      <c r="G4" s="333"/>
      <c r="H4" s="333"/>
      <c r="I4" s="333"/>
      <c r="J4" s="333"/>
      <c r="K4" s="333"/>
      <c r="L4" s="333"/>
      <c r="M4" s="88"/>
    </row>
    <row r="5" spans="1:24" ht="22" x14ac:dyDescent="0.75">
      <c r="A5" s="89" t="s">
        <v>177</v>
      </c>
      <c r="B5" s="308" t="s">
        <v>164</v>
      </c>
      <c r="C5" s="309"/>
      <c r="D5" s="309"/>
      <c r="E5" s="309"/>
      <c r="F5" s="309"/>
      <c r="G5" s="309"/>
      <c r="H5" s="309"/>
      <c r="I5" s="309"/>
      <c r="J5" s="309"/>
      <c r="K5" s="309"/>
      <c r="L5" s="309"/>
      <c r="M5" s="90"/>
    </row>
    <row r="6" spans="1:24" ht="88" x14ac:dyDescent="0.75">
      <c r="A6" s="45" t="s">
        <v>38</v>
      </c>
      <c r="B6" s="45" t="s">
        <v>165</v>
      </c>
      <c r="C6" s="45" t="s">
        <v>166</v>
      </c>
      <c r="D6" s="45" t="s">
        <v>167</v>
      </c>
      <c r="E6" s="45" t="s">
        <v>168</v>
      </c>
      <c r="F6" s="45" t="s">
        <v>169</v>
      </c>
      <c r="G6" s="45" t="s">
        <v>170</v>
      </c>
      <c r="H6" s="45" t="s">
        <v>171</v>
      </c>
      <c r="I6" s="45" t="s">
        <v>172</v>
      </c>
      <c r="J6" s="45" t="s">
        <v>173</v>
      </c>
      <c r="K6" s="45" t="s">
        <v>174</v>
      </c>
      <c r="L6" s="45" t="s">
        <v>2</v>
      </c>
      <c r="M6" s="90"/>
    </row>
    <row r="7" spans="1:24" ht="22" x14ac:dyDescent="0.75">
      <c r="A7" s="91" t="s">
        <v>4</v>
      </c>
      <c r="B7" s="266">
        <v>5155</v>
      </c>
      <c r="C7" s="266">
        <v>12777</v>
      </c>
      <c r="D7" s="266">
        <v>16251</v>
      </c>
      <c r="E7" s="266">
        <v>19111</v>
      </c>
      <c r="F7" s="266">
        <v>8327</v>
      </c>
      <c r="G7" s="266">
        <v>24</v>
      </c>
      <c r="H7" s="266">
        <v>2028</v>
      </c>
      <c r="I7" s="266">
        <v>857</v>
      </c>
      <c r="J7" s="266">
        <v>1754</v>
      </c>
      <c r="K7" s="266">
        <v>7</v>
      </c>
      <c r="L7" s="266">
        <f t="shared" ref="L7:L17" si="0">SUM(B7:K7)</f>
        <v>66291</v>
      </c>
      <c r="M7" s="90"/>
    </row>
    <row r="8" spans="1:24" ht="22" x14ac:dyDescent="0.75">
      <c r="A8" s="92" t="s">
        <v>5</v>
      </c>
      <c r="B8" s="278">
        <v>21690</v>
      </c>
      <c r="C8" s="278">
        <v>102552</v>
      </c>
      <c r="D8" s="278">
        <v>102900</v>
      </c>
      <c r="E8" s="278">
        <v>94658</v>
      </c>
      <c r="F8" s="278">
        <v>106502</v>
      </c>
      <c r="G8" s="278">
        <v>1475</v>
      </c>
      <c r="H8" s="278">
        <v>45203</v>
      </c>
      <c r="I8" s="278">
        <v>63439</v>
      </c>
      <c r="J8" s="278">
        <v>513482</v>
      </c>
      <c r="K8" s="278">
        <v>1958</v>
      </c>
      <c r="L8" s="278">
        <f t="shared" si="0"/>
        <v>1053859</v>
      </c>
      <c r="M8" s="90"/>
    </row>
    <row r="9" spans="1:24" ht="22" x14ac:dyDescent="0.75">
      <c r="A9" s="91" t="s">
        <v>6</v>
      </c>
      <c r="B9" s="266">
        <v>34130</v>
      </c>
      <c r="C9" s="266">
        <v>322499</v>
      </c>
      <c r="D9" s="266">
        <v>162612</v>
      </c>
      <c r="E9" s="266">
        <v>114524</v>
      </c>
      <c r="F9" s="266">
        <v>188190</v>
      </c>
      <c r="G9" s="266">
        <v>3996</v>
      </c>
      <c r="H9" s="266">
        <v>144469</v>
      </c>
      <c r="I9" s="266">
        <v>198929</v>
      </c>
      <c r="J9" s="266">
        <v>1319643</v>
      </c>
      <c r="K9" s="266">
        <v>10764</v>
      </c>
      <c r="L9" s="266">
        <f t="shared" si="0"/>
        <v>2499756</v>
      </c>
      <c r="M9" s="90"/>
    </row>
    <row r="10" spans="1:24" ht="22" x14ac:dyDescent="0.75">
      <c r="A10" s="92" t="s">
        <v>7</v>
      </c>
      <c r="B10" s="278">
        <v>55536</v>
      </c>
      <c r="C10" s="278">
        <v>373070</v>
      </c>
      <c r="D10" s="278">
        <v>186653</v>
      </c>
      <c r="E10" s="278">
        <v>115661</v>
      </c>
      <c r="F10" s="278">
        <v>164256</v>
      </c>
      <c r="G10" s="278">
        <v>3313</v>
      </c>
      <c r="H10" s="278">
        <v>181802</v>
      </c>
      <c r="I10" s="278">
        <v>203522</v>
      </c>
      <c r="J10" s="278">
        <v>1004689</v>
      </c>
      <c r="K10" s="278">
        <v>14185</v>
      </c>
      <c r="L10" s="278">
        <f t="shared" si="0"/>
        <v>2302687</v>
      </c>
      <c r="M10" s="90"/>
    </row>
    <row r="11" spans="1:24" ht="22" x14ac:dyDescent="0.75">
      <c r="A11" s="91" t="s">
        <v>8</v>
      </c>
      <c r="B11" s="266">
        <v>70887</v>
      </c>
      <c r="C11" s="266">
        <v>331682</v>
      </c>
      <c r="D11" s="266">
        <v>201955</v>
      </c>
      <c r="E11" s="266">
        <v>101438</v>
      </c>
      <c r="F11" s="266">
        <v>153686</v>
      </c>
      <c r="G11" s="266">
        <v>4265</v>
      </c>
      <c r="H11" s="266">
        <v>244123</v>
      </c>
      <c r="I11" s="266">
        <v>252648</v>
      </c>
      <c r="J11" s="266">
        <v>918968</v>
      </c>
      <c r="K11" s="266">
        <v>12277</v>
      </c>
      <c r="L11" s="266">
        <f t="shared" si="0"/>
        <v>2291929</v>
      </c>
      <c r="M11" s="90"/>
    </row>
    <row r="12" spans="1:24" ht="22" x14ac:dyDescent="0.75">
      <c r="A12" s="92" t="s">
        <v>9</v>
      </c>
      <c r="B12" s="278">
        <v>70286</v>
      </c>
      <c r="C12" s="278">
        <v>243633</v>
      </c>
      <c r="D12" s="278">
        <v>163487</v>
      </c>
      <c r="E12" s="278">
        <v>76899</v>
      </c>
      <c r="F12" s="278">
        <v>124029</v>
      </c>
      <c r="G12" s="278">
        <v>4751</v>
      </c>
      <c r="H12" s="278">
        <v>235535</v>
      </c>
      <c r="I12" s="278">
        <v>222512</v>
      </c>
      <c r="J12" s="278">
        <v>697843</v>
      </c>
      <c r="K12" s="278">
        <v>5157</v>
      </c>
      <c r="L12" s="278">
        <f t="shared" si="0"/>
        <v>1844132</v>
      </c>
      <c r="M12" s="90"/>
    </row>
    <row r="13" spans="1:24" ht="22" x14ac:dyDescent="0.75">
      <c r="A13" s="91" t="s">
        <v>10</v>
      </c>
      <c r="B13" s="266">
        <v>54446</v>
      </c>
      <c r="C13" s="266">
        <v>149076</v>
      </c>
      <c r="D13" s="266">
        <v>113291</v>
      </c>
      <c r="E13" s="266">
        <v>48989</v>
      </c>
      <c r="F13" s="266">
        <v>84617</v>
      </c>
      <c r="G13" s="266">
        <v>4598</v>
      </c>
      <c r="H13" s="266">
        <v>179307</v>
      </c>
      <c r="I13" s="266">
        <v>154767</v>
      </c>
      <c r="J13" s="266">
        <v>420598</v>
      </c>
      <c r="K13" s="266">
        <v>2123</v>
      </c>
      <c r="L13" s="266">
        <f t="shared" si="0"/>
        <v>1211812</v>
      </c>
      <c r="M13" s="90"/>
    </row>
    <row r="14" spans="1:24" ht="22" x14ac:dyDescent="0.75">
      <c r="A14" s="92" t="s">
        <v>11</v>
      </c>
      <c r="B14" s="278">
        <v>35718</v>
      </c>
      <c r="C14" s="278">
        <v>88611</v>
      </c>
      <c r="D14" s="278">
        <v>72162</v>
      </c>
      <c r="E14" s="278">
        <v>28360</v>
      </c>
      <c r="F14" s="278">
        <v>49006</v>
      </c>
      <c r="G14" s="278">
        <v>3527</v>
      </c>
      <c r="H14" s="278">
        <v>109480</v>
      </c>
      <c r="I14" s="278">
        <v>86657</v>
      </c>
      <c r="J14" s="278">
        <v>216381</v>
      </c>
      <c r="K14" s="278">
        <v>1008</v>
      </c>
      <c r="L14" s="278">
        <f t="shared" si="0"/>
        <v>690910</v>
      </c>
      <c r="M14" s="90"/>
    </row>
    <row r="15" spans="1:24" ht="22" x14ac:dyDescent="0.75">
      <c r="A15" s="91" t="s">
        <v>12</v>
      </c>
      <c r="B15" s="266">
        <v>26316</v>
      </c>
      <c r="C15" s="266">
        <v>61251</v>
      </c>
      <c r="D15" s="266">
        <v>57076</v>
      </c>
      <c r="E15" s="266">
        <v>20455</v>
      </c>
      <c r="F15" s="266">
        <v>37114</v>
      </c>
      <c r="G15" s="266">
        <v>2885</v>
      </c>
      <c r="H15" s="266">
        <v>79183</v>
      </c>
      <c r="I15" s="266">
        <v>61602</v>
      </c>
      <c r="J15" s="266">
        <v>137064</v>
      </c>
      <c r="K15" s="266">
        <v>551</v>
      </c>
      <c r="L15" s="266">
        <f t="shared" si="0"/>
        <v>483497</v>
      </c>
      <c r="M15" s="90"/>
    </row>
    <row r="16" spans="1:24" ht="22" x14ac:dyDescent="0.75">
      <c r="A16" s="92" t="s">
        <v>39</v>
      </c>
      <c r="B16" s="278">
        <v>14963</v>
      </c>
      <c r="C16" s="278">
        <v>35025</v>
      </c>
      <c r="D16" s="278">
        <v>30799</v>
      </c>
      <c r="E16" s="278">
        <v>8359</v>
      </c>
      <c r="F16" s="278">
        <v>18889</v>
      </c>
      <c r="G16" s="278">
        <v>1548</v>
      </c>
      <c r="H16" s="278">
        <v>40095</v>
      </c>
      <c r="I16" s="278">
        <v>33837</v>
      </c>
      <c r="J16" s="278">
        <v>65299</v>
      </c>
      <c r="K16" s="278">
        <v>211</v>
      </c>
      <c r="L16" s="278">
        <f t="shared" si="0"/>
        <v>249025</v>
      </c>
      <c r="M16" s="90"/>
    </row>
    <row r="17" spans="1:13" ht="22" x14ac:dyDescent="0.75">
      <c r="A17" s="91" t="s">
        <v>40</v>
      </c>
      <c r="B17" s="266">
        <v>12742</v>
      </c>
      <c r="C17" s="266">
        <v>30994</v>
      </c>
      <c r="D17" s="266">
        <v>24499</v>
      </c>
      <c r="E17" s="266">
        <v>4804</v>
      </c>
      <c r="F17" s="266">
        <v>12574</v>
      </c>
      <c r="G17" s="266">
        <v>1088</v>
      </c>
      <c r="H17" s="266">
        <v>23087</v>
      </c>
      <c r="I17" s="266">
        <v>23427</v>
      </c>
      <c r="J17" s="266">
        <v>44408</v>
      </c>
      <c r="K17" s="266">
        <v>94</v>
      </c>
      <c r="L17" s="266">
        <f t="shared" si="0"/>
        <v>177717</v>
      </c>
      <c r="M17" s="90"/>
    </row>
    <row r="18" spans="1:13" ht="22" x14ac:dyDescent="0.75">
      <c r="A18" s="45" t="s">
        <v>2</v>
      </c>
      <c r="B18" s="39">
        <f>SUM(B7:B17)</f>
        <v>401869</v>
      </c>
      <c r="C18" s="39">
        <f t="shared" ref="C18:K18" si="1">SUM(C7:C17)</f>
        <v>1751170</v>
      </c>
      <c r="D18" s="39">
        <f t="shared" si="1"/>
        <v>1131685</v>
      </c>
      <c r="E18" s="39">
        <f t="shared" si="1"/>
        <v>633258</v>
      </c>
      <c r="F18" s="39">
        <f t="shared" si="1"/>
        <v>947190</v>
      </c>
      <c r="G18" s="39">
        <f t="shared" si="1"/>
        <v>31470</v>
      </c>
      <c r="H18" s="39">
        <f t="shared" si="1"/>
        <v>1284312</v>
      </c>
      <c r="I18" s="39">
        <f t="shared" si="1"/>
        <v>1302197</v>
      </c>
      <c r="J18" s="39">
        <f t="shared" si="1"/>
        <v>5340129</v>
      </c>
      <c r="K18" s="39">
        <f t="shared" si="1"/>
        <v>48335</v>
      </c>
      <c r="L18" s="39">
        <f>SUM(L7:L17)</f>
        <v>12871615</v>
      </c>
      <c r="M18" s="90"/>
    </row>
    <row r="19" spans="1:13" ht="18" x14ac:dyDescent="0.65">
      <c r="A19" s="93" t="s">
        <v>37</v>
      </c>
      <c r="B19" s="94"/>
      <c r="C19" s="94"/>
      <c r="D19" s="94"/>
      <c r="E19" s="94"/>
      <c r="F19" s="94"/>
      <c r="G19" s="94"/>
      <c r="H19" s="94"/>
      <c r="I19" s="94"/>
      <c r="J19" s="94"/>
      <c r="K19" s="94"/>
      <c r="L19" s="94"/>
      <c r="M19" s="94"/>
    </row>
    <row r="20" spans="1:13" ht="18" x14ac:dyDescent="0.65">
      <c r="A20" s="93" t="s">
        <v>36</v>
      </c>
      <c r="B20" s="95"/>
      <c r="C20" s="95"/>
      <c r="D20" s="95"/>
      <c r="E20" s="95"/>
      <c r="F20" s="95"/>
      <c r="G20" s="95"/>
      <c r="H20" s="95"/>
      <c r="I20" s="95"/>
      <c r="J20" s="95"/>
      <c r="K20" s="95"/>
      <c r="L20" s="95"/>
      <c r="M20" s="95"/>
    </row>
    <row r="21" spans="1:13" ht="18" x14ac:dyDescent="0.35">
      <c r="A21" s="131" t="s">
        <v>209</v>
      </c>
    </row>
    <row r="22" spans="1:13" s="175" customFormat="1" x14ac:dyDescent="0.35">
      <c r="A22" s="348" t="s">
        <v>273</v>
      </c>
      <c r="B22" s="174"/>
      <c r="C22" s="174"/>
      <c r="D22" s="174"/>
      <c r="E22" s="174"/>
      <c r="F22" s="174"/>
      <c r="G22" s="174"/>
      <c r="H22" s="174"/>
      <c r="I22" s="174"/>
      <c r="J22" s="174"/>
    </row>
    <row r="35" spans="2:12" x14ac:dyDescent="0.35">
      <c r="B35" s="96"/>
      <c r="C35" s="96"/>
      <c r="D35" s="96"/>
      <c r="E35" s="96"/>
      <c r="F35" s="96"/>
      <c r="G35" s="96"/>
      <c r="H35" s="96"/>
      <c r="I35" s="96"/>
      <c r="J35" s="96"/>
      <c r="K35" s="96"/>
      <c r="L35" s="96"/>
    </row>
    <row r="36" spans="2:12" x14ac:dyDescent="0.35">
      <c r="B36" s="96"/>
      <c r="C36" s="96"/>
      <c r="D36" s="96"/>
      <c r="E36" s="96"/>
      <c r="F36" s="96"/>
      <c r="G36" s="96"/>
      <c r="H36" s="96"/>
      <c r="I36" s="96"/>
      <c r="J36" s="96"/>
      <c r="K36" s="96"/>
      <c r="L36" s="96"/>
    </row>
    <row r="37" spans="2:12" x14ac:dyDescent="0.35">
      <c r="B37" s="96"/>
      <c r="C37" s="96"/>
      <c r="D37" s="96"/>
      <c r="E37" s="96"/>
      <c r="F37" s="96"/>
      <c r="G37" s="96"/>
      <c r="H37" s="96"/>
      <c r="I37" s="96"/>
      <c r="J37" s="96"/>
      <c r="K37" s="96"/>
      <c r="L37" s="96"/>
    </row>
    <row r="38" spans="2:12" x14ac:dyDescent="0.35">
      <c r="B38" s="96"/>
      <c r="C38" s="96"/>
      <c r="D38" s="96"/>
      <c r="E38" s="96"/>
      <c r="F38" s="96"/>
      <c r="G38" s="96"/>
      <c r="H38" s="96"/>
      <c r="I38" s="96"/>
      <c r="J38" s="96"/>
      <c r="K38" s="96"/>
      <c r="L38" s="96"/>
    </row>
    <row r="39" spans="2:12" x14ac:dyDescent="0.35">
      <c r="B39" s="96"/>
      <c r="C39" s="96"/>
      <c r="D39" s="96"/>
      <c r="E39" s="96"/>
      <c r="F39" s="96"/>
      <c r="G39" s="96"/>
      <c r="H39" s="96"/>
      <c r="I39" s="96"/>
      <c r="J39" s="96"/>
      <c r="K39" s="96"/>
      <c r="L39" s="96"/>
    </row>
    <row r="40" spans="2:12" x14ac:dyDescent="0.35">
      <c r="B40" s="96"/>
      <c r="C40" s="96"/>
      <c r="D40" s="96"/>
      <c r="E40" s="96"/>
      <c r="F40" s="96"/>
      <c r="G40" s="96"/>
      <c r="H40" s="96"/>
      <c r="I40" s="96"/>
      <c r="J40" s="96"/>
      <c r="K40" s="96"/>
      <c r="L40" s="96"/>
    </row>
    <row r="41" spans="2:12" x14ac:dyDescent="0.35">
      <c r="B41" s="96"/>
      <c r="C41" s="96"/>
      <c r="D41" s="96"/>
      <c r="E41" s="96"/>
      <c r="F41" s="96"/>
      <c r="G41" s="96"/>
      <c r="H41" s="96"/>
      <c r="I41" s="96"/>
      <c r="J41" s="96"/>
      <c r="K41" s="96"/>
      <c r="L41" s="96"/>
    </row>
    <row r="42" spans="2:12" x14ac:dyDescent="0.35">
      <c r="B42" s="96"/>
      <c r="C42" s="96"/>
      <c r="D42" s="96"/>
      <c r="E42" s="96"/>
      <c r="F42" s="96"/>
      <c r="G42" s="96"/>
      <c r="H42" s="96"/>
      <c r="I42" s="96"/>
      <c r="J42" s="96"/>
      <c r="K42" s="96"/>
      <c r="L42" s="96"/>
    </row>
    <row r="43" spans="2:12" x14ac:dyDescent="0.35">
      <c r="B43" s="96"/>
      <c r="C43" s="96"/>
      <c r="D43" s="96"/>
      <c r="E43" s="96"/>
      <c r="F43" s="96"/>
      <c r="G43" s="96"/>
      <c r="H43" s="96"/>
      <c r="I43" s="96"/>
      <c r="J43" s="96"/>
      <c r="K43" s="96"/>
      <c r="L43" s="96"/>
    </row>
    <row r="44" spans="2:12" x14ac:dyDescent="0.35">
      <c r="B44" s="96"/>
      <c r="C44" s="96"/>
      <c r="D44" s="96"/>
      <c r="E44" s="96"/>
      <c r="F44" s="96"/>
      <c r="G44" s="96"/>
      <c r="H44" s="96"/>
      <c r="I44" s="96"/>
      <c r="J44" s="96"/>
      <c r="K44" s="96"/>
      <c r="L44" s="96"/>
    </row>
    <row r="45" spans="2:12" x14ac:dyDescent="0.35">
      <c r="B45" s="96"/>
      <c r="C45" s="96"/>
      <c r="D45" s="96"/>
      <c r="E45" s="96"/>
      <c r="F45" s="96"/>
      <c r="G45" s="96"/>
      <c r="H45" s="96"/>
      <c r="I45" s="96"/>
      <c r="J45" s="96"/>
      <c r="K45" s="96"/>
      <c r="L45" s="96"/>
    </row>
    <row r="46" spans="2:12" x14ac:dyDescent="0.35">
      <c r="B46" s="96"/>
      <c r="C46" s="96"/>
      <c r="D46" s="96"/>
      <c r="E46" s="96"/>
      <c r="F46" s="96"/>
      <c r="G46" s="96"/>
      <c r="H46" s="96"/>
      <c r="I46" s="96"/>
      <c r="J46" s="96"/>
      <c r="K46" s="96"/>
      <c r="L46" s="96"/>
    </row>
    <row r="47" spans="2:12" x14ac:dyDescent="0.35">
      <c r="B47" s="96"/>
      <c r="C47" s="96"/>
      <c r="D47" s="96"/>
      <c r="E47" s="96"/>
      <c r="F47" s="96"/>
      <c r="G47" s="96"/>
      <c r="H47" s="96"/>
      <c r="I47" s="96"/>
      <c r="J47" s="96"/>
      <c r="K47" s="96"/>
      <c r="L47" s="96"/>
    </row>
    <row r="48" spans="2:12" x14ac:dyDescent="0.35">
      <c r="B48" s="96"/>
      <c r="C48" s="96"/>
      <c r="D48" s="96"/>
      <c r="E48" s="96"/>
      <c r="F48" s="96"/>
      <c r="G48" s="96"/>
      <c r="H48" s="96"/>
      <c r="I48" s="96"/>
      <c r="J48" s="96"/>
      <c r="K48" s="96"/>
      <c r="L48" s="96"/>
    </row>
    <row r="49" spans="2:12" x14ac:dyDescent="0.35">
      <c r="B49" s="96"/>
      <c r="C49" s="96"/>
      <c r="D49" s="96"/>
      <c r="E49" s="96"/>
      <c r="F49" s="96"/>
      <c r="G49" s="96"/>
      <c r="H49" s="96"/>
      <c r="I49" s="96"/>
      <c r="J49" s="96"/>
      <c r="K49" s="96"/>
      <c r="L49" s="96"/>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0" zoomScaleNormal="55" zoomScaleSheetLayoutView="50" zoomScalePageLayoutView="80" workbookViewId="0">
      <selection activeCell="A34" sqref="A34"/>
    </sheetView>
  </sheetViews>
  <sheetFormatPr defaultColWidth="9" defaultRowHeight="14.5" x14ac:dyDescent="0.35"/>
  <cols>
    <col min="1" max="1" width="64.1796875" style="97" customWidth="1"/>
    <col min="2" max="2" width="11.453125" style="97" bestFit="1" customWidth="1"/>
    <col min="3" max="3" width="10.1796875" style="97" bestFit="1" customWidth="1"/>
    <col min="4" max="4" width="13.81640625" style="97" bestFit="1" customWidth="1"/>
    <col min="5" max="5" width="12.81640625" style="97" bestFit="1" customWidth="1"/>
    <col min="6" max="6" width="9.453125" style="97" bestFit="1" customWidth="1"/>
    <col min="7" max="7" width="11.453125" style="97" bestFit="1" customWidth="1"/>
    <col min="8" max="9" width="12" style="97" customWidth="1"/>
    <col min="10" max="10" width="14.453125" style="97" customWidth="1"/>
    <col min="11" max="11" width="54.453125" style="97" customWidth="1"/>
    <col min="12" max="16384" width="9" style="97"/>
  </cols>
  <sheetData>
    <row r="1" spans="1:31" x14ac:dyDescent="0.35">
      <c r="A1" s="332" t="s">
        <v>271</v>
      </c>
      <c r="B1" s="332"/>
      <c r="C1" s="62"/>
    </row>
    <row r="2" spans="1:31" s="98" customFormat="1" x14ac:dyDescent="0.35">
      <c r="A2" s="332"/>
      <c r="B2" s="332"/>
      <c r="C2" s="62"/>
      <c r="K2" s="97"/>
      <c r="L2" s="97"/>
      <c r="M2" s="97"/>
      <c r="N2" s="97"/>
      <c r="O2" s="97"/>
      <c r="P2" s="97"/>
      <c r="Q2" s="97"/>
      <c r="R2" s="97"/>
      <c r="S2" s="97"/>
      <c r="T2" s="97"/>
      <c r="U2" s="97"/>
      <c r="V2" s="97"/>
      <c r="W2" s="97"/>
      <c r="X2" s="97"/>
      <c r="Y2" s="97"/>
      <c r="Z2" s="97"/>
      <c r="AA2" s="97"/>
      <c r="AB2" s="97"/>
      <c r="AC2" s="97"/>
      <c r="AD2" s="97"/>
      <c r="AE2" s="97"/>
    </row>
    <row r="3" spans="1:31" s="98" customFormat="1" x14ac:dyDescent="0.35">
      <c r="A3" s="99"/>
      <c r="B3" s="99"/>
      <c r="C3" s="99"/>
      <c r="K3" s="97"/>
      <c r="L3" s="97"/>
      <c r="M3" s="97"/>
      <c r="N3" s="97"/>
      <c r="O3" s="97"/>
      <c r="P3" s="97"/>
      <c r="Q3" s="97"/>
      <c r="R3" s="97"/>
      <c r="S3" s="97"/>
      <c r="T3" s="97"/>
      <c r="U3" s="97"/>
      <c r="V3" s="97"/>
      <c r="W3" s="97"/>
      <c r="X3" s="97"/>
      <c r="Y3" s="97"/>
      <c r="Z3" s="97"/>
      <c r="AA3" s="97"/>
      <c r="AB3" s="97"/>
      <c r="AC3" s="97"/>
      <c r="AD3" s="97"/>
      <c r="AE3" s="97"/>
    </row>
    <row r="4" spans="1:31" ht="22" x14ac:dyDescent="0.35">
      <c r="A4" s="334" t="s">
        <v>156</v>
      </c>
      <c r="B4" s="334"/>
      <c r="C4" s="334"/>
      <c r="D4" s="334"/>
      <c r="E4" s="334"/>
      <c r="F4" s="334"/>
      <c r="G4" s="334"/>
      <c r="H4" s="334"/>
      <c r="I4" s="334"/>
      <c r="J4" s="334"/>
      <c r="K4" s="100"/>
    </row>
    <row r="5" spans="1:31" ht="17.649999999999999" customHeight="1" x14ac:dyDescent="0.35">
      <c r="A5" s="101" t="s">
        <v>179</v>
      </c>
      <c r="B5" s="308" t="s">
        <v>118</v>
      </c>
      <c r="C5" s="309"/>
      <c r="D5" s="309"/>
      <c r="E5" s="309"/>
      <c r="F5" s="309"/>
      <c r="G5" s="309"/>
      <c r="H5" s="309"/>
      <c r="I5" s="309"/>
      <c r="J5" s="310"/>
    </row>
    <row r="6" spans="1:31" ht="21.65" customHeight="1" x14ac:dyDescent="0.35">
      <c r="A6" s="311" t="s">
        <v>180</v>
      </c>
      <c r="B6" s="311" t="s">
        <v>0</v>
      </c>
      <c r="C6" s="311"/>
      <c r="D6" s="311"/>
      <c r="E6" s="311" t="s">
        <v>1</v>
      </c>
      <c r="F6" s="311"/>
      <c r="G6" s="311"/>
      <c r="H6" s="311" t="s">
        <v>2</v>
      </c>
      <c r="I6" s="311"/>
      <c r="J6" s="311"/>
    </row>
    <row r="7" spans="1:31" ht="21.65" customHeight="1" x14ac:dyDescent="0.35">
      <c r="A7" s="311"/>
      <c r="B7" s="45" t="s">
        <v>27</v>
      </c>
      <c r="C7" s="45" t="s">
        <v>28</v>
      </c>
      <c r="D7" s="45" t="s">
        <v>2</v>
      </c>
      <c r="E7" s="45" t="s">
        <v>27</v>
      </c>
      <c r="F7" s="45" t="s">
        <v>28</v>
      </c>
      <c r="G7" s="45" t="s">
        <v>2</v>
      </c>
      <c r="H7" s="45" t="s">
        <v>27</v>
      </c>
      <c r="I7" s="45" t="s">
        <v>28</v>
      </c>
      <c r="J7" s="45" t="s">
        <v>2</v>
      </c>
    </row>
    <row r="8" spans="1:31" ht="22" x14ac:dyDescent="0.35">
      <c r="A8" s="266" t="s">
        <v>181</v>
      </c>
      <c r="B8" s="266">
        <v>21193</v>
      </c>
      <c r="C8" s="266">
        <v>11382</v>
      </c>
      <c r="D8" s="266">
        <f>B8+C8</f>
        <v>32575</v>
      </c>
      <c r="E8" s="266">
        <v>306885</v>
      </c>
      <c r="F8" s="266">
        <v>5411</v>
      </c>
      <c r="G8" s="266">
        <f>E8+F8</f>
        <v>312296</v>
      </c>
      <c r="H8" s="266">
        <f>B8+E8</f>
        <v>328078</v>
      </c>
      <c r="I8" s="266">
        <f>C8+F8</f>
        <v>16793</v>
      </c>
      <c r="J8" s="266">
        <f t="shared" ref="J8:J29" si="0">SUM(H8:I8)</f>
        <v>344871</v>
      </c>
    </row>
    <row r="9" spans="1:31" ht="22" x14ac:dyDescent="0.35">
      <c r="A9" s="278" t="s">
        <v>182</v>
      </c>
      <c r="B9" s="278">
        <v>110448</v>
      </c>
      <c r="C9" s="278">
        <v>12252</v>
      </c>
      <c r="D9" s="278">
        <f t="shared" ref="D9:D29" si="1">B9+C9</f>
        <v>122700</v>
      </c>
      <c r="E9" s="278">
        <v>93775</v>
      </c>
      <c r="F9" s="278">
        <v>1155</v>
      </c>
      <c r="G9" s="278">
        <f t="shared" ref="G9:G29" si="2">E9+F9</f>
        <v>94930</v>
      </c>
      <c r="H9" s="278">
        <f t="shared" ref="H9:I29" si="3">B9+E9</f>
        <v>204223</v>
      </c>
      <c r="I9" s="278">
        <f t="shared" si="3"/>
        <v>13407</v>
      </c>
      <c r="J9" s="278">
        <f t="shared" si="0"/>
        <v>217630</v>
      </c>
    </row>
    <row r="10" spans="1:31" ht="22" x14ac:dyDescent="0.35">
      <c r="A10" s="266" t="s">
        <v>183</v>
      </c>
      <c r="B10" s="266">
        <v>261708</v>
      </c>
      <c r="C10" s="266">
        <v>150141</v>
      </c>
      <c r="D10" s="266">
        <f t="shared" si="1"/>
        <v>411849</v>
      </c>
      <c r="E10" s="266">
        <v>1159134</v>
      </c>
      <c r="F10" s="266">
        <v>19182</v>
      </c>
      <c r="G10" s="266">
        <f t="shared" si="2"/>
        <v>1178316</v>
      </c>
      <c r="H10" s="266">
        <f t="shared" si="3"/>
        <v>1420842</v>
      </c>
      <c r="I10" s="266">
        <f t="shared" si="3"/>
        <v>169323</v>
      </c>
      <c r="J10" s="266">
        <f t="shared" si="0"/>
        <v>1590165</v>
      </c>
    </row>
    <row r="11" spans="1:31" ht="22" x14ac:dyDescent="0.35">
      <c r="A11" s="278" t="s">
        <v>184</v>
      </c>
      <c r="B11" s="278">
        <v>31896</v>
      </c>
      <c r="C11" s="278">
        <v>2918</v>
      </c>
      <c r="D11" s="278">
        <f t="shared" si="1"/>
        <v>34814</v>
      </c>
      <c r="E11" s="278">
        <v>14723</v>
      </c>
      <c r="F11" s="278">
        <v>712</v>
      </c>
      <c r="G11" s="278">
        <f t="shared" si="2"/>
        <v>15435</v>
      </c>
      <c r="H11" s="278">
        <f t="shared" si="3"/>
        <v>46619</v>
      </c>
      <c r="I11" s="278">
        <f t="shared" si="3"/>
        <v>3630</v>
      </c>
      <c r="J11" s="278">
        <f t="shared" si="0"/>
        <v>50249</v>
      </c>
    </row>
    <row r="12" spans="1:31" ht="44" x14ac:dyDescent="0.35">
      <c r="A12" s="266" t="s">
        <v>185</v>
      </c>
      <c r="B12" s="266">
        <v>26779</v>
      </c>
      <c r="C12" s="266">
        <v>9937</v>
      </c>
      <c r="D12" s="266">
        <f t="shared" si="1"/>
        <v>36716</v>
      </c>
      <c r="E12" s="266">
        <v>138828</v>
      </c>
      <c r="F12" s="266">
        <v>3449</v>
      </c>
      <c r="G12" s="266">
        <f t="shared" si="2"/>
        <v>142277</v>
      </c>
      <c r="H12" s="266">
        <f t="shared" si="3"/>
        <v>165607</v>
      </c>
      <c r="I12" s="266">
        <f t="shared" si="3"/>
        <v>13386</v>
      </c>
      <c r="J12" s="266">
        <f t="shared" si="0"/>
        <v>178993</v>
      </c>
    </row>
    <row r="13" spans="1:31" ht="22" x14ac:dyDescent="0.35">
      <c r="A13" s="278" t="s">
        <v>186</v>
      </c>
      <c r="B13" s="278">
        <v>270957</v>
      </c>
      <c r="C13" s="278">
        <v>178201</v>
      </c>
      <c r="D13" s="278">
        <f t="shared" si="1"/>
        <v>449158</v>
      </c>
      <c r="E13" s="278">
        <v>2954238</v>
      </c>
      <c r="F13" s="278">
        <v>40679</v>
      </c>
      <c r="G13" s="278">
        <f t="shared" si="2"/>
        <v>2994917</v>
      </c>
      <c r="H13" s="278">
        <f t="shared" si="3"/>
        <v>3225195</v>
      </c>
      <c r="I13" s="278">
        <f t="shared" si="3"/>
        <v>218880</v>
      </c>
      <c r="J13" s="278">
        <f t="shared" si="0"/>
        <v>3444075</v>
      </c>
    </row>
    <row r="14" spans="1:31" ht="44" x14ac:dyDescent="0.35">
      <c r="A14" s="266" t="s">
        <v>187</v>
      </c>
      <c r="B14" s="266">
        <v>197698</v>
      </c>
      <c r="C14" s="266">
        <v>197077</v>
      </c>
      <c r="D14" s="266">
        <f t="shared" si="1"/>
        <v>394775</v>
      </c>
      <c r="E14" s="266">
        <v>1327743</v>
      </c>
      <c r="F14" s="266">
        <v>25757</v>
      </c>
      <c r="G14" s="266">
        <f t="shared" si="2"/>
        <v>1353500</v>
      </c>
      <c r="H14" s="266">
        <f t="shared" si="3"/>
        <v>1525441</v>
      </c>
      <c r="I14" s="266">
        <f t="shared" si="3"/>
        <v>222834</v>
      </c>
      <c r="J14" s="266">
        <f t="shared" si="0"/>
        <v>1748275</v>
      </c>
    </row>
    <row r="15" spans="1:31" ht="22" x14ac:dyDescent="0.35">
      <c r="A15" s="278" t="s">
        <v>188</v>
      </c>
      <c r="B15" s="278">
        <v>99185</v>
      </c>
      <c r="C15" s="278">
        <v>56569</v>
      </c>
      <c r="D15" s="278">
        <f t="shared" si="1"/>
        <v>155754</v>
      </c>
      <c r="E15" s="278">
        <v>620812</v>
      </c>
      <c r="F15" s="278">
        <v>7017</v>
      </c>
      <c r="G15" s="278">
        <f t="shared" si="2"/>
        <v>627829</v>
      </c>
      <c r="H15" s="278">
        <f t="shared" si="3"/>
        <v>719997</v>
      </c>
      <c r="I15" s="278">
        <f t="shared" si="3"/>
        <v>63586</v>
      </c>
      <c r="J15" s="278">
        <f t="shared" si="0"/>
        <v>783583</v>
      </c>
    </row>
    <row r="16" spans="1:31" ht="22" x14ac:dyDescent="0.35">
      <c r="A16" s="266" t="s">
        <v>189</v>
      </c>
      <c r="B16" s="266">
        <v>69571</v>
      </c>
      <c r="C16" s="266">
        <v>69943</v>
      </c>
      <c r="D16" s="266">
        <f t="shared" si="1"/>
        <v>139514</v>
      </c>
      <c r="E16" s="266">
        <v>559735</v>
      </c>
      <c r="F16" s="266">
        <v>9554</v>
      </c>
      <c r="G16" s="266">
        <f t="shared" si="2"/>
        <v>569289</v>
      </c>
      <c r="H16" s="266">
        <f t="shared" si="3"/>
        <v>629306</v>
      </c>
      <c r="I16" s="266">
        <f t="shared" si="3"/>
        <v>79497</v>
      </c>
      <c r="J16" s="266">
        <f t="shared" si="0"/>
        <v>708803</v>
      </c>
    </row>
    <row r="17" spans="1:10" ht="22" x14ac:dyDescent="0.35">
      <c r="A17" s="278" t="s">
        <v>190</v>
      </c>
      <c r="B17" s="278">
        <v>38416</v>
      </c>
      <c r="C17" s="278">
        <v>30747</v>
      </c>
      <c r="D17" s="278">
        <f t="shared" si="1"/>
        <v>69163</v>
      </c>
      <c r="E17" s="278">
        <v>51895</v>
      </c>
      <c r="F17" s="278">
        <v>3299</v>
      </c>
      <c r="G17" s="278">
        <f t="shared" si="2"/>
        <v>55194</v>
      </c>
      <c r="H17" s="278">
        <f t="shared" si="3"/>
        <v>90311</v>
      </c>
      <c r="I17" s="278">
        <f t="shared" si="3"/>
        <v>34046</v>
      </c>
      <c r="J17" s="278">
        <f t="shared" si="0"/>
        <v>124357</v>
      </c>
    </row>
    <row r="18" spans="1:10" ht="22" x14ac:dyDescent="0.35">
      <c r="A18" s="266" t="s">
        <v>191</v>
      </c>
      <c r="B18" s="266">
        <v>60444</v>
      </c>
      <c r="C18" s="266">
        <v>24896</v>
      </c>
      <c r="D18" s="266">
        <f t="shared" si="1"/>
        <v>85340</v>
      </c>
      <c r="E18" s="266">
        <v>16061</v>
      </c>
      <c r="F18" s="266">
        <v>1012</v>
      </c>
      <c r="G18" s="266">
        <f t="shared" si="2"/>
        <v>17073</v>
      </c>
      <c r="H18" s="266">
        <f t="shared" si="3"/>
        <v>76505</v>
      </c>
      <c r="I18" s="266">
        <f t="shared" si="3"/>
        <v>25908</v>
      </c>
      <c r="J18" s="266">
        <f t="shared" si="0"/>
        <v>102413</v>
      </c>
    </row>
    <row r="19" spans="1:10" ht="22" x14ac:dyDescent="0.35">
      <c r="A19" s="266" t="s">
        <v>192</v>
      </c>
      <c r="B19" s="266">
        <v>13973</v>
      </c>
      <c r="C19" s="266">
        <v>8221</v>
      </c>
      <c r="D19" s="266">
        <f t="shared" si="1"/>
        <v>22194</v>
      </c>
      <c r="E19" s="266">
        <v>33855</v>
      </c>
      <c r="F19" s="266">
        <v>1087</v>
      </c>
      <c r="G19" s="266">
        <f t="shared" si="2"/>
        <v>34942</v>
      </c>
      <c r="H19" s="266">
        <f t="shared" si="3"/>
        <v>47828</v>
      </c>
      <c r="I19" s="266">
        <f t="shared" si="3"/>
        <v>9308</v>
      </c>
      <c r="J19" s="266">
        <f t="shared" si="0"/>
        <v>57136</v>
      </c>
    </row>
    <row r="20" spans="1:10" ht="22" x14ac:dyDescent="0.35">
      <c r="A20" s="278" t="s">
        <v>193</v>
      </c>
      <c r="B20" s="278">
        <v>86749</v>
      </c>
      <c r="C20" s="278">
        <v>50790</v>
      </c>
      <c r="D20" s="278">
        <f t="shared" si="1"/>
        <v>137539</v>
      </c>
      <c r="E20" s="278">
        <v>134604</v>
      </c>
      <c r="F20" s="278">
        <v>7290</v>
      </c>
      <c r="G20" s="278">
        <f t="shared" si="2"/>
        <v>141894</v>
      </c>
      <c r="H20" s="278">
        <f t="shared" si="3"/>
        <v>221353</v>
      </c>
      <c r="I20" s="278">
        <f t="shared" si="3"/>
        <v>58080</v>
      </c>
      <c r="J20" s="278">
        <f t="shared" si="0"/>
        <v>279433</v>
      </c>
    </row>
    <row r="21" spans="1:10" ht="22" x14ac:dyDescent="0.35">
      <c r="A21" s="266" t="s">
        <v>194</v>
      </c>
      <c r="B21" s="266">
        <v>126709</v>
      </c>
      <c r="C21" s="266">
        <v>69310</v>
      </c>
      <c r="D21" s="266">
        <f t="shared" si="1"/>
        <v>196019</v>
      </c>
      <c r="E21" s="266">
        <v>887694</v>
      </c>
      <c r="F21" s="266">
        <v>184471</v>
      </c>
      <c r="G21" s="266">
        <f t="shared" si="2"/>
        <v>1072165</v>
      </c>
      <c r="H21" s="266">
        <f t="shared" si="3"/>
        <v>1014403</v>
      </c>
      <c r="I21" s="266">
        <f t="shared" si="3"/>
        <v>253781</v>
      </c>
      <c r="J21" s="266">
        <f t="shared" si="0"/>
        <v>1268184</v>
      </c>
    </row>
    <row r="22" spans="1:10" ht="44" x14ac:dyDescent="0.35">
      <c r="A22" s="278" t="s">
        <v>195</v>
      </c>
      <c r="B22" s="278">
        <v>173399</v>
      </c>
      <c r="C22" s="278">
        <v>71257</v>
      </c>
      <c r="D22" s="278">
        <f t="shared" si="1"/>
        <v>244656</v>
      </c>
      <c r="E22" s="278">
        <v>48775</v>
      </c>
      <c r="F22" s="278">
        <v>10959</v>
      </c>
      <c r="G22" s="278">
        <f t="shared" si="2"/>
        <v>59734</v>
      </c>
      <c r="H22" s="278">
        <f t="shared" si="3"/>
        <v>222174</v>
      </c>
      <c r="I22" s="278">
        <f t="shared" si="3"/>
        <v>82216</v>
      </c>
      <c r="J22" s="278">
        <f t="shared" si="0"/>
        <v>304390</v>
      </c>
    </row>
    <row r="23" spans="1:10" ht="22" x14ac:dyDescent="0.35">
      <c r="A23" s="266" t="s">
        <v>196</v>
      </c>
      <c r="B23" s="266">
        <v>36129</v>
      </c>
      <c r="C23" s="266">
        <v>68033</v>
      </c>
      <c r="D23" s="266">
        <f t="shared" si="1"/>
        <v>104162</v>
      </c>
      <c r="E23" s="266">
        <v>157299</v>
      </c>
      <c r="F23" s="266">
        <v>17649</v>
      </c>
      <c r="G23" s="266">
        <f t="shared" si="2"/>
        <v>174948</v>
      </c>
      <c r="H23" s="266">
        <f t="shared" si="3"/>
        <v>193428</v>
      </c>
      <c r="I23" s="266">
        <f t="shared" si="3"/>
        <v>85682</v>
      </c>
      <c r="J23" s="266">
        <f t="shared" si="0"/>
        <v>279110</v>
      </c>
    </row>
    <row r="24" spans="1:10" ht="22" x14ac:dyDescent="0.35">
      <c r="A24" s="278" t="s">
        <v>197</v>
      </c>
      <c r="B24" s="278">
        <v>111248</v>
      </c>
      <c r="C24" s="278">
        <v>126007</v>
      </c>
      <c r="D24" s="278">
        <f t="shared" si="1"/>
        <v>237255</v>
      </c>
      <c r="E24" s="278">
        <v>112267</v>
      </c>
      <c r="F24" s="278">
        <v>114556</v>
      </c>
      <c r="G24" s="278">
        <f t="shared" si="2"/>
        <v>226823</v>
      </c>
      <c r="H24" s="278">
        <f t="shared" si="3"/>
        <v>223515</v>
      </c>
      <c r="I24" s="278">
        <f t="shared" si="3"/>
        <v>240563</v>
      </c>
      <c r="J24" s="278">
        <f t="shared" si="0"/>
        <v>464078</v>
      </c>
    </row>
    <row r="25" spans="1:10" ht="22" x14ac:dyDescent="0.35">
      <c r="A25" s="266" t="s">
        <v>198</v>
      </c>
      <c r="B25" s="266">
        <v>8081</v>
      </c>
      <c r="C25" s="266">
        <v>7852</v>
      </c>
      <c r="D25" s="266">
        <f t="shared" si="1"/>
        <v>15933</v>
      </c>
      <c r="E25" s="266">
        <v>23056</v>
      </c>
      <c r="F25" s="266">
        <v>2958</v>
      </c>
      <c r="G25" s="266">
        <f t="shared" si="2"/>
        <v>26014</v>
      </c>
      <c r="H25" s="266">
        <f t="shared" si="3"/>
        <v>31137</v>
      </c>
      <c r="I25" s="266">
        <f t="shared" si="3"/>
        <v>10810</v>
      </c>
      <c r="J25" s="266">
        <f t="shared" si="0"/>
        <v>41947</v>
      </c>
    </row>
    <row r="26" spans="1:10" ht="22" x14ac:dyDescent="0.35">
      <c r="A26" s="278" t="s">
        <v>199</v>
      </c>
      <c r="B26" s="278">
        <v>21428</v>
      </c>
      <c r="C26" s="278">
        <v>23849</v>
      </c>
      <c r="D26" s="278">
        <f t="shared" si="1"/>
        <v>45277</v>
      </c>
      <c r="E26" s="278">
        <v>204919</v>
      </c>
      <c r="F26" s="278">
        <v>29281</v>
      </c>
      <c r="G26" s="278">
        <f t="shared" si="2"/>
        <v>234200</v>
      </c>
      <c r="H26" s="278">
        <f t="shared" si="3"/>
        <v>226347</v>
      </c>
      <c r="I26" s="278">
        <f t="shared" si="3"/>
        <v>53130</v>
      </c>
      <c r="J26" s="278">
        <f t="shared" si="0"/>
        <v>279477</v>
      </c>
    </row>
    <row r="27" spans="1:10" ht="88" x14ac:dyDescent="0.35">
      <c r="A27" s="266" t="s">
        <v>200</v>
      </c>
      <c r="B27" s="266">
        <v>22</v>
      </c>
      <c r="C27" s="266">
        <v>31</v>
      </c>
      <c r="D27" s="266">
        <f t="shared" si="1"/>
        <v>53</v>
      </c>
      <c r="E27" s="266">
        <v>57</v>
      </c>
      <c r="F27" s="266">
        <v>3</v>
      </c>
      <c r="G27" s="266">
        <f t="shared" si="2"/>
        <v>60</v>
      </c>
      <c r="H27" s="266">
        <f t="shared" si="3"/>
        <v>79</v>
      </c>
      <c r="I27" s="266">
        <f t="shared" si="3"/>
        <v>34</v>
      </c>
      <c r="J27" s="266">
        <f t="shared" si="0"/>
        <v>113</v>
      </c>
    </row>
    <row r="28" spans="1:10" ht="22" x14ac:dyDescent="0.35">
      <c r="A28" s="278" t="s">
        <v>201</v>
      </c>
      <c r="B28" s="278">
        <v>222</v>
      </c>
      <c r="C28" s="278">
        <v>61</v>
      </c>
      <c r="D28" s="278">
        <f t="shared" si="1"/>
        <v>283</v>
      </c>
      <c r="E28" s="278">
        <v>115</v>
      </c>
      <c r="F28" s="278">
        <v>1</v>
      </c>
      <c r="G28" s="278">
        <f t="shared" si="2"/>
        <v>116</v>
      </c>
      <c r="H28" s="278">
        <f t="shared" si="3"/>
        <v>337</v>
      </c>
      <c r="I28" s="278">
        <f t="shared" si="3"/>
        <v>62</v>
      </c>
      <c r="J28" s="278">
        <f t="shared" si="0"/>
        <v>399</v>
      </c>
    </row>
    <row r="29" spans="1:10" ht="22" x14ac:dyDescent="0.35">
      <c r="A29" s="266" t="s">
        <v>202</v>
      </c>
      <c r="B29" s="266">
        <v>11729</v>
      </c>
      <c r="C29" s="266">
        <v>11518</v>
      </c>
      <c r="D29" s="266">
        <f t="shared" si="1"/>
        <v>23247</v>
      </c>
      <c r="E29" s="266">
        <v>573793</v>
      </c>
      <c r="F29" s="266">
        <v>6894</v>
      </c>
      <c r="G29" s="266">
        <f t="shared" si="2"/>
        <v>580687</v>
      </c>
      <c r="H29" s="266">
        <f t="shared" si="3"/>
        <v>585522</v>
      </c>
      <c r="I29" s="266">
        <f t="shared" si="3"/>
        <v>18412</v>
      </c>
      <c r="J29" s="266">
        <f t="shared" si="0"/>
        <v>603934</v>
      </c>
    </row>
    <row r="30" spans="1:10" ht="22" x14ac:dyDescent="0.35">
      <c r="A30" s="45" t="s">
        <v>2</v>
      </c>
      <c r="B30" s="267">
        <f>SUM(B8:B29)</f>
        <v>1777984</v>
      </c>
      <c r="C30" s="267">
        <f t="shared" ref="C30:J30" si="4">SUM(C8:C29)</f>
        <v>1180992</v>
      </c>
      <c r="D30" s="267">
        <f t="shared" si="4"/>
        <v>2958976</v>
      </c>
      <c r="E30" s="267">
        <f t="shared" si="4"/>
        <v>9420263</v>
      </c>
      <c r="F30" s="267">
        <f t="shared" si="4"/>
        <v>492376</v>
      </c>
      <c r="G30" s="267">
        <f t="shared" si="4"/>
        <v>9912639</v>
      </c>
      <c r="H30" s="39">
        <f t="shared" si="4"/>
        <v>11198247</v>
      </c>
      <c r="I30" s="39">
        <f t="shared" si="4"/>
        <v>1673368</v>
      </c>
      <c r="J30" s="39">
        <f t="shared" si="4"/>
        <v>12871615</v>
      </c>
    </row>
    <row r="31" spans="1:10" ht="18" x14ac:dyDescent="0.65">
      <c r="A31" s="102" t="s">
        <v>37</v>
      </c>
      <c r="B31" s="103"/>
      <c r="C31" s="103"/>
      <c r="D31" s="103"/>
      <c r="E31" s="103"/>
      <c r="F31" s="103"/>
      <c r="G31" s="103"/>
      <c r="H31" s="103"/>
      <c r="I31" s="103"/>
      <c r="J31" s="104"/>
    </row>
    <row r="32" spans="1:10" ht="18" x14ac:dyDescent="0.65">
      <c r="A32" s="102" t="s">
        <v>36</v>
      </c>
      <c r="B32" s="105"/>
      <c r="C32" s="105"/>
      <c r="D32" s="105"/>
      <c r="E32" s="105"/>
      <c r="F32" s="105"/>
      <c r="G32" s="105"/>
      <c r="H32" s="105"/>
      <c r="I32" s="105"/>
      <c r="J32" s="105"/>
    </row>
    <row r="33" spans="1:10" ht="18" x14ac:dyDescent="0.35">
      <c r="A33" s="131" t="s">
        <v>210</v>
      </c>
    </row>
    <row r="34" spans="1:10" s="175" customFormat="1" x14ac:dyDescent="0.35">
      <c r="A34" s="348" t="s">
        <v>273</v>
      </c>
      <c r="B34" s="174"/>
      <c r="C34" s="174"/>
      <c r="D34" s="174"/>
      <c r="E34" s="174"/>
      <c r="F34" s="174"/>
      <c r="G34" s="174"/>
      <c r="H34" s="174"/>
      <c r="I34" s="174"/>
      <c r="J34" s="174"/>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topLeftCell="A5" zoomScale="50" zoomScaleNormal="10" zoomScaleSheetLayoutView="50" workbookViewId="0">
      <selection activeCell="A33" sqref="A33"/>
    </sheetView>
  </sheetViews>
  <sheetFormatPr defaultColWidth="8.81640625" defaultRowHeight="14.5" x14ac:dyDescent="0.35"/>
  <cols>
    <col min="1" max="1" width="85.453125" style="85" customWidth="1"/>
    <col min="2" max="3" width="12.453125" style="85" customWidth="1"/>
    <col min="4" max="4" width="14.453125" style="85" customWidth="1"/>
    <col min="5" max="5" width="12.453125" style="85" customWidth="1"/>
    <col min="6" max="6" width="14.1796875" style="85" customWidth="1"/>
    <col min="7" max="9" width="12.453125" style="85" customWidth="1"/>
    <col min="10" max="10" width="15.81640625" style="85" customWidth="1"/>
    <col min="11" max="14" width="12.453125" style="85" customWidth="1"/>
    <col min="15" max="15" width="14.453125" style="85" customWidth="1"/>
    <col min="16" max="262" width="9.1796875" style="85" customWidth="1"/>
    <col min="263" max="16384" width="8.81640625" style="85"/>
  </cols>
  <sheetData>
    <row r="1" spans="1:25" x14ac:dyDescent="0.35">
      <c r="A1" s="332" t="s">
        <v>271</v>
      </c>
      <c r="B1" s="332"/>
      <c r="C1" s="84"/>
    </row>
    <row r="2" spans="1:25" s="86" customFormat="1" x14ac:dyDescent="0.35">
      <c r="A2" s="332"/>
      <c r="B2" s="332"/>
      <c r="C2" s="84"/>
      <c r="K2" s="85"/>
      <c r="L2" s="85"/>
      <c r="M2" s="85"/>
      <c r="N2" s="85"/>
      <c r="O2" s="85"/>
      <c r="P2" s="85"/>
      <c r="Q2" s="85"/>
      <c r="R2" s="85"/>
      <c r="S2" s="85"/>
      <c r="T2" s="85"/>
      <c r="U2" s="85"/>
      <c r="V2" s="85"/>
      <c r="W2" s="85"/>
      <c r="X2" s="85"/>
      <c r="Y2" s="85"/>
    </row>
    <row r="3" spans="1:25" s="86" customFormat="1" x14ac:dyDescent="0.35">
      <c r="A3" s="87"/>
      <c r="B3" s="87"/>
      <c r="C3" s="87"/>
      <c r="K3" s="85"/>
      <c r="L3" s="85"/>
      <c r="M3" s="85"/>
      <c r="N3" s="85"/>
      <c r="O3" s="85"/>
      <c r="P3" s="85"/>
      <c r="Q3" s="85"/>
      <c r="R3" s="85"/>
      <c r="S3" s="85"/>
      <c r="T3" s="85"/>
      <c r="U3" s="85"/>
      <c r="V3" s="85"/>
      <c r="W3" s="85"/>
      <c r="X3" s="85"/>
      <c r="Y3" s="85"/>
    </row>
    <row r="4" spans="1:25" ht="19.149999999999999" customHeight="1" x14ac:dyDescent="0.35">
      <c r="A4" s="333" t="s">
        <v>158</v>
      </c>
      <c r="B4" s="333"/>
      <c r="C4" s="333"/>
      <c r="D4" s="333"/>
      <c r="E4" s="333"/>
      <c r="F4" s="333"/>
      <c r="G4" s="333"/>
      <c r="H4" s="333"/>
      <c r="I4" s="333"/>
      <c r="J4" s="333"/>
      <c r="K4" s="333"/>
      <c r="L4" s="333"/>
      <c r="M4" s="333"/>
      <c r="N4" s="333"/>
      <c r="O4" s="333"/>
    </row>
    <row r="5" spans="1:25" ht="22" x14ac:dyDescent="0.35">
      <c r="A5" s="89" t="s">
        <v>203</v>
      </c>
      <c r="B5" s="308" t="s">
        <v>204</v>
      </c>
      <c r="C5" s="309"/>
      <c r="D5" s="309"/>
      <c r="E5" s="309"/>
      <c r="F5" s="309"/>
      <c r="G5" s="309"/>
      <c r="H5" s="309"/>
      <c r="I5" s="309"/>
      <c r="J5" s="309"/>
      <c r="K5" s="309"/>
      <c r="L5" s="309"/>
      <c r="M5" s="309"/>
      <c r="N5" s="309"/>
      <c r="O5" s="310"/>
    </row>
    <row r="6" spans="1:25" ht="43.15" customHeight="1" x14ac:dyDescent="0.35">
      <c r="A6" s="45" t="s">
        <v>205</v>
      </c>
      <c r="B6" s="45" t="s">
        <v>14</v>
      </c>
      <c r="C6" s="45" t="s">
        <v>15</v>
      </c>
      <c r="D6" s="45" t="s">
        <v>16</v>
      </c>
      <c r="E6" s="45" t="s">
        <v>17</v>
      </c>
      <c r="F6" s="45" t="s">
        <v>18</v>
      </c>
      <c r="G6" s="45" t="s">
        <v>19</v>
      </c>
      <c r="H6" s="45" t="s">
        <v>20</v>
      </c>
      <c r="I6" s="45" t="s">
        <v>21</v>
      </c>
      <c r="J6" s="45" t="s">
        <v>22</v>
      </c>
      <c r="K6" s="45" t="s">
        <v>23</v>
      </c>
      <c r="L6" s="45" t="s">
        <v>24</v>
      </c>
      <c r="M6" s="45" t="s">
        <v>25</v>
      </c>
      <c r="N6" s="45" t="s">
        <v>26</v>
      </c>
      <c r="O6" s="45" t="s">
        <v>2</v>
      </c>
    </row>
    <row r="7" spans="1:25" ht="22" x14ac:dyDescent="0.35">
      <c r="A7" s="106" t="s">
        <v>181</v>
      </c>
      <c r="B7" s="266">
        <v>237158</v>
      </c>
      <c r="C7" s="266">
        <v>26558</v>
      </c>
      <c r="D7" s="266">
        <v>3196</v>
      </c>
      <c r="E7" s="266">
        <v>20290</v>
      </c>
      <c r="F7" s="266">
        <v>27764</v>
      </c>
      <c r="G7" s="266">
        <v>8076</v>
      </c>
      <c r="H7" s="266">
        <v>3548</v>
      </c>
      <c r="I7" s="266">
        <v>6702</v>
      </c>
      <c r="J7" s="266">
        <v>322</v>
      </c>
      <c r="K7" s="266">
        <v>4222</v>
      </c>
      <c r="L7" s="266">
        <v>4222</v>
      </c>
      <c r="M7" s="266">
        <v>310</v>
      </c>
      <c r="N7" s="266">
        <v>2503</v>
      </c>
      <c r="O7" s="266">
        <f t="shared" ref="O7:O28" si="0">SUM(B7:N7)</f>
        <v>344871</v>
      </c>
    </row>
    <row r="8" spans="1:25" ht="22" x14ac:dyDescent="0.35">
      <c r="A8" s="107" t="s">
        <v>182</v>
      </c>
      <c r="B8" s="278">
        <v>39814</v>
      </c>
      <c r="C8" s="278">
        <v>9978</v>
      </c>
      <c r="D8" s="278">
        <v>4639</v>
      </c>
      <c r="E8" s="278">
        <v>1767</v>
      </c>
      <c r="F8" s="278">
        <v>150788</v>
      </c>
      <c r="G8" s="278">
        <v>2938</v>
      </c>
      <c r="H8" s="278">
        <v>946</v>
      </c>
      <c r="I8" s="278">
        <v>396</v>
      </c>
      <c r="J8" s="278">
        <v>452</v>
      </c>
      <c r="K8" s="278">
        <v>702</v>
      </c>
      <c r="L8" s="278">
        <v>4500</v>
      </c>
      <c r="M8" s="278">
        <v>574</v>
      </c>
      <c r="N8" s="278">
        <v>136</v>
      </c>
      <c r="O8" s="278">
        <f t="shared" si="0"/>
        <v>217630</v>
      </c>
    </row>
    <row r="9" spans="1:25" ht="22" x14ac:dyDescent="0.35">
      <c r="A9" s="106" t="s">
        <v>183</v>
      </c>
      <c r="B9" s="266">
        <v>708205</v>
      </c>
      <c r="C9" s="266">
        <v>304598</v>
      </c>
      <c r="D9" s="266">
        <v>53042</v>
      </c>
      <c r="E9" s="266">
        <v>72366</v>
      </c>
      <c r="F9" s="266">
        <v>324661</v>
      </c>
      <c r="G9" s="266">
        <v>40925</v>
      </c>
      <c r="H9" s="266">
        <v>16243</v>
      </c>
      <c r="I9" s="266">
        <v>14572</v>
      </c>
      <c r="J9" s="266">
        <v>5523</v>
      </c>
      <c r="K9" s="266">
        <v>21941</v>
      </c>
      <c r="L9" s="266">
        <v>15226</v>
      </c>
      <c r="M9" s="266">
        <v>5242</v>
      </c>
      <c r="N9" s="266">
        <v>7621</v>
      </c>
      <c r="O9" s="266">
        <f t="shared" si="0"/>
        <v>1590165</v>
      </c>
    </row>
    <row r="10" spans="1:25" ht="22" x14ac:dyDescent="0.35">
      <c r="A10" s="107" t="s">
        <v>184</v>
      </c>
      <c r="B10" s="278">
        <v>22635</v>
      </c>
      <c r="C10" s="278">
        <v>10918</v>
      </c>
      <c r="D10" s="278">
        <v>677</v>
      </c>
      <c r="E10" s="278">
        <v>143</v>
      </c>
      <c r="F10" s="278">
        <v>9829</v>
      </c>
      <c r="G10" s="278">
        <v>4836</v>
      </c>
      <c r="H10" s="278">
        <v>57</v>
      </c>
      <c r="I10" s="278">
        <v>62</v>
      </c>
      <c r="J10" s="278">
        <v>22</v>
      </c>
      <c r="K10" s="278">
        <v>344</v>
      </c>
      <c r="L10" s="278">
        <v>639</v>
      </c>
      <c r="M10" s="278">
        <v>64</v>
      </c>
      <c r="N10" s="278">
        <v>23</v>
      </c>
      <c r="O10" s="278">
        <f t="shared" si="0"/>
        <v>50249</v>
      </c>
    </row>
    <row r="11" spans="1:25" ht="22" x14ac:dyDescent="0.35">
      <c r="A11" s="106" t="s">
        <v>185</v>
      </c>
      <c r="B11" s="266">
        <v>102447</v>
      </c>
      <c r="C11" s="266">
        <v>29596</v>
      </c>
      <c r="D11" s="266">
        <v>2901</v>
      </c>
      <c r="E11" s="266">
        <v>3976</v>
      </c>
      <c r="F11" s="266">
        <v>30012</v>
      </c>
      <c r="G11" s="266">
        <v>3410</v>
      </c>
      <c r="H11" s="266">
        <v>560</v>
      </c>
      <c r="I11" s="266">
        <v>1041</v>
      </c>
      <c r="J11" s="266">
        <v>606</v>
      </c>
      <c r="K11" s="266">
        <v>1235</v>
      </c>
      <c r="L11" s="266">
        <v>1923</v>
      </c>
      <c r="M11" s="266">
        <v>494</v>
      </c>
      <c r="N11" s="266">
        <v>792</v>
      </c>
      <c r="O11" s="266">
        <f t="shared" si="0"/>
        <v>178993</v>
      </c>
    </row>
    <row r="12" spans="1:25" ht="22" x14ac:dyDescent="0.35">
      <c r="A12" s="107" t="s">
        <v>186</v>
      </c>
      <c r="B12" s="278">
        <v>1440734</v>
      </c>
      <c r="C12" s="278">
        <v>541356</v>
      </c>
      <c r="D12" s="278">
        <v>108306</v>
      </c>
      <c r="E12" s="278">
        <v>140788</v>
      </c>
      <c r="F12" s="278">
        <v>931053</v>
      </c>
      <c r="G12" s="278">
        <v>80637</v>
      </c>
      <c r="H12" s="278">
        <v>31070</v>
      </c>
      <c r="I12" s="278">
        <v>43620</v>
      </c>
      <c r="J12" s="278">
        <v>15317</v>
      </c>
      <c r="K12" s="278">
        <v>40097</v>
      </c>
      <c r="L12" s="278">
        <v>49108</v>
      </c>
      <c r="M12" s="278">
        <v>9457</v>
      </c>
      <c r="N12" s="278">
        <v>12532</v>
      </c>
      <c r="O12" s="278">
        <f t="shared" si="0"/>
        <v>3444075</v>
      </c>
    </row>
    <row r="13" spans="1:25" ht="22" x14ac:dyDescent="0.35">
      <c r="A13" s="106" t="s">
        <v>187</v>
      </c>
      <c r="B13" s="266">
        <v>645529</v>
      </c>
      <c r="C13" s="266">
        <v>452390</v>
      </c>
      <c r="D13" s="266">
        <v>84293</v>
      </c>
      <c r="E13" s="266">
        <v>64945</v>
      </c>
      <c r="F13" s="266">
        <v>253776</v>
      </c>
      <c r="G13" s="266">
        <v>78435</v>
      </c>
      <c r="H13" s="266">
        <v>31030</v>
      </c>
      <c r="I13" s="266">
        <v>27417</v>
      </c>
      <c r="J13" s="266">
        <v>11633</v>
      </c>
      <c r="K13" s="266">
        <v>49778</v>
      </c>
      <c r="L13" s="266">
        <v>19887</v>
      </c>
      <c r="M13" s="266">
        <v>11244</v>
      </c>
      <c r="N13" s="266">
        <v>17918</v>
      </c>
      <c r="O13" s="266">
        <f t="shared" si="0"/>
        <v>1748275</v>
      </c>
    </row>
    <row r="14" spans="1:25" ht="22" x14ac:dyDescent="0.35">
      <c r="A14" s="107" t="s">
        <v>188</v>
      </c>
      <c r="B14" s="278">
        <v>434718</v>
      </c>
      <c r="C14" s="278">
        <v>136390</v>
      </c>
      <c r="D14" s="278">
        <v>16010</v>
      </c>
      <c r="E14" s="278">
        <v>23128</v>
      </c>
      <c r="F14" s="278">
        <v>114538</v>
      </c>
      <c r="G14" s="278">
        <v>14781</v>
      </c>
      <c r="H14" s="278">
        <v>5897</v>
      </c>
      <c r="I14" s="278">
        <v>11817</v>
      </c>
      <c r="J14" s="278">
        <v>2509</v>
      </c>
      <c r="K14" s="278">
        <v>6265</v>
      </c>
      <c r="L14" s="278">
        <v>13257</v>
      </c>
      <c r="M14" s="278">
        <v>808</v>
      </c>
      <c r="N14" s="278">
        <v>3465</v>
      </c>
      <c r="O14" s="278">
        <f t="shared" si="0"/>
        <v>783583</v>
      </c>
    </row>
    <row r="15" spans="1:25" ht="22" x14ac:dyDescent="0.35">
      <c r="A15" s="106" t="s">
        <v>189</v>
      </c>
      <c r="B15" s="266">
        <v>219290</v>
      </c>
      <c r="C15" s="266">
        <v>180247</v>
      </c>
      <c r="D15" s="266">
        <v>48572</v>
      </c>
      <c r="E15" s="266">
        <v>25847</v>
      </c>
      <c r="F15" s="266">
        <v>114666</v>
      </c>
      <c r="G15" s="266">
        <v>39861</v>
      </c>
      <c r="H15" s="266">
        <v>18239</v>
      </c>
      <c r="I15" s="266">
        <v>11164</v>
      </c>
      <c r="J15" s="266">
        <v>6109</v>
      </c>
      <c r="K15" s="266">
        <v>24057</v>
      </c>
      <c r="L15" s="266">
        <v>8445</v>
      </c>
      <c r="M15" s="266">
        <v>5787</v>
      </c>
      <c r="N15" s="266">
        <v>6519</v>
      </c>
      <c r="O15" s="266">
        <f t="shared" si="0"/>
        <v>708803</v>
      </c>
    </row>
    <row r="16" spans="1:25" ht="22" x14ac:dyDescent="0.35">
      <c r="A16" s="107" t="s">
        <v>190</v>
      </c>
      <c r="B16" s="278">
        <v>102838</v>
      </c>
      <c r="C16" s="278">
        <v>11658</v>
      </c>
      <c r="D16" s="278">
        <v>853</v>
      </c>
      <c r="E16" s="278">
        <v>836</v>
      </c>
      <c r="F16" s="278">
        <v>6483</v>
      </c>
      <c r="G16" s="278">
        <v>617</v>
      </c>
      <c r="H16" s="278">
        <v>197</v>
      </c>
      <c r="I16" s="278">
        <v>286</v>
      </c>
      <c r="J16" s="278">
        <v>66</v>
      </c>
      <c r="K16" s="278">
        <v>225</v>
      </c>
      <c r="L16" s="278">
        <v>118</v>
      </c>
      <c r="M16" s="278">
        <v>103</v>
      </c>
      <c r="N16" s="278">
        <v>77</v>
      </c>
      <c r="O16" s="278">
        <f t="shared" si="0"/>
        <v>124357</v>
      </c>
    </row>
    <row r="17" spans="1:15" ht="22" x14ac:dyDescent="0.35">
      <c r="A17" s="106" t="s">
        <v>191</v>
      </c>
      <c r="B17" s="266">
        <v>81709</v>
      </c>
      <c r="C17" s="266">
        <v>11502</v>
      </c>
      <c r="D17" s="266">
        <v>730</v>
      </c>
      <c r="E17" s="266">
        <v>110</v>
      </c>
      <c r="F17" s="266">
        <v>8009</v>
      </c>
      <c r="G17" s="266">
        <v>168</v>
      </c>
      <c r="H17" s="266">
        <v>30</v>
      </c>
      <c r="I17" s="266">
        <v>36</v>
      </c>
      <c r="J17" s="266">
        <v>19</v>
      </c>
      <c r="K17" s="266">
        <v>52</v>
      </c>
      <c r="L17" s="266">
        <v>40</v>
      </c>
      <c r="M17" s="266">
        <v>4</v>
      </c>
      <c r="N17" s="266">
        <v>4</v>
      </c>
      <c r="O17" s="266">
        <f t="shared" si="0"/>
        <v>102413</v>
      </c>
    </row>
    <row r="18" spans="1:15" ht="22" x14ac:dyDescent="0.35">
      <c r="A18" s="107" t="s">
        <v>192</v>
      </c>
      <c r="B18" s="278">
        <v>27189</v>
      </c>
      <c r="C18" s="278">
        <v>15969</v>
      </c>
      <c r="D18" s="278">
        <v>2198</v>
      </c>
      <c r="E18" s="278">
        <v>1675</v>
      </c>
      <c r="F18" s="278">
        <v>6146</v>
      </c>
      <c r="G18" s="278">
        <v>1338</v>
      </c>
      <c r="H18" s="278">
        <v>615</v>
      </c>
      <c r="I18" s="278">
        <v>561</v>
      </c>
      <c r="J18" s="278">
        <v>155</v>
      </c>
      <c r="K18" s="278">
        <v>622</v>
      </c>
      <c r="L18" s="278">
        <v>362</v>
      </c>
      <c r="M18" s="278">
        <v>125</v>
      </c>
      <c r="N18" s="278">
        <v>181</v>
      </c>
      <c r="O18" s="278">
        <f t="shared" si="0"/>
        <v>57136</v>
      </c>
    </row>
    <row r="19" spans="1:15" ht="22" x14ac:dyDescent="0.35">
      <c r="A19" s="106" t="s">
        <v>193</v>
      </c>
      <c r="B19" s="266">
        <v>179082</v>
      </c>
      <c r="C19" s="266">
        <v>40709</v>
      </c>
      <c r="D19" s="266">
        <v>5150</v>
      </c>
      <c r="E19" s="266">
        <v>3900</v>
      </c>
      <c r="F19" s="266">
        <v>39339</v>
      </c>
      <c r="G19" s="266">
        <v>2990</v>
      </c>
      <c r="H19" s="266">
        <v>1845</v>
      </c>
      <c r="I19" s="266">
        <v>1731</v>
      </c>
      <c r="J19" s="266">
        <v>346</v>
      </c>
      <c r="K19" s="266">
        <v>1618</v>
      </c>
      <c r="L19" s="266">
        <v>1446</v>
      </c>
      <c r="M19" s="266">
        <v>572</v>
      </c>
      <c r="N19" s="266">
        <v>705</v>
      </c>
      <c r="O19" s="266">
        <f t="shared" si="0"/>
        <v>279433</v>
      </c>
    </row>
    <row r="20" spans="1:15" ht="22" x14ac:dyDescent="0.35">
      <c r="A20" s="107" t="s">
        <v>194</v>
      </c>
      <c r="B20" s="278">
        <v>748146</v>
      </c>
      <c r="C20" s="278">
        <v>164793</v>
      </c>
      <c r="D20" s="278">
        <v>18123</v>
      </c>
      <c r="E20" s="278">
        <v>42943</v>
      </c>
      <c r="F20" s="278">
        <v>216747</v>
      </c>
      <c r="G20" s="278">
        <v>33645</v>
      </c>
      <c r="H20" s="278">
        <v>6895</v>
      </c>
      <c r="I20" s="278">
        <v>8139</v>
      </c>
      <c r="J20" s="278">
        <v>4118</v>
      </c>
      <c r="K20" s="278">
        <v>5132</v>
      </c>
      <c r="L20" s="278">
        <v>14781</v>
      </c>
      <c r="M20" s="278">
        <v>1910</v>
      </c>
      <c r="N20" s="278">
        <v>2812</v>
      </c>
      <c r="O20" s="278">
        <f t="shared" si="0"/>
        <v>1268184</v>
      </c>
    </row>
    <row r="21" spans="1:15" ht="22" x14ac:dyDescent="0.35">
      <c r="A21" s="106" t="s">
        <v>195</v>
      </c>
      <c r="B21" s="266">
        <v>171827</v>
      </c>
      <c r="C21" s="266">
        <v>36111</v>
      </c>
      <c r="D21" s="266">
        <v>3423</v>
      </c>
      <c r="E21" s="266">
        <v>9386</v>
      </c>
      <c r="F21" s="266">
        <v>30049</v>
      </c>
      <c r="G21" s="266">
        <v>22091</v>
      </c>
      <c r="H21" s="266">
        <v>2731</v>
      </c>
      <c r="I21" s="266">
        <v>5425</v>
      </c>
      <c r="J21" s="266">
        <v>3491</v>
      </c>
      <c r="K21" s="266">
        <v>4223</v>
      </c>
      <c r="L21" s="266">
        <v>8514</v>
      </c>
      <c r="M21" s="266">
        <v>2554</v>
      </c>
      <c r="N21" s="266">
        <v>4565</v>
      </c>
      <c r="O21" s="266">
        <f t="shared" si="0"/>
        <v>304390</v>
      </c>
    </row>
    <row r="22" spans="1:15" ht="22" x14ac:dyDescent="0.35">
      <c r="A22" s="107" t="s">
        <v>196</v>
      </c>
      <c r="B22" s="278">
        <v>165926</v>
      </c>
      <c r="C22" s="278">
        <v>40903</v>
      </c>
      <c r="D22" s="278">
        <v>10455</v>
      </c>
      <c r="E22" s="278">
        <v>7726</v>
      </c>
      <c r="F22" s="278">
        <v>26638</v>
      </c>
      <c r="G22" s="278">
        <v>6396</v>
      </c>
      <c r="H22" s="278">
        <v>4177</v>
      </c>
      <c r="I22" s="278">
        <v>5009</v>
      </c>
      <c r="J22" s="278">
        <v>1414</v>
      </c>
      <c r="K22" s="278">
        <v>5327</v>
      </c>
      <c r="L22" s="278">
        <v>1977</v>
      </c>
      <c r="M22" s="278">
        <v>958</v>
      </c>
      <c r="N22" s="278">
        <v>2204</v>
      </c>
      <c r="O22" s="278">
        <f t="shared" si="0"/>
        <v>279110</v>
      </c>
    </row>
    <row r="23" spans="1:15" ht="22" x14ac:dyDescent="0.35">
      <c r="A23" s="106" t="s">
        <v>197</v>
      </c>
      <c r="B23" s="266">
        <v>189890</v>
      </c>
      <c r="C23" s="266">
        <v>89712</v>
      </c>
      <c r="D23" s="266">
        <v>28147</v>
      </c>
      <c r="E23" s="266">
        <v>19801</v>
      </c>
      <c r="F23" s="266">
        <v>74963</v>
      </c>
      <c r="G23" s="266">
        <v>18684</v>
      </c>
      <c r="H23" s="266">
        <v>10185</v>
      </c>
      <c r="I23" s="266">
        <v>8145</v>
      </c>
      <c r="J23" s="266">
        <v>2054</v>
      </c>
      <c r="K23" s="266">
        <v>11045</v>
      </c>
      <c r="L23" s="266">
        <v>4871</v>
      </c>
      <c r="M23" s="266">
        <v>2481</v>
      </c>
      <c r="N23" s="266">
        <v>4100</v>
      </c>
      <c r="O23" s="266">
        <f t="shared" si="0"/>
        <v>464078</v>
      </c>
    </row>
    <row r="24" spans="1:15" ht="22" x14ac:dyDescent="0.35">
      <c r="A24" s="107" t="s">
        <v>198</v>
      </c>
      <c r="B24" s="278">
        <v>23461</v>
      </c>
      <c r="C24" s="278">
        <v>6753</v>
      </c>
      <c r="D24" s="278">
        <v>1251</v>
      </c>
      <c r="E24" s="278">
        <v>1356</v>
      </c>
      <c r="F24" s="278">
        <v>4530</v>
      </c>
      <c r="G24" s="278">
        <v>1553</v>
      </c>
      <c r="H24" s="278">
        <v>643</v>
      </c>
      <c r="I24" s="278">
        <v>525</v>
      </c>
      <c r="J24" s="278">
        <v>166</v>
      </c>
      <c r="K24" s="278">
        <v>711</v>
      </c>
      <c r="L24" s="278">
        <v>374</v>
      </c>
      <c r="M24" s="278">
        <v>170</v>
      </c>
      <c r="N24" s="278">
        <v>454</v>
      </c>
      <c r="O24" s="278">
        <f t="shared" si="0"/>
        <v>41947</v>
      </c>
    </row>
    <row r="25" spans="1:15" ht="22" x14ac:dyDescent="0.35">
      <c r="A25" s="106" t="s">
        <v>199</v>
      </c>
      <c r="B25" s="266">
        <v>121825</v>
      </c>
      <c r="C25" s="266">
        <v>47231</v>
      </c>
      <c r="D25" s="266">
        <v>13465</v>
      </c>
      <c r="E25" s="266">
        <v>13749</v>
      </c>
      <c r="F25" s="266">
        <v>37622</v>
      </c>
      <c r="G25" s="266">
        <v>12292</v>
      </c>
      <c r="H25" s="266">
        <v>6948</v>
      </c>
      <c r="I25" s="266">
        <v>6042</v>
      </c>
      <c r="J25" s="266">
        <v>2696</v>
      </c>
      <c r="K25" s="266">
        <v>8303</v>
      </c>
      <c r="L25" s="266">
        <v>4435</v>
      </c>
      <c r="M25" s="266">
        <v>1700</v>
      </c>
      <c r="N25" s="266">
        <v>3169</v>
      </c>
      <c r="O25" s="266">
        <f t="shared" si="0"/>
        <v>279477</v>
      </c>
    </row>
    <row r="26" spans="1:15" ht="66" x14ac:dyDescent="0.35">
      <c r="A26" s="107" t="s">
        <v>200</v>
      </c>
      <c r="B26" s="278">
        <v>47</v>
      </c>
      <c r="C26" s="278">
        <v>6</v>
      </c>
      <c r="D26" s="278">
        <v>3</v>
      </c>
      <c r="E26" s="278">
        <v>9</v>
      </c>
      <c r="F26" s="278">
        <v>43</v>
      </c>
      <c r="G26" s="278">
        <v>0</v>
      </c>
      <c r="H26" s="278">
        <v>0</v>
      </c>
      <c r="I26" s="278">
        <v>2</v>
      </c>
      <c r="J26" s="278">
        <v>0</v>
      </c>
      <c r="K26" s="278">
        <v>2</v>
      </c>
      <c r="L26" s="278">
        <v>1</v>
      </c>
      <c r="M26" s="278">
        <v>0</v>
      </c>
      <c r="N26" s="278">
        <v>0</v>
      </c>
      <c r="O26" s="278">
        <f t="shared" si="0"/>
        <v>113</v>
      </c>
    </row>
    <row r="27" spans="1:15" ht="22" x14ac:dyDescent="0.35">
      <c r="A27" s="106" t="s">
        <v>201</v>
      </c>
      <c r="B27" s="266">
        <v>118</v>
      </c>
      <c r="C27" s="266">
        <v>64</v>
      </c>
      <c r="D27" s="266">
        <v>0</v>
      </c>
      <c r="E27" s="266">
        <v>9</v>
      </c>
      <c r="F27" s="266">
        <v>0</v>
      </c>
      <c r="G27" s="266">
        <v>0</v>
      </c>
      <c r="H27" s="266">
        <v>0</v>
      </c>
      <c r="I27" s="266">
        <v>0</v>
      </c>
      <c r="J27" s="266">
        <v>0</v>
      </c>
      <c r="K27" s="266">
        <v>208</v>
      </c>
      <c r="L27" s="266">
        <v>0</v>
      </c>
      <c r="M27" s="266">
        <v>0</v>
      </c>
      <c r="N27" s="266">
        <v>0</v>
      </c>
      <c r="O27" s="266">
        <f t="shared" si="0"/>
        <v>399</v>
      </c>
    </row>
    <row r="28" spans="1:15" ht="22" x14ac:dyDescent="0.35">
      <c r="A28" s="107" t="s">
        <v>178</v>
      </c>
      <c r="B28" s="278">
        <v>494000</v>
      </c>
      <c r="C28" s="278">
        <v>27844</v>
      </c>
      <c r="D28" s="278">
        <v>6418</v>
      </c>
      <c r="E28" s="278">
        <v>11444</v>
      </c>
      <c r="F28" s="278">
        <v>9654</v>
      </c>
      <c r="G28" s="278">
        <v>5423</v>
      </c>
      <c r="H28" s="278">
        <v>5965</v>
      </c>
      <c r="I28" s="278">
        <v>21778</v>
      </c>
      <c r="J28" s="278">
        <v>1071</v>
      </c>
      <c r="K28" s="278">
        <v>4579</v>
      </c>
      <c r="L28" s="278">
        <v>12166</v>
      </c>
      <c r="M28" s="278">
        <v>765</v>
      </c>
      <c r="N28" s="278">
        <v>2827</v>
      </c>
      <c r="O28" s="278">
        <f t="shared" si="0"/>
        <v>603934</v>
      </c>
    </row>
    <row r="29" spans="1:15" ht="22" x14ac:dyDescent="0.35">
      <c r="A29" s="45" t="s">
        <v>2</v>
      </c>
      <c r="B29" s="39">
        <f>SUM(B7:B28)</f>
        <v>6156588</v>
      </c>
      <c r="C29" s="39">
        <f t="shared" ref="C29:O29" si="1">SUM(C7:C28)</f>
        <v>2185286</v>
      </c>
      <c r="D29" s="39">
        <f t="shared" si="1"/>
        <v>411852</v>
      </c>
      <c r="E29" s="39">
        <f t="shared" si="1"/>
        <v>466194</v>
      </c>
      <c r="F29" s="39">
        <f t="shared" si="1"/>
        <v>2417310</v>
      </c>
      <c r="G29" s="39">
        <f t="shared" si="1"/>
        <v>379096</v>
      </c>
      <c r="H29" s="39">
        <f t="shared" si="1"/>
        <v>147821</v>
      </c>
      <c r="I29" s="39">
        <f t="shared" si="1"/>
        <v>174470</v>
      </c>
      <c r="J29" s="39">
        <f t="shared" si="1"/>
        <v>58089</v>
      </c>
      <c r="K29" s="39">
        <f t="shared" si="1"/>
        <v>190688</v>
      </c>
      <c r="L29" s="39">
        <f t="shared" si="1"/>
        <v>166292</v>
      </c>
      <c r="M29" s="39">
        <f t="shared" si="1"/>
        <v>45322</v>
      </c>
      <c r="N29" s="39">
        <f t="shared" si="1"/>
        <v>72607</v>
      </c>
      <c r="O29" s="39">
        <f t="shared" si="1"/>
        <v>12871615</v>
      </c>
    </row>
    <row r="30" spans="1:15" ht="18" x14ac:dyDescent="0.65">
      <c r="A30" s="108" t="s">
        <v>206</v>
      </c>
      <c r="B30" s="109"/>
      <c r="C30" s="109"/>
      <c r="D30" s="109"/>
      <c r="E30" s="109"/>
      <c r="F30" s="109"/>
      <c r="G30" s="109"/>
      <c r="H30" s="109"/>
      <c r="I30" s="109"/>
      <c r="J30" s="109"/>
      <c r="K30" s="109"/>
      <c r="L30" s="109"/>
      <c r="M30" s="109"/>
      <c r="N30" s="109"/>
      <c r="O30" s="109"/>
    </row>
    <row r="31" spans="1:15" ht="18" x14ac:dyDescent="0.65">
      <c r="A31" s="108" t="s">
        <v>36</v>
      </c>
      <c r="B31" s="110"/>
      <c r="C31" s="110"/>
      <c r="D31" s="110"/>
      <c r="E31" s="110"/>
      <c r="F31" s="110"/>
      <c r="G31" s="110"/>
      <c r="H31" s="110"/>
      <c r="I31" s="110"/>
      <c r="J31" s="110"/>
      <c r="K31" s="110"/>
      <c r="L31" s="110"/>
      <c r="M31" s="110"/>
      <c r="N31" s="110"/>
      <c r="O31" s="110"/>
    </row>
    <row r="32" spans="1:15" ht="18" x14ac:dyDescent="0.35">
      <c r="A32" s="131" t="s">
        <v>210</v>
      </c>
    </row>
    <row r="33" spans="1:10" s="175" customFormat="1" x14ac:dyDescent="0.35">
      <c r="A33" s="348" t="s">
        <v>273</v>
      </c>
      <c r="B33" s="174"/>
      <c r="C33" s="174"/>
      <c r="D33" s="174"/>
      <c r="E33" s="174"/>
      <c r="F33" s="174"/>
      <c r="G33" s="174"/>
      <c r="H33" s="174"/>
      <c r="I33" s="174"/>
      <c r="J33" s="174"/>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zoomScale="55" zoomScaleNormal="55" zoomScaleSheetLayoutView="55" workbookViewId="0">
      <selection activeCell="A33" sqref="A33"/>
    </sheetView>
  </sheetViews>
  <sheetFormatPr defaultColWidth="8.81640625" defaultRowHeight="14.5" x14ac:dyDescent="0.35"/>
  <cols>
    <col min="1" max="1" width="53.81640625" style="85" customWidth="1"/>
    <col min="2" max="13" width="13.1796875" style="85" customWidth="1"/>
    <col min="14" max="19" width="8.81640625" style="85"/>
    <col min="20" max="20" width="55.1796875" style="85" customWidth="1"/>
    <col min="21" max="16384" width="8.81640625" style="85"/>
  </cols>
  <sheetData>
    <row r="1" spans="1:24" x14ac:dyDescent="0.35">
      <c r="A1" s="332" t="s">
        <v>271</v>
      </c>
      <c r="B1" s="332"/>
      <c r="C1" s="84"/>
    </row>
    <row r="2" spans="1:24" s="86" customFormat="1" x14ac:dyDescent="0.35">
      <c r="A2" s="332"/>
      <c r="B2" s="332"/>
      <c r="C2" s="84"/>
      <c r="K2" s="85"/>
      <c r="L2" s="85"/>
      <c r="M2" s="85"/>
      <c r="N2" s="85"/>
      <c r="O2" s="85"/>
      <c r="P2" s="85"/>
      <c r="Q2" s="85"/>
      <c r="R2" s="85"/>
      <c r="S2" s="85"/>
      <c r="T2" s="85"/>
      <c r="U2" s="85"/>
      <c r="V2" s="85"/>
      <c r="W2" s="85"/>
      <c r="X2" s="85"/>
    </row>
    <row r="3" spans="1:24" s="86" customFormat="1" x14ac:dyDescent="0.35">
      <c r="A3" s="87"/>
      <c r="B3" s="87"/>
      <c r="C3" s="87"/>
      <c r="K3" s="85"/>
      <c r="L3" s="85"/>
      <c r="M3" s="85"/>
      <c r="N3" s="85"/>
      <c r="O3" s="85"/>
      <c r="P3" s="85"/>
      <c r="Q3" s="85"/>
      <c r="R3" s="85"/>
      <c r="S3" s="85"/>
      <c r="T3" s="85"/>
      <c r="U3" s="85"/>
      <c r="V3" s="85"/>
      <c r="W3" s="85"/>
      <c r="X3" s="85"/>
    </row>
    <row r="4" spans="1:24" ht="22" x14ac:dyDescent="0.35">
      <c r="A4" s="333" t="s">
        <v>160</v>
      </c>
      <c r="B4" s="333"/>
      <c r="C4" s="333"/>
      <c r="D4" s="333"/>
      <c r="E4" s="333"/>
      <c r="F4" s="333"/>
      <c r="G4" s="333"/>
      <c r="H4" s="333"/>
      <c r="I4" s="333"/>
      <c r="J4" s="333"/>
      <c r="K4" s="333"/>
      <c r="L4" s="333"/>
      <c r="M4" s="333"/>
    </row>
    <row r="5" spans="1:24" ht="22" x14ac:dyDescent="0.35">
      <c r="A5" s="89" t="s">
        <v>207</v>
      </c>
      <c r="B5" s="308" t="s">
        <v>38</v>
      </c>
      <c r="C5" s="309"/>
      <c r="D5" s="309"/>
      <c r="E5" s="309"/>
      <c r="F5" s="309"/>
      <c r="G5" s="309"/>
      <c r="H5" s="309"/>
      <c r="I5" s="309"/>
      <c r="J5" s="309"/>
      <c r="K5" s="309"/>
      <c r="L5" s="309"/>
      <c r="M5" s="310"/>
    </row>
    <row r="6" spans="1:24" ht="54" customHeight="1" x14ac:dyDescent="0.35">
      <c r="A6" s="45" t="s">
        <v>205</v>
      </c>
      <c r="B6" s="45" t="s">
        <v>4</v>
      </c>
      <c r="C6" s="45" t="s">
        <v>5</v>
      </c>
      <c r="D6" s="45" t="s">
        <v>6</v>
      </c>
      <c r="E6" s="45" t="s">
        <v>7</v>
      </c>
      <c r="F6" s="45" t="s">
        <v>8</v>
      </c>
      <c r="G6" s="45" t="s">
        <v>9</v>
      </c>
      <c r="H6" s="45" t="s">
        <v>10</v>
      </c>
      <c r="I6" s="45" t="s">
        <v>11</v>
      </c>
      <c r="J6" s="45" t="s">
        <v>12</v>
      </c>
      <c r="K6" s="45" t="s">
        <v>39</v>
      </c>
      <c r="L6" s="45" t="s">
        <v>40</v>
      </c>
      <c r="M6" s="45" t="s">
        <v>2</v>
      </c>
    </row>
    <row r="7" spans="1:24" ht="22" x14ac:dyDescent="0.35">
      <c r="A7" s="106" t="s">
        <v>181</v>
      </c>
      <c r="B7" s="116">
        <v>895</v>
      </c>
      <c r="C7" s="116">
        <v>55456</v>
      </c>
      <c r="D7" s="116">
        <v>79307</v>
      </c>
      <c r="E7" s="116">
        <v>55344</v>
      </c>
      <c r="F7" s="116">
        <v>53406</v>
      </c>
      <c r="G7" s="116">
        <v>42603</v>
      </c>
      <c r="H7" s="116">
        <v>25955</v>
      </c>
      <c r="I7" s="116">
        <v>13823</v>
      </c>
      <c r="J7" s="116">
        <v>9312</v>
      </c>
      <c r="K7" s="116">
        <v>4794</v>
      </c>
      <c r="L7" s="116">
        <v>3976</v>
      </c>
      <c r="M7" s="116">
        <f t="shared" ref="M7:M28" si="0">SUM(B7:L7)</f>
        <v>344871</v>
      </c>
    </row>
    <row r="8" spans="1:24" ht="22" x14ac:dyDescent="0.35">
      <c r="A8" s="107" t="s">
        <v>182</v>
      </c>
      <c r="B8" s="117">
        <v>999</v>
      </c>
      <c r="C8" s="117">
        <v>16851</v>
      </c>
      <c r="D8" s="117">
        <v>38264</v>
      </c>
      <c r="E8" s="117">
        <v>42976</v>
      </c>
      <c r="F8" s="117">
        <v>40024</v>
      </c>
      <c r="G8" s="117">
        <v>29852</v>
      </c>
      <c r="H8" s="117">
        <v>22056</v>
      </c>
      <c r="I8" s="117">
        <v>13150</v>
      </c>
      <c r="J8" s="117">
        <v>9011</v>
      </c>
      <c r="K8" s="117">
        <v>3274</v>
      </c>
      <c r="L8" s="117">
        <v>1173</v>
      </c>
      <c r="M8" s="117">
        <f t="shared" si="0"/>
        <v>217630</v>
      </c>
    </row>
    <row r="9" spans="1:24" ht="22" x14ac:dyDescent="0.35">
      <c r="A9" s="106" t="s">
        <v>183</v>
      </c>
      <c r="B9" s="116">
        <v>10194</v>
      </c>
      <c r="C9" s="116">
        <v>131056</v>
      </c>
      <c r="D9" s="116">
        <v>277083</v>
      </c>
      <c r="E9" s="116">
        <v>273152</v>
      </c>
      <c r="F9" s="116">
        <v>277739</v>
      </c>
      <c r="G9" s="116">
        <v>232405</v>
      </c>
      <c r="H9" s="116">
        <v>160194</v>
      </c>
      <c r="I9" s="116">
        <v>98285</v>
      </c>
      <c r="J9" s="116">
        <v>71397</v>
      </c>
      <c r="K9" s="116">
        <v>36491</v>
      </c>
      <c r="L9" s="116">
        <v>22169</v>
      </c>
      <c r="M9" s="116">
        <f t="shared" si="0"/>
        <v>1590165</v>
      </c>
    </row>
    <row r="10" spans="1:24" ht="34.15" customHeight="1" x14ac:dyDescent="0.35">
      <c r="A10" s="107" t="s">
        <v>184</v>
      </c>
      <c r="B10" s="117">
        <v>132</v>
      </c>
      <c r="C10" s="117">
        <v>1193</v>
      </c>
      <c r="D10" s="117">
        <v>4348</v>
      </c>
      <c r="E10" s="117">
        <v>11792</v>
      </c>
      <c r="F10" s="117">
        <v>12803</v>
      </c>
      <c r="G10" s="117">
        <v>8609</v>
      </c>
      <c r="H10" s="117">
        <v>5424</v>
      </c>
      <c r="I10" s="117">
        <v>3241</v>
      </c>
      <c r="J10" s="117">
        <v>1908</v>
      </c>
      <c r="K10" s="117">
        <v>528</v>
      </c>
      <c r="L10" s="117">
        <v>271</v>
      </c>
      <c r="M10" s="117">
        <f t="shared" si="0"/>
        <v>50249</v>
      </c>
    </row>
    <row r="11" spans="1:24" ht="44" x14ac:dyDescent="0.35">
      <c r="A11" s="106" t="s">
        <v>185</v>
      </c>
      <c r="B11" s="116">
        <v>627</v>
      </c>
      <c r="C11" s="116">
        <v>10823</v>
      </c>
      <c r="D11" s="116">
        <v>27960</v>
      </c>
      <c r="E11" s="116">
        <v>33034</v>
      </c>
      <c r="F11" s="116">
        <v>37286</v>
      </c>
      <c r="G11" s="116">
        <v>30283</v>
      </c>
      <c r="H11" s="116">
        <v>19674</v>
      </c>
      <c r="I11" s="116">
        <v>9708</v>
      </c>
      <c r="J11" s="116">
        <v>5819</v>
      </c>
      <c r="K11" s="116">
        <v>2426</v>
      </c>
      <c r="L11" s="116">
        <v>1353</v>
      </c>
      <c r="M11" s="116">
        <f t="shared" si="0"/>
        <v>178993</v>
      </c>
    </row>
    <row r="12" spans="1:24" ht="22" x14ac:dyDescent="0.35">
      <c r="A12" s="107" t="s">
        <v>186</v>
      </c>
      <c r="B12" s="117">
        <v>17091</v>
      </c>
      <c r="C12" s="117">
        <v>304749</v>
      </c>
      <c r="D12" s="117">
        <v>646644</v>
      </c>
      <c r="E12" s="117">
        <v>584734</v>
      </c>
      <c r="F12" s="117">
        <v>616643</v>
      </c>
      <c r="G12" s="117">
        <v>518643</v>
      </c>
      <c r="H12" s="117">
        <v>336931</v>
      </c>
      <c r="I12" s="117">
        <v>187491</v>
      </c>
      <c r="J12" s="117">
        <v>125463</v>
      </c>
      <c r="K12" s="117">
        <v>62607</v>
      </c>
      <c r="L12" s="117">
        <v>43079</v>
      </c>
      <c r="M12" s="117">
        <f t="shared" si="0"/>
        <v>3444075</v>
      </c>
    </row>
    <row r="13" spans="1:24" ht="44" x14ac:dyDescent="0.35">
      <c r="A13" s="106" t="s">
        <v>187</v>
      </c>
      <c r="B13" s="116">
        <v>13736</v>
      </c>
      <c r="C13" s="116">
        <v>137257</v>
      </c>
      <c r="D13" s="116">
        <v>311369</v>
      </c>
      <c r="E13" s="116">
        <v>286336</v>
      </c>
      <c r="F13" s="116">
        <v>293831</v>
      </c>
      <c r="G13" s="116">
        <v>245907</v>
      </c>
      <c r="H13" s="116">
        <v>177308</v>
      </c>
      <c r="I13" s="116">
        <v>106818</v>
      </c>
      <c r="J13" s="116">
        <v>84046</v>
      </c>
      <c r="K13" s="116">
        <v>49556</v>
      </c>
      <c r="L13" s="116">
        <v>42111</v>
      </c>
      <c r="M13" s="116">
        <f t="shared" si="0"/>
        <v>1748275</v>
      </c>
    </row>
    <row r="14" spans="1:24" ht="22" x14ac:dyDescent="0.35">
      <c r="A14" s="107" t="s">
        <v>188</v>
      </c>
      <c r="B14" s="117">
        <v>4720</v>
      </c>
      <c r="C14" s="117">
        <v>69986</v>
      </c>
      <c r="D14" s="117">
        <v>160568</v>
      </c>
      <c r="E14" s="117">
        <v>134988</v>
      </c>
      <c r="F14" s="117">
        <v>136801</v>
      </c>
      <c r="G14" s="117">
        <v>111328</v>
      </c>
      <c r="H14" s="117">
        <v>74012</v>
      </c>
      <c r="I14" s="117">
        <v>41300</v>
      </c>
      <c r="J14" s="117">
        <v>27443</v>
      </c>
      <c r="K14" s="117">
        <v>13625</v>
      </c>
      <c r="L14" s="117">
        <v>8812</v>
      </c>
      <c r="M14" s="117">
        <f t="shared" si="0"/>
        <v>783583</v>
      </c>
    </row>
    <row r="15" spans="1:24" ht="22" x14ac:dyDescent="0.35">
      <c r="A15" s="106" t="s">
        <v>189</v>
      </c>
      <c r="B15" s="116">
        <v>6061</v>
      </c>
      <c r="C15" s="116">
        <v>68993</v>
      </c>
      <c r="D15" s="116">
        <v>165470</v>
      </c>
      <c r="E15" s="116">
        <v>135235</v>
      </c>
      <c r="F15" s="116">
        <v>115038</v>
      </c>
      <c r="G15" s="116">
        <v>85595</v>
      </c>
      <c r="H15" s="116">
        <v>56644</v>
      </c>
      <c r="I15" s="116">
        <v>32454</v>
      </c>
      <c r="J15" s="116">
        <v>23332</v>
      </c>
      <c r="K15" s="116">
        <v>12184</v>
      </c>
      <c r="L15" s="116">
        <v>7797</v>
      </c>
      <c r="M15" s="116">
        <f t="shared" si="0"/>
        <v>708803</v>
      </c>
    </row>
    <row r="16" spans="1:24" ht="22" x14ac:dyDescent="0.35">
      <c r="A16" s="107" t="s">
        <v>190</v>
      </c>
      <c r="B16" s="117">
        <v>593</v>
      </c>
      <c r="C16" s="117">
        <v>10338</v>
      </c>
      <c r="D16" s="117">
        <v>29004</v>
      </c>
      <c r="E16" s="117">
        <v>26818</v>
      </c>
      <c r="F16" s="117">
        <v>21014</v>
      </c>
      <c r="G16" s="117">
        <v>16020</v>
      </c>
      <c r="H16" s="117">
        <v>9760</v>
      </c>
      <c r="I16" s="117">
        <v>5057</v>
      </c>
      <c r="J16" s="117">
        <v>3086</v>
      </c>
      <c r="K16" s="117">
        <v>1543</v>
      </c>
      <c r="L16" s="117">
        <v>1124</v>
      </c>
      <c r="M16" s="117">
        <f t="shared" si="0"/>
        <v>124357</v>
      </c>
    </row>
    <row r="17" spans="1:13" ht="22" x14ac:dyDescent="0.35">
      <c r="A17" s="106" t="s">
        <v>191</v>
      </c>
      <c r="B17" s="116">
        <v>99</v>
      </c>
      <c r="C17" s="116">
        <v>3515</v>
      </c>
      <c r="D17" s="116">
        <v>18046</v>
      </c>
      <c r="E17" s="116">
        <v>22456</v>
      </c>
      <c r="F17" s="116">
        <v>22641</v>
      </c>
      <c r="G17" s="116">
        <v>16766</v>
      </c>
      <c r="H17" s="116">
        <v>10118</v>
      </c>
      <c r="I17" s="116">
        <v>4863</v>
      </c>
      <c r="J17" s="116">
        <v>2264</v>
      </c>
      <c r="K17" s="116">
        <v>909</v>
      </c>
      <c r="L17" s="116">
        <v>736</v>
      </c>
      <c r="M17" s="116">
        <f t="shared" si="0"/>
        <v>102413</v>
      </c>
    </row>
    <row r="18" spans="1:13" ht="22" x14ac:dyDescent="0.35">
      <c r="A18" s="107" t="s">
        <v>192</v>
      </c>
      <c r="B18" s="117">
        <v>451</v>
      </c>
      <c r="C18" s="117">
        <v>4017</v>
      </c>
      <c r="D18" s="117">
        <v>10445</v>
      </c>
      <c r="E18" s="117">
        <v>10406</v>
      </c>
      <c r="F18" s="117">
        <v>9714</v>
      </c>
      <c r="G18" s="117">
        <v>7866</v>
      </c>
      <c r="H18" s="117">
        <v>5442</v>
      </c>
      <c r="I18" s="117">
        <v>3319</v>
      </c>
      <c r="J18" s="117">
        <v>2473</v>
      </c>
      <c r="K18" s="117">
        <v>1614</v>
      </c>
      <c r="L18" s="117">
        <v>1389</v>
      </c>
      <c r="M18" s="117">
        <f t="shared" si="0"/>
        <v>57136</v>
      </c>
    </row>
    <row r="19" spans="1:13" ht="22" x14ac:dyDescent="0.35">
      <c r="A19" s="106" t="s">
        <v>193</v>
      </c>
      <c r="B19" s="116">
        <v>1321</v>
      </c>
      <c r="C19" s="116">
        <v>19975</v>
      </c>
      <c r="D19" s="116">
        <v>56644</v>
      </c>
      <c r="E19" s="116">
        <v>55397</v>
      </c>
      <c r="F19" s="116">
        <v>48574</v>
      </c>
      <c r="G19" s="116">
        <v>37637</v>
      </c>
      <c r="H19" s="116">
        <v>24564</v>
      </c>
      <c r="I19" s="116">
        <v>14661</v>
      </c>
      <c r="J19" s="116">
        <v>10652</v>
      </c>
      <c r="K19" s="116">
        <v>5324</v>
      </c>
      <c r="L19" s="116">
        <v>4684</v>
      </c>
      <c r="M19" s="116">
        <f t="shared" si="0"/>
        <v>279433</v>
      </c>
    </row>
    <row r="20" spans="1:13" ht="22" x14ac:dyDescent="0.35">
      <c r="A20" s="107" t="s">
        <v>194</v>
      </c>
      <c r="B20" s="117">
        <v>3742</v>
      </c>
      <c r="C20" s="117">
        <v>108309</v>
      </c>
      <c r="D20" s="117">
        <v>277399</v>
      </c>
      <c r="E20" s="117">
        <v>253985</v>
      </c>
      <c r="F20" s="117">
        <v>235454</v>
      </c>
      <c r="G20" s="117">
        <v>177172</v>
      </c>
      <c r="H20" s="117">
        <v>101394</v>
      </c>
      <c r="I20" s="117">
        <v>50659</v>
      </c>
      <c r="J20" s="117">
        <v>32538</v>
      </c>
      <c r="K20" s="117">
        <v>16352</v>
      </c>
      <c r="L20" s="117">
        <v>11180</v>
      </c>
      <c r="M20" s="117">
        <f t="shared" si="0"/>
        <v>1268184</v>
      </c>
    </row>
    <row r="21" spans="1:13" ht="44" x14ac:dyDescent="0.35">
      <c r="A21" s="106" t="s">
        <v>195</v>
      </c>
      <c r="B21" s="116">
        <v>476</v>
      </c>
      <c r="C21" s="116">
        <v>12523</v>
      </c>
      <c r="D21" s="116">
        <v>44554</v>
      </c>
      <c r="E21" s="116">
        <v>68335</v>
      </c>
      <c r="F21" s="116">
        <v>66907</v>
      </c>
      <c r="G21" s="116">
        <v>47387</v>
      </c>
      <c r="H21" s="116">
        <v>28786</v>
      </c>
      <c r="I21" s="116">
        <v>17023</v>
      </c>
      <c r="J21" s="116">
        <v>12173</v>
      </c>
      <c r="K21" s="116">
        <v>4147</v>
      </c>
      <c r="L21" s="116">
        <v>2079</v>
      </c>
      <c r="M21" s="116">
        <f t="shared" si="0"/>
        <v>304390</v>
      </c>
    </row>
    <row r="22" spans="1:13" ht="22" x14ac:dyDescent="0.35">
      <c r="A22" s="107" t="s">
        <v>196</v>
      </c>
      <c r="B22" s="117">
        <v>525</v>
      </c>
      <c r="C22" s="117">
        <v>14061</v>
      </c>
      <c r="D22" s="117">
        <v>52387</v>
      </c>
      <c r="E22" s="117">
        <v>49850</v>
      </c>
      <c r="F22" s="117">
        <v>51353</v>
      </c>
      <c r="G22" s="117">
        <v>41253</v>
      </c>
      <c r="H22" s="117">
        <v>27650</v>
      </c>
      <c r="I22" s="117">
        <v>18014</v>
      </c>
      <c r="J22" s="117">
        <v>12868</v>
      </c>
      <c r="K22" s="117">
        <v>6569</v>
      </c>
      <c r="L22" s="117">
        <v>4580</v>
      </c>
      <c r="M22" s="117">
        <f t="shared" si="0"/>
        <v>279110</v>
      </c>
    </row>
    <row r="23" spans="1:13" ht="22" x14ac:dyDescent="0.35">
      <c r="A23" s="106" t="s">
        <v>197</v>
      </c>
      <c r="B23" s="116">
        <v>795</v>
      </c>
      <c r="C23" s="116">
        <v>15576</v>
      </c>
      <c r="D23" s="116">
        <v>86212</v>
      </c>
      <c r="E23" s="116">
        <v>100824</v>
      </c>
      <c r="F23" s="116">
        <v>98429</v>
      </c>
      <c r="G23" s="116">
        <v>67579</v>
      </c>
      <c r="H23" s="116">
        <v>39939</v>
      </c>
      <c r="I23" s="116">
        <v>23681</v>
      </c>
      <c r="J23" s="116">
        <v>15993</v>
      </c>
      <c r="K23" s="116">
        <v>8163</v>
      </c>
      <c r="L23" s="116">
        <v>6887</v>
      </c>
      <c r="M23" s="116">
        <f t="shared" si="0"/>
        <v>464078</v>
      </c>
    </row>
    <row r="24" spans="1:13" ht="22" x14ac:dyDescent="0.35">
      <c r="A24" s="107" t="s">
        <v>198</v>
      </c>
      <c r="B24" s="117">
        <v>272</v>
      </c>
      <c r="C24" s="117">
        <v>3676</v>
      </c>
      <c r="D24" s="117">
        <v>9501</v>
      </c>
      <c r="E24" s="117">
        <v>8707</v>
      </c>
      <c r="F24" s="117">
        <v>6825</v>
      </c>
      <c r="G24" s="117">
        <v>5027</v>
      </c>
      <c r="H24" s="117">
        <v>3333</v>
      </c>
      <c r="I24" s="117">
        <v>1935</v>
      </c>
      <c r="J24" s="117">
        <v>1322</v>
      </c>
      <c r="K24" s="117">
        <v>731</v>
      </c>
      <c r="L24" s="117">
        <v>618</v>
      </c>
      <c r="M24" s="117">
        <f t="shared" si="0"/>
        <v>41947</v>
      </c>
    </row>
    <row r="25" spans="1:13" ht="22" x14ac:dyDescent="0.35">
      <c r="A25" s="106" t="s">
        <v>199</v>
      </c>
      <c r="B25" s="116">
        <v>1</v>
      </c>
      <c r="C25" s="116">
        <v>3</v>
      </c>
      <c r="D25" s="116">
        <v>20</v>
      </c>
      <c r="E25" s="116">
        <v>14</v>
      </c>
      <c r="F25" s="116">
        <v>27</v>
      </c>
      <c r="G25" s="116">
        <v>18</v>
      </c>
      <c r="H25" s="116">
        <v>13</v>
      </c>
      <c r="I25" s="116">
        <v>9</v>
      </c>
      <c r="J25" s="116">
        <v>6</v>
      </c>
      <c r="K25" s="116"/>
      <c r="L25" s="116">
        <v>2</v>
      </c>
      <c r="M25" s="116">
        <f t="shared" si="0"/>
        <v>113</v>
      </c>
    </row>
    <row r="26" spans="1:13" ht="88" x14ac:dyDescent="0.35">
      <c r="A26" s="107" t="s">
        <v>200</v>
      </c>
      <c r="B26" s="117">
        <v>1250</v>
      </c>
      <c r="C26" s="117">
        <v>23006</v>
      </c>
      <c r="D26" s="117">
        <v>56295</v>
      </c>
      <c r="E26" s="117">
        <v>48885</v>
      </c>
      <c r="F26" s="117">
        <v>47205</v>
      </c>
      <c r="G26" s="117">
        <v>38924</v>
      </c>
      <c r="H26" s="117">
        <v>27325</v>
      </c>
      <c r="I26" s="117">
        <v>15675</v>
      </c>
      <c r="J26" s="117">
        <v>11631</v>
      </c>
      <c r="K26" s="117">
        <v>5880</v>
      </c>
      <c r="L26" s="117">
        <v>3401</v>
      </c>
      <c r="M26" s="117">
        <f t="shared" si="0"/>
        <v>279477</v>
      </c>
    </row>
    <row r="27" spans="1:13" ht="44" x14ac:dyDescent="0.35">
      <c r="A27" s="106" t="s">
        <v>201</v>
      </c>
      <c r="B27" s="116">
        <v>0</v>
      </c>
      <c r="C27" s="116">
        <v>9</v>
      </c>
      <c r="D27" s="116">
        <v>36</v>
      </c>
      <c r="E27" s="116">
        <v>70</v>
      </c>
      <c r="F27" s="116">
        <v>83</v>
      </c>
      <c r="G27" s="116">
        <v>68</v>
      </c>
      <c r="H27" s="116">
        <v>68</v>
      </c>
      <c r="I27" s="116">
        <v>28</v>
      </c>
      <c r="J27" s="116">
        <v>21</v>
      </c>
      <c r="K27" s="116">
        <v>11</v>
      </c>
      <c r="L27" s="116">
        <v>5</v>
      </c>
      <c r="M27" s="116">
        <f t="shared" si="0"/>
        <v>399</v>
      </c>
    </row>
    <row r="28" spans="1:13" ht="22" x14ac:dyDescent="0.35">
      <c r="A28" s="107" t="s">
        <v>178</v>
      </c>
      <c r="B28" s="117">
        <v>2311</v>
      </c>
      <c r="C28" s="117">
        <v>42487</v>
      </c>
      <c r="D28" s="117">
        <v>148200</v>
      </c>
      <c r="E28" s="117">
        <v>99349</v>
      </c>
      <c r="F28" s="117">
        <v>100132</v>
      </c>
      <c r="G28" s="117">
        <v>83190</v>
      </c>
      <c r="H28" s="117">
        <v>55222</v>
      </c>
      <c r="I28" s="117">
        <v>29716</v>
      </c>
      <c r="J28" s="117">
        <v>20739</v>
      </c>
      <c r="K28" s="117">
        <v>12297</v>
      </c>
      <c r="L28" s="117">
        <v>10291</v>
      </c>
      <c r="M28" s="117">
        <f t="shared" si="0"/>
        <v>603934</v>
      </c>
    </row>
    <row r="29" spans="1:13" ht="22.5" customHeight="1" x14ac:dyDescent="0.35">
      <c r="A29" s="45" t="s">
        <v>2</v>
      </c>
      <c r="B29" s="39">
        <f>SUM(B7:B28)</f>
        <v>66291</v>
      </c>
      <c r="C29" s="39">
        <f t="shared" ref="C29:M29" si="1">SUM(C7:C28)</f>
        <v>1053859</v>
      </c>
      <c r="D29" s="39">
        <f t="shared" si="1"/>
        <v>2499756</v>
      </c>
      <c r="E29" s="39">
        <f t="shared" si="1"/>
        <v>2302687</v>
      </c>
      <c r="F29" s="39">
        <f t="shared" si="1"/>
        <v>2291929</v>
      </c>
      <c r="G29" s="39">
        <f t="shared" si="1"/>
        <v>1844132</v>
      </c>
      <c r="H29" s="39">
        <f t="shared" si="1"/>
        <v>1211812</v>
      </c>
      <c r="I29" s="39">
        <f t="shared" si="1"/>
        <v>690910</v>
      </c>
      <c r="J29" s="39">
        <f t="shared" si="1"/>
        <v>483497</v>
      </c>
      <c r="K29" s="39">
        <f t="shared" si="1"/>
        <v>249025</v>
      </c>
      <c r="L29" s="39">
        <f t="shared" si="1"/>
        <v>177717</v>
      </c>
      <c r="M29" s="39">
        <f t="shared" si="1"/>
        <v>12871615</v>
      </c>
    </row>
    <row r="30" spans="1:13" ht="18" x14ac:dyDescent="0.65">
      <c r="A30" s="93" t="s">
        <v>37</v>
      </c>
      <c r="B30" s="94"/>
      <c r="C30" s="94"/>
      <c r="D30" s="94"/>
      <c r="E30" s="94"/>
      <c r="F30" s="94"/>
      <c r="G30" s="94"/>
      <c r="H30" s="94"/>
      <c r="I30" s="94"/>
      <c r="J30" s="94"/>
      <c r="K30" s="94"/>
      <c r="L30" s="94"/>
      <c r="M30" s="94"/>
    </row>
    <row r="31" spans="1:13" ht="18" x14ac:dyDescent="0.65">
      <c r="A31" s="93" t="s">
        <v>36</v>
      </c>
      <c r="B31" s="95"/>
      <c r="C31" s="95"/>
      <c r="D31" s="95"/>
      <c r="E31" s="95"/>
      <c r="F31" s="95"/>
      <c r="G31" s="95"/>
      <c r="H31" s="95"/>
      <c r="I31" s="95"/>
      <c r="J31" s="95"/>
      <c r="K31" s="95"/>
      <c r="L31" s="95"/>
      <c r="M31" s="95"/>
    </row>
    <row r="32" spans="1:13" ht="18" x14ac:dyDescent="0.35">
      <c r="A32" s="131" t="s">
        <v>210</v>
      </c>
      <c r="B32" s="96"/>
      <c r="C32" s="96"/>
      <c r="D32" s="96"/>
      <c r="E32" s="96"/>
      <c r="F32" s="96"/>
      <c r="G32" s="96"/>
      <c r="H32" s="96"/>
      <c r="I32" s="96"/>
      <c r="J32" s="96"/>
      <c r="K32" s="96"/>
      <c r="L32" s="96"/>
      <c r="M32" s="96"/>
    </row>
    <row r="33" spans="1:10" s="175" customFormat="1" x14ac:dyDescent="0.35">
      <c r="A33" s="348" t="s">
        <v>273</v>
      </c>
      <c r="B33" s="174"/>
      <c r="C33" s="174"/>
      <c r="D33" s="174"/>
      <c r="E33" s="174"/>
      <c r="F33" s="174"/>
      <c r="G33" s="174"/>
      <c r="H33" s="174"/>
      <c r="I33" s="174"/>
      <c r="J33" s="174"/>
    </row>
    <row r="59" spans="2:13" x14ac:dyDescent="0.35">
      <c r="B59" s="96"/>
      <c r="C59" s="96"/>
      <c r="D59" s="96"/>
      <c r="E59" s="96"/>
      <c r="F59" s="96"/>
      <c r="G59" s="96"/>
      <c r="H59" s="96"/>
      <c r="I59" s="96"/>
      <c r="J59" s="96"/>
      <c r="K59" s="96"/>
      <c r="L59" s="96"/>
      <c r="M59" s="96"/>
    </row>
    <row r="60" spans="2:13" x14ac:dyDescent="0.35">
      <c r="B60" s="96"/>
      <c r="C60" s="96"/>
      <c r="D60" s="96"/>
      <c r="E60" s="96"/>
      <c r="F60" s="96"/>
      <c r="G60" s="96"/>
      <c r="H60" s="96"/>
      <c r="I60" s="96"/>
      <c r="J60" s="96"/>
      <c r="K60" s="96"/>
      <c r="L60" s="96"/>
      <c r="M60" s="96"/>
    </row>
    <row r="61" spans="2:13" x14ac:dyDescent="0.35">
      <c r="B61" s="96"/>
      <c r="C61" s="96"/>
      <c r="D61" s="96"/>
      <c r="E61" s="96"/>
      <c r="F61" s="96"/>
      <c r="G61" s="96"/>
      <c r="H61" s="96"/>
      <c r="I61" s="96"/>
      <c r="J61" s="96"/>
      <c r="K61" s="96"/>
      <c r="L61" s="96"/>
      <c r="M61" s="96"/>
    </row>
    <row r="62" spans="2:13" x14ac:dyDescent="0.35">
      <c r="B62" s="96"/>
      <c r="C62" s="96"/>
      <c r="D62" s="96"/>
      <c r="E62" s="96"/>
      <c r="F62" s="96"/>
      <c r="G62" s="96"/>
      <c r="H62" s="96"/>
      <c r="I62" s="96"/>
      <c r="J62" s="96"/>
      <c r="K62" s="96"/>
      <c r="L62" s="96"/>
      <c r="M62" s="96"/>
    </row>
    <row r="63" spans="2:13" x14ac:dyDescent="0.35">
      <c r="B63" s="96"/>
      <c r="C63" s="96"/>
      <c r="D63" s="96"/>
      <c r="E63" s="96"/>
      <c r="F63" s="96"/>
      <c r="G63" s="96"/>
      <c r="H63" s="96"/>
      <c r="I63" s="96"/>
      <c r="J63" s="96"/>
      <c r="K63" s="96"/>
      <c r="L63" s="96"/>
      <c r="M63" s="96"/>
    </row>
    <row r="64" spans="2:13" x14ac:dyDescent="0.35">
      <c r="B64" s="96"/>
      <c r="C64" s="96"/>
      <c r="D64" s="96"/>
      <c r="E64" s="96"/>
      <c r="F64" s="96"/>
      <c r="G64" s="96"/>
      <c r="H64" s="96"/>
      <c r="I64" s="96"/>
      <c r="J64" s="96"/>
      <c r="K64" s="96"/>
      <c r="L64" s="96"/>
      <c r="M64" s="96"/>
    </row>
    <row r="65" spans="2:13" x14ac:dyDescent="0.35">
      <c r="B65" s="96"/>
      <c r="C65" s="96"/>
      <c r="D65" s="96"/>
      <c r="E65" s="96"/>
      <c r="F65" s="96"/>
      <c r="G65" s="96"/>
      <c r="H65" s="96"/>
      <c r="I65" s="96"/>
      <c r="J65" s="96"/>
      <c r="K65" s="96"/>
      <c r="L65" s="96"/>
      <c r="M65" s="96"/>
    </row>
    <row r="66" spans="2:13" x14ac:dyDescent="0.35">
      <c r="B66" s="96"/>
      <c r="C66" s="96"/>
      <c r="D66" s="96"/>
      <c r="E66" s="96"/>
      <c r="F66" s="96"/>
      <c r="G66" s="96"/>
      <c r="H66" s="96"/>
      <c r="I66" s="96"/>
      <c r="J66" s="96"/>
      <c r="K66" s="96"/>
      <c r="L66" s="96"/>
      <c r="M66" s="96"/>
    </row>
    <row r="67" spans="2:13" x14ac:dyDescent="0.35">
      <c r="B67" s="96"/>
      <c r="C67" s="96"/>
      <c r="D67" s="96"/>
      <c r="E67" s="96"/>
      <c r="F67" s="96"/>
      <c r="G67" s="96"/>
      <c r="H67" s="96"/>
      <c r="I67" s="96"/>
      <c r="J67" s="96"/>
      <c r="K67" s="96"/>
      <c r="L67" s="96"/>
      <c r="M67" s="96"/>
    </row>
    <row r="68" spans="2:13" x14ac:dyDescent="0.35">
      <c r="B68" s="96"/>
      <c r="C68" s="96"/>
      <c r="D68" s="96"/>
      <c r="E68" s="96"/>
      <c r="F68" s="96"/>
      <c r="G68" s="96"/>
      <c r="H68" s="96"/>
      <c r="I68" s="96"/>
      <c r="J68" s="96"/>
      <c r="K68" s="96"/>
      <c r="L68" s="96"/>
      <c r="M68" s="96"/>
    </row>
    <row r="69" spans="2:13" x14ac:dyDescent="0.35">
      <c r="B69" s="96"/>
      <c r="C69" s="96"/>
      <c r="D69" s="96"/>
      <c r="E69" s="96"/>
      <c r="F69" s="96"/>
      <c r="G69" s="96"/>
      <c r="H69" s="96"/>
      <c r="I69" s="96"/>
      <c r="J69" s="96"/>
      <c r="K69" s="96"/>
      <c r="L69" s="96"/>
      <c r="M69" s="96"/>
    </row>
    <row r="70" spans="2:13" x14ac:dyDescent="0.35">
      <c r="B70" s="96"/>
      <c r="C70" s="96"/>
      <c r="D70" s="96"/>
      <c r="E70" s="96"/>
      <c r="F70" s="96"/>
      <c r="G70" s="96"/>
      <c r="H70" s="96"/>
      <c r="I70" s="96"/>
      <c r="J70" s="96"/>
      <c r="K70" s="96"/>
      <c r="L70" s="96"/>
      <c r="M70" s="96"/>
    </row>
    <row r="71" spans="2:13" x14ac:dyDescent="0.35">
      <c r="B71" s="96"/>
      <c r="C71" s="96"/>
      <c r="D71" s="96"/>
      <c r="E71" s="96"/>
      <c r="F71" s="96"/>
      <c r="G71" s="96"/>
      <c r="H71" s="96"/>
      <c r="I71" s="96"/>
      <c r="J71" s="96"/>
      <c r="K71" s="96"/>
      <c r="L71" s="96"/>
      <c r="M71" s="96"/>
    </row>
    <row r="72" spans="2:13" x14ac:dyDescent="0.35">
      <c r="B72" s="96"/>
      <c r="C72" s="96"/>
      <c r="D72" s="96"/>
      <c r="E72" s="96"/>
      <c r="F72" s="96"/>
      <c r="G72" s="96"/>
      <c r="H72" s="96"/>
      <c r="I72" s="96"/>
      <c r="J72" s="96"/>
      <c r="K72" s="96"/>
      <c r="L72" s="96"/>
      <c r="M72" s="96"/>
    </row>
    <row r="73" spans="2:13" x14ac:dyDescent="0.35">
      <c r="B73" s="96"/>
      <c r="C73" s="96"/>
      <c r="D73" s="96"/>
      <c r="E73" s="96"/>
      <c r="F73" s="96"/>
      <c r="G73" s="96"/>
      <c r="H73" s="96"/>
      <c r="I73" s="96"/>
      <c r="J73" s="96"/>
      <c r="K73" s="96"/>
      <c r="L73" s="96"/>
      <c r="M73" s="96"/>
    </row>
    <row r="74" spans="2:13" x14ac:dyDescent="0.35">
      <c r="B74" s="96"/>
      <c r="C74" s="96"/>
      <c r="D74" s="96"/>
      <c r="E74" s="96"/>
      <c r="F74" s="96"/>
      <c r="G74" s="96"/>
      <c r="H74" s="96"/>
      <c r="I74" s="96"/>
      <c r="J74" s="96"/>
      <c r="K74" s="96"/>
      <c r="L74" s="96"/>
      <c r="M74" s="96"/>
    </row>
    <row r="75" spans="2:13" x14ac:dyDescent="0.35">
      <c r="B75" s="96"/>
      <c r="C75" s="96"/>
      <c r="D75" s="96"/>
      <c r="E75" s="96"/>
      <c r="F75" s="96"/>
      <c r="G75" s="96"/>
      <c r="H75" s="96"/>
      <c r="I75" s="96"/>
      <c r="J75" s="96"/>
      <c r="K75" s="96"/>
      <c r="L75" s="96"/>
      <c r="M75" s="96"/>
    </row>
    <row r="76" spans="2:13" x14ac:dyDescent="0.35">
      <c r="B76" s="96"/>
      <c r="C76" s="96"/>
      <c r="D76" s="96"/>
      <c r="E76" s="96"/>
      <c r="F76" s="96"/>
      <c r="G76" s="96"/>
      <c r="H76" s="96"/>
      <c r="I76" s="96"/>
      <c r="J76" s="96"/>
      <c r="K76" s="96"/>
      <c r="L76" s="96"/>
      <c r="M76" s="96"/>
    </row>
    <row r="77" spans="2:13" x14ac:dyDescent="0.35">
      <c r="B77" s="96"/>
      <c r="C77" s="96"/>
      <c r="D77" s="96"/>
      <c r="E77" s="96"/>
      <c r="F77" s="96"/>
      <c r="G77" s="96"/>
      <c r="H77" s="96"/>
      <c r="I77" s="96"/>
      <c r="J77" s="96"/>
      <c r="K77" s="96"/>
      <c r="L77" s="96"/>
      <c r="M77" s="96"/>
    </row>
    <row r="78" spans="2:13" x14ac:dyDescent="0.35">
      <c r="B78" s="96"/>
      <c r="C78" s="96"/>
      <c r="D78" s="96"/>
      <c r="E78" s="96"/>
      <c r="F78" s="96"/>
      <c r="G78" s="96"/>
      <c r="H78" s="96"/>
      <c r="I78" s="96"/>
      <c r="J78" s="96"/>
      <c r="K78" s="96"/>
      <c r="L78" s="96"/>
      <c r="M78" s="96"/>
    </row>
    <row r="79" spans="2:13" x14ac:dyDescent="0.35">
      <c r="B79" s="96"/>
      <c r="C79" s="96"/>
      <c r="D79" s="96"/>
      <c r="E79" s="96"/>
      <c r="F79" s="96"/>
      <c r="G79" s="96"/>
      <c r="H79" s="96"/>
      <c r="I79" s="96"/>
      <c r="J79" s="96"/>
      <c r="K79" s="96"/>
      <c r="L79" s="96"/>
      <c r="M79" s="96"/>
    </row>
    <row r="80" spans="2:13" x14ac:dyDescent="0.35">
      <c r="B80" s="96"/>
      <c r="C80" s="96"/>
      <c r="D80" s="96"/>
      <c r="E80" s="96"/>
      <c r="F80" s="96"/>
      <c r="G80" s="96"/>
      <c r="H80" s="96"/>
      <c r="I80" s="96"/>
      <c r="J80" s="96"/>
      <c r="K80" s="96"/>
      <c r="L80" s="96"/>
      <c r="M80" s="96"/>
    </row>
    <row r="81" spans="2:13" x14ac:dyDescent="0.35">
      <c r="B81" s="96"/>
      <c r="C81" s="96"/>
      <c r="D81" s="96"/>
      <c r="E81" s="96"/>
      <c r="F81" s="96"/>
      <c r="G81" s="96"/>
      <c r="H81" s="96"/>
      <c r="I81" s="96"/>
      <c r="J81" s="96"/>
      <c r="K81" s="96"/>
      <c r="L81" s="96"/>
      <c r="M81" s="96"/>
    </row>
    <row r="82" spans="2:13" x14ac:dyDescent="0.35">
      <c r="B82" s="96"/>
      <c r="C82" s="96"/>
      <c r="D82" s="96"/>
      <c r="E82" s="96"/>
      <c r="F82" s="96"/>
      <c r="G82" s="96"/>
      <c r="H82" s="96"/>
      <c r="I82" s="96"/>
      <c r="J82" s="96"/>
      <c r="K82" s="96"/>
      <c r="L82" s="96"/>
      <c r="M82" s="96"/>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6"/>
  <sheetViews>
    <sheetView showGridLines="0" view="pageBreakPreview" topLeftCell="A7" zoomScale="85" zoomScaleNormal="80" zoomScaleSheetLayoutView="85" workbookViewId="0">
      <selection activeCell="G16" sqref="G16"/>
    </sheetView>
  </sheetViews>
  <sheetFormatPr defaultColWidth="8.453125" defaultRowHeight="14.5" x14ac:dyDescent="0.35"/>
  <cols>
    <col min="1" max="1" width="22.453125" style="133" customWidth="1"/>
    <col min="2" max="9" width="12.453125" style="133" customWidth="1"/>
    <col min="10" max="10" width="17.453125" style="133" customWidth="1"/>
    <col min="11" max="16384" width="8.453125" style="133"/>
  </cols>
  <sheetData>
    <row r="1" spans="1:31" ht="18" x14ac:dyDescent="0.35">
      <c r="A1" s="138" t="s">
        <v>271</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2" x14ac:dyDescent="0.35">
      <c r="A4" s="335" t="s">
        <v>220</v>
      </c>
      <c r="B4" s="335"/>
      <c r="C4" s="335"/>
      <c r="D4" s="335"/>
      <c r="E4" s="335"/>
      <c r="F4" s="335"/>
      <c r="G4" s="335"/>
      <c r="H4" s="335"/>
      <c r="I4" s="335"/>
      <c r="J4" s="335"/>
    </row>
    <row r="5" spans="1:31" ht="22" x14ac:dyDescent="0.35">
      <c r="A5" s="139" t="s">
        <v>140</v>
      </c>
      <c r="B5" s="308" t="s">
        <v>118</v>
      </c>
      <c r="C5" s="309"/>
      <c r="D5" s="309"/>
      <c r="E5" s="309"/>
      <c r="F5" s="309"/>
      <c r="G5" s="309"/>
      <c r="H5" s="309"/>
      <c r="I5" s="309"/>
      <c r="J5" s="310"/>
    </row>
    <row r="6" spans="1:31" ht="16.149999999999999" customHeight="1" x14ac:dyDescent="0.35">
      <c r="A6" s="311" t="s">
        <v>38</v>
      </c>
      <c r="B6" s="311" t="s">
        <v>0</v>
      </c>
      <c r="C6" s="311"/>
      <c r="D6" s="311"/>
      <c r="E6" s="311" t="s">
        <v>1</v>
      </c>
      <c r="F6" s="311"/>
      <c r="G6" s="311"/>
      <c r="H6" s="311" t="s">
        <v>2</v>
      </c>
      <c r="I6" s="311"/>
      <c r="J6" s="311"/>
    </row>
    <row r="7" spans="1:31" ht="25.15" customHeight="1" x14ac:dyDescent="0.35">
      <c r="A7" s="311"/>
      <c r="B7" s="45" t="s">
        <v>27</v>
      </c>
      <c r="C7" s="45" t="s">
        <v>28</v>
      </c>
      <c r="D7" s="45" t="s">
        <v>2</v>
      </c>
      <c r="E7" s="45" t="s">
        <v>27</v>
      </c>
      <c r="F7" s="45" t="s">
        <v>28</v>
      </c>
      <c r="G7" s="45" t="s">
        <v>2</v>
      </c>
      <c r="H7" s="45" t="s">
        <v>27</v>
      </c>
      <c r="I7" s="45" t="s">
        <v>28</v>
      </c>
      <c r="J7" s="45" t="s">
        <v>2</v>
      </c>
    </row>
    <row r="8" spans="1:31" ht="19.149999999999999" customHeight="1" x14ac:dyDescent="0.35">
      <c r="A8" s="140" t="s">
        <v>4</v>
      </c>
      <c r="B8" s="268">
        <v>25</v>
      </c>
      <c r="C8" s="268">
        <v>9</v>
      </c>
      <c r="D8" s="268">
        <f>B8+C8</f>
        <v>34</v>
      </c>
      <c r="E8" s="268">
        <v>3</v>
      </c>
      <c r="F8" s="268">
        <v>3</v>
      </c>
      <c r="G8" s="268">
        <f>E8+F8</f>
        <v>6</v>
      </c>
      <c r="H8" s="268">
        <f>B8+E8</f>
        <v>28</v>
      </c>
      <c r="I8" s="268">
        <f>C8+F8</f>
        <v>12</v>
      </c>
      <c r="J8" s="269">
        <f>H8+I8</f>
        <v>40</v>
      </c>
    </row>
    <row r="9" spans="1:31" ht="19.5" customHeight="1" x14ac:dyDescent="0.35">
      <c r="A9" s="141" t="s">
        <v>5</v>
      </c>
      <c r="B9" s="270">
        <v>683</v>
      </c>
      <c r="C9" s="270">
        <v>144</v>
      </c>
      <c r="D9" s="270">
        <f t="shared" ref="D9:D18" si="0">B9+C9</f>
        <v>827</v>
      </c>
      <c r="E9" s="270">
        <v>0</v>
      </c>
      <c r="F9" s="270">
        <v>0</v>
      </c>
      <c r="G9" s="270">
        <f t="shared" ref="G9:G18" si="1">E9+F9</f>
        <v>0</v>
      </c>
      <c r="H9" s="270">
        <f t="shared" ref="H9:I18" si="2">B9+E9</f>
        <v>683</v>
      </c>
      <c r="I9" s="270">
        <f t="shared" si="2"/>
        <v>144</v>
      </c>
      <c r="J9" s="271">
        <f t="shared" ref="J9:J18" si="3">H9+I9</f>
        <v>827</v>
      </c>
    </row>
    <row r="10" spans="1:31" ht="19.149999999999999" customHeight="1" x14ac:dyDescent="0.35">
      <c r="A10" s="140" t="s">
        <v>6</v>
      </c>
      <c r="B10" s="268">
        <v>10049</v>
      </c>
      <c r="C10" s="268">
        <v>4906</v>
      </c>
      <c r="D10" s="268">
        <f t="shared" si="0"/>
        <v>14955</v>
      </c>
      <c r="E10" s="268">
        <v>4</v>
      </c>
      <c r="F10" s="268">
        <v>5</v>
      </c>
      <c r="G10" s="268">
        <f t="shared" si="1"/>
        <v>9</v>
      </c>
      <c r="H10" s="268">
        <f t="shared" si="2"/>
        <v>10053</v>
      </c>
      <c r="I10" s="268">
        <f t="shared" si="2"/>
        <v>4911</v>
      </c>
      <c r="J10" s="269">
        <f t="shared" si="3"/>
        <v>14964</v>
      </c>
    </row>
    <row r="11" spans="1:31" ht="19.5" customHeight="1" x14ac:dyDescent="0.35">
      <c r="A11" s="141" t="s">
        <v>7</v>
      </c>
      <c r="B11" s="270">
        <v>50420</v>
      </c>
      <c r="C11" s="270">
        <v>25245</v>
      </c>
      <c r="D11" s="270">
        <f t="shared" si="0"/>
        <v>75665</v>
      </c>
      <c r="E11" s="270">
        <v>40</v>
      </c>
      <c r="F11" s="270">
        <v>174</v>
      </c>
      <c r="G11" s="270">
        <f t="shared" si="1"/>
        <v>214</v>
      </c>
      <c r="H11" s="270">
        <f t="shared" si="2"/>
        <v>50460</v>
      </c>
      <c r="I11" s="270">
        <f t="shared" si="2"/>
        <v>25419</v>
      </c>
      <c r="J11" s="271">
        <f t="shared" si="3"/>
        <v>75879</v>
      </c>
    </row>
    <row r="12" spans="1:31" ht="19.5" customHeight="1" x14ac:dyDescent="0.35">
      <c r="A12" s="140" t="s">
        <v>8</v>
      </c>
      <c r="B12" s="268">
        <v>113184</v>
      </c>
      <c r="C12" s="268">
        <v>72347</v>
      </c>
      <c r="D12" s="268">
        <f t="shared" si="0"/>
        <v>185531</v>
      </c>
      <c r="E12" s="268">
        <v>720</v>
      </c>
      <c r="F12" s="268">
        <v>1794</v>
      </c>
      <c r="G12" s="268">
        <f t="shared" si="1"/>
        <v>2514</v>
      </c>
      <c r="H12" s="268">
        <f t="shared" si="2"/>
        <v>113904</v>
      </c>
      <c r="I12" s="268">
        <f t="shared" si="2"/>
        <v>74141</v>
      </c>
      <c r="J12" s="269">
        <f t="shared" si="3"/>
        <v>188045</v>
      </c>
    </row>
    <row r="13" spans="1:31" ht="19.5" customHeight="1" x14ac:dyDescent="0.35">
      <c r="A13" s="141" t="s">
        <v>9</v>
      </c>
      <c r="B13" s="270">
        <v>156180</v>
      </c>
      <c r="C13" s="270">
        <v>113407</v>
      </c>
      <c r="D13" s="270">
        <f t="shared" si="0"/>
        <v>269587</v>
      </c>
      <c r="E13" s="270">
        <v>2319</v>
      </c>
      <c r="F13" s="270">
        <v>3870</v>
      </c>
      <c r="G13" s="270">
        <f t="shared" si="1"/>
        <v>6189</v>
      </c>
      <c r="H13" s="270">
        <f t="shared" si="2"/>
        <v>158499</v>
      </c>
      <c r="I13" s="270">
        <f t="shared" si="2"/>
        <v>117277</v>
      </c>
      <c r="J13" s="271">
        <f t="shared" si="3"/>
        <v>275776</v>
      </c>
    </row>
    <row r="14" spans="1:31" ht="19.5" customHeight="1" x14ac:dyDescent="0.35">
      <c r="A14" s="140" t="s">
        <v>10</v>
      </c>
      <c r="B14" s="268">
        <v>141566</v>
      </c>
      <c r="C14" s="268">
        <v>147429</v>
      </c>
      <c r="D14" s="268">
        <f t="shared" si="0"/>
        <v>288995</v>
      </c>
      <c r="E14" s="268">
        <v>3754</v>
      </c>
      <c r="F14" s="268">
        <v>4027</v>
      </c>
      <c r="G14" s="268">
        <f t="shared" si="1"/>
        <v>7781</v>
      </c>
      <c r="H14" s="268">
        <f t="shared" si="2"/>
        <v>145320</v>
      </c>
      <c r="I14" s="268">
        <f t="shared" si="2"/>
        <v>151456</v>
      </c>
      <c r="J14" s="269">
        <f t="shared" si="3"/>
        <v>296776</v>
      </c>
    </row>
    <row r="15" spans="1:31" ht="19.5" customHeight="1" x14ac:dyDescent="0.35">
      <c r="A15" s="141" t="s">
        <v>11</v>
      </c>
      <c r="B15" s="270">
        <v>104512</v>
      </c>
      <c r="C15" s="270">
        <v>96425</v>
      </c>
      <c r="D15" s="270">
        <f t="shared" si="0"/>
        <v>200937</v>
      </c>
      <c r="E15" s="270">
        <v>4283</v>
      </c>
      <c r="F15" s="270">
        <v>3359</v>
      </c>
      <c r="G15" s="270">
        <f t="shared" si="1"/>
        <v>7642</v>
      </c>
      <c r="H15" s="270">
        <f t="shared" si="2"/>
        <v>108795</v>
      </c>
      <c r="I15" s="270">
        <f t="shared" si="2"/>
        <v>99784</v>
      </c>
      <c r="J15" s="271">
        <f t="shared" si="3"/>
        <v>208579</v>
      </c>
    </row>
    <row r="16" spans="1:31" ht="19.5" customHeight="1" x14ac:dyDescent="0.35">
      <c r="A16" s="140" t="s">
        <v>12</v>
      </c>
      <c r="B16" s="268">
        <v>63644</v>
      </c>
      <c r="C16" s="268">
        <v>40073</v>
      </c>
      <c r="D16" s="268">
        <f t="shared" si="0"/>
        <v>103717</v>
      </c>
      <c r="E16" s="268">
        <v>3598</v>
      </c>
      <c r="F16" s="268">
        <v>2305</v>
      </c>
      <c r="G16" s="268">
        <f t="shared" si="1"/>
        <v>5903</v>
      </c>
      <c r="H16" s="268">
        <f t="shared" si="2"/>
        <v>67242</v>
      </c>
      <c r="I16" s="268">
        <f t="shared" si="2"/>
        <v>42378</v>
      </c>
      <c r="J16" s="269">
        <f t="shared" si="3"/>
        <v>109620</v>
      </c>
    </row>
    <row r="17" spans="1:10" ht="19.5" customHeight="1" x14ac:dyDescent="0.35">
      <c r="A17" s="141" t="s">
        <v>39</v>
      </c>
      <c r="B17" s="270">
        <v>2469</v>
      </c>
      <c r="C17" s="270">
        <v>680</v>
      </c>
      <c r="D17" s="270">
        <f t="shared" si="0"/>
        <v>3149</v>
      </c>
      <c r="E17" s="270">
        <v>2516</v>
      </c>
      <c r="F17" s="270">
        <v>1282</v>
      </c>
      <c r="G17" s="270">
        <f t="shared" si="1"/>
        <v>3798</v>
      </c>
      <c r="H17" s="270">
        <f t="shared" si="2"/>
        <v>4985</v>
      </c>
      <c r="I17" s="270">
        <f t="shared" si="2"/>
        <v>1962</v>
      </c>
      <c r="J17" s="271">
        <f t="shared" si="3"/>
        <v>6947</v>
      </c>
    </row>
    <row r="18" spans="1:10" ht="19.5" customHeight="1" x14ac:dyDescent="0.35">
      <c r="A18" s="140" t="s">
        <v>40</v>
      </c>
      <c r="B18" s="268">
        <v>716</v>
      </c>
      <c r="C18" s="268">
        <v>146</v>
      </c>
      <c r="D18" s="268">
        <f t="shared" si="0"/>
        <v>862</v>
      </c>
      <c r="E18" s="268">
        <v>3166</v>
      </c>
      <c r="F18" s="268">
        <v>1459</v>
      </c>
      <c r="G18" s="268">
        <f t="shared" si="1"/>
        <v>4625</v>
      </c>
      <c r="H18" s="268">
        <f t="shared" si="2"/>
        <v>3882</v>
      </c>
      <c r="I18" s="268">
        <f t="shared" si="2"/>
        <v>1605</v>
      </c>
      <c r="J18" s="269">
        <f t="shared" si="3"/>
        <v>5487</v>
      </c>
    </row>
    <row r="19" spans="1:10" ht="22" x14ac:dyDescent="0.35">
      <c r="A19" s="45" t="s">
        <v>48</v>
      </c>
      <c r="B19" s="39">
        <f>SUM(B8:B18)</f>
        <v>643448</v>
      </c>
      <c r="C19" s="39">
        <f t="shared" ref="C19:F19" si="4">SUM(C8:C18)</f>
        <v>500811</v>
      </c>
      <c r="D19" s="39">
        <f>B19+C19</f>
        <v>1144259</v>
      </c>
      <c r="E19" s="39">
        <f t="shared" si="4"/>
        <v>20403</v>
      </c>
      <c r="F19" s="39">
        <f t="shared" si="4"/>
        <v>18278</v>
      </c>
      <c r="G19" s="39">
        <f>E19+F19</f>
        <v>38681</v>
      </c>
      <c r="H19" s="39">
        <f t="shared" ref="H19:I19" si="5">B19+E19</f>
        <v>663851</v>
      </c>
      <c r="I19" s="39">
        <f t="shared" si="5"/>
        <v>519089</v>
      </c>
      <c r="J19" s="39">
        <f>H19+I19</f>
        <v>1182940</v>
      </c>
    </row>
    <row r="20" spans="1:10" ht="18" x14ac:dyDescent="0.65">
      <c r="A20" s="142" t="s">
        <v>43</v>
      </c>
      <c r="B20" s="143"/>
      <c r="C20" s="143"/>
      <c r="D20" s="143"/>
      <c r="E20" s="143"/>
      <c r="F20" s="143"/>
      <c r="G20" s="143"/>
      <c r="H20" s="143"/>
      <c r="I20" s="143"/>
    </row>
    <row r="21" spans="1:10" ht="18" x14ac:dyDescent="0.65">
      <c r="A21" s="144" t="s">
        <v>36</v>
      </c>
      <c r="B21" s="143"/>
      <c r="C21" s="145"/>
      <c r="D21" s="145"/>
      <c r="E21" s="143"/>
      <c r="F21" s="143"/>
      <c r="G21" s="143"/>
      <c r="H21" s="143"/>
      <c r="I21" s="146"/>
    </row>
    <row r="22" spans="1:10" x14ac:dyDescent="0.35">
      <c r="A22" s="178" t="s">
        <v>218</v>
      </c>
    </row>
    <row r="23" spans="1:10" x14ac:dyDescent="0.35">
      <c r="E23" s="147"/>
    </row>
    <row r="24" spans="1:10" x14ac:dyDescent="0.35">
      <c r="B24" s="148"/>
      <c r="C24" s="148"/>
      <c r="D24" s="148"/>
      <c r="E24" s="148"/>
      <c r="F24" s="148"/>
      <c r="G24" s="148"/>
      <c r="H24" s="148"/>
      <c r="I24" s="148"/>
      <c r="J24" s="148"/>
    </row>
    <row r="27" spans="1:10" x14ac:dyDescent="0.35">
      <c r="D27" s="149"/>
    </row>
    <row r="28" spans="1:10" x14ac:dyDescent="0.35">
      <c r="D28" s="149"/>
    </row>
    <row r="29" spans="1:10" x14ac:dyDescent="0.35">
      <c r="D29" s="149"/>
    </row>
    <row r="30" spans="1:10" x14ac:dyDescent="0.35">
      <c r="D30" s="149"/>
    </row>
    <row r="31" spans="1:10" x14ac:dyDescent="0.35">
      <c r="D31" s="149"/>
    </row>
    <row r="35" spans="2:10" x14ac:dyDescent="0.35">
      <c r="B35" s="148"/>
      <c r="C35" s="148"/>
      <c r="D35" s="148"/>
      <c r="E35" s="148"/>
      <c r="F35" s="148"/>
      <c r="G35" s="148"/>
      <c r="H35" s="148"/>
      <c r="I35" s="148"/>
      <c r="J35" s="148"/>
    </row>
    <row r="36" spans="2:10" x14ac:dyDescent="0.35">
      <c r="B36" s="148"/>
      <c r="C36" s="148"/>
      <c r="D36" s="148"/>
      <c r="E36" s="148"/>
      <c r="F36" s="148"/>
      <c r="G36" s="148"/>
      <c r="H36" s="148"/>
      <c r="I36" s="148"/>
      <c r="J36" s="148"/>
    </row>
    <row r="37" spans="2:10" x14ac:dyDescent="0.35">
      <c r="B37" s="148"/>
      <c r="C37" s="148"/>
      <c r="D37" s="148"/>
      <c r="E37" s="148"/>
      <c r="F37" s="148"/>
      <c r="G37" s="148"/>
      <c r="H37" s="148"/>
      <c r="I37" s="148"/>
      <c r="J37" s="148"/>
    </row>
    <row r="38" spans="2:10" x14ac:dyDescent="0.35">
      <c r="B38" s="148"/>
      <c r="C38" s="148"/>
      <c r="D38" s="148"/>
      <c r="E38" s="148"/>
      <c r="F38" s="148"/>
      <c r="G38" s="148"/>
      <c r="H38" s="148"/>
      <c r="I38" s="148"/>
      <c r="J38" s="148"/>
    </row>
    <row r="39" spans="2:10" x14ac:dyDescent="0.35">
      <c r="B39" s="148"/>
      <c r="C39" s="148"/>
      <c r="D39" s="148"/>
      <c r="E39" s="148"/>
      <c r="F39" s="148"/>
      <c r="G39" s="148"/>
      <c r="H39" s="148"/>
      <c r="I39" s="148"/>
      <c r="J39" s="148"/>
    </row>
    <row r="40" spans="2:10" x14ac:dyDescent="0.35">
      <c r="B40" s="148"/>
      <c r="C40" s="148"/>
      <c r="D40" s="148"/>
      <c r="E40" s="148"/>
      <c r="F40" s="148"/>
      <c r="G40" s="148"/>
      <c r="H40" s="148"/>
      <c r="I40" s="148"/>
      <c r="J40" s="148"/>
    </row>
    <row r="41" spans="2:10" x14ac:dyDescent="0.35">
      <c r="B41" s="148"/>
      <c r="C41" s="148"/>
      <c r="D41" s="148"/>
      <c r="E41" s="148"/>
      <c r="F41" s="148"/>
      <c r="G41" s="148"/>
      <c r="H41" s="148"/>
      <c r="I41" s="148"/>
      <c r="J41" s="148"/>
    </row>
    <row r="42" spans="2:10" x14ac:dyDescent="0.35">
      <c r="B42" s="148"/>
      <c r="C42" s="148"/>
      <c r="D42" s="148"/>
      <c r="E42" s="148"/>
      <c r="F42" s="148"/>
      <c r="G42" s="148"/>
      <c r="H42" s="148"/>
      <c r="I42" s="148"/>
      <c r="J42" s="148"/>
    </row>
    <row r="43" spans="2:10" x14ac:dyDescent="0.35">
      <c r="B43" s="148"/>
      <c r="C43" s="148"/>
      <c r="D43" s="148"/>
      <c r="E43" s="148"/>
      <c r="F43" s="148"/>
      <c r="G43" s="148"/>
      <c r="H43" s="148"/>
      <c r="I43" s="148"/>
      <c r="J43" s="148"/>
    </row>
    <row r="44" spans="2:10" x14ac:dyDescent="0.35">
      <c r="B44" s="148"/>
      <c r="C44" s="148"/>
      <c r="D44" s="148"/>
      <c r="E44" s="148"/>
      <c r="F44" s="148"/>
      <c r="G44" s="148"/>
      <c r="H44" s="148"/>
      <c r="I44" s="148"/>
      <c r="J44" s="148"/>
    </row>
    <row r="45" spans="2:10" x14ac:dyDescent="0.35">
      <c r="B45" s="148"/>
      <c r="C45" s="148"/>
      <c r="D45" s="148"/>
      <c r="E45" s="148"/>
      <c r="F45" s="148"/>
      <c r="G45" s="148"/>
      <c r="H45" s="148"/>
      <c r="I45" s="148"/>
      <c r="J45" s="148"/>
    </row>
    <row r="46" spans="2:10" x14ac:dyDescent="0.35">
      <c r="B46" s="148"/>
      <c r="C46" s="148"/>
      <c r="D46" s="148"/>
      <c r="E46" s="148"/>
      <c r="F46" s="148"/>
      <c r="G46" s="148"/>
      <c r="H46" s="148"/>
      <c r="I46" s="148"/>
      <c r="J46" s="148"/>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0"/>
  <sheetViews>
    <sheetView showGridLines="0" view="pageBreakPreview" zoomScale="70" zoomScaleNormal="70" zoomScaleSheetLayoutView="70" workbookViewId="0">
      <selection activeCell="B8" sqref="B8:I18"/>
    </sheetView>
  </sheetViews>
  <sheetFormatPr defaultColWidth="8.453125" defaultRowHeight="14.5" x14ac:dyDescent="0.35"/>
  <cols>
    <col min="1" max="1" width="36.453125" style="133" customWidth="1"/>
    <col min="2" max="2" width="12.453125" style="133" customWidth="1"/>
    <col min="3" max="3" width="14.1796875" style="133" customWidth="1"/>
    <col min="4" max="4" width="12.453125" style="133" customWidth="1"/>
    <col min="5" max="6" width="13.453125" style="133" customWidth="1"/>
    <col min="7" max="7" width="12.453125" style="133" customWidth="1"/>
    <col min="8" max="8" width="13.453125" style="133" customWidth="1"/>
    <col min="9" max="9" width="14.453125" style="133" customWidth="1"/>
    <col min="10" max="10" width="15.453125" style="133" customWidth="1"/>
    <col min="11" max="11" width="37.453125" style="133" customWidth="1"/>
    <col min="12" max="16" width="8.453125" style="133"/>
    <col min="17" max="17" width="9" style="133" customWidth="1"/>
    <col min="18" max="16384" width="8.453125" style="133"/>
  </cols>
  <sheetData>
    <row r="1" spans="1:31" ht="18" x14ac:dyDescent="0.35">
      <c r="A1" s="138" t="s">
        <v>269</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2" x14ac:dyDescent="0.35">
      <c r="A4" s="336" t="s">
        <v>113</v>
      </c>
      <c r="B4" s="336"/>
      <c r="C4" s="336"/>
      <c r="D4" s="336"/>
      <c r="E4" s="336"/>
      <c r="F4" s="336"/>
      <c r="G4" s="336"/>
      <c r="H4" s="336"/>
      <c r="I4" s="336"/>
      <c r="J4" s="336"/>
    </row>
    <row r="5" spans="1:31" ht="22" x14ac:dyDescent="0.35">
      <c r="A5" s="150" t="s">
        <v>130</v>
      </c>
      <c r="B5" s="308" t="s">
        <v>118</v>
      </c>
      <c r="C5" s="309"/>
      <c r="D5" s="309"/>
      <c r="E5" s="309"/>
      <c r="F5" s="309"/>
      <c r="G5" s="309"/>
      <c r="H5" s="309"/>
      <c r="I5" s="309"/>
      <c r="J5" s="310"/>
    </row>
    <row r="6" spans="1:31" ht="18.75" customHeight="1" x14ac:dyDescent="0.35">
      <c r="A6" s="312" t="s">
        <v>103</v>
      </c>
      <c r="B6" s="311" t="s">
        <v>0</v>
      </c>
      <c r="C6" s="311"/>
      <c r="D6" s="311"/>
      <c r="E6" s="311" t="s">
        <v>1</v>
      </c>
      <c r="F6" s="311"/>
      <c r="G6" s="311"/>
      <c r="H6" s="311" t="s">
        <v>2</v>
      </c>
      <c r="I6" s="311"/>
      <c r="J6" s="311"/>
    </row>
    <row r="7" spans="1:31" ht="18" customHeight="1" x14ac:dyDescent="0.35">
      <c r="A7" s="313"/>
      <c r="B7" s="45" t="s">
        <v>27</v>
      </c>
      <c r="C7" s="45" t="s">
        <v>28</v>
      </c>
      <c r="D7" s="45" t="s">
        <v>2</v>
      </c>
      <c r="E7" s="45" t="s">
        <v>27</v>
      </c>
      <c r="F7" s="45" t="s">
        <v>28</v>
      </c>
      <c r="G7" s="45" t="s">
        <v>2</v>
      </c>
      <c r="H7" s="45" t="s">
        <v>27</v>
      </c>
      <c r="I7" s="45" t="s">
        <v>28</v>
      </c>
      <c r="J7" s="45" t="s">
        <v>2</v>
      </c>
    </row>
    <row r="8" spans="1:31" ht="22" x14ac:dyDescent="0.35">
      <c r="A8" s="151" t="s">
        <v>64</v>
      </c>
      <c r="B8" s="272">
        <v>9760</v>
      </c>
      <c r="C8" s="269">
        <v>6685</v>
      </c>
      <c r="D8" s="269">
        <f>B8+C8</f>
        <v>16445</v>
      </c>
      <c r="E8" s="269">
        <v>318</v>
      </c>
      <c r="F8" s="269">
        <v>147</v>
      </c>
      <c r="G8" s="269">
        <f>E8+F8</f>
        <v>465</v>
      </c>
      <c r="H8" s="269">
        <f>B8+E8</f>
        <v>10078</v>
      </c>
      <c r="I8" s="269">
        <f>C8+F8</f>
        <v>6832</v>
      </c>
      <c r="J8" s="269">
        <f>H8+I8</f>
        <v>16910</v>
      </c>
    </row>
    <row r="9" spans="1:31" ht="22" x14ac:dyDescent="0.35">
      <c r="A9" s="152" t="s">
        <v>65</v>
      </c>
      <c r="B9" s="273">
        <v>20309</v>
      </c>
      <c r="C9" s="271">
        <v>3551</v>
      </c>
      <c r="D9" s="271">
        <f t="shared" ref="D9:D18" si="0">B9+C9</f>
        <v>23860</v>
      </c>
      <c r="E9" s="271">
        <v>3</v>
      </c>
      <c r="F9" s="271">
        <v>0</v>
      </c>
      <c r="G9" s="271">
        <f t="shared" ref="G9:G18" si="1">E9+F9</f>
        <v>3</v>
      </c>
      <c r="H9" s="271">
        <f t="shared" ref="H9:I18" si="2">B9+E9</f>
        <v>20312</v>
      </c>
      <c r="I9" s="271">
        <f t="shared" si="2"/>
        <v>3551</v>
      </c>
      <c r="J9" s="271">
        <f t="shared" ref="J9:J18" si="3">H9+I9</f>
        <v>23863</v>
      </c>
    </row>
    <row r="10" spans="1:31" ht="22" x14ac:dyDescent="0.35">
      <c r="A10" s="151" t="s">
        <v>97</v>
      </c>
      <c r="B10" s="272">
        <v>36644</v>
      </c>
      <c r="C10" s="269">
        <v>8734</v>
      </c>
      <c r="D10" s="269">
        <f t="shared" si="0"/>
        <v>45378</v>
      </c>
      <c r="E10" s="269">
        <v>159</v>
      </c>
      <c r="F10" s="269">
        <v>1457</v>
      </c>
      <c r="G10" s="269">
        <f t="shared" si="1"/>
        <v>1616</v>
      </c>
      <c r="H10" s="269">
        <f t="shared" si="2"/>
        <v>36803</v>
      </c>
      <c r="I10" s="269">
        <f t="shared" si="2"/>
        <v>10191</v>
      </c>
      <c r="J10" s="269">
        <f t="shared" si="3"/>
        <v>46994</v>
      </c>
    </row>
    <row r="11" spans="1:31" ht="22" x14ac:dyDescent="0.35">
      <c r="A11" s="152" t="s">
        <v>66</v>
      </c>
      <c r="B11" s="273">
        <v>108782</v>
      </c>
      <c r="C11" s="271">
        <v>35612</v>
      </c>
      <c r="D11" s="271">
        <f t="shared" si="0"/>
        <v>144394</v>
      </c>
      <c r="E11" s="271">
        <v>7</v>
      </c>
      <c r="F11" s="271">
        <v>4</v>
      </c>
      <c r="G11" s="271">
        <f t="shared" si="1"/>
        <v>11</v>
      </c>
      <c r="H11" s="271">
        <f t="shared" si="2"/>
        <v>108789</v>
      </c>
      <c r="I11" s="271">
        <f t="shared" si="2"/>
        <v>35616</v>
      </c>
      <c r="J11" s="271">
        <f t="shared" si="3"/>
        <v>144405</v>
      </c>
    </row>
    <row r="12" spans="1:31" ht="44" x14ac:dyDescent="0.35">
      <c r="A12" s="151" t="s">
        <v>67</v>
      </c>
      <c r="B12" s="272">
        <v>50974</v>
      </c>
      <c r="C12" s="269">
        <v>35924</v>
      </c>
      <c r="D12" s="269">
        <f t="shared" si="0"/>
        <v>86898</v>
      </c>
      <c r="E12" s="269">
        <v>161</v>
      </c>
      <c r="F12" s="269">
        <v>2958</v>
      </c>
      <c r="G12" s="269">
        <f t="shared" si="1"/>
        <v>3119</v>
      </c>
      <c r="H12" s="269">
        <f t="shared" si="2"/>
        <v>51135</v>
      </c>
      <c r="I12" s="269">
        <f t="shared" si="2"/>
        <v>38882</v>
      </c>
      <c r="J12" s="269">
        <f t="shared" si="3"/>
        <v>90017</v>
      </c>
    </row>
    <row r="13" spans="1:31" ht="22" x14ac:dyDescent="0.35">
      <c r="A13" s="152" t="s">
        <v>68</v>
      </c>
      <c r="B13" s="273">
        <v>21439</v>
      </c>
      <c r="C13" s="271">
        <v>35452</v>
      </c>
      <c r="D13" s="271">
        <f t="shared" si="0"/>
        <v>56891</v>
      </c>
      <c r="E13" s="271">
        <v>2</v>
      </c>
      <c r="F13" s="271">
        <v>18</v>
      </c>
      <c r="G13" s="271">
        <f t="shared" si="1"/>
        <v>20</v>
      </c>
      <c r="H13" s="271">
        <f t="shared" si="2"/>
        <v>21441</v>
      </c>
      <c r="I13" s="271">
        <f t="shared" si="2"/>
        <v>35470</v>
      </c>
      <c r="J13" s="271">
        <f t="shared" si="3"/>
        <v>56911</v>
      </c>
    </row>
    <row r="14" spans="1:31" ht="22" x14ac:dyDescent="0.35">
      <c r="A14" s="151" t="s">
        <v>69</v>
      </c>
      <c r="B14" s="272">
        <v>338945</v>
      </c>
      <c r="C14" s="269">
        <v>327132</v>
      </c>
      <c r="D14" s="269">
        <f t="shared" si="0"/>
        <v>666077</v>
      </c>
      <c r="E14" s="269">
        <v>6758</v>
      </c>
      <c r="F14" s="269">
        <v>8037</v>
      </c>
      <c r="G14" s="269">
        <f t="shared" si="1"/>
        <v>14795</v>
      </c>
      <c r="H14" s="269">
        <f t="shared" si="2"/>
        <v>345703</v>
      </c>
      <c r="I14" s="269">
        <f t="shared" si="2"/>
        <v>335169</v>
      </c>
      <c r="J14" s="269">
        <f t="shared" si="3"/>
        <v>680872</v>
      </c>
    </row>
    <row r="15" spans="1:31" ht="22" x14ac:dyDescent="0.35">
      <c r="A15" s="152" t="s">
        <v>70</v>
      </c>
      <c r="B15" s="273">
        <v>34704</v>
      </c>
      <c r="C15" s="271">
        <v>27091</v>
      </c>
      <c r="D15" s="271">
        <f t="shared" si="0"/>
        <v>61795</v>
      </c>
      <c r="E15" s="271">
        <v>4040</v>
      </c>
      <c r="F15" s="271">
        <v>1516</v>
      </c>
      <c r="G15" s="271">
        <f t="shared" si="1"/>
        <v>5556</v>
      </c>
      <c r="H15" s="271">
        <f t="shared" si="2"/>
        <v>38744</v>
      </c>
      <c r="I15" s="271">
        <f t="shared" si="2"/>
        <v>28607</v>
      </c>
      <c r="J15" s="271">
        <f t="shared" si="3"/>
        <v>67351</v>
      </c>
    </row>
    <row r="16" spans="1:31" ht="22" x14ac:dyDescent="0.35">
      <c r="A16" s="151" t="s">
        <v>71</v>
      </c>
      <c r="B16" s="272">
        <v>15889</v>
      </c>
      <c r="C16" s="269">
        <v>11445</v>
      </c>
      <c r="D16" s="269">
        <f t="shared" si="0"/>
        <v>27334</v>
      </c>
      <c r="E16" s="269">
        <v>8454</v>
      </c>
      <c r="F16" s="269">
        <v>3712</v>
      </c>
      <c r="G16" s="269">
        <f t="shared" si="1"/>
        <v>12166</v>
      </c>
      <c r="H16" s="269">
        <f t="shared" si="2"/>
        <v>24343</v>
      </c>
      <c r="I16" s="269">
        <f t="shared" si="2"/>
        <v>15157</v>
      </c>
      <c r="J16" s="269">
        <f t="shared" si="3"/>
        <v>39500</v>
      </c>
    </row>
    <row r="17" spans="1:10" ht="22" x14ac:dyDescent="0.35">
      <c r="A17" s="152" t="s">
        <v>3</v>
      </c>
      <c r="B17" s="273">
        <v>1072</v>
      </c>
      <c r="C17" s="271">
        <v>702</v>
      </c>
      <c r="D17" s="271">
        <f t="shared" si="0"/>
        <v>1774</v>
      </c>
      <c r="E17" s="271">
        <v>54</v>
      </c>
      <c r="F17" s="271">
        <v>21</v>
      </c>
      <c r="G17" s="271">
        <f t="shared" si="1"/>
        <v>75</v>
      </c>
      <c r="H17" s="271">
        <f t="shared" si="2"/>
        <v>1126</v>
      </c>
      <c r="I17" s="271">
        <f t="shared" si="2"/>
        <v>723</v>
      </c>
      <c r="J17" s="271">
        <f t="shared" si="3"/>
        <v>1849</v>
      </c>
    </row>
    <row r="18" spans="1:10" ht="22" x14ac:dyDescent="0.35">
      <c r="A18" s="151" t="s">
        <v>63</v>
      </c>
      <c r="B18" s="272">
        <v>4930</v>
      </c>
      <c r="C18" s="269">
        <v>8483</v>
      </c>
      <c r="D18" s="269">
        <f t="shared" si="0"/>
        <v>13413</v>
      </c>
      <c r="E18" s="269">
        <v>447</v>
      </c>
      <c r="F18" s="269">
        <v>408</v>
      </c>
      <c r="G18" s="269">
        <f t="shared" si="1"/>
        <v>855</v>
      </c>
      <c r="H18" s="269">
        <f t="shared" si="2"/>
        <v>5377</v>
      </c>
      <c r="I18" s="269">
        <f t="shared" si="2"/>
        <v>8891</v>
      </c>
      <c r="J18" s="269">
        <f t="shared" si="3"/>
        <v>14268</v>
      </c>
    </row>
    <row r="19" spans="1:10" ht="22" x14ac:dyDescent="0.35">
      <c r="A19" s="40" t="s">
        <v>2</v>
      </c>
      <c r="B19" s="41">
        <f>SUM(B8:B18)</f>
        <v>643448</v>
      </c>
      <c r="C19" s="41">
        <f t="shared" ref="C19:F19" si="4">SUM(C8:C18)</f>
        <v>500811</v>
      </c>
      <c r="D19" s="41">
        <f>B19+C19</f>
        <v>1144259</v>
      </c>
      <c r="E19" s="41">
        <f t="shared" si="4"/>
        <v>20403</v>
      </c>
      <c r="F19" s="41">
        <f t="shared" si="4"/>
        <v>18278</v>
      </c>
      <c r="G19" s="41">
        <f>E19+F19</f>
        <v>38681</v>
      </c>
      <c r="H19" s="41">
        <f t="shared" ref="H19:I19" si="5">B19+E19</f>
        <v>663851</v>
      </c>
      <c r="I19" s="41">
        <f t="shared" si="5"/>
        <v>519089</v>
      </c>
      <c r="J19" s="41">
        <f>H19+I19</f>
        <v>1182940</v>
      </c>
    </row>
    <row r="20" spans="1:10" ht="18" x14ac:dyDescent="0.65">
      <c r="A20" s="142" t="s">
        <v>43</v>
      </c>
      <c r="B20" s="143"/>
      <c r="C20" s="143"/>
      <c r="D20" s="143"/>
      <c r="E20" s="143"/>
      <c r="F20" s="143"/>
      <c r="G20" s="143"/>
      <c r="H20" s="143"/>
      <c r="I20" s="143"/>
      <c r="J20" s="145"/>
    </row>
    <row r="21" spans="1:10" ht="18" x14ac:dyDescent="0.65">
      <c r="A21" s="153" t="s">
        <v>36</v>
      </c>
      <c r="B21" s="137"/>
      <c r="C21" s="137"/>
      <c r="D21" s="137"/>
      <c r="E21" s="137"/>
      <c r="F21" s="137"/>
      <c r="G21" s="137"/>
      <c r="H21" s="137"/>
      <c r="I21" s="137"/>
      <c r="J21" s="137"/>
    </row>
    <row r="22" spans="1:10" ht="18" x14ac:dyDescent="0.65">
      <c r="A22" s="153" t="s">
        <v>119</v>
      </c>
    </row>
    <row r="23" spans="1:10" x14ac:dyDescent="0.35">
      <c r="A23" t="s">
        <v>218</v>
      </c>
    </row>
    <row r="24" spans="1:10" ht="18" x14ac:dyDescent="0.65">
      <c r="A24" s="153" t="s">
        <v>268</v>
      </c>
    </row>
    <row r="37" spans="2:10" x14ac:dyDescent="0.35">
      <c r="B37" s="148"/>
      <c r="C37" s="148"/>
      <c r="D37" s="148"/>
      <c r="E37" s="148"/>
      <c r="F37" s="148"/>
      <c r="G37" s="148"/>
      <c r="H37" s="148"/>
      <c r="I37" s="148"/>
      <c r="J37" s="148"/>
    </row>
    <row r="38" spans="2:10" x14ac:dyDescent="0.35">
      <c r="B38" s="148"/>
      <c r="C38" s="148"/>
      <c r="D38" s="148"/>
      <c r="E38" s="148"/>
      <c r="F38" s="148"/>
      <c r="G38" s="148"/>
      <c r="H38" s="148"/>
      <c r="I38" s="148"/>
      <c r="J38" s="148"/>
    </row>
    <row r="39" spans="2:10" x14ac:dyDescent="0.35">
      <c r="B39" s="148"/>
      <c r="C39" s="148"/>
      <c r="D39" s="148"/>
      <c r="E39" s="148"/>
      <c r="F39" s="148"/>
      <c r="G39" s="148"/>
      <c r="H39" s="148"/>
      <c r="I39" s="148"/>
      <c r="J39" s="148"/>
    </row>
    <row r="40" spans="2:10" x14ac:dyDescent="0.35">
      <c r="B40" s="148"/>
      <c r="C40" s="148"/>
      <c r="D40" s="148"/>
      <c r="E40" s="148"/>
      <c r="F40" s="148"/>
      <c r="G40" s="148"/>
      <c r="H40" s="148"/>
      <c r="I40" s="148"/>
      <c r="J40" s="148"/>
    </row>
    <row r="41" spans="2:10" x14ac:dyDescent="0.35">
      <c r="B41" s="148"/>
      <c r="C41" s="148"/>
      <c r="D41" s="148"/>
      <c r="E41" s="148"/>
      <c r="F41" s="148"/>
      <c r="G41" s="148"/>
      <c r="H41" s="148"/>
      <c r="I41" s="148"/>
      <c r="J41" s="148"/>
    </row>
    <row r="42" spans="2:10" x14ac:dyDescent="0.35">
      <c r="B42" s="148"/>
      <c r="C42" s="148"/>
      <c r="D42" s="148"/>
      <c r="E42" s="148"/>
      <c r="F42" s="148"/>
      <c r="G42" s="148"/>
      <c r="H42" s="148"/>
      <c r="I42" s="148"/>
      <c r="J42" s="148"/>
    </row>
    <row r="43" spans="2:10" x14ac:dyDescent="0.35">
      <c r="B43" s="148"/>
      <c r="C43" s="148"/>
      <c r="D43" s="148"/>
      <c r="E43" s="148"/>
      <c r="F43" s="148"/>
      <c r="G43" s="148"/>
      <c r="H43" s="148"/>
      <c r="I43" s="148"/>
      <c r="J43" s="148"/>
    </row>
    <row r="44" spans="2:10" x14ac:dyDescent="0.35">
      <c r="B44" s="148"/>
      <c r="C44" s="148"/>
      <c r="D44" s="148"/>
      <c r="E44" s="148"/>
      <c r="F44" s="148"/>
      <c r="G44" s="148"/>
      <c r="H44" s="148"/>
      <c r="I44" s="148"/>
      <c r="J44" s="148"/>
    </row>
    <row r="45" spans="2:10" x14ac:dyDescent="0.35">
      <c r="B45" s="148"/>
      <c r="C45" s="148"/>
      <c r="D45" s="148"/>
      <c r="E45" s="148"/>
      <c r="F45" s="148"/>
      <c r="G45" s="148"/>
      <c r="H45" s="148"/>
      <c r="I45" s="148"/>
      <c r="J45" s="148"/>
    </row>
    <row r="46" spans="2:10" x14ac:dyDescent="0.35">
      <c r="B46" s="148"/>
      <c r="C46" s="148"/>
      <c r="D46" s="148"/>
      <c r="E46" s="148"/>
      <c r="F46" s="148"/>
      <c r="G46" s="148"/>
      <c r="H46" s="148"/>
      <c r="I46" s="148"/>
      <c r="J46" s="148"/>
    </row>
    <row r="47" spans="2:10" x14ac:dyDescent="0.35">
      <c r="B47" s="148"/>
      <c r="C47" s="148"/>
      <c r="D47" s="148"/>
      <c r="E47" s="148"/>
      <c r="F47" s="148"/>
      <c r="G47" s="148"/>
      <c r="H47" s="148"/>
      <c r="I47" s="148"/>
      <c r="J47" s="148"/>
    </row>
    <row r="48" spans="2:10" x14ac:dyDescent="0.35">
      <c r="B48" s="148"/>
      <c r="C48" s="148"/>
      <c r="D48" s="148"/>
      <c r="E48" s="148"/>
      <c r="F48" s="148"/>
      <c r="G48" s="148"/>
      <c r="H48" s="148"/>
      <c r="I48" s="148"/>
      <c r="J48" s="148"/>
    </row>
    <row r="49" spans="2:10" ht="19.5" customHeight="1" x14ac:dyDescent="0.35">
      <c r="B49" s="148"/>
      <c r="C49" s="148"/>
      <c r="D49" s="148"/>
      <c r="E49" s="148"/>
      <c r="F49" s="148"/>
      <c r="G49" s="148"/>
      <c r="H49" s="148"/>
      <c r="I49" s="148"/>
      <c r="J49" s="148"/>
    </row>
    <row r="50" spans="2:10" x14ac:dyDescent="0.35">
      <c r="B50" s="148"/>
      <c r="C50" s="148"/>
      <c r="D50" s="148"/>
      <c r="E50" s="148"/>
      <c r="F50" s="148"/>
      <c r="G50" s="148"/>
      <c r="H50" s="148"/>
      <c r="I50" s="148"/>
      <c r="J50" s="14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topLeftCell="A5" zoomScale="80" zoomScaleNormal="70" zoomScaleSheetLayoutView="80" workbookViewId="0">
      <selection activeCell="B23" sqref="B23"/>
    </sheetView>
  </sheetViews>
  <sheetFormatPr defaultColWidth="8.453125" defaultRowHeight="14.5" x14ac:dyDescent="0.35"/>
  <cols>
    <col min="1" max="1" width="20.453125" style="133" bestFit="1" customWidth="1"/>
    <col min="2" max="9" width="13.54296875" style="133" customWidth="1"/>
    <col min="10" max="10" width="26" style="133" customWidth="1"/>
    <col min="11" max="16384" width="8.453125" style="133"/>
  </cols>
  <sheetData>
    <row r="1" spans="1:31" ht="18" x14ac:dyDescent="0.35">
      <c r="A1" s="138" t="s">
        <v>271</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2" x14ac:dyDescent="0.35">
      <c r="A4" s="338" t="s">
        <v>114</v>
      </c>
      <c r="B4" s="338"/>
      <c r="C4" s="338"/>
      <c r="D4" s="338"/>
      <c r="E4" s="338"/>
      <c r="F4" s="338"/>
      <c r="G4" s="338"/>
      <c r="H4" s="338"/>
      <c r="I4" s="338"/>
      <c r="J4" s="338"/>
    </row>
    <row r="5" spans="1:31" ht="19.5" customHeight="1" x14ac:dyDescent="0.35">
      <c r="A5" s="156" t="s">
        <v>131</v>
      </c>
      <c r="B5" s="308" t="s">
        <v>118</v>
      </c>
      <c r="C5" s="309"/>
      <c r="D5" s="309"/>
      <c r="E5" s="309"/>
      <c r="F5" s="309"/>
      <c r="G5" s="309"/>
      <c r="H5" s="309"/>
      <c r="I5" s="309"/>
      <c r="J5" s="310"/>
    </row>
    <row r="6" spans="1:31" ht="21.75" customHeight="1" x14ac:dyDescent="0.35">
      <c r="A6" s="312" t="s">
        <v>13</v>
      </c>
      <c r="B6" s="311" t="s">
        <v>0</v>
      </c>
      <c r="C6" s="311"/>
      <c r="D6" s="311"/>
      <c r="E6" s="311" t="s">
        <v>1</v>
      </c>
      <c r="F6" s="311"/>
      <c r="G6" s="311"/>
      <c r="H6" s="311" t="s">
        <v>2</v>
      </c>
      <c r="I6" s="311"/>
      <c r="J6" s="311"/>
    </row>
    <row r="7" spans="1:31" ht="22" x14ac:dyDescent="0.35">
      <c r="A7" s="313"/>
      <c r="B7" s="45" t="s">
        <v>27</v>
      </c>
      <c r="C7" s="45" t="s">
        <v>28</v>
      </c>
      <c r="D7" s="45" t="s">
        <v>2</v>
      </c>
      <c r="E7" s="45" t="s">
        <v>27</v>
      </c>
      <c r="F7" s="45" t="s">
        <v>28</v>
      </c>
      <c r="G7" s="45" t="s">
        <v>2</v>
      </c>
      <c r="H7" s="45" t="s">
        <v>27</v>
      </c>
      <c r="I7" s="45" t="s">
        <v>28</v>
      </c>
      <c r="J7" s="45" t="s">
        <v>2</v>
      </c>
    </row>
    <row r="8" spans="1:31" ht="22" x14ac:dyDescent="0.35">
      <c r="A8" s="151" t="s">
        <v>14</v>
      </c>
      <c r="B8" s="269">
        <v>256810</v>
      </c>
      <c r="C8" s="269">
        <v>181527</v>
      </c>
      <c r="D8" s="269">
        <f>B8+C8</f>
        <v>438337</v>
      </c>
      <c r="E8" s="269">
        <v>4541</v>
      </c>
      <c r="F8" s="269">
        <v>3736</v>
      </c>
      <c r="G8" s="269">
        <f>E8+F8</f>
        <v>8277</v>
      </c>
      <c r="H8" s="269">
        <f>B8+E8</f>
        <v>261351</v>
      </c>
      <c r="I8" s="269">
        <f t="shared" ref="I8:I22" si="0">C8+F8</f>
        <v>185263</v>
      </c>
      <c r="J8" s="269">
        <f t="shared" ref="J8:J22" si="1">D8+G8</f>
        <v>446614</v>
      </c>
    </row>
    <row r="9" spans="1:31" ht="22" x14ac:dyDescent="0.35">
      <c r="A9" s="152" t="s">
        <v>15</v>
      </c>
      <c r="B9" s="271">
        <v>93969</v>
      </c>
      <c r="C9" s="271">
        <v>74498</v>
      </c>
      <c r="D9" s="271">
        <f t="shared" ref="D9:D18" si="2">B9+C9</f>
        <v>168467</v>
      </c>
      <c r="E9" s="271">
        <v>3019</v>
      </c>
      <c r="F9" s="271">
        <v>2531</v>
      </c>
      <c r="G9" s="271">
        <f t="shared" ref="G9:G18" si="3">E9+F9</f>
        <v>5550</v>
      </c>
      <c r="H9" s="271">
        <f t="shared" ref="H9:H22" si="4">B9+E9</f>
        <v>96988</v>
      </c>
      <c r="I9" s="271">
        <f t="shared" si="0"/>
        <v>77029</v>
      </c>
      <c r="J9" s="271">
        <f t="shared" si="1"/>
        <v>174017</v>
      </c>
    </row>
    <row r="10" spans="1:31" ht="22" x14ac:dyDescent="0.35">
      <c r="A10" s="151" t="s">
        <v>16</v>
      </c>
      <c r="B10" s="269">
        <v>35672</v>
      </c>
      <c r="C10" s="269">
        <v>28739</v>
      </c>
      <c r="D10" s="269">
        <f t="shared" si="2"/>
        <v>64411</v>
      </c>
      <c r="E10" s="269">
        <v>1118</v>
      </c>
      <c r="F10" s="269">
        <v>1234</v>
      </c>
      <c r="G10" s="269">
        <f t="shared" si="3"/>
        <v>2352</v>
      </c>
      <c r="H10" s="269">
        <f t="shared" si="4"/>
        <v>36790</v>
      </c>
      <c r="I10" s="269">
        <f t="shared" si="0"/>
        <v>29973</v>
      </c>
      <c r="J10" s="269">
        <f t="shared" si="1"/>
        <v>66763</v>
      </c>
    </row>
    <row r="11" spans="1:31" ht="22" x14ac:dyDescent="0.35">
      <c r="A11" s="152" t="s">
        <v>17</v>
      </c>
      <c r="B11" s="271">
        <v>32128</v>
      </c>
      <c r="C11" s="271">
        <v>26705</v>
      </c>
      <c r="D11" s="271">
        <f t="shared" si="2"/>
        <v>58833</v>
      </c>
      <c r="E11" s="271">
        <v>1293</v>
      </c>
      <c r="F11" s="271">
        <v>1335</v>
      </c>
      <c r="G11" s="271">
        <f t="shared" si="3"/>
        <v>2628</v>
      </c>
      <c r="H11" s="271">
        <f t="shared" si="4"/>
        <v>33421</v>
      </c>
      <c r="I11" s="271">
        <f t="shared" si="0"/>
        <v>28040</v>
      </c>
      <c r="J11" s="271">
        <f t="shared" si="1"/>
        <v>61461</v>
      </c>
    </row>
    <row r="12" spans="1:31" ht="22" x14ac:dyDescent="0.35">
      <c r="A12" s="151" t="s">
        <v>18</v>
      </c>
      <c r="B12" s="269">
        <v>59969</v>
      </c>
      <c r="C12" s="269">
        <v>50358</v>
      </c>
      <c r="D12" s="269">
        <f t="shared" si="2"/>
        <v>110327</v>
      </c>
      <c r="E12" s="269">
        <v>2911</v>
      </c>
      <c r="F12" s="269">
        <v>2161</v>
      </c>
      <c r="G12" s="269">
        <f t="shared" si="3"/>
        <v>5072</v>
      </c>
      <c r="H12" s="269">
        <f t="shared" si="4"/>
        <v>62880</v>
      </c>
      <c r="I12" s="269">
        <f t="shared" si="0"/>
        <v>52519</v>
      </c>
      <c r="J12" s="269">
        <f t="shared" si="1"/>
        <v>115399</v>
      </c>
    </row>
    <row r="13" spans="1:31" ht="22" x14ac:dyDescent="0.35">
      <c r="A13" s="152" t="s">
        <v>19</v>
      </c>
      <c r="B13" s="271">
        <v>46028</v>
      </c>
      <c r="C13" s="271">
        <v>44741</v>
      </c>
      <c r="D13" s="271">
        <f t="shared" si="2"/>
        <v>90769</v>
      </c>
      <c r="E13" s="271">
        <v>1926</v>
      </c>
      <c r="F13" s="271">
        <v>1928</v>
      </c>
      <c r="G13" s="271">
        <f t="shared" si="3"/>
        <v>3854</v>
      </c>
      <c r="H13" s="271">
        <f t="shared" si="4"/>
        <v>47954</v>
      </c>
      <c r="I13" s="271">
        <f t="shared" si="0"/>
        <v>46669</v>
      </c>
      <c r="J13" s="271">
        <f t="shared" si="1"/>
        <v>94623</v>
      </c>
    </row>
    <row r="14" spans="1:31" ht="22" x14ac:dyDescent="0.35">
      <c r="A14" s="151" t="s">
        <v>20</v>
      </c>
      <c r="B14" s="269">
        <v>18569</v>
      </c>
      <c r="C14" s="269">
        <v>15014</v>
      </c>
      <c r="D14" s="269">
        <f t="shared" si="2"/>
        <v>33583</v>
      </c>
      <c r="E14" s="269">
        <v>834</v>
      </c>
      <c r="F14" s="269">
        <v>565</v>
      </c>
      <c r="G14" s="269">
        <f t="shared" si="3"/>
        <v>1399</v>
      </c>
      <c r="H14" s="269">
        <f t="shared" si="4"/>
        <v>19403</v>
      </c>
      <c r="I14" s="269">
        <f t="shared" si="0"/>
        <v>15579</v>
      </c>
      <c r="J14" s="269">
        <f t="shared" si="1"/>
        <v>34982</v>
      </c>
    </row>
    <row r="15" spans="1:31" ht="22" x14ac:dyDescent="0.35">
      <c r="A15" s="152" t="s">
        <v>21</v>
      </c>
      <c r="B15" s="271">
        <v>16897</v>
      </c>
      <c r="C15" s="271">
        <v>14013</v>
      </c>
      <c r="D15" s="271">
        <f t="shared" si="2"/>
        <v>30910</v>
      </c>
      <c r="E15" s="271">
        <v>625</v>
      </c>
      <c r="F15" s="271">
        <v>621</v>
      </c>
      <c r="G15" s="271">
        <f t="shared" si="3"/>
        <v>1246</v>
      </c>
      <c r="H15" s="271">
        <f t="shared" si="4"/>
        <v>17522</v>
      </c>
      <c r="I15" s="271">
        <f t="shared" si="0"/>
        <v>14634</v>
      </c>
      <c r="J15" s="271">
        <f t="shared" si="1"/>
        <v>32156</v>
      </c>
    </row>
    <row r="16" spans="1:31" ht="22" x14ac:dyDescent="0.35">
      <c r="A16" s="151" t="s">
        <v>22</v>
      </c>
      <c r="B16" s="269">
        <v>10628</v>
      </c>
      <c r="C16" s="269">
        <v>7279</v>
      </c>
      <c r="D16" s="269">
        <f t="shared" si="2"/>
        <v>17907</v>
      </c>
      <c r="E16" s="269">
        <v>869</v>
      </c>
      <c r="F16" s="269">
        <v>656</v>
      </c>
      <c r="G16" s="269">
        <f t="shared" si="3"/>
        <v>1525</v>
      </c>
      <c r="H16" s="269">
        <f t="shared" si="4"/>
        <v>11497</v>
      </c>
      <c r="I16" s="269">
        <f t="shared" si="0"/>
        <v>7935</v>
      </c>
      <c r="J16" s="269">
        <f t="shared" si="1"/>
        <v>19432</v>
      </c>
    </row>
    <row r="17" spans="1:13" ht="22" x14ac:dyDescent="0.35">
      <c r="A17" s="152" t="s">
        <v>23</v>
      </c>
      <c r="B17" s="271">
        <v>26246</v>
      </c>
      <c r="C17" s="271">
        <v>24041</v>
      </c>
      <c r="D17" s="271">
        <f t="shared" si="2"/>
        <v>50287</v>
      </c>
      <c r="E17" s="271">
        <v>1000</v>
      </c>
      <c r="F17" s="271">
        <v>914</v>
      </c>
      <c r="G17" s="271">
        <f t="shared" si="3"/>
        <v>1914</v>
      </c>
      <c r="H17" s="271">
        <f t="shared" si="4"/>
        <v>27246</v>
      </c>
      <c r="I17" s="271">
        <f t="shared" si="0"/>
        <v>24955</v>
      </c>
      <c r="J17" s="271">
        <f t="shared" si="1"/>
        <v>52201</v>
      </c>
    </row>
    <row r="18" spans="1:13" ht="22" x14ac:dyDescent="0.35">
      <c r="A18" s="151" t="s">
        <v>24</v>
      </c>
      <c r="B18" s="269">
        <v>17677</v>
      </c>
      <c r="C18" s="269">
        <v>11072</v>
      </c>
      <c r="D18" s="269">
        <f t="shared" si="2"/>
        <v>28749</v>
      </c>
      <c r="E18" s="269">
        <v>879</v>
      </c>
      <c r="F18" s="269">
        <v>1258</v>
      </c>
      <c r="G18" s="269">
        <f t="shared" si="3"/>
        <v>2137</v>
      </c>
      <c r="H18" s="269">
        <f t="shared" si="4"/>
        <v>18556</v>
      </c>
      <c r="I18" s="269">
        <f t="shared" si="0"/>
        <v>12330</v>
      </c>
      <c r="J18" s="269">
        <f t="shared" si="1"/>
        <v>30886</v>
      </c>
    </row>
    <row r="19" spans="1:13" ht="22" x14ac:dyDescent="0.35">
      <c r="A19" s="152" t="s">
        <v>25</v>
      </c>
      <c r="B19" s="271">
        <v>11943</v>
      </c>
      <c r="C19" s="271">
        <v>11407</v>
      </c>
      <c r="D19" s="271">
        <f>B19+C19</f>
        <v>23350</v>
      </c>
      <c r="E19" s="271">
        <v>505</v>
      </c>
      <c r="F19" s="271">
        <v>706</v>
      </c>
      <c r="G19" s="271">
        <f>E19+F19</f>
        <v>1211</v>
      </c>
      <c r="H19" s="271">
        <f t="shared" si="4"/>
        <v>12448</v>
      </c>
      <c r="I19" s="271">
        <f t="shared" si="0"/>
        <v>12113</v>
      </c>
      <c r="J19" s="271">
        <f t="shared" si="1"/>
        <v>24561</v>
      </c>
    </row>
    <row r="20" spans="1:13" ht="22" x14ac:dyDescent="0.35">
      <c r="A20" s="151" t="s">
        <v>26</v>
      </c>
      <c r="B20" s="269">
        <v>15643</v>
      </c>
      <c r="C20" s="269">
        <v>11271</v>
      </c>
      <c r="D20" s="269">
        <f t="shared" ref="D20:D22" si="5">B20+C20</f>
        <v>26914</v>
      </c>
      <c r="E20" s="269">
        <v>860</v>
      </c>
      <c r="F20" s="269">
        <v>631</v>
      </c>
      <c r="G20" s="269">
        <f t="shared" ref="G20:G22" si="6">E20+F20</f>
        <v>1491</v>
      </c>
      <c r="H20" s="269">
        <f t="shared" si="4"/>
        <v>16503</v>
      </c>
      <c r="I20" s="269">
        <f t="shared" si="0"/>
        <v>11902</v>
      </c>
      <c r="J20" s="269">
        <f t="shared" si="1"/>
        <v>28405</v>
      </c>
    </row>
    <row r="21" spans="1:13" ht="22" x14ac:dyDescent="0.35">
      <c r="A21" s="152" t="s">
        <v>104</v>
      </c>
      <c r="B21" s="271">
        <v>327</v>
      </c>
      <c r="C21" s="271">
        <v>64</v>
      </c>
      <c r="D21" s="271">
        <f t="shared" si="5"/>
        <v>391</v>
      </c>
      <c r="E21" s="271">
        <v>7</v>
      </c>
      <c r="F21" s="271">
        <v>0</v>
      </c>
      <c r="G21" s="271">
        <f t="shared" si="6"/>
        <v>7</v>
      </c>
      <c r="H21" s="271">
        <f t="shared" si="4"/>
        <v>334</v>
      </c>
      <c r="I21" s="271">
        <f t="shared" si="0"/>
        <v>64</v>
      </c>
      <c r="J21" s="271">
        <f t="shared" si="1"/>
        <v>398</v>
      </c>
    </row>
    <row r="22" spans="1:13" ht="22" x14ac:dyDescent="0.35">
      <c r="A22" s="151" t="s">
        <v>41</v>
      </c>
      <c r="B22" s="269">
        <v>942</v>
      </c>
      <c r="C22" s="269">
        <v>82</v>
      </c>
      <c r="D22" s="269">
        <f t="shared" si="5"/>
        <v>1024</v>
      </c>
      <c r="E22" s="269">
        <v>16</v>
      </c>
      <c r="F22" s="269">
        <v>2</v>
      </c>
      <c r="G22" s="269">
        <f t="shared" si="6"/>
        <v>18</v>
      </c>
      <c r="H22" s="269">
        <f t="shared" si="4"/>
        <v>958</v>
      </c>
      <c r="I22" s="269">
        <f t="shared" si="0"/>
        <v>84</v>
      </c>
      <c r="J22" s="269">
        <f t="shared" si="1"/>
        <v>1042</v>
      </c>
    </row>
    <row r="23" spans="1:13" ht="22.5" thickBot="1" x14ac:dyDescent="0.4">
      <c r="A23" s="123" t="s">
        <v>2</v>
      </c>
      <c r="B23" s="39">
        <f>SUM(B8:B22)</f>
        <v>643448</v>
      </c>
      <c r="C23" s="39">
        <f t="shared" ref="C23:H23" si="7">SUM(C8:C22)</f>
        <v>500811</v>
      </c>
      <c r="D23" s="39">
        <f>B23+C23</f>
        <v>1144259</v>
      </c>
      <c r="E23" s="39">
        <f t="shared" si="7"/>
        <v>20403</v>
      </c>
      <c r="F23" s="39">
        <f t="shared" si="7"/>
        <v>18278</v>
      </c>
      <c r="G23" s="39">
        <f>E23+F23</f>
        <v>38681</v>
      </c>
      <c r="H23" s="39">
        <f t="shared" si="7"/>
        <v>663851</v>
      </c>
      <c r="I23" s="39">
        <f>SUM(I8:I22)</f>
        <v>519089</v>
      </c>
      <c r="J23" s="39">
        <f>H23+I23</f>
        <v>1182940</v>
      </c>
    </row>
    <row r="24" spans="1:13" ht="18.5" thickBot="1" x14ac:dyDescent="0.7">
      <c r="A24" s="157" t="s">
        <v>35</v>
      </c>
      <c r="B24" s="158"/>
      <c r="C24" s="159"/>
      <c r="D24" s="159"/>
      <c r="E24" s="159"/>
      <c r="F24" s="159"/>
      <c r="G24" s="159"/>
      <c r="H24" s="159"/>
      <c r="I24" s="159"/>
      <c r="J24" s="160"/>
    </row>
    <row r="25" spans="1:13" ht="18" x14ac:dyDescent="0.65">
      <c r="A25" s="337" t="s">
        <v>44</v>
      </c>
      <c r="B25" s="337"/>
      <c r="C25" s="143"/>
      <c r="D25" s="143"/>
      <c r="E25" s="143"/>
      <c r="F25" s="143"/>
      <c r="G25" s="143"/>
      <c r="H25" s="143"/>
      <c r="I25" s="143"/>
    </row>
    <row r="26" spans="1:13" ht="18" x14ac:dyDescent="0.65">
      <c r="A26" s="161" t="s">
        <v>36</v>
      </c>
      <c r="B26" s="155"/>
      <c r="C26" s="145"/>
      <c r="D26" s="145"/>
      <c r="E26" s="145"/>
      <c r="F26" s="145"/>
      <c r="G26" s="145"/>
      <c r="H26" s="145"/>
      <c r="I26" s="145"/>
    </row>
    <row r="27" spans="1:13" x14ac:dyDescent="0.35">
      <c r="A27" t="s">
        <v>218</v>
      </c>
      <c r="B27" s="162"/>
      <c r="C27" s="162"/>
      <c r="D27" s="162"/>
      <c r="E27" s="162"/>
      <c r="F27" s="162"/>
      <c r="G27" s="162"/>
      <c r="H27" s="162"/>
      <c r="I27" s="162"/>
      <c r="J27" s="162"/>
      <c r="K27" s="162"/>
      <c r="L27" s="162"/>
      <c r="M27" s="162"/>
    </row>
    <row r="28" spans="1:13" x14ac:dyDescent="0.35">
      <c r="A28" s="162"/>
      <c r="B28" s="162"/>
      <c r="C28" s="162"/>
      <c r="D28" s="162"/>
      <c r="E28" s="162"/>
      <c r="F28" s="162"/>
      <c r="G28" s="162"/>
      <c r="H28" s="162"/>
      <c r="I28" s="162"/>
      <c r="J28" s="162"/>
      <c r="K28" s="162"/>
      <c r="L28" s="162"/>
      <c r="M28" s="162"/>
    </row>
    <row r="29" spans="1:13" x14ac:dyDescent="0.35">
      <c r="A29" s="162"/>
      <c r="B29" s="162"/>
      <c r="C29" s="162"/>
      <c r="D29" s="162"/>
      <c r="E29" s="162"/>
      <c r="F29" s="162"/>
      <c r="G29" s="162"/>
      <c r="H29" s="162"/>
      <c r="I29" s="162"/>
      <c r="J29" s="162"/>
      <c r="K29" s="162"/>
      <c r="L29" s="162"/>
      <c r="M29" s="162"/>
    </row>
    <row r="30" spans="1:13" x14ac:dyDescent="0.35">
      <c r="A30" s="162"/>
      <c r="B30" s="162"/>
      <c r="C30" s="162"/>
      <c r="D30" s="162"/>
      <c r="E30" s="162"/>
      <c r="F30" s="162"/>
      <c r="G30" s="162"/>
      <c r="H30" s="162"/>
      <c r="I30" s="162"/>
      <c r="J30" s="162"/>
      <c r="K30" s="162"/>
      <c r="L30" s="162"/>
      <c r="M30" s="162"/>
    </row>
    <row r="31" spans="1:13" x14ac:dyDescent="0.35">
      <c r="A31" s="162"/>
      <c r="B31" s="162"/>
      <c r="C31" s="162"/>
      <c r="D31" s="162"/>
      <c r="E31" s="162"/>
      <c r="F31" s="162"/>
      <c r="G31" s="162"/>
      <c r="H31" s="162"/>
      <c r="I31" s="162"/>
      <c r="J31" s="162"/>
      <c r="K31" s="162"/>
      <c r="L31" s="162"/>
      <c r="M31" s="162"/>
    </row>
    <row r="32" spans="1:13" x14ac:dyDescent="0.35">
      <c r="A32" s="162"/>
      <c r="B32" s="162"/>
      <c r="C32" s="162"/>
      <c r="D32" s="162"/>
      <c r="E32" s="162"/>
      <c r="F32" s="162"/>
      <c r="G32" s="162"/>
      <c r="H32" s="162"/>
      <c r="I32" s="162"/>
      <c r="J32" s="162"/>
      <c r="K32" s="162"/>
      <c r="L32" s="162"/>
      <c r="M32" s="162"/>
    </row>
    <row r="33" spans="1:13" x14ac:dyDescent="0.35">
      <c r="A33" s="162"/>
      <c r="B33" s="162"/>
      <c r="C33" s="162"/>
      <c r="D33" s="162"/>
      <c r="E33" s="162"/>
      <c r="F33" s="162"/>
      <c r="G33" s="162"/>
      <c r="H33" s="162"/>
      <c r="I33" s="162"/>
      <c r="J33" s="162"/>
      <c r="K33" s="162"/>
      <c r="L33" s="162"/>
      <c r="M33" s="162"/>
    </row>
    <row r="34" spans="1:13" x14ac:dyDescent="0.35">
      <c r="A34" s="162"/>
      <c r="B34" s="162"/>
      <c r="C34" s="162"/>
      <c r="D34" s="162"/>
      <c r="E34" s="162"/>
      <c r="F34" s="162"/>
      <c r="G34" s="162"/>
      <c r="H34" s="162"/>
      <c r="I34" s="162"/>
      <c r="J34" s="162"/>
      <c r="K34" s="162"/>
      <c r="L34" s="162"/>
      <c r="M34" s="162"/>
    </row>
    <row r="35" spans="1:13" x14ac:dyDescent="0.35">
      <c r="A35" s="162"/>
      <c r="B35" s="162"/>
      <c r="C35" s="162"/>
      <c r="D35" s="162"/>
      <c r="E35" s="162"/>
      <c r="F35" s="162"/>
      <c r="G35" s="162"/>
      <c r="H35" s="162"/>
      <c r="I35" s="162"/>
      <c r="J35" s="162"/>
      <c r="K35" s="162"/>
      <c r="L35" s="162"/>
      <c r="M35" s="162"/>
    </row>
    <row r="36" spans="1:13" x14ac:dyDescent="0.35">
      <c r="A36" s="162"/>
      <c r="B36" s="162"/>
      <c r="C36" s="162"/>
      <c r="D36" s="162"/>
      <c r="E36" s="162"/>
      <c r="F36" s="162"/>
      <c r="G36" s="162"/>
      <c r="H36" s="162"/>
      <c r="I36" s="162"/>
      <c r="J36" s="162"/>
      <c r="K36" s="162"/>
      <c r="L36" s="162"/>
      <c r="M36" s="162"/>
    </row>
    <row r="37" spans="1:13" x14ac:dyDescent="0.35">
      <c r="A37" s="162"/>
      <c r="B37" s="162"/>
      <c r="C37" s="162"/>
      <c r="D37" s="162"/>
      <c r="E37" s="162"/>
      <c r="F37" s="162"/>
      <c r="G37" s="162"/>
      <c r="H37" s="162"/>
      <c r="I37" s="162"/>
      <c r="J37" s="162"/>
      <c r="K37" s="162"/>
      <c r="L37" s="162"/>
      <c r="M37" s="162"/>
    </row>
    <row r="38" spans="1:13" x14ac:dyDescent="0.35">
      <c r="A38" s="162"/>
      <c r="B38" s="162"/>
      <c r="C38" s="162"/>
      <c r="D38" s="162"/>
      <c r="E38" s="162"/>
      <c r="F38" s="162"/>
      <c r="G38" s="162"/>
      <c r="H38" s="162"/>
      <c r="I38" s="162"/>
      <c r="J38" s="162"/>
      <c r="K38" s="162"/>
      <c r="L38" s="162"/>
      <c r="M38" s="162"/>
    </row>
    <row r="39" spans="1:13" x14ac:dyDescent="0.35">
      <c r="A39" s="162"/>
      <c r="B39" s="162"/>
      <c r="C39" s="162"/>
      <c r="D39" s="162"/>
      <c r="E39" s="162"/>
      <c r="F39" s="162"/>
      <c r="G39" s="162"/>
      <c r="H39" s="162"/>
      <c r="I39" s="162"/>
      <c r="J39" s="162"/>
      <c r="K39" s="162"/>
      <c r="L39" s="162"/>
      <c r="M39" s="162"/>
    </row>
    <row r="40" spans="1:13" x14ac:dyDescent="0.35">
      <c r="A40" s="162"/>
      <c r="B40" s="162"/>
      <c r="C40" s="162"/>
      <c r="D40" s="162"/>
      <c r="E40" s="162"/>
      <c r="F40" s="162"/>
      <c r="G40" s="162"/>
      <c r="H40" s="162"/>
      <c r="I40" s="162"/>
      <c r="J40" s="162"/>
      <c r="K40" s="162"/>
      <c r="L40" s="162"/>
      <c r="M40" s="162"/>
    </row>
    <row r="41" spans="1:13" x14ac:dyDescent="0.35">
      <c r="A41" s="162"/>
      <c r="B41" s="162"/>
      <c r="C41" s="162"/>
      <c r="D41" s="162"/>
      <c r="E41" s="162"/>
      <c r="F41" s="162"/>
      <c r="G41" s="162"/>
      <c r="H41" s="162"/>
      <c r="I41" s="162"/>
      <c r="J41" s="162"/>
      <c r="K41" s="162"/>
      <c r="L41" s="162"/>
      <c r="M41" s="162"/>
    </row>
    <row r="42" spans="1:13" x14ac:dyDescent="0.35">
      <c r="A42" s="162"/>
      <c r="B42" s="162"/>
      <c r="C42" s="162"/>
      <c r="D42" s="162"/>
      <c r="E42" s="162"/>
      <c r="F42" s="162"/>
      <c r="G42" s="162"/>
      <c r="H42" s="162"/>
      <c r="I42" s="162"/>
      <c r="J42" s="162"/>
      <c r="K42" s="162"/>
      <c r="L42" s="162"/>
      <c r="M42" s="162"/>
    </row>
    <row r="43" spans="1:13" x14ac:dyDescent="0.35">
      <c r="A43" s="162"/>
      <c r="B43" s="162"/>
      <c r="C43" s="162"/>
      <c r="D43" s="162"/>
      <c r="E43" s="162"/>
      <c r="F43" s="162"/>
      <c r="G43" s="162"/>
      <c r="H43" s="162"/>
      <c r="I43" s="162"/>
      <c r="J43" s="162"/>
      <c r="K43" s="162"/>
      <c r="L43" s="162"/>
      <c r="M43" s="162"/>
    </row>
    <row r="44" spans="1:13" x14ac:dyDescent="0.35">
      <c r="A44" s="162"/>
      <c r="B44" s="162"/>
      <c r="C44" s="162"/>
      <c r="D44" s="162"/>
      <c r="E44" s="162"/>
      <c r="F44" s="162"/>
      <c r="G44" s="162"/>
      <c r="H44" s="162"/>
      <c r="I44" s="162"/>
      <c r="J44" s="162"/>
      <c r="K44" s="162"/>
      <c r="L44" s="162"/>
      <c r="M44" s="162"/>
    </row>
    <row r="45" spans="1:13" x14ac:dyDescent="0.35">
      <c r="A45" s="162"/>
      <c r="B45" s="162"/>
      <c r="C45" s="162"/>
      <c r="D45" s="162"/>
      <c r="E45" s="162"/>
      <c r="F45" s="162"/>
      <c r="G45" s="162"/>
      <c r="H45" s="162"/>
      <c r="I45" s="162"/>
      <c r="J45" s="162"/>
      <c r="K45" s="162"/>
      <c r="L45" s="162"/>
      <c r="M45" s="162"/>
    </row>
    <row r="46" spans="1:13" x14ac:dyDescent="0.35">
      <c r="A46" s="162"/>
      <c r="B46" s="163"/>
      <c r="C46" s="163"/>
      <c r="D46" s="163"/>
      <c r="E46" s="163"/>
      <c r="F46" s="163"/>
      <c r="G46" s="163"/>
      <c r="H46" s="163"/>
      <c r="I46" s="163"/>
      <c r="J46" s="163"/>
      <c r="K46" s="162"/>
      <c r="L46" s="162"/>
      <c r="M46" s="162"/>
    </row>
    <row r="47" spans="1:13" x14ac:dyDescent="0.35">
      <c r="A47" s="162"/>
      <c r="B47" s="163"/>
      <c r="C47" s="163"/>
      <c r="D47" s="163"/>
      <c r="E47" s="163"/>
      <c r="F47" s="163"/>
      <c r="G47" s="163"/>
      <c r="H47" s="163"/>
      <c r="I47" s="163"/>
      <c r="J47" s="163"/>
      <c r="K47" s="162"/>
      <c r="L47" s="162"/>
      <c r="M47" s="162"/>
    </row>
    <row r="48" spans="1:13" x14ac:dyDescent="0.35">
      <c r="A48" s="162"/>
      <c r="B48" s="163"/>
      <c r="C48" s="163"/>
      <c r="D48" s="163"/>
      <c r="E48" s="163"/>
      <c r="F48" s="163"/>
      <c r="G48" s="163"/>
      <c r="H48" s="163"/>
      <c r="I48" s="163"/>
      <c r="J48" s="163"/>
      <c r="K48" s="162"/>
      <c r="L48" s="162"/>
      <c r="M48" s="162"/>
    </row>
    <row r="49" spans="2:10" x14ac:dyDescent="0.35">
      <c r="B49" s="163"/>
      <c r="C49" s="163"/>
      <c r="D49" s="163"/>
      <c r="E49" s="163"/>
      <c r="F49" s="163"/>
      <c r="G49" s="163"/>
      <c r="H49" s="163"/>
      <c r="I49" s="163"/>
      <c r="J49" s="163"/>
    </row>
    <row r="50" spans="2:10" x14ac:dyDescent="0.35">
      <c r="B50" s="163"/>
      <c r="C50" s="163"/>
      <c r="D50" s="163"/>
      <c r="E50" s="163"/>
      <c r="F50" s="163"/>
      <c r="G50" s="163"/>
      <c r="H50" s="163"/>
      <c r="I50" s="163"/>
      <c r="J50" s="163"/>
    </row>
    <row r="51" spans="2:10" x14ac:dyDescent="0.35">
      <c r="B51" s="163"/>
      <c r="C51" s="163"/>
      <c r="D51" s="163"/>
      <c r="E51" s="163"/>
      <c r="F51" s="163"/>
      <c r="G51" s="163"/>
      <c r="H51" s="163"/>
      <c r="I51" s="163"/>
      <c r="J51" s="163"/>
    </row>
    <row r="52" spans="2:10" x14ac:dyDescent="0.35">
      <c r="B52" s="163"/>
      <c r="C52" s="163"/>
      <c r="D52" s="163"/>
      <c r="E52" s="163"/>
      <c r="F52" s="163"/>
      <c r="G52" s="163"/>
      <c r="H52" s="163"/>
      <c r="I52" s="163"/>
      <c r="J52" s="163"/>
    </row>
    <row r="53" spans="2:10" x14ac:dyDescent="0.35">
      <c r="B53" s="163"/>
      <c r="C53" s="163"/>
      <c r="D53" s="163"/>
      <c r="E53" s="163"/>
      <c r="F53" s="163"/>
      <c r="G53" s="163"/>
      <c r="H53" s="163"/>
      <c r="I53" s="163"/>
      <c r="J53" s="163"/>
    </row>
    <row r="54" spans="2:10" x14ac:dyDescent="0.35">
      <c r="B54" s="163"/>
      <c r="C54" s="163"/>
      <c r="D54" s="163"/>
      <c r="E54" s="163"/>
      <c r="F54" s="163"/>
      <c r="G54" s="163"/>
      <c r="H54" s="163"/>
      <c r="I54" s="163"/>
      <c r="J54" s="163"/>
    </row>
    <row r="55" spans="2:10" x14ac:dyDescent="0.35">
      <c r="B55" s="163"/>
      <c r="C55" s="163"/>
      <c r="D55" s="163"/>
      <c r="E55" s="163"/>
      <c r="F55" s="163"/>
      <c r="G55" s="163"/>
      <c r="H55" s="163"/>
      <c r="I55" s="163"/>
      <c r="J55" s="163"/>
    </row>
    <row r="56" spans="2:10" x14ac:dyDescent="0.35">
      <c r="B56" s="163"/>
      <c r="C56" s="163"/>
      <c r="D56" s="163"/>
      <c r="E56" s="163"/>
      <c r="F56" s="163"/>
      <c r="G56" s="163"/>
      <c r="H56" s="163"/>
      <c r="I56" s="163"/>
      <c r="J56" s="163"/>
    </row>
    <row r="57" spans="2:10" x14ac:dyDescent="0.35">
      <c r="B57" s="163"/>
      <c r="C57" s="163"/>
      <c r="D57" s="163"/>
      <c r="E57" s="163"/>
      <c r="F57" s="163"/>
      <c r="G57" s="163"/>
      <c r="H57" s="163"/>
      <c r="I57" s="163"/>
      <c r="J57" s="163"/>
    </row>
    <row r="58" spans="2:10" x14ac:dyDescent="0.35">
      <c r="B58" s="163"/>
      <c r="C58" s="163"/>
      <c r="D58" s="163"/>
      <c r="E58" s="163"/>
      <c r="F58" s="163"/>
      <c r="G58" s="163"/>
      <c r="H58" s="163"/>
      <c r="I58" s="163"/>
      <c r="J58" s="163"/>
    </row>
    <row r="59" spans="2:10" x14ac:dyDescent="0.35">
      <c r="B59" s="163"/>
      <c r="C59" s="163"/>
      <c r="D59" s="163"/>
      <c r="E59" s="163"/>
      <c r="F59" s="163"/>
      <c r="G59" s="163"/>
      <c r="H59" s="163"/>
      <c r="I59" s="163"/>
      <c r="J59" s="163"/>
    </row>
    <row r="60" spans="2:10" x14ac:dyDescent="0.35">
      <c r="B60" s="163"/>
      <c r="C60" s="163"/>
      <c r="D60" s="163"/>
      <c r="E60" s="163"/>
      <c r="F60" s="163"/>
      <c r="G60" s="163"/>
      <c r="H60" s="163"/>
      <c r="I60" s="163"/>
      <c r="J60" s="163"/>
    </row>
    <row r="61" spans="2:10" x14ac:dyDescent="0.35">
      <c r="B61" s="163"/>
      <c r="C61" s="163"/>
      <c r="D61" s="163"/>
      <c r="E61" s="163"/>
      <c r="F61" s="163"/>
      <c r="G61" s="163"/>
      <c r="H61" s="163"/>
      <c r="I61" s="163"/>
      <c r="J61" s="163"/>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A22" sqref="A22"/>
    </sheetView>
  </sheetViews>
  <sheetFormatPr defaultColWidth="8.453125" defaultRowHeight="14.5" x14ac:dyDescent="0.35"/>
  <cols>
    <col min="1" max="1" width="18.453125" style="133" customWidth="1"/>
    <col min="2" max="4" width="11.453125" style="133" bestFit="1" customWidth="1"/>
    <col min="5" max="5" width="13.1796875" style="133" bestFit="1" customWidth="1"/>
    <col min="6" max="6" width="11.453125" style="133" bestFit="1" customWidth="1"/>
    <col min="7" max="8" width="13.1796875" style="133" bestFit="1" customWidth="1"/>
    <col min="9" max="9" width="11.453125" style="133" bestFit="1" customWidth="1"/>
    <col min="10" max="10" width="16.453125" style="133" customWidth="1"/>
    <col min="11" max="16384" width="8.453125" style="133"/>
  </cols>
  <sheetData>
    <row r="1" spans="1:31" ht="18" x14ac:dyDescent="0.35">
      <c r="A1" s="138" t="s">
        <v>271</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2" x14ac:dyDescent="0.35">
      <c r="A4" s="339" t="s">
        <v>111</v>
      </c>
      <c r="B4" s="339"/>
      <c r="C4" s="339"/>
      <c r="D4" s="339"/>
      <c r="E4" s="339"/>
      <c r="F4" s="339"/>
      <c r="G4" s="339"/>
      <c r="H4" s="339"/>
      <c r="I4" s="339"/>
      <c r="J4" s="339"/>
    </row>
    <row r="5" spans="1:31" ht="22" x14ac:dyDescent="0.35">
      <c r="A5" s="139" t="s">
        <v>132</v>
      </c>
      <c r="B5" s="308" t="s">
        <v>118</v>
      </c>
      <c r="C5" s="309"/>
      <c r="D5" s="309"/>
      <c r="E5" s="309"/>
      <c r="F5" s="309"/>
      <c r="G5" s="309"/>
      <c r="H5" s="309"/>
      <c r="I5" s="309"/>
      <c r="J5" s="310"/>
    </row>
    <row r="6" spans="1:31" ht="16.149999999999999" customHeight="1" x14ac:dyDescent="0.35">
      <c r="A6" s="340" t="s">
        <v>38</v>
      </c>
      <c r="B6" s="313" t="s">
        <v>0</v>
      </c>
      <c r="C6" s="313"/>
      <c r="D6" s="313"/>
      <c r="E6" s="313" t="s">
        <v>1</v>
      </c>
      <c r="F6" s="313"/>
      <c r="G6" s="313"/>
      <c r="H6" s="313" t="s">
        <v>2</v>
      </c>
      <c r="I6" s="313"/>
      <c r="J6" s="324"/>
    </row>
    <row r="7" spans="1:31" ht="22" x14ac:dyDescent="0.35">
      <c r="A7" s="341"/>
      <c r="B7" s="43" t="s">
        <v>27</v>
      </c>
      <c r="C7" s="43" t="s">
        <v>28</v>
      </c>
      <c r="D7" s="43" t="s">
        <v>2</v>
      </c>
      <c r="E7" s="43" t="s">
        <v>27</v>
      </c>
      <c r="F7" s="43" t="s">
        <v>28</v>
      </c>
      <c r="G7" s="43" t="s">
        <v>2</v>
      </c>
      <c r="H7" s="43" t="s">
        <v>27</v>
      </c>
      <c r="I7" s="43" t="s">
        <v>28</v>
      </c>
      <c r="J7" s="44" t="s">
        <v>2</v>
      </c>
    </row>
    <row r="8" spans="1:31" ht="24" customHeight="1" x14ac:dyDescent="0.35">
      <c r="A8" s="140" t="s">
        <v>4</v>
      </c>
      <c r="B8" s="269">
        <v>6202</v>
      </c>
      <c r="C8" s="269">
        <v>2313</v>
      </c>
      <c r="D8" s="269">
        <f t="shared" ref="D8:D18" si="0">SUM(B8:C8)</f>
        <v>8515</v>
      </c>
      <c r="E8" s="269">
        <v>8</v>
      </c>
      <c r="F8" s="269">
        <v>0</v>
      </c>
      <c r="G8" s="269">
        <f t="shared" ref="G8:G18" si="1">SUM(E8:F8)</f>
        <v>8</v>
      </c>
      <c r="H8" s="269">
        <f>B8+E8</f>
        <v>6210</v>
      </c>
      <c r="I8" s="269">
        <f>C8+F8</f>
        <v>2313</v>
      </c>
      <c r="J8" s="269">
        <f t="shared" ref="J8:J18" si="2">SUM(H8:I8)</f>
        <v>8523</v>
      </c>
    </row>
    <row r="9" spans="1:31" ht="24" customHeight="1" x14ac:dyDescent="0.35">
      <c r="A9" s="141" t="s">
        <v>5</v>
      </c>
      <c r="B9" s="271">
        <v>23655</v>
      </c>
      <c r="C9" s="271">
        <v>11895</v>
      </c>
      <c r="D9" s="271">
        <f t="shared" si="0"/>
        <v>35550</v>
      </c>
      <c r="E9" s="271">
        <v>1168</v>
      </c>
      <c r="F9" s="271">
        <v>40</v>
      </c>
      <c r="G9" s="271">
        <f t="shared" si="1"/>
        <v>1208</v>
      </c>
      <c r="H9" s="271">
        <f t="shared" ref="H9:I18" si="3">B9+E9</f>
        <v>24823</v>
      </c>
      <c r="I9" s="271">
        <f t="shared" si="3"/>
        <v>11935</v>
      </c>
      <c r="J9" s="271">
        <f t="shared" si="2"/>
        <v>36758</v>
      </c>
    </row>
    <row r="10" spans="1:31" ht="24" customHeight="1" x14ac:dyDescent="0.35">
      <c r="A10" s="140" t="s">
        <v>6</v>
      </c>
      <c r="B10" s="269">
        <v>17990</v>
      </c>
      <c r="C10" s="269">
        <v>14037</v>
      </c>
      <c r="D10" s="269">
        <f t="shared" si="0"/>
        <v>32027</v>
      </c>
      <c r="E10" s="269">
        <v>5358</v>
      </c>
      <c r="F10" s="269">
        <v>380</v>
      </c>
      <c r="G10" s="269">
        <f t="shared" si="1"/>
        <v>5738</v>
      </c>
      <c r="H10" s="269">
        <f t="shared" si="3"/>
        <v>23348</v>
      </c>
      <c r="I10" s="269">
        <f t="shared" si="3"/>
        <v>14417</v>
      </c>
      <c r="J10" s="269">
        <f t="shared" si="2"/>
        <v>37765</v>
      </c>
    </row>
    <row r="11" spans="1:31" ht="24" customHeight="1" x14ac:dyDescent="0.35">
      <c r="A11" s="141" t="s">
        <v>7</v>
      </c>
      <c r="B11" s="271">
        <v>11292</v>
      </c>
      <c r="C11" s="271">
        <v>11793</v>
      </c>
      <c r="D11" s="271">
        <f t="shared" si="0"/>
        <v>23085</v>
      </c>
      <c r="E11" s="271">
        <v>4160</v>
      </c>
      <c r="F11" s="271">
        <v>370</v>
      </c>
      <c r="G11" s="271">
        <f t="shared" si="1"/>
        <v>4530</v>
      </c>
      <c r="H11" s="271">
        <f t="shared" si="3"/>
        <v>15452</v>
      </c>
      <c r="I11" s="271">
        <f t="shared" si="3"/>
        <v>12163</v>
      </c>
      <c r="J11" s="271">
        <f t="shared" si="2"/>
        <v>27615</v>
      </c>
    </row>
    <row r="12" spans="1:31" ht="24" customHeight="1" x14ac:dyDescent="0.35">
      <c r="A12" s="140" t="s">
        <v>8</v>
      </c>
      <c r="B12" s="269">
        <v>6665</v>
      </c>
      <c r="C12" s="269">
        <v>8331</v>
      </c>
      <c r="D12" s="269">
        <f t="shared" si="0"/>
        <v>14996</v>
      </c>
      <c r="E12" s="269">
        <v>4848</v>
      </c>
      <c r="F12" s="269">
        <v>327</v>
      </c>
      <c r="G12" s="269">
        <f t="shared" si="1"/>
        <v>5175</v>
      </c>
      <c r="H12" s="269">
        <f t="shared" si="3"/>
        <v>11513</v>
      </c>
      <c r="I12" s="269">
        <f t="shared" si="3"/>
        <v>8658</v>
      </c>
      <c r="J12" s="269">
        <f t="shared" si="2"/>
        <v>20171</v>
      </c>
    </row>
    <row r="13" spans="1:31" ht="24" customHeight="1" x14ac:dyDescent="0.35">
      <c r="A13" s="141" t="s">
        <v>9</v>
      </c>
      <c r="B13" s="271">
        <v>4272</v>
      </c>
      <c r="C13" s="271">
        <v>6185</v>
      </c>
      <c r="D13" s="271">
        <f t="shared" si="0"/>
        <v>10457</v>
      </c>
      <c r="E13" s="271">
        <v>3301</v>
      </c>
      <c r="F13" s="271">
        <v>204</v>
      </c>
      <c r="G13" s="271">
        <f t="shared" si="1"/>
        <v>3505</v>
      </c>
      <c r="H13" s="271">
        <f t="shared" si="3"/>
        <v>7573</v>
      </c>
      <c r="I13" s="271">
        <f t="shared" si="3"/>
        <v>6389</v>
      </c>
      <c r="J13" s="271">
        <f t="shared" si="2"/>
        <v>13962</v>
      </c>
    </row>
    <row r="14" spans="1:31" ht="24" customHeight="1" x14ac:dyDescent="0.35">
      <c r="A14" s="140" t="s">
        <v>10</v>
      </c>
      <c r="B14" s="269">
        <v>2619</v>
      </c>
      <c r="C14" s="269">
        <v>3661</v>
      </c>
      <c r="D14" s="269">
        <f t="shared" si="0"/>
        <v>6280</v>
      </c>
      <c r="E14" s="269">
        <v>1998</v>
      </c>
      <c r="F14" s="269">
        <v>112</v>
      </c>
      <c r="G14" s="269">
        <f t="shared" si="1"/>
        <v>2110</v>
      </c>
      <c r="H14" s="269">
        <f t="shared" si="3"/>
        <v>4617</v>
      </c>
      <c r="I14" s="269">
        <f t="shared" si="3"/>
        <v>3773</v>
      </c>
      <c r="J14" s="269">
        <f t="shared" si="2"/>
        <v>8390</v>
      </c>
    </row>
    <row r="15" spans="1:31" ht="24" customHeight="1" x14ac:dyDescent="0.35">
      <c r="A15" s="141" t="s">
        <v>11</v>
      </c>
      <c r="B15" s="271">
        <v>1655</v>
      </c>
      <c r="C15" s="271">
        <v>2300</v>
      </c>
      <c r="D15" s="271">
        <f t="shared" si="0"/>
        <v>3955</v>
      </c>
      <c r="E15" s="271">
        <v>985</v>
      </c>
      <c r="F15" s="271">
        <v>63</v>
      </c>
      <c r="G15" s="271">
        <f t="shared" si="1"/>
        <v>1048</v>
      </c>
      <c r="H15" s="271">
        <f t="shared" si="3"/>
        <v>2640</v>
      </c>
      <c r="I15" s="271">
        <f t="shared" si="3"/>
        <v>2363</v>
      </c>
      <c r="J15" s="271">
        <f t="shared" si="2"/>
        <v>5003</v>
      </c>
    </row>
    <row r="16" spans="1:31" ht="24" customHeight="1" x14ac:dyDescent="0.35">
      <c r="A16" s="140" t="s">
        <v>12</v>
      </c>
      <c r="B16" s="269">
        <v>1272</v>
      </c>
      <c r="C16" s="269">
        <v>1850</v>
      </c>
      <c r="D16" s="269">
        <f t="shared" si="0"/>
        <v>3122</v>
      </c>
      <c r="E16" s="269">
        <v>537</v>
      </c>
      <c r="F16" s="269">
        <v>35</v>
      </c>
      <c r="G16" s="269">
        <f t="shared" si="1"/>
        <v>572</v>
      </c>
      <c r="H16" s="269">
        <f t="shared" si="3"/>
        <v>1809</v>
      </c>
      <c r="I16" s="269">
        <f t="shared" si="3"/>
        <v>1885</v>
      </c>
      <c r="J16" s="269">
        <f t="shared" si="2"/>
        <v>3694</v>
      </c>
    </row>
    <row r="17" spans="1:10" ht="24" customHeight="1" x14ac:dyDescent="0.35">
      <c r="A17" s="141" t="s">
        <v>39</v>
      </c>
      <c r="B17" s="271">
        <v>637</v>
      </c>
      <c r="C17" s="271">
        <v>858</v>
      </c>
      <c r="D17" s="271">
        <f t="shared" si="0"/>
        <v>1495</v>
      </c>
      <c r="E17" s="271">
        <v>295</v>
      </c>
      <c r="F17" s="271">
        <v>15</v>
      </c>
      <c r="G17" s="271">
        <f t="shared" si="1"/>
        <v>310</v>
      </c>
      <c r="H17" s="271">
        <f t="shared" si="3"/>
        <v>932</v>
      </c>
      <c r="I17" s="271">
        <f t="shared" si="3"/>
        <v>873</v>
      </c>
      <c r="J17" s="271">
        <f t="shared" si="2"/>
        <v>1805</v>
      </c>
    </row>
    <row r="18" spans="1:10" ht="24" customHeight="1" x14ac:dyDescent="0.35">
      <c r="A18" s="140" t="s">
        <v>40</v>
      </c>
      <c r="B18" s="269">
        <v>383</v>
      </c>
      <c r="C18" s="269">
        <v>524</v>
      </c>
      <c r="D18" s="269">
        <f t="shared" si="0"/>
        <v>907</v>
      </c>
      <c r="E18" s="269">
        <v>186</v>
      </c>
      <c r="F18" s="269">
        <v>9</v>
      </c>
      <c r="G18" s="269">
        <f t="shared" si="1"/>
        <v>195</v>
      </c>
      <c r="H18" s="269">
        <f t="shared" si="3"/>
        <v>569</v>
      </c>
      <c r="I18" s="269">
        <f t="shared" si="3"/>
        <v>533</v>
      </c>
      <c r="J18" s="269">
        <f t="shared" si="2"/>
        <v>1102</v>
      </c>
    </row>
    <row r="19" spans="1:10" ht="22" x14ac:dyDescent="0.35">
      <c r="A19" s="122" t="s">
        <v>48</v>
      </c>
      <c r="B19" s="39">
        <f t="shared" ref="B19:J19" si="4">SUM(B8:B18)</f>
        <v>76642</v>
      </c>
      <c r="C19" s="39">
        <f t="shared" si="4"/>
        <v>63747</v>
      </c>
      <c r="D19" s="39">
        <f t="shared" si="4"/>
        <v>140389</v>
      </c>
      <c r="E19" s="39">
        <f t="shared" si="4"/>
        <v>22844</v>
      </c>
      <c r="F19" s="39">
        <f t="shared" si="4"/>
        <v>1555</v>
      </c>
      <c r="G19" s="39">
        <f t="shared" si="4"/>
        <v>24399</v>
      </c>
      <c r="H19" s="39">
        <f t="shared" si="4"/>
        <v>99486</v>
      </c>
      <c r="I19" s="39">
        <f t="shared" si="4"/>
        <v>65302</v>
      </c>
      <c r="J19" s="39">
        <f t="shared" si="4"/>
        <v>164788</v>
      </c>
    </row>
    <row r="20" spans="1:10" ht="18" x14ac:dyDescent="0.65">
      <c r="A20" s="153" t="s">
        <v>49</v>
      </c>
      <c r="B20" s="136"/>
      <c r="C20" s="136"/>
      <c r="D20" s="136"/>
      <c r="E20" s="136"/>
      <c r="F20" s="136"/>
      <c r="G20" s="136"/>
      <c r="H20" s="136"/>
      <c r="I20" s="136"/>
    </row>
    <row r="21" spans="1:10" ht="18" x14ac:dyDescent="0.65">
      <c r="A21" s="153" t="s">
        <v>36</v>
      </c>
      <c r="B21" s="136"/>
      <c r="C21" s="137"/>
      <c r="D21" s="137"/>
      <c r="E21" s="136"/>
      <c r="F21" s="136"/>
      <c r="G21" s="136"/>
      <c r="H21" s="136"/>
      <c r="I21" s="154"/>
    </row>
    <row r="22" spans="1:10" x14ac:dyDescent="0.35">
      <c r="A22" s="348" t="s">
        <v>273</v>
      </c>
    </row>
    <row r="36" spans="2:10" x14ac:dyDescent="0.35">
      <c r="B36" s="148"/>
      <c r="C36" s="148"/>
      <c r="D36" s="148"/>
      <c r="E36" s="148"/>
      <c r="F36" s="148"/>
      <c r="G36" s="148"/>
      <c r="H36" s="148"/>
      <c r="I36" s="148"/>
      <c r="J36" s="148"/>
    </row>
    <row r="37" spans="2:10" x14ac:dyDescent="0.35">
      <c r="B37" s="148"/>
      <c r="C37" s="148"/>
      <c r="D37" s="148"/>
      <c r="E37" s="148"/>
      <c r="F37" s="148"/>
      <c r="G37" s="148"/>
      <c r="H37" s="148"/>
      <c r="I37" s="148"/>
      <c r="J37" s="148"/>
    </row>
    <row r="38" spans="2:10" x14ac:dyDescent="0.35">
      <c r="B38" s="148"/>
      <c r="C38" s="148"/>
      <c r="D38" s="148"/>
      <c r="E38" s="148"/>
      <c r="F38" s="148"/>
      <c r="G38" s="148"/>
      <c r="H38" s="148"/>
      <c r="I38" s="148"/>
      <c r="J38" s="148"/>
    </row>
    <row r="39" spans="2:10" x14ac:dyDescent="0.35">
      <c r="B39" s="148"/>
      <c r="C39" s="148"/>
      <c r="D39" s="148"/>
      <c r="E39" s="148"/>
      <c r="F39" s="148"/>
      <c r="G39" s="148"/>
      <c r="H39" s="148"/>
      <c r="I39" s="148"/>
      <c r="J39" s="148"/>
    </row>
    <row r="40" spans="2:10" x14ac:dyDescent="0.35">
      <c r="B40" s="148"/>
      <c r="C40" s="148"/>
      <c r="D40" s="148"/>
      <c r="E40" s="148"/>
      <c r="F40" s="148"/>
      <c r="G40" s="148"/>
      <c r="H40" s="148"/>
      <c r="I40" s="148"/>
      <c r="J40" s="148"/>
    </row>
    <row r="41" spans="2:10" x14ac:dyDescent="0.35">
      <c r="B41" s="148"/>
      <c r="C41" s="148"/>
      <c r="D41" s="148"/>
      <c r="E41" s="148"/>
      <c r="F41" s="148"/>
      <c r="G41" s="148"/>
      <c r="H41" s="148"/>
      <c r="I41" s="148"/>
      <c r="J41" s="148"/>
    </row>
    <row r="42" spans="2:10" x14ac:dyDescent="0.35">
      <c r="B42" s="148"/>
      <c r="C42" s="148"/>
      <c r="D42" s="148"/>
      <c r="E42" s="148"/>
      <c r="F42" s="148"/>
      <c r="G42" s="148"/>
      <c r="H42" s="148"/>
      <c r="I42" s="148"/>
      <c r="J42" s="148"/>
    </row>
    <row r="43" spans="2:10" x14ac:dyDescent="0.35">
      <c r="B43" s="148"/>
      <c r="C43" s="148"/>
      <c r="D43" s="148"/>
      <c r="E43" s="148"/>
      <c r="F43" s="148"/>
      <c r="G43" s="148"/>
      <c r="H43" s="148"/>
      <c r="I43" s="148"/>
      <c r="J43" s="148"/>
    </row>
    <row r="44" spans="2:10" x14ac:dyDescent="0.35">
      <c r="B44" s="148"/>
      <c r="C44" s="148"/>
      <c r="D44" s="148"/>
      <c r="E44" s="148"/>
      <c r="F44" s="148"/>
      <c r="G44" s="148"/>
      <c r="H44" s="148"/>
      <c r="I44" s="148"/>
      <c r="J44" s="148"/>
    </row>
    <row r="45" spans="2:10" x14ac:dyDescent="0.35">
      <c r="B45" s="148"/>
      <c r="C45" s="148"/>
      <c r="D45" s="148"/>
      <c r="E45" s="148"/>
      <c r="F45" s="148"/>
      <c r="G45" s="148"/>
      <c r="H45" s="148"/>
      <c r="I45" s="148"/>
      <c r="J45" s="148"/>
    </row>
    <row r="46" spans="2:10" x14ac:dyDescent="0.35">
      <c r="B46" s="148"/>
      <c r="C46" s="148"/>
      <c r="D46" s="148"/>
      <c r="E46" s="148"/>
      <c r="F46" s="148"/>
      <c r="G46" s="148"/>
      <c r="H46" s="148"/>
      <c r="I46" s="148"/>
      <c r="J46" s="148"/>
    </row>
    <row r="47" spans="2:10" x14ac:dyDescent="0.35">
      <c r="B47" s="148"/>
      <c r="C47" s="148"/>
      <c r="D47" s="148"/>
      <c r="E47" s="148"/>
      <c r="F47" s="148"/>
      <c r="G47" s="148"/>
      <c r="H47" s="148"/>
      <c r="I47" s="148"/>
      <c r="J47" s="148"/>
    </row>
    <row r="48" spans="2:10" x14ac:dyDescent="0.35">
      <c r="B48" s="148"/>
      <c r="C48" s="148"/>
      <c r="D48" s="148"/>
      <c r="E48" s="148"/>
      <c r="F48" s="148"/>
      <c r="G48" s="148"/>
      <c r="H48" s="148"/>
      <c r="I48" s="148"/>
      <c r="J48" s="148"/>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A22" sqref="A22"/>
    </sheetView>
  </sheetViews>
  <sheetFormatPr defaultColWidth="8.81640625" defaultRowHeight="14.5" x14ac:dyDescent="0.35"/>
  <cols>
    <col min="1" max="1" width="47" style="112" customWidth="1"/>
    <col min="2" max="4" width="11.453125" style="112" bestFit="1" customWidth="1"/>
    <col min="5" max="5" width="13.1796875" style="112" bestFit="1" customWidth="1"/>
    <col min="6" max="6" width="11.453125" style="112" bestFit="1" customWidth="1"/>
    <col min="7" max="8" width="13.1796875" style="112" bestFit="1" customWidth="1"/>
    <col min="9" max="9" width="11.453125" style="112" bestFit="1" customWidth="1"/>
    <col min="10" max="10" width="13.1796875" style="112" bestFit="1" customWidth="1"/>
    <col min="11" max="11" width="13.81640625" style="112" customWidth="1"/>
    <col min="12" max="16384" width="8.81640625" style="112"/>
  </cols>
  <sheetData>
    <row r="1" spans="1:16" x14ac:dyDescent="0.35">
      <c r="A1" s="332" t="s">
        <v>271</v>
      </c>
      <c r="B1" s="332"/>
      <c r="C1" s="111"/>
    </row>
    <row r="2" spans="1:16" s="113" customFormat="1" x14ac:dyDescent="0.35">
      <c r="A2" s="332"/>
      <c r="B2" s="332"/>
      <c r="C2" s="111"/>
      <c r="K2" s="112"/>
      <c r="L2" s="112"/>
      <c r="M2" s="112"/>
      <c r="N2" s="112"/>
      <c r="O2" s="112"/>
      <c r="P2" s="112"/>
    </row>
    <row r="3" spans="1:16" s="113" customFormat="1" x14ac:dyDescent="0.35">
      <c r="A3" s="114"/>
      <c r="B3" s="114"/>
      <c r="C3" s="114"/>
      <c r="K3" s="112"/>
      <c r="L3" s="112"/>
      <c r="M3" s="112"/>
      <c r="N3" s="112"/>
      <c r="O3" s="112"/>
      <c r="P3" s="112"/>
    </row>
    <row r="4" spans="1:16" ht="22" x14ac:dyDescent="0.35">
      <c r="A4" s="342" t="s">
        <v>208</v>
      </c>
      <c r="B4" s="342"/>
      <c r="C4" s="342"/>
      <c r="D4" s="342"/>
      <c r="E4" s="342"/>
      <c r="F4" s="342"/>
      <c r="G4" s="342"/>
      <c r="H4" s="342"/>
      <c r="I4" s="342"/>
      <c r="J4" s="342"/>
    </row>
    <row r="5" spans="1:16" s="48" customFormat="1" ht="22" x14ac:dyDescent="0.35">
      <c r="A5" s="115" t="s">
        <v>133</v>
      </c>
      <c r="B5" s="308" t="s">
        <v>118</v>
      </c>
      <c r="C5" s="309"/>
      <c r="D5" s="309"/>
      <c r="E5" s="309"/>
      <c r="F5" s="309"/>
      <c r="G5" s="309"/>
      <c r="H5" s="309"/>
      <c r="I5" s="309"/>
      <c r="J5" s="310"/>
    </row>
    <row r="6" spans="1:16" s="48" customFormat="1" ht="16.149999999999999" customHeight="1" x14ac:dyDescent="0.35">
      <c r="A6" s="340" t="s">
        <v>164</v>
      </c>
      <c r="B6" s="313" t="s">
        <v>0</v>
      </c>
      <c r="C6" s="313"/>
      <c r="D6" s="313"/>
      <c r="E6" s="313" t="s">
        <v>1</v>
      </c>
      <c r="F6" s="313"/>
      <c r="G6" s="313"/>
      <c r="H6" s="313" t="s">
        <v>2</v>
      </c>
      <c r="I6" s="313"/>
      <c r="J6" s="324"/>
    </row>
    <row r="7" spans="1:16" s="48" customFormat="1" ht="22" x14ac:dyDescent="0.35">
      <c r="A7" s="341"/>
      <c r="B7" s="43" t="s">
        <v>27</v>
      </c>
      <c r="C7" s="43" t="s">
        <v>28</v>
      </c>
      <c r="D7" s="43" t="s">
        <v>2</v>
      </c>
      <c r="E7" s="43" t="s">
        <v>27</v>
      </c>
      <c r="F7" s="43" t="s">
        <v>28</v>
      </c>
      <c r="G7" s="43" t="s">
        <v>2</v>
      </c>
      <c r="H7" s="43" t="s">
        <v>27</v>
      </c>
      <c r="I7" s="43" t="s">
        <v>28</v>
      </c>
      <c r="J7" s="44" t="s">
        <v>2</v>
      </c>
    </row>
    <row r="8" spans="1:16" ht="22" x14ac:dyDescent="0.35">
      <c r="A8" s="55" t="s">
        <v>165</v>
      </c>
      <c r="B8" s="269">
        <v>13439</v>
      </c>
      <c r="C8" s="269">
        <v>9957</v>
      </c>
      <c r="D8" s="269">
        <f>B8+C8</f>
        <v>23396</v>
      </c>
      <c r="E8" s="269">
        <v>473</v>
      </c>
      <c r="F8" s="269">
        <v>57</v>
      </c>
      <c r="G8" s="269">
        <f>E8+F8</f>
        <v>530</v>
      </c>
      <c r="H8" s="269">
        <f>B8+E8</f>
        <v>13912</v>
      </c>
      <c r="I8" s="269">
        <f t="shared" ref="I8:I17" si="0">C8+F8</f>
        <v>10014</v>
      </c>
      <c r="J8" s="269">
        <f t="shared" ref="J8:J17" si="1">D8+G8</f>
        <v>23926</v>
      </c>
    </row>
    <row r="9" spans="1:16" ht="22" x14ac:dyDescent="0.35">
      <c r="A9" s="56" t="s">
        <v>166</v>
      </c>
      <c r="B9" s="271">
        <v>20255</v>
      </c>
      <c r="C9" s="271">
        <v>17518</v>
      </c>
      <c r="D9" s="271">
        <f t="shared" ref="D9:D17" si="2">B9+C9</f>
        <v>37773</v>
      </c>
      <c r="E9" s="271">
        <v>3104</v>
      </c>
      <c r="F9" s="271">
        <v>613</v>
      </c>
      <c r="G9" s="271">
        <f t="shared" ref="G9:G17" si="3">E9+F9</f>
        <v>3717</v>
      </c>
      <c r="H9" s="271">
        <f t="shared" ref="H9:H17" si="4">B9+E9</f>
        <v>23359</v>
      </c>
      <c r="I9" s="271">
        <f t="shared" si="0"/>
        <v>18131</v>
      </c>
      <c r="J9" s="271">
        <f t="shared" si="1"/>
        <v>41490</v>
      </c>
    </row>
    <row r="10" spans="1:16" ht="22" x14ac:dyDescent="0.35">
      <c r="A10" s="55" t="s">
        <v>167</v>
      </c>
      <c r="B10" s="269">
        <v>13679</v>
      </c>
      <c r="C10" s="269">
        <v>10331</v>
      </c>
      <c r="D10" s="269">
        <f t="shared" si="2"/>
        <v>24010</v>
      </c>
      <c r="E10" s="269">
        <v>2485</v>
      </c>
      <c r="F10" s="269">
        <v>252</v>
      </c>
      <c r="G10" s="269">
        <f t="shared" si="3"/>
        <v>2737</v>
      </c>
      <c r="H10" s="269">
        <f t="shared" si="4"/>
        <v>16164</v>
      </c>
      <c r="I10" s="269">
        <f t="shared" si="0"/>
        <v>10583</v>
      </c>
      <c r="J10" s="269">
        <f t="shared" si="1"/>
        <v>26747</v>
      </c>
    </row>
    <row r="11" spans="1:16" ht="22" x14ac:dyDescent="0.35">
      <c r="A11" s="56" t="s">
        <v>168</v>
      </c>
      <c r="B11" s="271">
        <v>16177</v>
      </c>
      <c r="C11" s="271">
        <v>19260</v>
      </c>
      <c r="D11" s="271">
        <f t="shared" si="2"/>
        <v>35437</v>
      </c>
      <c r="E11" s="271">
        <v>1377</v>
      </c>
      <c r="F11" s="271">
        <v>164</v>
      </c>
      <c r="G11" s="271">
        <f t="shared" si="3"/>
        <v>1541</v>
      </c>
      <c r="H11" s="271">
        <f t="shared" si="4"/>
        <v>17554</v>
      </c>
      <c r="I11" s="271">
        <f t="shared" si="0"/>
        <v>19424</v>
      </c>
      <c r="J11" s="271">
        <f t="shared" si="1"/>
        <v>36978</v>
      </c>
    </row>
    <row r="12" spans="1:16" ht="22" x14ac:dyDescent="0.35">
      <c r="A12" s="55" t="s">
        <v>169</v>
      </c>
      <c r="B12" s="269">
        <v>9495</v>
      </c>
      <c r="C12" s="269">
        <v>5804</v>
      </c>
      <c r="D12" s="269">
        <f t="shared" si="2"/>
        <v>15299</v>
      </c>
      <c r="E12" s="269">
        <v>1231</v>
      </c>
      <c r="F12" s="269">
        <v>160</v>
      </c>
      <c r="G12" s="269">
        <f t="shared" si="3"/>
        <v>1391</v>
      </c>
      <c r="H12" s="269">
        <f t="shared" si="4"/>
        <v>10726</v>
      </c>
      <c r="I12" s="269">
        <f t="shared" si="0"/>
        <v>5964</v>
      </c>
      <c r="J12" s="269">
        <f t="shared" si="1"/>
        <v>16690</v>
      </c>
    </row>
    <row r="13" spans="1:16" ht="44" x14ac:dyDescent="0.35">
      <c r="A13" s="56" t="s">
        <v>170</v>
      </c>
      <c r="B13" s="271">
        <v>33</v>
      </c>
      <c r="C13" s="271">
        <v>5</v>
      </c>
      <c r="D13" s="271">
        <f t="shared" si="2"/>
        <v>38</v>
      </c>
      <c r="E13" s="271">
        <v>12</v>
      </c>
      <c r="F13" s="271">
        <v>0</v>
      </c>
      <c r="G13" s="271">
        <f t="shared" si="3"/>
        <v>12</v>
      </c>
      <c r="H13" s="271">
        <f t="shared" si="4"/>
        <v>45</v>
      </c>
      <c r="I13" s="271">
        <f t="shared" si="0"/>
        <v>5</v>
      </c>
      <c r="J13" s="271">
        <f t="shared" si="1"/>
        <v>50</v>
      </c>
    </row>
    <row r="14" spans="1:16" ht="22" x14ac:dyDescent="0.35">
      <c r="A14" s="55" t="s">
        <v>171</v>
      </c>
      <c r="B14" s="269">
        <v>1150</v>
      </c>
      <c r="C14" s="269">
        <v>232</v>
      </c>
      <c r="D14" s="269">
        <f t="shared" si="2"/>
        <v>1382</v>
      </c>
      <c r="E14" s="269">
        <v>1743</v>
      </c>
      <c r="F14" s="269">
        <v>17</v>
      </c>
      <c r="G14" s="269">
        <f t="shared" si="3"/>
        <v>1760</v>
      </c>
      <c r="H14" s="269">
        <f t="shared" si="4"/>
        <v>2893</v>
      </c>
      <c r="I14" s="269">
        <f t="shared" si="0"/>
        <v>249</v>
      </c>
      <c r="J14" s="269">
        <f t="shared" si="1"/>
        <v>3142</v>
      </c>
    </row>
    <row r="15" spans="1:16" ht="44" x14ac:dyDescent="0.35">
      <c r="A15" s="56" t="s">
        <v>172</v>
      </c>
      <c r="B15" s="271">
        <v>1286</v>
      </c>
      <c r="C15" s="271">
        <v>96</v>
      </c>
      <c r="D15" s="271">
        <f t="shared" si="2"/>
        <v>1382</v>
      </c>
      <c r="E15" s="271">
        <v>2848</v>
      </c>
      <c r="F15" s="271">
        <v>1</v>
      </c>
      <c r="G15" s="271">
        <f t="shared" si="3"/>
        <v>2849</v>
      </c>
      <c r="H15" s="271">
        <f t="shared" si="4"/>
        <v>4134</v>
      </c>
      <c r="I15" s="271">
        <f t="shared" si="0"/>
        <v>97</v>
      </c>
      <c r="J15" s="271">
        <f t="shared" si="1"/>
        <v>4231</v>
      </c>
    </row>
    <row r="16" spans="1:16" ht="22" x14ac:dyDescent="0.35">
      <c r="A16" s="55" t="s">
        <v>173</v>
      </c>
      <c r="B16" s="269">
        <v>1093</v>
      </c>
      <c r="C16" s="269">
        <v>534</v>
      </c>
      <c r="D16" s="269">
        <f t="shared" si="2"/>
        <v>1627</v>
      </c>
      <c r="E16" s="269">
        <v>9544</v>
      </c>
      <c r="F16" s="269">
        <v>291</v>
      </c>
      <c r="G16" s="269">
        <f t="shared" si="3"/>
        <v>9835</v>
      </c>
      <c r="H16" s="269">
        <f t="shared" si="4"/>
        <v>10637</v>
      </c>
      <c r="I16" s="269">
        <f t="shared" si="0"/>
        <v>825</v>
      </c>
      <c r="J16" s="269">
        <f t="shared" si="1"/>
        <v>11462</v>
      </c>
    </row>
    <row r="17" spans="1:16" ht="22" x14ac:dyDescent="0.35">
      <c r="A17" s="56" t="s">
        <v>174</v>
      </c>
      <c r="B17" s="271">
        <v>35</v>
      </c>
      <c r="C17" s="271">
        <v>10</v>
      </c>
      <c r="D17" s="271">
        <f t="shared" si="2"/>
        <v>45</v>
      </c>
      <c r="E17" s="271">
        <v>27</v>
      </c>
      <c r="F17" s="271">
        <v>0</v>
      </c>
      <c r="G17" s="271">
        <f t="shared" si="3"/>
        <v>27</v>
      </c>
      <c r="H17" s="271">
        <f t="shared" si="4"/>
        <v>62</v>
      </c>
      <c r="I17" s="271">
        <f t="shared" si="0"/>
        <v>10</v>
      </c>
      <c r="J17" s="271">
        <f t="shared" si="1"/>
        <v>72</v>
      </c>
    </row>
    <row r="18" spans="1:16" ht="22" x14ac:dyDescent="0.35">
      <c r="A18" s="46" t="s">
        <v>48</v>
      </c>
      <c r="B18" s="39">
        <f>SUM(B8:B17)</f>
        <v>76642</v>
      </c>
      <c r="C18" s="39">
        <f t="shared" ref="C18:J18" si="5">SUM(C8:C17)</f>
        <v>63747</v>
      </c>
      <c r="D18" s="39">
        <f t="shared" si="5"/>
        <v>140389</v>
      </c>
      <c r="E18" s="39">
        <f t="shared" si="5"/>
        <v>22844</v>
      </c>
      <c r="F18" s="39">
        <f t="shared" si="5"/>
        <v>1555</v>
      </c>
      <c r="G18" s="39">
        <f t="shared" si="5"/>
        <v>24399</v>
      </c>
      <c r="H18" s="39">
        <f t="shared" si="5"/>
        <v>99486</v>
      </c>
      <c r="I18" s="39">
        <f t="shared" si="5"/>
        <v>65302</v>
      </c>
      <c r="J18" s="39">
        <f t="shared" si="5"/>
        <v>164788</v>
      </c>
    </row>
    <row r="19" spans="1:16" ht="18" x14ac:dyDescent="0.65">
      <c r="A19" s="118" t="s">
        <v>49</v>
      </c>
      <c r="B19" s="119"/>
      <c r="C19" s="119"/>
      <c r="D19" s="119"/>
      <c r="E19" s="119"/>
      <c r="F19" s="119"/>
      <c r="G19" s="119"/>
      <c r="H19" s="119"/>
      <c r="I19" s="119"/>
      <c r="J19" s="119"/>
    </row>
    <row r="20" spans="1:16" ht="18" x14ac:dyDescent="0.65">
      <c r="A20" s="118" t="s">
        <v>36</v>
      </c>
      <c r="B20" s="120"/>
      <c r="C20" s="120"/>
      <c r="D20" s="120"/>
      <c r="E20" s="120"/>
      <c r="F20" s="120"/>
      <c r="G20" s="120"/>
      <c r="H20" s="120"/>
      <c r="I20" s="120"/>
      <c r="J20" s="120"/>
    </row>
    <row r="21" spans="1:16" s="64" customFormat="1" ht="18.5" x14ac:dyDescent="0.35">
      <c r="A21" s="131" t="s">
        <v>209</v>
      </c>
      <c r="B21" s="83"/>
      <c r="C21" s="83"/>
      <c r="D21" s="83"/>
      <c r="E21" s="83"/>
      <c r="F21" s="83"/>
      <c r="G21" s="83"/>
      <c r="H21" s="83"/>
      <c r="I21" s="83"/>
      <c r="J21" s="83"/>
      <c r="K21" s="83"/>
      <c r="L21" s="83"/>
      <c r="M21" s="83"/>
      <c r="N21" s="83"/>
      <c r="O21" s="83"/>
      <c r="P21" s="83"/>
    </row>
    <row r="22" spans="1:16" x14ac:dyDescent="0.35">
      <c r="A22" s="348" t="s">
        <v>273</v>
      </c>
    </row>
    <row r="33" spans="2:10" x14ac:dyDescent="0.35">
      <c r="B33" s="121"/>
      <c r="C33" s="121"/>
      <c r="D33" s="121"/>
      <c r="E33" s="121"/>
      <c r="F33" s="121"/>
      <c r="G33" s="121"/>
      <c r="H33" s="121"/>
      <c r="I33" s="121"/>
      <c r="J33" s="121"/>
    </row>
    <row r="34" spans="2:10" x14ac:dyDescent="0.35">
      <c r="B34" s="121"/>
      <c r="C34" s="121"/>
      <c r="D34" s="121"/>
      <c r="E34" s="121"/>
      <c r="F34" s="121"/>
      <c r="G34" s="121"/>
      <c r="H34" s="121"/>
      <c r="I34" s="121"/>
      <c r="J34" s="121"/>
    </row>
    <row r="35" spans="2:10" x14ac:dyDescent="0.35">
      <c r="B35" s="121"/>
      <c r="C35" s="121"/>
      <c r="D35" s="121"/>
      <c r="E35" s="121"/>
      <c r="F35" s="121"/>
      <c r="G35" s="121"/>
      <c r="H35" s="121"/>
      <c r="I35" s="121"/>
      <c r="J35" s="121"/>
    </row>
    <row r="36" spans="2:10" x14ac:dyDescent="0.35">
      <c r="B36" s="121"/>
      <c r="C36" s="121"/>
      <c r="D36" s="121"/>
      <c r="E36" s="121"/>
      <c r="F36" s="121"/>
      <c r="G36" s="121"/>
      <c r="H36" s="121"/>
      <c r="I36" s="121"/>
      <c r="J36" s="121"/>
    </row>
    <row r="37" spans="2:10" x14ac:dyDescent="0.35">
      <c r="B37" s="121"/>
      <c r="C37" s="121"/>
      <c r="D37" s="121"/>
      <c r="E37" s="121"/>
      <c r="F37" s="121"/>
      <c r="G37" s="121"/>
      <c r="H37" s="121"/>
      <c r="I37" s="121"/>
      <c r="J37" s="121"/>
    </row>
    <row r="38" spans="2:10" x14ac:dyDescent="0.35">
      <c r="B38" s="121"/>
      <c r="C38" s="121"/>
      <c r="D38" s="121"/>
      <c r="E38" s="121"/>
      <c r="F38" s="121"/>
      <c r="G38" s="121"/>
      <c r="H38" s="121"/>
      <c r="I38" s="121"/>
      <c r="J38" s="121"/>
    </row>
    <row r="39" spans="2:10" x14ac:dyDescent="0.35">
      <c r="B39" s="121"/>
      <c r="C39" s="121"/>
      <c r="D39" s="121"/>
      <c r="E39" s="121"/>
      <c r="F39" s="121"/>
      <c r="G39" s="121"/>
      <c r="H39" s="121"/>
      <c r="I39" s="121"/>
      <c r="J39" s="121"/>
    </row>
    <row r="40" spans="2:10" x14ac:dyDescent="0.35">
      <c r="B40" s="121"/>
      <c r="C40" s="121"/>
      <c r="D40" s="121"/>
      <c r="E40" s="121"/>
      <c r="F40" s="121"/>
      <c r="G40" s="121"/>
      <c r="H40" s="121"/>
      <c r="I40" s="121"/>
      <c r="J40" s="121"/>
    </row>
    <row r="41" spans="2:10" x14ac:dyDescent="0.35">
      <c r="B41" s="121"/>
      <c r="C41" s="121"/>
      <c r="D41" s="121"/>
      <c r="E41" s="121"/>
      <c r="F41" s="121"/>
      <c r="G41" s="121"/>
      <c r="H41" s="121"/>
      <c r="I41" s="121"/>
      <c r="J41" s="121"/>
    </row>
    <row r="42" spans="2:10" x14ac:dyDescent="0.35">
      <c r="B42" s="121"/>
      <c r="C42" s="121"/>
      <c r="D42" s="121"/>
      <c r="E42" s="121"/>
      <c r="F42" s="121"/>
      <c r="G42" s="121"/>
      <c r="H42" s="121"/>
      <c r="I42" s="121"/>
      <c r="J42" s="121"/>
    </row>
    <row r="43" spans="2:10" x14ac:dyDescent="0.35">
      <c r="B43" s="121"/>
      <c r="C43" s="121"/>
      <c r="D43" s="121"/>
      <c r="E43" s="121"/>
      <c r="F43" s="121"/>
      <c r="G43" s="121"/>
      <c r="H43" s="121"/>
      <c r="I43" s="121"/>
      <c r="J43" s="12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7"/>
  <sheetViews>
    <sheetView showGridLines="0" view="pageBreakPreview" zoomScale="60" zoomScaleNormal="40" workbookViewId="0">
      <selection activeCell="A4" sqref="A4:M4"/>
    </sheetView>
  </sheetViews>
  <sheetFormatPr defaultRowHeight="14.5" x14ac:dyDescent="0.35"/>
  <cols>
    <col min="1" max="1" width="67.453125" customWidth="1"/>
    <col min="2" max="2" width="32" customWidth="1"/>
    <col min="5" max="5" width="12.453125" customWidth="1"/>
  </cols>
  <sheetData>
    <row r="1" spans="1:13" s="16" customFormat="1" x14ac:dyDescent="0.35"/>
    <row r="2" spans="1:13" s="2" customFormat="1" ht="27.4" customHeight="1" x14ac:dyDescent="0.35">
      <c r="C2" s="7"/>
      <c r="D2" s="7"/>
      <c r="E2" s="7"/>
      <c r="F2" s="7"/>
      <c r="G2" s="7"/>
      <c r="H2" s="7"/>
      <c r="I2" s="7"/>
      <c r="J2" s="7"/>
      <c r="K2" s="7"/>
      <c r="L2" s="7"/>
      <c r="M2" s="7"/>
    </row>
    <row r="3" spans="1:13" s="1" customFormat="1" ht="28" thickBot="1" x14ac:dyDescent="0.4">
      <c r="A3" s="289" t="s">
        <v>272</v>
      </c>
      <c r="B3" s="289"/>
      <c r="C3" s="289"/>
      <c r="D3" s="289"/>
      <c r="E3" s="289"/>
      <c r="F3" s="289"/>
      <c r="G3" s="289"/>
      <c r="H3" s="289"/>
      <c r="I3" s="289"/>
      <c r="J3" s="289"/>
      <c r="K3" s="289"/>
      <c r="L3" s="289"/>
      <c r="M3" s="289"/>
    </row>
    <row r="4" spans="1:13" s="1" customFormat="1" ht="199.5" customHeight="1" x14ac:dyDescent="0.35">
      <c r="A4" s="290" t="s">
        <v>252</v>
      </c>
      <c r="B4" s="291"/>
      <c r="C4" s="291"/>
      <c r="D4" s="291"/>
      <c r="E4" s="291"/>
      <c r="F4" s="291"/>
      <c r="G4" s="291"/>
      <c r="H4" s="291"/>
      <c r="I4" s="291"/>
      <c r="J4" s="291"/>
      <c r="K4" s="291"/>
      <c r="L4" s="291"/>
      <c r="M4" s="292"/>
    </row>
    <row r="5" spans="1:13" ht="15.5" x14ac:dyDescent="0.35">
      <c r="A5" s="293" t="s">
        <v>78</v>
      </c>
      <c r="B5" s="294"/>
      <c r="C5" s="294"/>
      <c r="D5" s="294"/>
      <c r="E5" s="294"/>
      <c r="F5" s="294"/>
      <c r="G5" s="294"/>
      <c r="H5" s="294"/>
      <c r="I5" s="294"/>
      <c r="J5" s="294"/>
      <c r="K5" s="294"/>
      <c r="L5" s="294"/>
      <c r="M5" s="295"/>
    </row>
    <row r="6" spans="1:13" x14ac:dyDescent="0.35">
      <c r="A6" s="17"/>
      <c r="M6" s="18"/>
    </row>
    <row r="7" spans="1:13" ht="18.5" x14ac:dyDescent="0.35">
      <c r="A7" s="19" t="s">
        <v>79</v>
      </c>
      <c r="B7" s="20" t="s">
        <v>80</v>
      </c>
      <c r="C7" s="21"/>
      <c r="D7" s="21"/>
      <c r="E7" s="21"/>
      <c r="F7" s="21"/>
      <c r="G7" s="21"/>
      <c r="H7" s="21"/>
      <c r="M7" s="18"/>
    </row>
    <row r="8" spans="1:13" ht="18.5" x14ac:dyDescent="0.45">
      <c r="A8" s="22" t="s">
        <v>98</v>
      </c>
      <c r="B8" s="23" t="s">
        <v>81</v>
      </c>
      <c r="C8" s="23"/>
      <c r="D8" s="23"/>
      <c r="E8" s="23"/>
      <c r="M8" s="18"/>
    </row>
    <row r="9" spans="1:13" ht="18.5" x14ac:dyDescent="0.45">
      <c r="A9" s="22"/>
      <c r="B9" s="24" t="s">
        <v>82</v>
      </c>
      <c r="C9" s="23"/>
      <c r="D9" s="23"/>
      <c r="E9" s="23"/>
      <c r="M9" s="18"/>
    </row>
    <row r="10" spans="1:13" ht="18.5" x14ac:dyDescent="0.45">
      <c r="A10" s="22"/>
      <c r="B10" s="24" t="s">
        <v>265</v>
      </c>
      <c r="C10" s="23"/>
      <c r="D10" s="23"/>
      <c r="E10" s="23"/>
      <c r="M10" s="18"/>
    </row>
    <row r="11" spans="1:13" ht="18.5" x14ac:dyDescent="0.45">
      <c r="A11" s="25" t="s">
        <v>99</v>
      </c>
      <c r="B11" s="26" t="s">
        <v>75</v>
      </c>
      <c r="C11" s="26"/>
      <c r="D11" s="26"/>
      <c r="E11" s="26"/>
      <c r="F11" s="26"/>
      <c r="G11" s="26"/>
      <c r="H11" s="26"/>
      <c r="M11" s="18"/>
    </row>
    <row r="12" spans="1:13" ht="18.5" x14ac:dyDescent="0.45">
      <c r="A12" s="25"/>
      <c r="B12" s="27"/>
      <c r="C12" s="26"/>
      <c r="D12" s="26"/>
      <c r="E12" s="26"/>
      <c r="F12" s="26"/>
      <c r="G12" s="26"/>
      <c r="H12" s="26"/>
      <c r="M12" s="18"/>
    </row>
    <row r="13" spans="1:13" ht="18.5" x14ac:dyDescent="0.45">
      <c r="A13" s="22" t="s">
        <v>100</v>
      </c>
      <c r="B13" s="28" t="s">
        <v>83</v>
      </c>
      <c r="C13" s="23"/>
      <c r="D13" s="23"/>
      <c r="E13" s="23"/>
      <c r="M13" s="18"/>
    </row>
    <row r="14" spans="1:13" ht="18.5" x14ac:dyDescent="0.45">
      <c r="A14" s="22"/>
      <c r="B14" s="28"/>
      <c r="C14" s="23"/>
      <c r="D14" s="23"/>
      <c r="E14" s="23"/>
      <c r="M14" s="18"/>
    </row>
    <row r="15" spans="1:13" ht="21.4" customHeight="1" x14ac:dyDescent="0.35">
      <c r="A15" s="29" t="s">
        <v>84</v>
      </c>
      <c r="M15" s="18"/>
    </row>
    <row r="16" spans="1:13" ht="28.9" customHeight="1" x14ac:dyDescent="0.35">
      <c r="A16" s="296" t="s">
        <v>85</v>
      </c>
      <c r="B16" s="297"/>
      <c r="C16" s="297"/>
      <c r="D16" s="297"/>
      <c r="E16" s="297"/>
      <c r="F16" s="297"/>
      <c r="G16" s="297"/>
      <c r="H16" s="297"/>
      <c r="I16" s="297"/>
      <c r="J16" s="297"/>
      <c r="K16" s="297"/>
      <c r="L16" s="297"/>
      <c r="M16" s="298"/>
    </row>
    <row r="17" spans="1:13" ht="15.5" x14ac:dyDescent="0.35">
      <c r="A17" s="299" t="s">
        <v>86</v>
      </c>
      <c r="B17" s="300"/>
      <c r="C17" s="300"/>
      <c r="D17" s="300"/>
      <c r="E17" s="300"/>
      <c r="F17" s="300"/>
      <c r="G17" s="300"/>
      <c r="H17" s="300"/>
      <c r="I17" s="300"/>
      <c r="J17" s="300"/>
      <c r="K17" s="300"/>
      <c r="L17" s="300"/>
      <c r="M17" s="301"/>
    </row>
    <row r="18" spans="1:13" ht="137.65" customHeight="1" x14ac:dyDescent="0.35">
      <c r="A18" s="287" t="s">
        <v>87</v>
      </c>
      <c r="B18" s="288"/>
      <c r="C18" s="288"/>
      <c r="D18" s="288"/>
      <c r="E18" s="288"/>
      <c r="F18" s="288"/>
      <c r="G18" s="288"/>
      <c r="H18" s="288"/>
      <c r="I18" s="288"/>
      <c r="J18" s="288"/>
      <c r="K18" s="288"/>
      <c r="L18" s="288"/>
      <c r="M18" s="30"/>
    </row>
    <row r="19" spans="1:13" ht="24" customHeight="1" x14ac:dyDescent="0.35">
      <c r="A19" s="299" t="s">
        <v>88</v>
      </c>
      <c r="B19" s="300"/>
      <c r="C19" s="300"/>
      <c r="D19" s="300"/>
      <c r="E19" s="300"/>
      <c r="F19" s="300"/>
      <c r="G19" s="300"/>
      <c r="H19" s="300"/>
      <c r="I19" s="300"/>
      <c r="J19" s="300"/>
      <c r="K19" s="300"/>
      <c r="L19" s="31"/>
      <c r="M19" s="30"/>
    </row>
    <row r="20" spans="1:13" ht="109.5" customHeight="1" x14ac:dyDescent="0.35">
      <c r="A20" s="302" t="s">
        <v>89</v>
      </c>
      <c r="B20" s="303"/>
      <c r="C20" s="303"/>
      <c r="D20" s="303"/>
      <c r="E20" s="303"/>
      <c r="F20" s="303"/>
      <c r="G20" s="303"/>
      <c r="H20" s="303"/>
      <c r="I20" s="303"/>
      <c r="J20" s="303"/>
      <c r="K20" s="303"/>
      <c r="L20" s="303"/>
      <c r="M20" s="304"/>
    </row>
    <row r="21" spans="1:13" ht="15.65" customHeight="1" x14ac:dyDescent="0.35">
      <c r="A21" s="305" t="s">
        <v>219</v>
      </c>
      <c r="B21" s="306"/>
      <c r="C21" s="306"/>
      <c r="D21" s="306"/>
      <c r="E21" s="306"/>
      <c r="F21" s="176"/>
      <c r="G21" s="176"/>
      <c r="H21" s="176"/>
      <c r="I21" s="176"/>
      <c r="J21" s="176"/>
      <c r="K21" s="176"/>
      <c r="L21" s="176"/>
      <c r="M21" s="177"/>
    </row>
    <row r="22" spans="1:13" ht="18.399999999999999" customHeight="1" x14ac:dyDescent="0.35">
      <c r="A22" s="299" t="s">
        <v>90</v>
      </c>
      <c r="B22" s="300"/>
      <c r="C22" s="300"/>
      <c r="D22" s="300"/>
      <c r="E22" s="300"/>
      <c r="F22" s="300"/>
      <c r="G22" s="300"/>
      <c r="H22" s="300"/>
      <c r="I22" s="300"/>
      <c r="J22" s="300"/>
      <c r="K22" s="300"/>
      <c r="L22" s="300"/>
      <c r="M22" s="301"/>
    </row>
    <row r="23" spans="1:13" ht="18.399999999999999" customHeight="1" x14ac:dyDescent="0.35">
      <c r="A23" s="32" t="s">
        <v>91</v>
      </c>
      <c r="M23" s="18"/>
    </row>
    <row r="24" spans="1:13" ht="18.399999999999999" customHeight="1" x14ac:dyDescent="0.35">
      <c r="A24" s="299" t="s">
        <v>92</v>
      </c>
      <c r="B24" s="300"/>
      <c r="C24" s="300"/>
      <c r="D24" s="300"/>
      <c r="E24" s="300"/>
      <c r="F24" s="300"/>
      <c r="G24" s="300"/>
      <c r="H24" s="300"/>
      <c r="I24" s="300"/>
      <c r="J24" s="300"/>
      <c r="K24" s="300"/>
      <c r="L24" s="300"/>
      <c r="M24" s="301"/>
    </row>
    <row r="25" spans="1:13" ht="18.399999999999999" customHeight="1" x14ac:dyDescent="0.35">
      <c r="A25" s="33" t="s">
        <v>93</v>
      </c>
      <c r="B25" s="34"/>
      <c r="C25" s="34"/>
      <c r="D25" s="34"/>
      <c r="E25" s="34"/>
      <c r="F25" s="34"/>
      <c r="G25" s="34"/>
      <c r="H25" s="34"/>
      <c r="I25" s="34"/>
      <c r="J25" s="34"/>
      <c r="K25" s="34"/>
      <c r="L25" s="34"/>
      <c r="M25" s="35"/>
    </row>
    <row r="26" spans="1:13" ht="18.399999999999999" customHeight="1" x14ac:dyDescent="0.35">
      <c r="A26" s="299" t="s">
        <v>94</v>
      </c>
      <c r="B26" s="300"/>
      <c r="C26" s="300"/>
      <c r="D26" s="300"/>
      <c r="E26" s="300"/>
      <c r="F26" s="300"/>
      <c r="G26" s="300"/>
      <c r="H26" s="300"/>
      <c r="I26" s="300"/>
      <c r="J26" s="300"/>
      <c r="K26" s="300"/>
      <c r="L26" s="300"/>
      <c r="M26" s="301"/>
    </row>
    <row r="27" spans="1:13" ht="34.9" customHeight="1" thickBot="1" x14ac:dyDescent="0.4">
      <c r="A27" s="36" t="s">
        <v>95</v>
      </c>
      <c r="B27" s="37"/>
      <c r="C27" s="37"/>
      <c r="D27" s="37"/>
      <c r="E27" s="37"/>
      <c r="F27" s="37"/>
      <c r="G27" s="37"/>
      <c r="H27" s="37"/>
      <c r="I27" s="37"/>
      <c r="J27" s="37"/>
      <c r="K27" s="37"/>
      <c r="L27" s="37"/>
      <c r="M27" s="38"/>
    </row>
  </sheetData>
  <mergeCells count="12">
    <mergeCell ref="A19:K19"/>
    <mergeCell ref="A20:M20"/>
    <mergeCell ref="A22:M22"/>
    <mergeCell ref="A24:M24"/>
    <mergeCell ref="A26:M26"/>
    <mergeCell ref="A21:E21"/>
    <mergeCell ref="A18:L18"/>
    <mergeCell ref="A3:M3"/>
    <mergeCell ref="A4:M4"/>
    <mergeCell ref="A5:M5"/>
    <mergeCell ref="A16:M16"/>
    <mergeCell ref="A17:M17"/>
  </mergeCells>
  <pageMargins left="0.7" right="0.7" top="0.75" bottom="0.75" header="0.3" footer="0.3"/>
  <pageSetup scale="44"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A24" sqref="A24"/>
    </sheetView>
  </sheetViews>
  <sheetFormatPr defaultColWidth="8.453125" defaultRowHeight="14.5" x14ac:dyDescent="0.35"/>
  <cols>
    <col min="1" max="1" width="47" style="164" customWidth="1"/>
    <col min="2" max="4" width="11.453125" style="164" bestFit="1" customWidth="1"/>
    <col min="5" max="5" width="13.453125" style="164" bestFit="1" customWidth="1"/>
    <col min="6" max="6" width="11.453125" style="164" bestFit="1" customWidth="1"/>
    <col min="7" max="8" width="13.453125" style="164" bestFit="1" customWidth="1"/>
    <col min="9" max="9" width="11.453125" style="164" bestFit="1" customWidth="1"/>
    <col min="10" max="10" width="13.453125" style="164" bestFit="1" customWidth="1"/>
    <col min="11" max="11" width="13.453125" style="164" customWidth="1"/>
    <col min="12" max="16384" width="8.453125" style="164"/>
  </cols>
  <sheetData>
    <row r="1" spans="1:16" x14ac:dyDescent="0.35">
      <c r="A1" s="343" t="s">
        <v>271</v>
      </c>
      <c r="B1" s="343"/>
      <c r="C1" s="173"/>
    </row>
    <row r="2" spans="1:16" s="171" customFormat="1" x14ac:dyDescent="0.35">
      <c r="A2" s="343"/>
      <c r="B2" s="343"/>
      <c r="C2" s="173"/>
      <c r="K2" s="164"/>
      <c r="L2" s="164"/>
      <c r="M2" s="164"/>
      <c r="N2" s="164"/>
      <c r="O2" s="164"/>
      <c r="P2" s="164"/>
    </row>
    <row r="3" spans="1:16" s="171" customFormat="1" x14ac:dyDescent="0.35">
      <c r="A3" s="172"/>
      <c r="B3" s="172"/>
      <c r="C3" s="172"/>
      <c r="K3" s="164"/>
      <c r="L3" s="164"/>
      <c r="M3" s="164"/>
      <c r="N3" s="164"/>
      <c r="O3" s="164"/>
      <c r="P3" s="164"/>
    </row>
    <row r="4" spans="1:16" ht="22" x14ac:dyDescent="0.35">
      <c r="A4" s="344" t="s">
        <v>142</v>
      </c>
      <c r="B4" s="344"/>
      <c r="C4" s="344"/>
      <c r="D4" s="344"/>
      <c r="E4" s="344"/>
      <c r="F4" s="344"/>
      <c r="G4" s="344"/>
      <c r="H4" s="344"/>
      <c r="I4" s="344"/>
      <c r="J4" s="344"/>
    </row>
    <row r="5" spans="1:16" s="169" customFormat="1" ht="22" x14ac:dyDescent="0.35">
      <c r="A5" s="170" t="s">
        <v>216</v>
      </c>
      <c r="B5" s="308" t="s">
        <v>118</v>
      </c>
      <c r="C5" s="309"/>
      <c r="D5" s="309"/>
      <c r="E5" s="309"/>
      <c r="F5" s="309"/>
      <c r="G5" s="309"/>
      <c r="H5" s="309"/>
      <c r="I5" s="309"/>
      <c r="J5" s="310"/>
    </row>
    <row r="6" spans="1:16" s="169" customFormat="1" ht="16.149999999999999" customHeight="1" x14ac:dyDescent="0.35">
      <c r="A6" s="340" t="s">
        <v>38</v>
      </c>
      <c r="B6" s="313" t="s">
        <v>0</v>
      </c>
      <c r="C6" s="313"/>
      <c r="D6" s="313"/>
      <c r="E6" s="313" t="s">
        <v>1</v>
      </c>
      <c r="F6" s="313"/>
      <c r="G6" s="313"/>
      <c r="H6" s="313" t="s">
        <v>2</v>
      </c>
      <c r="I6" s="313"/>
      <c r="J6" s="324"/>
    </row>
    <row r="7" spans="1:16" s="169" customFormat="1" ht="22" x14ac:dyDescent="0.35">
      <c r="A7" s="341"/>
      <c r="B7" s="43" t="s">
        <v>27</v>
      </c>
      <c r="C7" s="43" t="s">
        <v>28</v>
      </c>
      <c r="D7" s="43" t="s">
        <v>2</v>
      </c>
      <c r="E7" s="43" t="s">
        <v>27</v>
      </c>
      <c r="F7" s="43" t="s">
        <v>28</v>
      </c>
      <c r="G7" s="43" t="s">
        <v>2</v>
      </c>
      <c r="H7" s="43" t="s">
        <v>27</v>
      </c>
      <c r="I7" s="43" t="s">
        <v>28</v>
      </c>
      <c r="J7" s="44" t="s">
        <v>2</v>
      </c>
    </row>
    <row r="8" spans="1:16" ht="22" x14ac:dyDescent="0.35">
      <c r="A8" s="151" t="s">
        <v>14</v>
      </c>
      <c r="B8" s="269">
        <v>37473</v>
      </c>
      <c r="C8" s="269">
        <v>33699</v>
      </c>
      <c r="D8" s="269">
        <f>SUM(B8:C8)</f>
        <v>71172</v>
      </c>
      <c r="E8" s="269">
        <v>12346</v>
      </c>
      <c r="F8" s="269">
        <v>872</v>
      </c>
      <c r="G8" s="269">
        <f>SUM(E8:F8)</f>
        <v>13218</v>
      </c>
      <c r="H8" s="269">
        <f>B8+E8</f>
        <v>49819</v>
      </c>
      <c r="I8" s="269">
        <f t="shared" ref="I8:I20" si="0">C8+F8</f>
        <v>34571</v>
      </c>
      <c r="J8" s="269">
        <f t="shared" ref="J8:J20" si="1">D8+G8</f>
        <v>84390</v>
      </c>
    </row>
    <row r="9" spans="1:16" ht="22" x14ac:dyDescent="0.35">
      <c r="A9" s="152" t="s">
        <v>15</v>
      </c>
      <c r="B9" s="271">
        <v>12743</v>
      </c>
      <c r="C9" s="271">
        <v>11034</v>
      </c>
      <c r="D9" s="271">
        <f t="shared" ref="D9:D20" si="2">SUM(B9:C9)</f>
        <v>23777</v>
      </c>
      <c r="E9" s="271">
        <v>3614</v>
      </c>
      <c r="F9" s="271">
        <v>248</v>
      </c>
      <c r="G9" s="271">
        <f t="shared" ref="G9:G20" si="3">SUM(E9:F9)</f>
        <v>3862</v>
      </c>
      <c r="H9" s="271">
        <f t="shared" ref="H9:H20" si="4">B9+E9</f>
        <v>16357</v>
      </c>
      <c r="I9" s="271">
        <f t="shared" si="0"/>
        <v>11282</v>
      </c>
      <c r="J9" s="271">
        <f t="shared" si="1"/>
        <v>27639</v>
      </c>
    </row>
    <row r="10" spans="1:16" ht="22" x14ac:dyDescent="0.35">
      <c r="A10" s="151" t="s">
        <v>16</v>
      </c>
      <c r="B10" s="269">
        <v>3011</v>
      </c>
      <c r="C10" s="269">
        <v>2223</v>
      </c>
      <c r="D10" s="269">
        <f t="shared" si="2"/>
        <v>5234</v>
      </c>
      <c r="E10" s="269">
        <v>586</v>
      </c>
      <c r="F10" s="269">
        <v>124</v>
      </c>
      <c r="G10" s="269">
        <f t="shared" si="3"/>
        <v>710</v>
      </c>
      <c r="H10" s="269">
        <f t="shared" si="4"/>
        <v>3597</v>
      </c>
      <c r="I10" s="269">
        <f t="shared" si="0"/>
        <v>2347</v>
      </c>
      <c r="J10" s="269">
        <f t="shared" si="1"/>
        <v>5944</v>
      </c>
    </row>
    <row r="11" spans="1:16" ht="22" x14ac:dyDescent="0.35">
      <c r="A11" s="152" t="s">
        <v>17</v>
      </c>
      <c r="B11" s="271">
        <v>3021</v>
      </c>
      <c r="C11" s="271">
        <v>2172</v>
      </c>
      <c r="D11" s="271">
        <f t="shared" si="2"/>
        <v>5193</v>
      </c>
      <c r="E11" s="271">
        <v>573</v>
      </c>
      <c r="F11" s="271">
        <v>26</v>
      </c>
      <c r="G11" s="271">
        <f t="shared" si="3"/>
        <v>599</v>
      </c>
      <c r="H11" s="271">
        <f t="shared" si="4"/>
        <v>3594</v>
      </c>
      <c r="I11" s="271">
        <f t="shared" si="0"/>
        <v>2198</v>
      </c>
      <c r="J11" s="271">
        <f t="shared" si="1"/>
        <v>5792</v>
      </c>
    </row>
    <row r="12" spans="1:16" ht="22" x14ac:dyDescent="0.35">
      <c r="A12" s="151" t="s">
        <v>18</v>
      </c>
      <c r="B12" s="269">
        <v>11885</v>
      </c>
      <c r="C12" s="269">
        <v>8006</v>
      </c>
      <c r="D12" s="269">
        <f t="shared" si="2"/>
        <v>19891</v>
      </c>
      <c r="E12" s="269">
        <v>3780</v>
      </c>
      <c r="F12" s="269">
        <v>179</v>
      </c>
      <c r="G12" s="269">
        <f t="shared" si="3"/>
        <v>3959</v>
      </c>
      <c r="H12" s="269">
        <f t="shared" si="4"/>
        <v>15665</v>
      </c>
      <c r="I12" s="269">
        <f t="shared" si="0"/>
        <v>8185</v>
      </c>
      <c r="J12" s="269">
        <f t="shared" si="1"/>
        <v>23850</v>
      </c>
    </row>
    <row r="13" spans="1:16" ht="22" x14ac:dyDescent="0.35">
      <c r="A13" s="152" t="s">
        <v>19</v>
      </c>
      <c r="B13" s="271">
        <v>2184</v>
      </c>
      <c r="C13" s="271">
        <v>1869</v>
      </c>
      <c r="D13" s="271">
        <f t="shared" si="2"/>
        <v>4053</v>
      </c>
      <c r="E13" s="271">
        <v>629</v>
      </c>
      <c r="F13" s="271">
        <v>64</v>
      </c>
      <c r="G13" s="271">
        <f t="shared" si="3"/>
        <v>693</v>
      </c>
      <c r="H13" s="271">
        <f t="shared" si="4"/>
        <v>2813</v>
      </c>
      <c r="I13" s="271">
        <f t="shared" si="0"/>
        <v>1933</v>
      </c>
      <c r="J13" s="271">
        <f t="shared" si="1"/>
        <v>4746</v>
      </c>
    </row>
    <row r="14" spans="1:16" ht="22" x14ac:dyDescent="0.35">
      <c r="A14" s="151" t="s">
        <v>20</v>
      </c>
      <c r="B14" s="269">
        <v>924</v>
      </c>
      <c r="C14" s="269">
        <v>806</v>
      </c>
      <c r="D14" s="269">
        <f t="shared" si="2"/>
        <v>1730</v>
      </c>
      <c r="E14" s="269">
        <v>190</v>
      </c>
      <c r="F14" s="269">
        <v>9</v>
      </c>
      <c r="G14" s="269">
        <f t="shared" si="3"/>
        <v>199</v>
      </c>
      <c r="H14" s="269">
        <f t="shared" si="4"/>
        <v>1114</v>
      </c>
      <c r="I14" s="269">
        <f t="shared" si="0"/>
        <v>815</v>
      </c>
      <c r="J14" s="269">
        <f t="shared" si="1"/>
        <v>1929</v>
      </c>
    </row>
    <row r="15" spans="1:16" ht="22" x14ac:dyDescent="0.35">
      <c r="A15" s="152" t="s">
        <v>21</v>
      </c>
      <c r="B15" s="271">
        <v>1289</v>
      </c>
      <c r="C15" s="271">
        <v>945</v>
      </c>
      <c r="D15" s="271">
        <f t="shared" si="2"/>
        <v>2234</v>
      </c>
      <c r="E15" s="271">
        <v>201</v>
      </c>
      <c r="F15" s="271">
        <v>7</v>
      </c>
      <c r="G15" s="271">
        <f t="shared" si="3"/>
        <v>208</v>
      </c>
      <c r="H15" s="271">
        <f t="shared" si="4"/>
        <v>1490</v>
      </c>
      <c r="I15" s="271">
        <f t="shared" si="0"/>
        <v>952</v>
      </c>
      <c r="J15" s="271">
        <f t="shared" si="1"/>
        <v>2442</v>
      </c>
    </row>
    <row r="16" spans="1:16" ht="22" x14ac:dyDescent="0.35">
      <c r="A16" s="151" t="s">
        <v>22</v>
      </c>
      <c r="B16" s="269">
        <v>358</v>
      </c>
      <c r="C16" s="269">
        <v>294</v>
      </c>
      <c r="D16" s="269">
        <f t="shared" si="2"/>
        <v>652</v>
      </c>
      <c r="E16" s="269">
        <v>36</v>
      </c>
      <c r="F16" s="269">
        <v>8</v>
      </c>
      <c r="G16" s="269">
        <f t="shared" si="3"/>
        <v>44</v>
      </c>
      <c r="H16" s="269">
        <f t="shared" si="4"/>
        <v>394</v>
      </c>
      <c r="I16" s="269">
        <f t="shared" si="0"/>
        <v>302</v>
      </c>
      <c r="J16" s="269">
        <f t="shared" si="1"/>
        <v>696</v>
      </c>
    </row>
    <row r="17" spans="1:10" ht="22" x14ac:dyDescent="0.35">
      <c r="A17" s="152" t="s">
        <v>23</v>
      </c>
      <c r="B17" s="271">
        <v>1658</v>
      </c>
      <c r="C17" s="271">
        <v>1212</v>
      </c>
      <c r="D17" s="271">
        <f t="shared" si="2"/>
        <v>2870</v>
      </c>
      <c r="E17" s="271">
        <v>226</v>
      </c>
      <c r="F17" s="271">
        <v>3</v>
      </c>
      <c r="G17" s="271">
        <f t="shared" si="3"/>
        <v>229</v>
      </c>
      <c r="H17" s="271">
        <f t="shared" si="4"/>
        <v>1884</v>
      </c>
      <c r="I17" s="271">
        <f t="shared" si="0"/>
        <v>1215</v>
      </c>
      <c r="J17" s="271">
        <f t="shared" si="1"/>
        <v>3099</v>
      </c>
    </row>
    <row r="18" spans="1:10" ht="22" x14ac:dyDescent="0.35">
      <c r="A18" s="151" t="s">
        <v>24</v>
      </c>
      <c r="B18" s="269">
        <v>1317</v>
      </c>
      <c r="C18" s="269">
        <v>950</v>
      </c>
      <c r="D18" s="269">
        <f t="shared" si="2"/>
        <v>2267</v>
      </c>
      <c r="E18" s="269">
        <v>564</v>
      </c>
      <c r="F18" s="269">
        <v>10</v>
      </c>
      <c r="G18" s="269">
        <f t="shared" si="3"/>
        <v>574</v>
      </c>
      <c r="H18" s="269">
        <f t="shared" si="4"/>
        <v>1881</v>
      </c>
      <c r="I18" s="269">
        <f t="shared" si="0"/>
        <v>960</v>
      </c>
      <c r="J18" s="269">
        <f t="shared" si="1"/>
        <v>2841</v>
      </c>
    </row>
    <row r="19" spans="1:10" ht="22" x14ac:dyDescent="0.35">
      <c r="A19" s="152" t="s">
        <v>25</v>
      </c>
      <c r="B19" s="271">
        <v>282</v>
      </c>
      <c r="C19" s="271">
        <v>218</v>
      </c>
      <c r="D19" s="271">
        <f t="shared" si="2"/>
        <v>500</v>
      </c>
      <c r="E19" s="271">
        <v>31</v>
      </c>
      <c r="F19" s="271">
        <v>0</v>
      </c>
      <c r="G19" s="271">
        <f t="shared" si="3"/>
        <v>31</v>
      </c>
      <c r="H19" s="271">
        <f t="shared" si="4"/>
        <v>313</v>
      </c>
      <c r="I19" s="271">
        <f t="shared" si="0"/>
        <v>218</v>
      </c>
      <c r="J19" s="271">
        <f t="shared" si="1"/>
        <v>531</v>
      </c>
    </row>
    <row r="20" spans="1:10" ht="22" x14ac:dyDescent="0.35">
      <c r="A20" s="151" t="s">
        <v>26</v>
      </c>
      <c r="B20" s="269">
        <v>497</v>
      </c>
      <c r="C20" s="269">
        <v>319</v>
      </c>
      <c r="D20" s="269">
        <f t="shared" si="2"/>
        <v>816</v>
      </c>
      <c r="E20" s="269">
        <v>68</v>
      </c>
      <c r="F20" s="269">
        <v>5</v>
      </c>
      <c r="G20" s="269">
        <f t="shared" si="3"/>
        <v>73</v>
      </c>
      <c r="H20" s="269">
        <f t="shared" si="4"/>
        <v>565</v>
      </c>
      <c r="I20" s="269">
        <f t="shared" si="0"/>
        <v>324</v>
      </c>
      <c r="J20" s="269">
        <f t="shared" si="1"/>
        <v>889</v>
      </c>
    </row>
    <row r="21" spans="1:10" ht="22" x14ac:dyDescent="0.35">
      <c r="A21" s="123" t="s">
        <v>2</v>
      </c>
      <c r="B21" s="39">
        <f>SUM(B8:B20)</f>
        <v>76642</v>
      </c>
      <c r="C21" s="39">
        <f t="shared" ref="C21:I21" si="5">SUM(C8:C20)</f>
        <v>63747</v>
      </c>
      <c r="D21" s="39">
        <f>SUM(D8:D20)</f>
        <v>140389</v>
      </c>
      <c r="E21" s="39">
        <f t="shared" si="5"/>
        <v>22844</v>
      </c>
      <c r="F21" s="39">
        <f t="shared" si="5"/>
        <v>1555</v>
      </c>
      <c r="G21" s="39">
        <f t="shared" si="5"/>
        <v>24399</v>
      </c>
      <c r="H21" s="39">
        <f t="shared" si="5"/>
        <v>99486</v>
      </c>
      <c r="I21" s="39">
        <f t="shared" si="5"/>
        <v>65302</v>
      </c>
      <c r="J21" s="39">
        <f>SUM(J8:J20)</f>
        <v>164788</v>
      </c>
    </row>
    <row r="22" spans="1:10" ht="18" x14ac:dyDescent="0.65">
      <c r="A22" s="167" t="s">
        <v>49</v>
      </c>
      <c r="B22" s="168"/>
      <c r="C22" s="168"/>
      <c r="D22" s="168"/>
      <c r="E22" s="168"/>
      <c r="F22" s="168"/>
      <c r="G22" s="168"/>
      <c r="H22" s="168"/>
      <c r="I22" s="168"/>
      <c r="J22" s="168"/>
    </row>
    <row r="23" spans="1:10" ht="18" x14ac:dyDescent="0.65">
      <c r="A23" s="167" t="s">
        <v>36</v>
      </c>
      <c r="B23" s="166"/>
      <c r="C23" s="166"/>
      <c r="D23" s="166"/>
      <c r="E23" s="166"/>
      <c r="F23" s="166"/>
      <c r="G23" s="166"/>
      <c r="H23" s="166"/>
      <c r="I23" s="166"/>
      <c r="J23" s="166"/>
    </row>
    <row r="24" spans="1:10" x14ac:dyDescent="0.35">
      <c r="A24" s="348" t="s">
        <v>273</v>
      </c>
    </row>
    <row r="35" spans="2:10" x14ac:dyDescent="0.35">
      <c r="B35" s="165"/>
      <c r="C35" s="165"/>
      <c r="D35" s="165"/>
      <c r="E35" s="165"/>
      <c r="F35" s="165"/>
      <c r="G35" s="165"/>
      <c r="H35" s="165"/>
      <c r="I35" s="165"/>
      <c r="J35" s="165"/>
    </row>
    <row r="36" spans="2:10" x14ac:dyDescent="0.35">
      <c r="B36" s="165"/>
      <c r="C36" s="165"/>
      <c r="D36" s="165"/>
      <c r="E36" s="165"/>
      <c r="F36" s="165"/>
      <c r="G36" s="165"/>
      <c r="H36" s="165"/>
      <c r="I36" s="165"/>
      <c r="J36" s="165"/>
    </row>
    <row r="37" spans="2:10" x14ac:dyDescent="0.35">
      <c r="B37" s="165"/>
      <c r="C37" s="165"/>
      <c r="D37" s="165"/>
      <c r="E37" s="165"/>
      <c r="F37" s="165"/>
      <c r="G37" s="165"/>
      <c r="H37" s="165"/>
      <c r="I37" s="165"/>
      <c r="J37" s="165"/>
    </row>
    <row r="38" spans="2:10" x14ac:dyDescent="0.35">
      <c r="B38" s="165"/>
      <c r="C38" s="165"/>
      <c r="D38" s="165"/>
      <c r="E38" s="165"/>
      <c r="F38" s="165"/>
      <c r="G38" s="165"/>
      <c r="H38" s="165"/>
      <c r="I38" s="165"/>
      <c r="J38" s="165"/>
    </row>
    <row r="39" spans="2:10" x14ac:dyDescent="0.35">
      <c r="B39" s="165"/>
      <c r="C39" s="165"/>
      <c r="D39" s="165"/>
      <c r="E39" s="165"/>
      <c r="F39" s="165"/>
      <c r="G39" s="165"/>
      <c r="H39" s="165"/>
      <c r="I39" s="165"/>
      <c r="J39" s="165"/>
    </row>
    <row r="40" spans="2:10" x14ac:dyDescent="0.35">
      <c r="B40" s="165"/>
      <c r="C40" s="165"/>
      <c r="D40" s="165"/>
      <c r="E40" s="165"/>
      <c r="F40" s="165"/>
      <c r="G40" s="165"/>
      <c r="H40" s="165"/>
      <c r="I40" s="165"/>
      <c r="J40" s="165"/>
    </row>
    <row r="41" spans="2:10" x14ac:dyDescent="0.35">
      <c r="B41" s="165"/>
      <c r="C41" s="165"/>
      <c r="D41" s="165"/>
      <c r="E41" s="165"/>
      <c r="F41" s="165"/>
      <c r="G41" s="165"/>
      <c r="H41" s="165"/>
      <c r="I41" s="165"/>
      <c r="J41" s="165"/>
    </row>
    <row r="42" spans="2:10" x14ac:dyDescent="0.35">
      <c r="B42" s="165"/>
      <c r="C42" s="165"/>
      <c r="D42" s="165"/>
      <c r="E42" s="165"/>
      <c r="F42" s="165"/>
      <c r="G42" s="165"/>
      <c r="H42" s="165"/>
      <c r="I42" s="165"/>
      <c r="J42" s="165"/>
    </row>
    <row r="43" spans="2:10" x14ac:dyDescent="0.35">
      <c r="B43" s="165"/>
      <c r="C43" s="165"/>
      <c r="D43" s="165"/>
      <c r="E43" s="165"/>
      <c r="F43" s="165"/>
      <c r="G43" s="165"/>
      <c r="H43" s="165"/>
      <c r="I43" s="165"/>
      <c r="J43" s="165"/>
    </row>
    <row r="44" spans="2:10" x14ac:dyDescent="0.35">
      <c r="B44" s="165"/>
      <c r="C44" s="165"/>
      <c r="D44" s="165"/>
      <c r="E44" s="165"/>
      <c r="F44" s="165"/>
      <c r="G44" s="165"/>
      <c r="H44" s="165"/>
      <c r="I44" s="165"/>
      <c r="J44" s="165"/>
    </row>
    <row r="45" spans="2:10" x14ac:dyDescent="0.35">
      <c r="B45" s="165"/>
      <c r="C45" s="165"/>
      <c r="D45" s="165"/>
      <c r="E45" s="165"/>
      <c r="F45" s="165"/>
      <c r="G45" s="165"/>
      <c r="H45" s="165"/>
      <c r="I45" s="165"/>
      <c r="J45" s="165"/>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12"/>
  <sheetViews>
    <sheetView showGridLines="0" view="pageBreakPreview" zoomScale="55" zoomScaleNormal="55" zoomScaleSheetLayoutView="55" workbookViewId="0">
      <selection activeCell="A12" sqref="A12"/>
    </sheetView>
  </sheetViews>
  <sheetFormatPr defaultColWidth="8.453125" defaultRowHeight="14.5" x14ac:dyDescent="0.35"/>
  <cols>
    <col min="1" max="1" width="56.81640625" style="246" customWidth="1"/>
    <col min="2" max="2" width="13.453125" style="246" bestFit="1" customWidth="1"/>
    <col min="3" max="3" width="11.453125" style="246" bestFit="1" customWidth="1"/>
    <col min="4" max="5" width="13.453125" style="246" bestFit="1" customWidth="1"/>
    <col min="6" max="6" width="11.453125" style="246" bestFit="1" customWidth="1"/>
    <col min="7" max="8" width="13.453125" style="246" bestFit="1" customWidth="1"/>
    <col min="9" max="9" width="11.453125" style="246" bestFit="1" customWidth="1"/>
    <col min="10" max="10" width="13.453125" style="246" bestFit="1" customWidth="1"/>
    <col min="11" max="11" width="54.453125" style="246" customWidth="1"/>
    <col min="12" max="16384" width="8.453125" style="246"/>
  </cols>
  <sheetData>
    <row r="1" spans="1:31" x14ac:dyDescent="0.35">
      <c r="A1" s="345" t="s">
        <v>271</v>
      </c>
      <c r="B1" s="345"/>
      <c r="C1" s="245"/>
    </row>
    <row r="2" spans="1:31" s="247" customFormat="1" x14ac:dyDescent="0.35">
      <c r="A2" s="345"/>
      <c r="B2" s="345"/>
      <c r="C2" s="245"/>
      <c r="K2" s="246"/>
      <c r="L2" s="246"/>
      <c r="M2" s="246"/>
      <c r="N2" s="246"/>
      <c r="O2" s="246"/>
      <c r="P2" s="246"/>
      <c r="Q2" s="246"/>
      <c r="R2" s="246"/>
      <c r="S2" s="246"/>
      <c r="T2" s="246"/>
      <c r="U2" s="246"/>
      <c r="V2" s="246"/>
      <c r="W2" s="246"/>
      <c r="X2" s="246"/>
      <c r="Y2" s="246"/>
      <c r="Z2" s="246"/>
      <c r="AA2" s="246"/>
      <c r="AB2" s="246"/>
      <c r="AC2" s="246"/>
      <c r="AD2" s="246"/>
      <c r="AE2" s="246"/>
    </row>
    <row r="3" spans="1:31" s="247" customFormat="1" x14ac:dyDescent="0.35">
      <c r="A3" s="248"/>
      <c r="B3" s="248"/>
      <c r="C3" s="248"/>
      <c r="K3" s="246"/>
      <c r="L3" s="246"/>
      <c r="M3" s="246"/>
      <c r="N3" s="246"/>
      <c r="O3" s="246"/>
      <c r="P3" s="246"/>
      <c r="Q3" s="246"/>
      <c r="R3" s="246"/>
      <c r="S3" s="246"/>
      <c r="T3" s="246"/>
      <c r="U3" s="246"/>
      <c r="V3" s="246"/>
      <c r="W3" s="246"/>
      <c r="X3" s="246"/>
      <c r="Y3" s="246"/>
      <c r="Z3" s="246"/>
      <c r="AA3" s="246"/>
      <c r="AB3" s="246"/>
      <c r="AC3" s="246"/>
      <c r="AD3" s="246"/>
      <c r="AE3" s="246"/>
    </row>
    <row r="4" spans="1:31" ht="22" x14ac:dyDescent="0.35">
      <c r="A4" s="346" t="s">
        <v>276</v>
      </c>
      <c r="B4" s="346"/>
      <c r="C4" s="346"/>
      <c r="D4" s="346"/>
      <c r="E4" s="346"/>
      <c r="F4" s="346"/>
      <c r="G4" s="346"/>
      <c r="H4" s="346"/>
      <c r="I4" s="346"/>
      <c r="J4" s="346"/>
    </row>
    <row r="5" spans="1:31" ht="19.5" x14ac:dyDescent="0.75">
      <c r="A5" s="249" t="s">
        <v>134</v>
      </c>
      <c r="B5" s="250"/>
      <c r="C5" s="250"/>
      <c r="D5" s="250"/>
      <c r="E5" s="250"/>
      <c r="F5" s="250"/>
      <c r="G5" s="250"/>
      <c r="H5" s="250"/>
      <c r="I5" s="250"/>
      <c r="J5" s="250"/>
    </row>
    <row r="6" spans="1:31" ht="22" x14ac:dyDescent="0.35">
      <c r="A6" s="311" t="s">
        <v>275</v>
      </c>
      <c r="B6" s="311" t="s">
        <v>0</v>
      </c>
      <c r="C6" s="311"/>
      <c r="D6" s="311"/>
      <c r="E6" s="311" t="s">
        <v>1</v>
      </c>
      <c r="F6" s="311"/>
      <c r="G6" s="311"/>
      <c r="H6" s="311" t="s">
        <v>2</v>
      </c>
      <c r="I6" s="311"/>
      <c r="J6" s="311"/>
    </row>
    <row r="7" spans="1:31" ht="22" x14ac:dyDescent="0.35">
      <c r="A7" s="311"/>
      <c r="B7" s="45" t="s">
        <v>27</v>
      </c>
      <c r="C7" s="45" t="s">
        <v>28</v>
      </c>
      <c r="D7" s="45" t="s">
        <v>2</v>
      </c>
      <c r="E7" s="45" t="s">
        <v>27</v>
      </c>
      <c r="F7" s="45" t="s">
        <v>28</v>
      </c>
      <c r="G7" s="45" t="s">
        <v>2</v>
      </c>
      <c r="H7" s="45" t="s">
        <v>27</v>
      </c>
      <c r="I7" s="45" t="s">
        <v>28</v>
      </c>
      <c r="J7" s="45" t="s">
        <v>2</v>
      </c>
    </row>
    <row r="8" spans="1:31" ht="22" x14ac:dyDescent="0.35">
      <c r="A8" s="251" t="s">
        <v>274</v>
      </c>
      <c r="B8" s="269">
        <v>43082</v>
      </c>
      <c r="C8" s="269">
        <v>47336</v>
      </c>
      <c r="D8" s="269">
        <v>90418</v>
      </c>
      <c r="E8" s="269">
        <v>61802</v>
      </c>
      <c r="F8" s="269">
        <v>6388</v>
      </c>
      <c r="G8" s="269">
        <v>68190</v>
      </c>
      <c r="H8" s="269">
        <v>104884</v>
      </c>
      <c r="I8" s="269">
        <v>53724</v>
      </c>
      <c r="J8" s="269">
        <v>158608</v>
      </c>
    </row>
    <row r="9" spans="1:31" ht="18" x14ac:dyDescent="0.65">
      <c r="A9" s="252" t="s">
        <v>37</v>
      </c>
      <c r="B9" s="253"/>
      <c r="C9" s="253"/>
      <c r="D9" s="253"/>
      <c r="E9" s="253"/>
      <c r="F9" s="253"/>
      <c r="G9" s="253"/>
      <c r="H9" s="253"/>
      <c r="I9" s="253"/>
      <c r="J9" s="254"/>
    </row>
    <row r="10" spans="1:31" ht="18" x14ac:dyDescent="0.65">
      <c r="A10" s="255" t="s">
        <v>36</v>
      </c>
      <c r="B10" s="256"/>
      <c r="C10" s="256"/>
      <c r="D10" s="256"/>
      <c r="E10" s="256"/>
      <c r="F10" s="256"/>
      <c r="G10" s="256"/>
      <c r="H10" s="256"/>
      <c r="I10" s="256"/>
      <c r="J10" s="256"/>
    </row>
    <row r="11" spans="1:31" s="259" customFormat="1" ht="17.649999999999999" customHeight="1" x14ac:dyDescent="0.35">
      <c r="A11" s="257" t="s">
        <v>121</v>
      </c>
      <c r="B11" s="258"/>
      <c r="C11" s="258"/>
      <c r="D11" s="258"/>
      <c r="E11" s="258"/>
      <c r="F11" s="258"/>
      <c r="G11" s="258"/>
      <c r="H11" s="258"/>
      <c r="I11" s="258"/>
      <c r="J11" s="258"/>
    </row>
    <row r="12" spans="1:31" x14ac:dyDescent="0.35">
      <c r="A12" s="348" t="s">
        <v>273</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tabSelected="1" view="pageBreakPreview" zoomScale="90" zoomScaleNormal="90" zoomScaleSheetLayoutView="90" workbookViewId="0">
      <selection activeCell="D20" sqref="D20"/>
    </sheetView>
  </sheetViews>
  <sheetFormatPr defaultColWidth="8.453125" defaultRowHeight="14.5" x14ac:dyDescent="0.35"/>
  <cols>
    <col min="1" max="1" width="44.453125" style="192" customWidth="1"/>
    <col min="2" max="3" width="14.453125" style="192" customWidth="1"/>
    <col min="4" max="4" width="16.453125" style="192" customWidth="1"/>
    <col min="5" max="5" width="45.453125" style="192" customWidth="1"/>
    <col min="6" max="6" width="9.453125" style="192" bestFit="1" customWidth="1"/>
    <col min="7" max="16384" width="8.453125" style="192"/>
  </cols>
  <sheetData>
    <row r="1" spans="1:31" ht="18" x14ac:dyDescent="0.35">
      <c r="A1" s="190" t="s">
        <v>271</v>
      </c>
      <c r="B1" s="191"/>
      <c r="C1" s="191"/>
    </row>
    <row r="2" spans="1:31" s="193" customFormat="1" x14ac:dyDescent="0.35">
      <c r="A2" s="191"/>
      <c r="B2" s="191"/>
      <c r="C2" s="191"/>
      <c r="K2" s="192"/>
      <c r="L2" s="192"/>
      <c r="M2" s="192"/>
      <c r="N2" s="192"/>
      <c r="O2" s="192"/>
      <c r="P2" s="192"/>
      <c r="Q2" s="192"/>
      <c r="R2" s="192"/>
      <c r="S2" s="192"/>
      <c r="T2" s="192"/>
      <c r="U2" s="192"/>
      <c r="V2" s="192"/>
      <c r="W2" s="192"/>
      <c r="X2" s="192"/>
      <c r="Y2" s="192"/>
      <c r="Z2" s="192"/>
      <c r="AA2" s="192"/>
      <c r="AB2" s="192"/>
      <c r="AC2" s="192"/>
      <c r="AD2" s="192"/>
      <c r="AE2" s="192"/>
    </row>
    <row r="3" spans="1:31" s="193" customFormat="1" x14ac:dyDescent="0.35">
      <c r="A3" s="194"/>
      <c r="B3" s="194"/>
      <c r="C3" s="194"/>
      <c r="K3" s="192"/>
      <c r="L3" s="192"/>
      <c r="M3" s="192"/>
      <c r="N3" s="192"/>
      <c r="O3" s="192"/>
      <c r="P3" s="192"/>
      <c r="Q3" s="192"/>
      <c r="R3" s="192"/>
      <c r="S3" s="192"/>
      <c r="T3" s="192"/>
      <c r="U3" s="192"/>
      <c r="V3" s="192"/>
      <c r="W3" s="192"/>
      <c r="X3" s="192"/>
      <c r="Y3" s="192"/>
      <c r="Z3" s="192"/>
      <c r="AA3" s="192"/>
      <c r="AB3" s="192"/>
      <c r="AC3" s="192"/>
      <c r="AD3" s="192"/>
      <c r="AE3" s="192"/>
    </row>
    <row r="4" spans="1:31" ht="22" x14ac:dyDescent="0.35">
      <c r="A4" s="347" t="s">
        <v>29</v>
      </c>
      <c r="B4" s="347"/>
      <c r="C4" s="347"/>
      <c r="D4" s="347"/>
      <c r="E4" s="212"/>
    </row>
    <row r="5" spans="1:31" ht="22" x14ac:dyDescent="0.35">
      <c r="A5" s="195" t="s">
        <v>141</v>
      </c>
      <c r="B5" s="308" t="s">
        <v>117</v>
      </c>
      <c r="C5" s="309"/>
      <c r="D5" s="310"/>
    </row>
    <row r="6" spans="1:31" ht="40.5" customHeight="1" x14ac:dyDescent="0.35">
      <c r="A6" s="45" t="s">
        <v>50</v>
      </c>
      <c r="B6" s="45" t="s">
        <v>27</v>
      </c>
      <c r="C6" s="45" t="s">
        <v>28</v>
      </c>
      <c r="D6" s="45" t="s">
        <v>2</v>
      </c>
    </row>
    <row r="7" spans="1:31" ht="21.75" customHeight="1" x14ac:dyDescent="0.35">
      <c r="A7" s="208" t="s">
        <v>51</v>
      </c>
      <c r="B7" s="262">
        <v>2156</v>
      </c>
      <c r="C7" s="262">
        <v>2971</v>
      </c>
      <c r="D7" s="262">
        <f t="shared" ref="D7:D15" si="0">B7+C7</f>
        <v>5127</v>
      </c>
      <c r="F7" s="213"/>
    </row>
    <row r="8" spans="1:31" ht="21.75" customHeight="1" x14ac:dyDescent="0.35">
      <c r="A8" s="209" t="s">
        <v>52</v>
      </c>
      <c r="B8" s="263">
        <v>1787825</v>
      </c>
      <c r="C8" s="263">
        <v>384</v>
      </c>
      <c r="D8" s="263">
        <f t="shared" si="0"/>
        <v>1788209</v>
      </c>
      <c r="F8" s="213"/>
    </row>
    <row r="9" spans="1:31" ht="21.75" customHeight="1" x14ac:dyDescent="0.35">
      <c r="A9" s="208" t="s">
        <v>53</v>
      </c>
      <c r="B9" s="262">
        <v>858393</v>
      </c>
      <c r="C9" s="262">
        <v>1387873</v>
      </c>
      <c r="D9" s="262">
        <f t="shared" si="0"/>
        <v>2246266</v>
      </c>
      <c r="F9" s="213"/>
      <c r="H9" s="213"/>
    </row>
    <row r="10" spans="1:31" ht="21.75" customHeight="1" x14ac:dyDescent="0.35">
      <c r="A10" s="209" t="s">
        <v>54</v>
      </c>
      <c r="B10" s="263">
        <v>51492</v>
      </c>
      <c r="C10" s="263">
        <v>2845</v>
      </c>
      <c r="D10" s="263">
        <f t="shared" si="0"/>
        <v>54337</v>
      </c>
      <c r="F10" s="213"/>
    </row>
    <row r="11" spans="1:31" ht="21.75" customHeight="1" x14ac:dyDescent="0.35">
      <c r="A11" s="208" t="s">
        <v>105</v>
      </c>
      <c r="B11" s="262">
        <v>21400</v>
      </c>
      <c r="C11" s="262">
        <v>8</v>
      </c>
      <c r="D11" s="262">
        <f t="shared" si="0"/>
        <v>21408</v>
      </c>
      <c r="F11" s="213"/>
    </row>
    <row r="12" spans="1:31" ht="21.75" customHeight="1" x14ac:dyDescent="0.35">
      <c r="A12" s="209" t="s">
        <v>55</v>
      </c>
      <c r="B12" s="263">
        <v>5277</v>
      </c>
      <c r="C12" s="263">
        <v>0</v>
      </c>
      <c r="D12" s="263">
        <f t="shared" si="0"/>
        <v>5277</v>
      </c>
      <c r="F12" s="213"/>
    </row>
    <row r="13" spans="1:31" ht="21.75" customHeight="1" x14ac:dyDescent="0.35">
      <c r="A13" s="208" t="s">
        <v>56</v>
      </c>
      <c r="B13" s="262">
        <v>806</v>
      </c>
      <c r="C13" s="262">
        <v>614</v>
      </c>
      <c r="D13" s="262">
        <f t="shared" si="0"/>
        <v>1420</v>
      </c>
      <c r="F13" s="213"/>
    </row>
    <row r="14" spans="1:31" ht="21.75" customHeight="1" x14ac:dyDescent="0.35">
      <c r="A14" s="209" t="s">
        <v>106</v>
      </c>
      <c r="B14" s="263">
        <v>491</v>
      </c>
      <c r="C14" s="263">
        <v>1066</v>
      </c>
      <c r="D14" s="263">
        <f>B14+C14</f>
        <v>1557</v>
      </c>
      <c r="F14" s="213"/>
    </row>
    <row r="15" spans="1:31" ht="19.149999999999999" customHeight="1" x14ac:dyDescent="0.35">
      <c r="A15" s="208" t="s">
        <v>57</v>
      </c>
      <c r="B15" s="262">
        <v>24</v>
      </c>
      <c r="C15" s="262">
        <v>1190</v>
      </c>
      <c r="D15" s="262">
        <f t="shared" si="0"/>
        <v>1214</v>
      </c>
      <c r="F15" s="213"/>
    </row>
    <row r="16" spans="1:31" ht="19.5" customHeight="1" x14ac:dyDescent="0.35">
      <c r="A16" s="123" t="s">
        <v>2</v>
      </c>
      <c r="B16" s="39">
        <f>SUM(B7:B15)</f>
        <v>2727864</v>
      </c>
      <c r="C16" s="39">
        <f>SUM(C7:C15)</f>
        <v>1396951</v>
      </c>
      <c r="D16" s="39">
        <f>SUM(D7:D15)</f>
        <v>4124815</v>
      </c>
      <c r="F16" s="213"/>
    </row>
    <row r="17" spans="1:4" ht="18" x14ac:dyDescent="0.65">
      <c r="A17" s="199" t="s">
        <v>116</v>
      </c>
      <c r="B17" s="214"/>
      <c r="C17" s="200"/>
      <c r="D17" s="200"/>
    </row>
    <row r="18" spans="1:4" ht="15.5" x14ac:dyDescent="0.35">
      <c r="A18" s="215"/>
      <c r="B18" s="202"/>
      <c r="C18" s="202"/>
      <c r="D18" s="202"/>
    </row>
    <row r="29" spans="1:4" x14ac:dyDescent="0.35">
      <c r="B29" s="202"/>
      <c r="C29" s="202"/>
      <c r="D29" s="202"/>
    </row>
    <row r="30" spans="1:4" x14ac:dyDescent="0.35">
      <c r="B30" s="202"/>
      <c r="C30" s="202"/>
      <c r="D30" s="202"/>
    </row>
    <row r="31" spans="1:4" x14ac:dyDescent="0.35">
      <c r="B31" s="202"/>
      <c r="C31" s="202"/>
      <c r="D31" s="202"/>
    </row>
    <row r="32" spans="1:4" x14ac:dyDescent="0.35">
      <c r="B32" s="202"/>
      <c r="C32" s="202"/>
      <c r="D32" s="202"/>
    </row>
    <row r="33" spans="2:4" x14ac:dyDescent="0.35">
      <c r="B33" s="202"/>
      <c r="C33" s="202"/>
      <c r="D33" s="202"/>
    </row>
    <row r="34" spans="2:4" x14ac:dyDescent="0.35">
      <c r="B34" s="202"/>
      <c r="C34" s="202"/>
      <c r="D34" s="202"/>
    </row>
    <row r="35" spans="2:4" x14ac:dyDescent="0.35">
      <c r="B35" s="202"/>
      <c r="C35" s="202"/>
      <c r="D35" s="202"/>
    </row>
    <row r="36" spans="2:4" x14ac:dyDescent="0.35">
      <c r="B36" s="202"/>
      <c r="C36" s="202"/>
      <c r="D36" s="202"/>
    </row>
    <row r="37" spans="2:4" x14ac:dyDescent="0.35">
      <c r="B37" s="202"/>
      <c r="C37" s="202"/>
      <c r="D37" s="202"/>
    </row>
    <row r="38" spans="2:4" x14ac:dyDescent="0.35">
      <c r="B38" s="202"/>
      <c r="C38" s="202"/>
      <c r="D38" s="202"/>
    </row>
    <row r="39" spans="2:4" x14ac:dyDescent="0.35">
      <c r="B39" s="202"/>
      <c r="C39" s="202"/>
      <c r="D39" s="202"/>
    </row>
    <row r="40" spans="2:4" x14ac:dyDescent="0.35">
      <c r="B40" s="202"/>
      <c r="C40" s="202"/>
      <c r="D40" s="202"/>
    </row>
    <row r="41" spans="2:4" x14ac:dyDescent="0.35">
      <c r="B41" s="202"/>
      <c r="C41" s="202"/>
      <c r="D41" s="202"/>
    </row>
    <row r="42" spans="2:4" x14ac:dyDescent="0.35">
      <c r="B42" s="202"/>
      <c r="C42" s="202"/>
      <c r="D42" s="202"/>
    </row>
    <row r="43" spans="2:4" x14ac:dyDescent="0.35">
      <c r="B43" s="202"/>
      <c r="C43" s="202"/>
      <c r="D43" s="202"/>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B7" sqref="B7:J9"/>
    </sheetView>
  </sheetViews>
  <sheetFormatPr defaultColWidth="8.453125" defaultRowHeight="14.5" x14ac:dyDescent="0.35"/>
  <cols>
    <col min="1" max="1" width="47.1796875" style="220" customWidth="1"/>
    <col min="2" max="10" width="16.453125" style="220" customWidth="1"/>
    <col min="11" max="16384" width="8.453125" style="220"/>
  </cols>
  <sheetData>
    <row r="1" spans="1:31" ht="24.65" customHeight="1" x14ac:dyDescent="0.35">
      <c r="A1" s="218" t="s">
        <v>271</v>
      </c>
      <c r="B1" s="219"/>
      <c r="C1" s="219"/>
    </row>
    <row r="2" spans="1:31" s="221" customFormat="1" ht="14.25" customHeight="1" x14ac:dyDescent="0.35">
      <c r="A2" s="219"/>
      <c r="B2" s="219"/>
      <c r="C2" s="219"/>
      <c r="K2" s="220"/>
      <c r="L2" s="220"/>
      <c r="M2" s="220"/>
      <c r="N2" s="220"/>
      <c r="O2" s="220"/>
      <c r="P2" s="220"/>
      <c r="Q2" s="220"/>
      <c r="R2" s="220"/>
      <c r="S2" s="220"/>
      <c r="T2" s="220"/>
      <c r="U2" s="220"/>
      <c r="V2" s="220"/>
      <c r="W2" s="220"/>
      <c r="X2" s="220"/>
      <c r="Y2" s="220"/>
      <c r="Z2" s="220"/>
      <c r="AA2" s="220"/>
      <c r="AB2" s="220"/>
      <c r="AC2" s="220"/>
      <c r="AD2" s="220"/>
      <c r="AE2" s="220"/>
    </row>
    <row r="3" spans="1:31" ht="21" customHeight="1" x14ac:dyDescent="0.35">
      <c r="A3" s="307" t="s">
        <v>262</v>
      </c>
      <c r="B3" s="307"/>
      <c r="C3" s="307"/>
      <c r="D3" s="307"/>
      <c r="E3" s="307"/>
      <c r="F3" s="307"/>
      <c r="G3" s="307"/>
      <c r="H3" s="307"/>
      <c r="I3" s="307"/>
      <c r="J3" s="307"/>
    </row>
    <row r="4" spans="1:31" ht="22" x14ac:dyDescent="0.35">
      <c r="A4" s="222" t="s">
        <v>136</v>
      </c>
      <c r="B4" s="308" t="s">
        <v>118</v>
      </c>
      <c r="C4" s="309"/>
      <c r="D4" s="309"/>
      <c r="E4" s="309"/>
      <c r="F4" s="309"/>
      <c r="G4" s="309"/>
      <c r="H4" s="309"/>
      <c r="I4" s="309"/>
      <c r="J4" s="310"/>
    </row>
    <row r="5" spans="1:31" ht="22" x14ac:dyDescent="0.35">
      <c r="A5" s="311" t="s">
        <v>32</v>
      </c>
      <c r="B5" s="311" t="s">
        <v>0</v>
      </c>
      <c r="C5" s="311"/>
      <c r="D5" s="311"/>
      <c r="E5" s="311" t="s">
        <v>1</v>
      </c>
      <c r="F5" s="311"/>
      <c r="G5" s="311"/>
      <c r="H5" s="311" t="s">
        <v>2</v>
      </c>
      <c r="I5" s="311"/>
      <c r="J5" s="311"/>
    </row>
    <row r="6" spans="1:31" ht="22" x14ac:dyDescent="0.35">
      <c r="A6" s="311"/>
      <c r="B6" s="45" t="s">
        <v>27</v>
      </c>
      <c r="C6" s="45" t="s">
        <v>28</v>
      </c>
      <c r="D6" s="45" t="s">
        <v>2</v>
      </c>
      <c r="E6" s="45" t="s">
        <v>27</v>
      </c>
      <c r="F6" s="45" t="s">
        <v>28</v>
      </c>
      <c r="G6" s="45" t="s">
        <v>2</v>
      </c>
      <c r="H6" s="45" t="s">
        <v>27</v>
      </c>
      <c r="I6" s="45" t="s">
        <v>28</v>
      </c>
      <c r="J6" s="45" t="s">
        <v>2</v>
      </c>
    </row>
    <row r="7" spans="1:31" ht="22" x14ac:dyDescent="0.35">
      <c r="A7" s="223" t="s">
        <v>60</v>
      </c>
      <c r="B7" s="260">
        <v>643448</v>
      </c>
      <c r="C7" s="260">
        <v>500811</v>
      </c>
      <c r="D7" s="260">
        <f>B7+C7</f>
        <v>1144259</v>
      </c>
      <c r="E7" s="260">
        <v>20403</v>
      </c>
      <c r="F7" s="260">
        <v>18278</v>
      </c>
      <c r="G7" s="260">
        <f>E7+F7</f>
        <v>38681</v>
      </c>
      <c r="H7" s="260">
        <f>B7+E7</f>
        <v>663851</v>
      </c>
      <c r="I7" s="260">
        <f>C7+F7</f>
        <v>519089</v>
      </c>
      <c r="J7" s="260">
        <f>D7+G7</f>
        <v>1182940</v>
      </c>
    </row>
    <row r="8" spans="1:31" ht="22" x14ac:dyDescent="0.35">
      <c r="A8" s="224" t="s">
        <v>59</v>
      </c>
      <c r="B8" s="261">
        <v>1777984</v>
      </c>
      <c r="C8" s="261">
        <v>1180992</v>
      </c>
      <c r="D8" s="261">
        <f>B8+C8</f>
        <v>2958976</v>
      </c>
      <c r="E8" s="261">
        <v>9420263</v>
      </c>
      <c r="F8" s="261">
        <v>492376</v>
      </c>
      <c r="G8" s="261">
        <f>E8+F8</f>
        <v>9912639</v>
      </c>
      <c r="H8" s="279">
        <f>B8+E8</f>
        <v>11198247</v>
      </c>
      <c r="I8" s="261">
        <f>C8+F8</f>
        <v>1673368</v>
      </c>
      <c r="J8" s="261">
        <f>H8+I8</f>
        <v>12871615</v>
      </c>
    </row>
    <row r="9" spans="1:31" ht="22" x14ac:dyDescent="0.35">
      <c r="A9" s="223" t="s">
        <v>42</v>
      </c>
      <c r="B9" s="260">
        <v>0</v>
      </c>
      <c r="C9" s="260">
        <v>0</v>
      </c>
      <c r="D9" s="260">
        <f>B9+C9</f>
        <v>0</v>
      </c>
      <c r="E9" s="260">
        <v>2727864</v>
      </c>
      <c r="F9" s="260">
        <v>1396951</v>
      </c>
      <c r="G9" s="260">
        <v>4124815</v>
      </c>
      <c r="H9" s="260">
        <f>B9+E9</f>
        <v>2727864</v>
      </c>
      <c r="I9" s="260">
        <f>C9+F9</f>
        <v>1396951</v>
      </c>
      <c r="J9" s="260">
        <f>H9+I9</f>
        <v>4124815</v>
      </c>
    </row>
    <row r="10" spans="1:31" ht="18" x14ac:dyDescent="0.65">
      <c r="A10" s="225" t="s">
        <v>33</v>
      </c>
      <c r="B10" s="226"/>
      <c r="C10" s="226"/>
      <c r="D10" s="227"/>
      <c r="E10" s="227"/>
      <c r="F10" s="227"/>
      <c r="G10" s="228"/>
      <c r="H10" s="228"/>
      <c r="I10" s="229"/>
    </row>
    <row r="11" spans="1:31" ht="18" x14ac:dyDescent="0.65">
      <c r="A11" s="230" t="s">
        <v>115</v>
      </c>
      <c r="B11" s="231"/>
      <c r="C11" s="232"/>
      <c r="D11" s="232"/>
      <c r="E11" s="232"/>
      <c r="F11" s="232"/>
      <c r="G11" s="233"/>
      <c r="H11" s="234"/>
      <c r="I11" s="234"/>
    </row>
    <row r="12" spans="1:31" ht="18" x14ac:dyDescent="0.65">
      <c r="A12" s="235" t="s">
        <v>30</v>
      </c>
      <c r="B12" s="236"/>
      <c r="C12" s="236"/>
      <c r="D12" s="236"/>
      <c r="E12" s="236"/>
      <c r="F12" s="236"/>
      <c r="G12" s="233"/>
      <c r="H12" s="234"/>
      <c r="I12" s="234"/>
    </row>
    <row r="13" spans="1:31" ht="18" x14ac:dyDescent="0.65">
      <c r="A13" s="237" t="s">
        <v>31</v>
      </c>
      <c r="B13" s="231"/>
      <c r="C13" s="231"/>
      <c r="D13" s="231"/>
      <c r="E13" s="231"/>
      <c r="F13" s="231"/>
      <c r="G13" s="233"/>
      <c r="I13" s="234"/>
    </row>
    <row r="14" spans="1:31" x14ac:dyDescent="0.35">
      <c r="A14" s="178" t="s">
        <v>218</v>
      </c>
    </row>
    <row r="16" spans="1:31" x14ac:dyDescent="0.35">
      <c r="B16" s="239"/>
      <c r="C16" s="239"/>
      <c r="D16" s="239"/>
      <c r="E16" s="239"/>
      <c r="F16" s="239"/>
      <c r="G16" s="239"/>
      <c r="H16" s="239"/>
      <c r="I16" s="239"/>
      <c r="J16" s="239"/>
      <c r="K16" s="239"/>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D27" sqref="D27"/>
    </sheetView>
  </sheetViews>
  <sheetFormatPr defaultColWidth="8.453125" defaultRowHeight="14.5" x14ac:dyDescent="0.35"/>
  <cols>
    <col min="1" max="1" width="41.1796875" style="220" customWidth="1"/>
    <col min="2" max="10" width="17.453125" style="220" customWidth="1"/>
    <col min="11" max="16384" width="8.453125" style="220"/>
  </cols>
  <sheetData>
    <row r="1" spans="1:31" s="229" customFormat="1" ht="14.65" customHeight="1" x14ac:dyDescent="0.35">
      <c r="A1" s="218" t="s">
        <v>271</v>
      </c>
      <c r="B1" s="219"/>
      <c r="C1" s="240"/>
    </row>
    <row r="2" spans="1:31" s="241" customFormat="1" ht="14.65" customHeight="1" x14ac:dyDescent="0.35">
      <c r="A2" s="219"/>
      <c r="B2" s="219"/>
      <c r="C2" s="240"/>
      <c r="K2" s="229"/>
      <c r="L2" s="229"/>
      <c r="M2" s="229"/>
      <c r="N2" s="229"/>
      <c r="O2" s="229"/>
      <c r="P2" s="229"/>
      <c r="Q2" s="229"/>
      <c r="R2" s="229"/>
      <c r="S2" s="229"/>
      <c r="T2" s="229"/>
      <c r="U2" s="229"/>
      <c r="V2" s="229"/>
      <c r="W2" s="229"/>
      <c r="X2" s="229"/>
      <c r="Y2" s="229"/>
      <c r="Z2" s="229"/>
      <c r="AA2" s="229"/>
      <c r="AB2" s="229"/>
      <c r="AC2" s="229"/>
      <c r="AD2" s="229"/>
      <c r="AE2" s="229"/>
    </row>
    <row r="3" spans="1:31" s="221" customFormat="1" ht="18.649999999999999" customHeight="1" x14ac:dyDescent="0.35">
      <c r="A3" s="307" t="s">
        <v>263</v>
      </c>
      <c r="B3" s="307"/>
      <c r="C3" s="307"/>
      <c r="D3" s="307"/>
      <c r="E3" s="307"/>
      <c r="F3" s="307"/>
      <c r="G3" s="307"/>
      <c r="H3" s="307"/>
      <c r="I3" s="307"/>
      <c r="J3" s="307"/>
      <c r="K3" s="220"/>
      <c r="L3" s="220"/>
      <c r="M3" s="220"/>
      <c r="N3" s="220"/>
      <c r="O3" s="220"/>
      <c r="P3" s="220"/>
      <c r="Q3" s="220"/>
      <c r="R3" s="220"/>
      <c r="S3" s="220"/>
      <c r="T3" s="220"/>
      <c r="U3" s="220"/>
      <c r="V3" s="220"/>
      <c r="W3" s="220"/>
      <c r="X3" s="220"/>
      <c r="Y3" s="220"/>
      <c r="Z3" s="220"/>
      <c r="AA3" s="220"/>
      <c r="AB3" s="220"/>
      <c r="AC3" s="220"/>
      <c r="AD3" s="220"/>
      <c r="AE3" s="220"/>
    </row>
    <row r="4" spans="1:31" ht="22" x14ac:dyDescent="0.35">
      <c r="A4" s="222" t="s">
        <v>135</v>
      </c>
      <c r="B4" s="308" t="s">
        <v>118</v>
      </c>
      <c r="C4" s="309"/>
      <c r="D4" s="309"/>
      <c r="E4" s="309"/>
      <c r="F4" s="309"/>
      <c r="G4" s="309"/>
      <c r="H4" s="309"/>
      <c r="I4" s="309"/>
      <c r="J4" s="310"/>
    </row>
    <row r="5" spans="1:31" ht="22" x14ac:dyDescent="0.35">
      <c r="A5" s="312" t="s">
        <v>101</v>
      </c>
      <c r="B5" s="311" t="s">
        <v>0</v>
      </c>
      <c r="C5" s="311"/>
      <c r="D5" s="311"/>
      <c r="E5" s="311" t="s">
        <v>1</v>
      </c>
      <c r="F5" s="311"/>
      <c r="G5" s="311"/>
      <c r="H5" s="311" t="s">
        <v>2</v>
      </c>
      <c r="I5" s="311"/>
      <c r="J5" s="311"/>
    </row>
    <row r="6" spans="1:31" ht="22" x14ac:dyDescent="0.35">
      <c r="A6" s="313"/>
      <c r="B6" s="45" t="s">
        <v>27</v>
      </c>
      <c r="C6" s="45" t="s">
        <v>28</v>
      </c>
      <c r="D6" s="45" t="s">
        <v>2</v>
      </c>
      <c r="E6" s="45" t="s">
        <v>27</v>
      </c>
      <c r="F6" s="45" t="s">
        <v>28</v>
      </c>
      <c r="G6" s="45" t="s">
        <v>2</v>
      </c>
      <c r="H6" s="45" t="s">
        <v>27</v>
      </c>
      <c r="I6" s="45" t="s">
        <v>28</v>
      </c>
      <c r="J6" s="45" t="s">
        <v>2</v>
      </c>
    </row>
    <row r="7" spans="1:31" ht="22" x14ac:dyDescent="0.35">
      <c r="A7" s="264" t="s">
        <v>62</v>
      </c>
      <c r="B7" s="260">
        <v>643448</v>
      </c>
      <c r="C7" s="260">
        <v>500811</v>
      </c>
      <c r="D7" s="260">
        <f>B7+C7</f>
        <v>1144259</v>
      </c>
      <c r="E7" s="260">
        <v>20403</v>
      </c>
      <c r="F7" s="260">
        <v>18278</v>
      </c>
      <c r="G7" s="260">
        <f>E7+F7</f>
        <v>38681</v>
      </c>
      <c r="H7" s="260">
        <f>B7+E7</f>
        <v>663851</v>
      </c>
      <c r="I7" s="260">
        <f>C7+F7</f>
        <v>519089</v>
      </c>
      <c r="J7" s="260">
        <f>D7+G7</f>
        <v>1182940</v>
      </c>
    </row>
    <row r="8" spans="1:31" ht="22" x14ac:dyDescent="0.35">
      <c r="A8" s="265" t="s">
        <v>256</v>
      </c>
      <c r="B8" s="275">
        <v>334612</v>
      </c>
      <c r="C8" s="275">
        <v>162457</v>
      </c>
      <c r="D8" s="275">
        <f>B8+C8</f>
        <v>497069</v>
      </c>
      <c r="E8" s="275">
        <v>75473</v>
      </c>
      <c r="F8" s="275">
        <v>42532</v>
      </c>
      <c r="G8" s="275">
        <f>E8+F8</f>
        <v>118005</v>
      </c>
      <c r="H8" s="275">
        <f>B8+E8</f>
        <v>410085</v>
      </c>
      <c r="I8" s="275">
        <f t="shared" ref="I8:J10" si="0">C8+F8</f>
        <v>204989</v>
      </c>
      <c r="J8" s="275">
        <f t="shared" si="0"/>
        <v>615074</v>
      </c>
    </row>
    <row r="9" spans="1:31" ht="22" x14ac:dyDescent="0.35">
      <c r="A9" s="264" t="s">
        <v>61</v>
      </c>
      <c r="B9" s="274">
        <v>1443372</v>
      </c>
      <c r="C9" s="274">
        <v>1018535</v>
      </c>
      <c r="D9" s="274">
        <f>B9+C9</f>
        <v>2461907</v>
      </c>
      <c r="E9" s="274">
        <v>9344790</v>
      </c>
      <c r="F9" s="274">
        <v>449844</v>
      </c>
      <c r="G9" s="274">
        <f>E9+F9</f>
        <v>9794634</v>
      </c>
      <c r="H9" s="274">
        <f>B9+E9</f>
        <v>10788162</v>
      </c>
      <c r="I9" s="274">
        <f t="shared" si="0"/>
        <v>1468379</v>
      </c>
      <c r="J9" s="274">
        <f t="shared" si="0"/>
        <v>12256541</v>
      </c>
    </row>
    <row r="10" spans="1:31" ht="22" x14ac:dyDescent="0.35">
      <c r="A10" s="265" t="s">
        <v>257</v>
      </c>
      <c r="B10" s="275">
        <v>0</v>
      </c>
      <c r="C10" s="275">
        <v>0</v>
      </c>
      <c r="D10" s="275">
        <f>B10+C10</f>
        <v>0</v>
      </c>
      <c r="E10" s="275">
        <v>2727864</v>
      </c>
      <c r="F10" s="275">
        <v>1396951</v>
      </c>
      <c r="G10" s="275">
        <f>E10+F10</f>
        <v>4124815</v>
      </c>
      <c r="H10" s="275">
        <f>B10+E10</f>
        <v>2727864</v>
      </c>
      <c r="I10" s="275">
        <f t="shared" si="0"/>
        <v>1396951</v>
      </c>
      <c r="J10" s="275">
        <f t="shared" si="0"/>
        <v>4124815</v>
      </c>
    </row>
    <row r="11" spans="1:31" ht="18" x14ac:dyDescent="0.55000000000000004">
      <c r="A11" s="216" t="s">
        <v>33</v>
      </c>
      <c r="B11" s="236"/>
      <c r="C11" s="236"/>
      <c r="D11" s="233"/>
      <c r="E11" s="233"/>
      <c r="F11" s="233"/>
      <c r="G11" s="233"/>
      <c r="H11" s="233"/>
      <c r="I11" s="233"/>
    </row>
    <row r="12" spans="1:31" ht="18" x14ac:dyDescent="0.55000000000000004">
      <c r="A12" s="217" t="s">
        <v>259</v>
      </c>
      <c r="B12" s="242"/>
      <c r="C12" s="242"/>
      <c r="D12" s="233"/>
      <c r="E12" s="233"/>
      <c r="F12" s="233"/>
      <c r="G12" s="233"/>
      <c r="H12" s="233"/>
      <c r="I12" s="233"/>
    </row>
    <row r="13" spans="1:31" ht="18" x14ac:dyDescent="0.55000000000000004">
      <c r="A13" s="217" t="s">
        <v>260</v>
      </c>
      <c r="B13" s="242"/>
      <c r="C13" s="242"/>
      <c r="D13" s="233"/>
      <c r="E13" s="233"/>
      <c r="F13" s="233"/>
      <c r="G13" s="233"/>
      <c r="H13" s="233"/>
      <c r="I13" s="233"/>
    </row>
    <row r="14" spans="1:31" ht="18" x14ac:dyDescent="0.55000000000000004">
      <c r="A14" s="243" t="s">
        <v>258</v>
      </c>
      <c r="B14" s="236"/>
      <c r="C14" s="232"/>
      <c r="D14" s="233"/>
      <c r="E14" s="233"/>
      <c r="F14" s="233"/>
      <c r="G14" s="233"/>
      <c r="H14" s="233"/>
      <c r="I14" s="233"/>
    </row>
    <row r="15" spans="1:31" ht="18" x14ac:dyDescent="0.55000000000000004">
      <c r="A15" s="216" t="s">
        <v>30</v>
      </c>
      <c r="B15" s="236"/>
      <c r="C15" s="236"/>
      <c r="D15" s="236"/>
      <c r="E15" s="236"/>
      <c r="F15" s="236"/>
      <c r="G15" s="233"/>
      <c r="H15" s="244"/>
      <c r="I15" s="244"/>
    </row>
    <row r="16" spans="1:31" ht="18" x14ac:dyDescent="0.55000000000000004">
      <c r="A16" s="216" t="s">
        <v>34</v>
      </c>
      <c r="B16" s="236"/>
      <c r="C16" s="236"/>
      <c r="D16" s="236"/>
      <c r="E16" s="236"/>
      <c r="F16" s="236"/>
      <c r="G16" s="238"/>
      <c r="H16" s="233"/>
      <c r="I16" s="236"/>
    </row>
    <row r="17" spans="1:10" x14ac:dyDescent="0.35">
      <c r="A17" s="178" t="s">
        <v>218</v>
      </c>
    </row>
    <row r="21" spans="1:10" x14ac:dyDescent="0.35">
      <c r="B21" s="239"/>
      <c r="C21" s="239"/>
      <c r="D21" s="239"/>
      <c r="E21" s="239"/>
      <c r="F21" s="239"/>
      <c r="G21" s="239"/>
      <c r="H21" s="239"/>
      <c r="I21" s="239"/>
      <c r="J21" s="239"/>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8"/>
  <sheetViews>
    <sheetView showGridLines="0" view="pageBreakPreview" topLeftCell="A26" zoomScale="70" zoomScaleNormal="80" zoomScaleSheetLayoutView="70" workbookViewId="0">
      <selection activeCell="B8" sqref="B8:J9"/>
    </sheetView>
  </sheetViews>
  <sheetFormatPr defaultColWidth="8.453125" defaultRowHeight="14.5" x14ac:dyDescent="0.35"/>
  <cols>
    <col min="1" max="1" width="29.453125" style="180" customWidth="1"/>
    <col min="2" max="2" width="13.453125" style="180" bestFit="1" customWidth="1"/>
    <col min="3" max="3" width="11.453125" style="180" bestFit="1" customWidth="1"/>
    <col min="4" max="5" width="13.453125" style="180" bestFit="1" customWidth="1"/>
    <col min="6" max="6" width="11.453125" style="180" bestFit="1" customWidth="1"/>
    <col min="7" max="7" width="13.453125" style="180" bestFit="1" customWidth="1"/>
    <col min="8" max="8" width="13.453125" style="180" customWidth="1"/>
    <col min="9" max="9" width="13" style="180" customWidth="1"/>
    <col min="10" max="10" width="17.453125" style="180" customWidth="1"/>
    <col min="11" max="16" width="8.453125" style="180"/>
    <col min="17" max="17" width="8" style="180" bestFit="1" customWidth="1"/>
    <col min="18" max="18" width="9.453125" style="180" bestFit="1" customWidth="1"/>
    <col min="19" max="19" width="8.453125" style="180"/>
    <col min="20" max="21" width="9.453125" style="180" bestFit="1" customWidth="1"/>
    <col min="22" max="22" width="8.453125" style="180"/>
    <col min="23" max="23" width="9.453125" style="180" bestFit="1" customWidth="1"/>
    <col min="24" max="16384" width="8.453125" style="180"/>
  </cols>
  <sheetData>
    <row r="1" spans="1:31" x14ac:dyDescent="0.35">
      <c r="A1" s="179" t="s">
        <v>271</v>
      </c>
      <c r="B1" s="179"/>
      <c r="C1" s="179"/>
    </row>
    <row r="2" spans="1:31" s="181" customFormat="1" x14ac:dyDescent="0.35">
      <c r="A2" s="179"/>
      <c r="B2" s="179"/>
      <c r="C2" s="179"/>
      <c r="K2" s="180"/>
      <c r="L2" s="180"/>
      <c r="M2" s="180"/>
      <c r="N2" s="180"/>
      <c r="O2" s="180"/>
      <c r="P2" s="180"/>
      <c r="Q2" s="180"/>
      <c r="R2" s="180"/>
      <c r="S2" s="180"/>
      <c r="T2" s="180"/>
      <c r="U2" s="180"/>
      <c r="V2" s="180"/>
      <c r="W2" s="180"/>
      <c r="X2" s="180"/>
      <c r="Y2" s="180"/>
      <c r="Z2" s="180"/>
      <c r="AA2" s="180"/>
      <c r="AB2" s="180"/>
      <c r="AC2" s="180"/>
      <c r="AD2" s="180"/>
      <c r="AE2" s="180"/>
    </row>
    <row r="3" spans="1:31" s="181" customFormat="1" x14ac:dyDescent="0.35">
      <c r="A3" s="182"/>
      <c r="B3" s="182"/>
      <c r="C3" s="182"/>
      <c r="K3" s="180"/>
      <c r="L3" s="180"/>
      <c r="M3" s="180"/>
      <c r="N3" s="180"/>
      <c r="O3" s="180"/>
      <c r="P3" s="180"/>
      <c r="Q3" s="180"/>
      <c r="R3" s="180"/>
      <c r="S3" s="180"/>
      <c r="T3" s="180"/>
      <c r="U3" s="180"/>
      <c r="V3" s="180"/>
      <c r="W3" s="180"/>
      <c r="X3" s="180"/>
      <c r="Y3" s="180"/>
      <c r="Z3" s="180"/>
      <c r="AA3" s="180"/>
      <c r="AB3" s="180"/>
      <c r="AC3" s="180"/>
      <c r="AD3" s="180"/>
      <c r="AE3" s="180"/>
    </row>
    <row r="4" spans="1:31" s="183" customFormat="1" ht="15" x14ac:dyDescent="0.35">
      <c r="A4" s="314" t="s">
        <v>221</v>
      </c>
      <c r="B4" s="314"/>
      <c r="C4" s="314"/>
      <c r="D4" s="314"/>
      <c r="E4" s="314"/>
      <c r="F4" s="314"/>
      <c r="G4" s="314"/>
      <c r="H4" s="314"/>
      <c r="I4" s="314"/>
      <c r="J4" s="314"/>
    </row>
    <row r="5" spans="1:31" ht="21" x14ac:dyDescent="0.35">
      <c r="A5" s="184" t="s">
        <v>222</v>
      </c>
      <c r="B5" s="315" t="s">
        <v>118</v>
      </c>
      <c r="C5" s="316"/>
      <c r="D5" s="316"/>
      <c r="E5" s="316"/>
      <c r="F5" s="316"/>
      <c r="G5" s="316"/>
      <c r="H5" s="316"/>
      <c r="I5" s="316"/>
      <c r="J5" s="317"/>
    </row>
    <row r="6" spans="1:31" ht="21" x14ac:dyDescent="0.35">
      <c r="A6" s="318" t="s">
        <v>223</v>
      </c>
      <c r="B6" s="320" t="s">
        <v>0</v>
      </c>
      <c r="C6" s="320"/>
      <c r="D6" s="320"/>
      <c r="E6" s="320" t="s">
        <v>1</v>
      </c>
      <c r="F6" s="320"/>
      <c r="G6" s="320"/>
      <c r="H6" s="320" t="s">
        <v>2</v>
      </c>
      <c r="I6" s="320"/>
      <c r="J6" s="321"/>
    </row>
    <row r="7" spans="1:31" ht="21" x14ac:dyDescent="0.35">
      <c r="A7" s="319"/>
      <c r="B7" s="185" t="s">
        <v>27</v>
      </c>
      <c r="C7" s="185" t="s">
        <v>28</v>
      </c>
      <c r="D7" s="185" t="s">
        <v>2</v>
      </c>
      <c r="E7" s="185" t="s">
        <v>27</v>
      </c>
      <c r="F7" s="185" t="s">
        <v>28</v>
      </c>
      <c r="G7" s="185" t="s">
        <v>2</v>
      </c>
      <c r="H7" s="185" t="s">
        <v>27</v>
      </c>
      <c r="I7" s="185" t="s">
        <v>28</v>
      </c>
      <c r="J7" s="186" t="s">
        <v>2</v>
      </c>
    </row>
    <row r="8" spans="1:31" ht="22" x14ac:dyDescent="0.35">
      <c r="A8" s="276" t="s">
        <v>224</v>
      </c>
      <c r="B8" s="266">
        <v>1319732</v>
      </c>
      <c r="C8" s="266">
        <v>540277</v>
      </c>
      <c r="D8" s="266">
        <f>SUM(B8:C8)</f>
        <v>1860009</v>
      </c>
      <c r="E8" s="266">
        <v>8246580</v>
      </c>
      <c r="F8" s="266">
        <v>202750</v>
      </c>
      <c r="G8" s="266">
        <f>SUM(E8:F8)</f>
        <v>8449330</v>
      </c>
      <c r="H8" s="266">
        <f>B8+E8</f>
        <v>9566312</v>
      </c>
      <c r="I8" s="266">
        <f t="shared" ref="I8:J23" si="0">C8+F8</f>
        <v>743027</v>
      </c>
      <c r="J8" s="266">
        <f t="shared" si="0"/>
        <v>10309339</v>
      </c>
    </row>
    <row r="9" spans="1:31" ht="22" x14ac:dyDescent="0.35">
      <c r="A9" s="277" t="s">
        <v>225</v>
      </c>
      <c r="B9" s="278">
        <v>1326485</v>
      </c>
      <c r="C9" s="278">
        <v>545380</v>
      </c>
      <c r="D9" s="278">
        <f t="shared" ref="D9:D39" si="1">SUM(B9:C9)</f>
        <v>1871865</v>
      </c>
      <c r="E9" s="278">
        <v>8134548</v>
      </c>
      <c r="F9" s="278">
        <v>204382</v>
      </c>
      <c r="G9" s="278">
        <f t="shared" ref="G9:G39" si="2">SUM(E9:F9)</f>
        <v>8338930</v>
      </c>
      <c r="H9" s="278">
        <f t="shared" ref="H9:J30" si="3">B9+E9</f>
        <v>9461033</v>
      </c>
      <c r="I9" s="278">
        <f t="shared" si="0"/>
        <v>749762</v>
      </c>
      <c r="J9" s="278">
        <f t="shared" si="0"/>
        <v>10210795</v>
      </c>
    </row>
    <row r="10" spans="1:31" ht="22" x14ac:dyDescent="0.35">
      <c r="A10" s="276" t="s">
        <v>226</v>
      </c>
      <c r="B10" s="266">
        <v>1333552</v>
      </c>
      <c r="C10" s="266">
        <v>556757</v>
      </c>
      <c r="D10" s="266">
        <f t="shared" si="1"/>
        <v>1890309</v>
      </c>
      <c r="E10" s="266">
        <v>8004205</v>
      </c>
      <c r="F10" s="266">
        <v>206642</v>
      </c>
      <c r="G10" s="266">
        <f t="shared" si="2"/>
        <v>8210847</v>
      </c>
      <c r="H10" s="266">
        <f t="shared" si="3"/>
        <v>9337757</v>
      </c>
      <c r="I10" s="266">
        <f t="shared" si="0"/>
        <v>763399</v>
      </c>
      <c r="J10" s="266">
        <f t="shared" si="0"/>
        <v>10101156</v>
      </c>
    </row>
    <row r="11" spans="1:31" ht="22" x14ac:dyDescent="0.35">
      <c r="A11" s="277" t="s">
        <v>227</v>
      </c>
      <c r="B11" s="278">
        <v>1376418</v>
      </c>
      <c r="C11" s="278">
        <v>605737</v>
      </c>
      <c r="D11" s="278">
        <f t="shared" si="1"/>
        <v>1982155</v>
      </c>
      <c r="E11" s="278">
        <v>7741863</v>
      </c>
      <c r="F11" s="278">
        <v>211755</v>
      </c>
      <c r="G11" s="278">
        <f t="shared" si="2"/>
        <v>7953618</v>
      </c>
      <c r="H11" s="278">
        <f t="shared" si="3"/>
        <v>9118281</v>
      </c>
      <c r="I11" s="278">
        <f t="shared" si="0"/>
        <v>817492</v>
      </c>
      <c r="J11" s="278">
        <f t="shared" si="0"/>
        <v>9935773</v>
      </c>
    </row>
    <row r="12" spans="1:31" ht="22" x14ac:dyDescent="0.35">
      <c r="A12" s="276" t="s">
        <v>228</v>
      </c>
      <c r="B12" s="266">
        <v>1367680</v>
      </c>
      <c r="C12" s="266">
        <v>604401</v>
      </c>
      <c r="D12" s="266">
        <f t="shared" si="1"/>
        <v>1972081</v>
      </c>
      <c r="E12" s="266">
        <v>7516298</v>
      </c>
      <c r="F12" s="266">
        <v>216958</v>
      </c>
      <c r="G12" s="266">
        <f t="shared" si="2"/>
        <v>7733256</v>
      </c>
      <c r="H12" s="266">
        <f t="shared" si="3"/>
        <v>8883978</v>
      </c>
      <c r="I12" s="266">
        <f t="shared" si="0"/>
        <v>821359</v>
      </c>
      <c r="J12" s="266">
        <f t="shared" si="0"/>
        <v>9705337</v>
      </c>
    </row>
    <row r="13" spans="1:31" ht="22" x14ac:dyDescent="0.35">
      <c r="A13" s="277" t="s">
        <v>229</v>
      </c>
      <c r="B13" s="278">
        <v>1352785</v>
      </c>
      <c r="C13" s="278">
        <v>593356</v>
      </c>
      <c r="D13" s="278">
        <f t="shared" si="1"/>
        <v>1946141</v>
      </c>
      <c r="E13" s="278">
        <v>7204592</v>
      </c>
      <c r="F13" s="278">
        <v>216860</v>
      </c>
      <c r="G13" s="278">
        <f t="shared" si="2"/>
        <v>7421452</v>
      </c>
      <c r="H13" s="278">
        <f t="shared" si="3"/>
        <v>8557377</v>
      </c>
      <c r="I13" s="278">
        <f t="shared" si="0"/>
        <v>810216</v>
      </c>
      <c r="J13" s="278">
        <f t="shared" si="0"/>
        <v>9367593</v>
      </c>
    </row>
    <row r="14" spans="1:31" ht="22" x14ac:dyDescent="0.35">
      <c r="A14" s="276" t="s">
        <v>230</v>
      </c>
      <c r="B14" s="266">
        <v>1344380</v>
      </c>
      <c r="C14" s="266">
        <v>592088</v>
      </c>
      <c r="D14" s="266">
        <f t="shared" si="1"/>
        <v>1936468</v>
      </c>
      <c r="E14" s="266">
        <v>6936917</v>
      </c>
      <c r="F14" s="266">
        <v>220348</v>
      </c>
      <c r="G14" s="266">
        <f t="shared" si="2"/>
        <v>7157265</v>
      </c>
      <c r="H14" s="266">
        <f t="shared" si="3"/>
        <v>8281297</v>
      </c>
      <c r="I14" s="266">
        <f t="shared" si="0"/>
        <v>812436</v>
      </c>
      <c r="J14" s="266">
        <f t="shared" si="0"/>
        <v>9093733</v>
      </c>
    </row>
    <row r="15" spans="1:31" ht="22" x14ac:dyDescent="0.35">
      <c r="A15" s="277" t="s">
        <v>231</v>
      </c>
      <c r="B15" s="278">
        <v>1338688</v>
      </c>
      <c r="C15" s="278">
        <v>592494</v>
      </c>
      <c r="D15" s="278">
        <f t="shared" si="1"/>
        <v>1931182</v>
      </c>
      <c r="E15" s="278">
        <v>6702549</v>
      </c>
      <c r="F15" s="278">
        <v>222446</v>
      </c>
      <c r="G15" s="278">
        <f t="shared" si="2"/>
        <v>6924995</v>
      </c>
      <c r="H15" s="278">
        <f t="shared" si="3"/>
        <v>8041237</v>
      </c>
      <c r="I15" s="278">
        <f t="shared" si="0"/>
        <v>814940</v>
      </c>
      <c r="J15" s="278">
        <f t="shared" si="0"/>
        <v>8856177</v>
      </c>
    </row>
    <row r="16" spans="1:31" ht="22" x14ac:dyDescent="0.35">
      <c r="A16" s="276" t="s">
        <v>232</v>
      </c>
      <c r="B16" s="266">
        <v>1336400</v>
      </c>
      <c r="C16" s="266">
        <v>596712</v>
      </c>
      <c r="D16" s="266">
        <f t="shared" si="1"/>
        <v>1933112</v>
      </c>
      <c r="E16" s="266">
        <v>6513607</v>
      </c>
      <c r="F16" s="266">
        <v>226788</v>
      </c>
      <c r="G16" s="266">
        <f t="shared" si="2"/>
        <v>6740395</v>
      </c>
      <c r="H16" s="266">
        <f t="shared" si="3"/>
        <v>7850007</v>
      </c>
      <c r="I16" s="266">
        <f t="shared" si="0"/>
        <v>823500</v>
      </c>
      <c r="J16" s="266">
        <f t="shared" si="0"/>
        <v>8673507</v>
      </c>
    </row>
    <row r="17" spans="1:10" ht="22" x14ac:dyDescent="0.35">
      <c r="A17" s="277" t="s">
        <v>233</v>
      </c>
      <c r="B17" s="278">
        <v>1324208</v>
      </c>
      <c r="C17" s="278">
        <v>583615</v>
      </c>
      <c r="D17" s="278">
        <f t="shared" si="1"/>
        <v>1907823</v>
      </c>
      <c r="E17" s="278">
        <v>6381675</v>
      </c>
      <c r="F17" s="278">
        <v>226993</v>
      </c>
      <c r="G17" s="278">
        <f t="shared" si="2"/>
        <v>6608668</v>
      </c>
      <c r="H17" s="278">
        <f t="shared" si="3"/>
        <v>7705883</v>
      </c>
      <c r="I17" s="278">
        <f t="shared" si="0"/>
        <v>810608</v>
      </c>
      <c r="J17" s="278">
        <f t="shared" si="0"/>
        <v>8516491</v>
      </c>
    </row>
    <row r="18" spans="1:10" ht="22" x14ac:dyDescent="0.35">
      <c r="A18" s="276" t="s">
        <v>234</v>
      </c>
      <c r="B18" s="266">
        <v>1318166</v>
      </c>
      <c r="C18" s="266">
        <v>595924</v>
      </c>
      <c r="D18" s="266">
        <f t="shared" si="1"/>
        <v>1914090</v>
      </c>
      <c r="E18" s="266">
        <v>6321333</v>
      </c>
      <c r="F18" s="266">
        <v>232142</v>
      </c>
      <c r="G18" s="266">
        <f t="shared" si="2"/>
        <v>6553475</v>
      </c>
      <c r="H18" s="266">
        <f t="shared" si="3"/>
        <v>7639499</v>
      </c>
      <c r="I18" s="266">
        <f t="shared" si="0"/>
        <v>828066</v>
      </c>
      <c r="J18" s="266">
        <f t="shared" si="0"/>
        <v>8467565</v>
      </c>
    </row>
    <row r="19" spans="1:10" ht="22" x14ac:dyDescent="0.35">
      <c r="A19" s="277" t="s">
        <v>235</v>
      </c>
      <c r="B19" s="278">
        <v>1334483</v>
      </c>
      <c r="C19" s="278">
        <v>619287</v>
      </c>
      <c r="D19" s="278">
        <f t="shared" si="1"/>
        <v>1953770</v>
      </c>
      <c r="E19" s="278">
        <v>6245756</v>
      </c>
      <c r="F19" s="278">
        <v>237360</v>
      </c>
      <c r="G19" s="278">
        <f t="shared" si="2"/>
        <v>6483116</v>
      </c>
      <c r="H19" s="278">
        <f t="shared" si="3"/>
        <v>7580239</v>
      </c>
      <c r="I19" s="278">
        <f t="shared" si="0"/>
        <v>856647</v>
      </c>
      <c r="J19" s="278">
        <f t="shared" si="0"/>
        <v>8436886</v>
      </c>
    </row>
    <row r="20" spans="1:10" ht="22" x14ac:dyDescent="0.35">
      <c r="A20" s="276" t="s">
        <v>236</v>
      </c>
      <c r="B20" s="266">
        <v>1340874</v>
      </c>
      <c r="C20" s="266">
        <v>634650</v>
      </c>
      <c r="D20" s="266">
        <f t="shared" si="1"/>
        <v>1975524</v>
      </c>
      <c r="E20" s="266">
        <v>6468961</v>
      </c>
      <c r="F20" s="266">
        <v>256418</v>
      </c>
      <c r="G20" s="266">
        <f t="shared" si="2"/>
        <v>6725379</v>
      </c>
      <c r="H20" s="266">
        <f t="shared" si="3"/>
        <v>7809835</v>
      </c>
      <c r="I20" s="266">
        <f t="shared" si="0"/>
        <v>891068</v>
      </c>
      <c r="J20" s="266">
        <f t="shared" si="0"/>
        <v>8700903</v>
      </c>
    </row>
    <row r="21" spans="1:10" ht="22" x14ac:dyDescent="0.35">
      <c r="A21" s="277" t="s">
        <v>237</v>
      </c>
      <c r="B21" s="278">
        <v>1328321</v>
      </c>
      <c r="C21" s="278">
        <v>612290</v>
      </c>
      <c r="D21" s="278">
        <f t="shared" si="1"/>
        <v>1940611</v>
      </c>
      <c r="E21" s="278">
        <v>6448182</v>
      </c>
      <c r="F21" s="278">
        <v>258266</v>
      </c>
      <c r="G21" s="278">
        <f t="shared" si="2"/>
        <v>6706448</v>
      </c>
      <c r="H21" s="278">
        <f t="shared" si="3"/>
        <v>7776503</v>
      </c>
      <c r="I21" s="278">
        <f t="shared" si="0"/>
        <v>870556</v>
      </c>
      <c r="J21" s="278">
        <f t="shared" si="0"/>
        <v>8647059</v>
      </c>
    </row>
    <row r="22" spans="1:10" ht="22" x14ac:dyDescent="0.35">
      <c r="A22" s="276" t="s">
        <v>238</v>
      </c>
      <c r="B22" s="266">
        <v>1374833</v>
      </c>
      <c r="C22" s="266">
        <v>652468</v>
      </c>
      <c r="D22" s="266">
        <f t="shared" si="1"/>
        <v>2027301</v>
      </c>
      <c r="E22" s="266">
        <v>6228204</v>
      </c>
      <c r="F22" s="266">
        <v>246810</v>
      </c>
      <c r="G22" s="266">
        <f t="shared" si="2"/>
        <v>6475014</v>
      </c>
      <c r="H22" s="266">
        <f t="shared" si="3"/>
        <v>7603037</v>
      </c>
      <c r="I22" s="266">
        <f t="shared" si="0"/>
        <v>899278</v>
      </c>
      <c r="J22" s="266">
        <f t="shared" si="0"/>
        <v>8502315</v>
      </c>
    </row>
    <row r="23" spans="1:10" ht="22" x14ac:dyDescent="0.35">
      <c r="A23" s="277" t="s">
        <v>239</v>
      </c>
      <c r="B23" s="278">
        <v>1357241</v>
      </c>
      <c r="C23" s="278">
        <v>670296</v>
      </c>
      <c r="D23" s="278">
        <f t="shared" si="1"/>
        <v>2027537</v>
      </c>
      <c r="E23" s="278">
        <v>6108520</v>
      </c>
      <c r="F23" s="278">
        <v>245167</v>
      </c>
      <c r="G23" s="278">
        <f t="shared" si="2"/>
        <v>6353687</v>
      </c>
      <c r="H23" s="278">
        <f t="shared" si="3"/>
        <v>7465761</v>
      </c>
      <c r="I23" s="278">
        <f t="shared" si="0"/>
        <v>915463</v>
      </c>
      <c r="J23" s="278">
        <f t="shared" si="0"/>
        <v>8381224</v>
      </c>
    </row>
    <row r="24" spans="1:10" ht="22" x14ac:dyDescent="0.35">
      <c r="A24" s="276" t="s">
        <v>240</v>
      </c>
      <c r="B24" s="266">
        <v>1365654</v>
      </c>
      <c r="C24" s="266">
        <v>723789</v>
      </c>
      <c r="D24" s="266">
        <f t="shared" si="1"/>
        <v>2089443</v>
      </c>
      <c r="E24" s="266">
        <v>6051404</v>
      </c>
      <c r="F24" s="266">
        <v>250388</v>
      </c>
      <c r="G24" s="266">
        <f t="shared" si="2"/>
        <v>6301792</v>
      </c>
      <c r="H24" s="266">
        <f t="shared" si="3"/>
        <v>7417058</v>
      </c>
      <c r="I24" s="266">
        <f t="shared" si="3"/>
        <v>974177</v>
      </c>
      <c r="J24" s="266">
        <f t="shared" si="3"/>
        <v>8391235</v>
      </c>
    </row>
    <row r="25" spans="1:10" ht="22" x14ac:dyDescent="0.35">
      <c r="A25" s="277" t="s">
        <v>241</v>
      </c>
      <c r="B25" s="278">
        <v>1385268</v>
      </c>
      <c r="C25" s="278">
        <v>680070</v>
      </c>
      <c r="D25" s="278">
        <f t="shared" si="1"/>
        <v>2065338</v>
      </c>
      <c r="E25" s="278">
        <v>5869394</v>
      </c>
      <c r="F25" s="278">
        <v>255438</v>
      </c>
      <c r="G25" s="278">
        <f t="shared" si="2"/>
        <v>6124832</v>
      </c>
      <c r="H25" s="278">
        <f t="shared" si="3"/>
        <v>7254662</v>
      </c>
      <c r="I25" s="278">
        <f t="shared" si="3"/>
        <v>935508</v>
      </c>
      <c r="J25" s="278">
        <f t="shared" si="3"/>
        <v>8190170</v>
      </c>
    </row>
    <row r="26" spans="1:10" ht="22" x14ac:dyDescent="0.35">
      <c r="A26" s="276" t="s">
        <v>242</v>
      </c>
      <c r="B26" s="266">
        <v>1416888</v>
      </c>
      <c r="C26" s="266">
        <v>718420</v>
      </c>
      <c r="D26" s="266">
        <f t="shared" si="1"/>
        <v>2135308</v>
      </c>
      <c r="E26" s="266">
        <v>5762323</v>
      </c>
      <c r="F26" s="266">
        <v>260754</v>
      </c>
      <c r="G26" s="266">
        <f t="shared" si="2"/>
        <v>6023077</v>
      </c>
      <c r="H26" s="266">
        <f t="shared" si="3"/>
        <v>7179211</v>
      </c>
      <c r="I26" s="266">
        <f t="shared" si="3"/>
        <v>979174</v>
      </c>
      <c r="J26" s="266">
        <f t="shared" si="3"/>
        <v>8158385</v>
      </c>
    </row>
    <row r="27" spans="1:10" ht="22" x14ac:dyDescent="0.35">
      <c r="A27" s="277" t="s">
        <v>243</v>
      </c>
      <c r="B27" s="278">
        <v>1469850</v>
      </c>
      <c r="C27" s="278">
        <v>770962</v>
      </c>
      <c r="D27" s="278">
        <f t="shared" si="1"/>
        <v>2240812</v>
      </c>
      <c r="E27" s="278">
        <v>6010505</v>
      </c>
      <c r="F27" s="278">
        <v>279991</v>
      </c>
      <c r="G27" s="278">
        <f t="shared" si="2"/>
        <v>6290496</v>
      </c>
      <c r="H27" s="278">
        <f t="shared" si="3"/>
        <v>7480355</v>
      </c>
      <c r="I27" s="278">
        <f t="shared" si="3"/>
        <v>1050953</v>
      </c>
      <c r="J27" s="278">
        <f t="shared" si="3"/>
        <v>8531308</v>
      </c>
    </row>
    <row r="28" spans="1:10" ht="22" x14ac:dyDescent="0.35">
      <c r="A28" s="276" t="s">
        <v>244</v>
      </c>
      <c r="B28" s="266">
        <v>1531720</v>
      </c>
      <c r="C28" s="266">
        <v>841770</v>
      </c>
      <c r="D28" s="266">
        <f t="shared" si="1"/>
        <v>2373490</v>
      </c>
      <c r="E28" s="266">
        <v>6424480</v>
      </c>
      <c r="F28" s="266">
        <v>298509</v>
      </c>
      <c r="G28" s="266">
        <f t="shared" si="2"/>
        <v>6722989</v>
      </c>
      <c r="H28" s="266">
        <f t="shared" si="3"/>
        <v>7956200</v>
      </c>
      <c r="I28" s="266">
        <f t="shared" si="3"/>
        <v>1140279</v>
      </c>
      <c r="J28" s="266">
        <f t="shared" si="3"/>
        <v>9096479</v>
      </c>
    </row>
    <row r="29" spans="1:10" ht="22" x14ac:dyDescent="0.35">
      <c r="A29" s="277" t="s">
        <v>245</v>
      </c>
      <c r="B29" s="278">
        <v>1563771</v>
      </c>
      <c r="C29" s="278">
        <v>879182</v>
      </c>
      <c r="D29" s="278">
        <f t="shared" si="1"/>
        <v>2442953</v>
      </c>
      <c r="E29" s="278">
        <v>6787008</v>
      </c>
      <c r="F29" s="278">
        <v>311661</v>
      </c>
      <c r="G29" s="278">
        <f t="shared" si="2"/>
        <v>7098669</v>
      </c>
      <c r="H29" s="278">
        <f t="shared" si="3"/>
        <v>8350779</v>
      </c>
      <c r="I29" s="278">
        <f t="shared" si="3"/>
        <v>1190843</v>
      </c>
      <c r="J29" s="278">
        <f t="shared" si="3"/>
        <v>9541622</v>
      </c>
    </row>
    <row r="30" spans="1:10" ht="22" x14ac:dyDescent="0.35">
      <c r="A30" s="276" t="s">
        <v>246</v>
      </c>
      <c r="B30" s="266">
        <v>1582946</v>
      </c>
      <c r="C30" s="266">
        <v>926180</v>
      </c>
      <c r="D30" s="266">
        <f t="shared" si="1"/>
        <v>2509126</v>
      </c>
      <c r="E30" s="266">
        <v>6955296</v>
      </c>
      <c r="F30" s="266">
        <v>318392</v>
      </c>
      <c r="G30" s="266">
        <f t="shared" si="2"/>
        <v>7273688</v>
      </c>
      <c r="H30" s="266">
        <f t="shared" si="3"/>
        <v>8538242</v>
      </c>
      <c r="I30" s="266">
        <f t="shared" si="3"/>
        <v>1244572</v>
      </c>
      <c r="J30" s="266">
        <f t="shared" si="3"/>
        <v>9782814</v>
      </c>
    </row>
    <row r="31" spans="1:10" ht="22" x14ac:dyDescent="0.35">
      <c r="A31" s="277" t="s">
        <v>247</v>
      </c>
      <c r="B31" s="278">
        <v>1611085</v>
      </c>
      <c r="C31" s="278">
        <v>970330</v>
      </c>
      <c r="D31" s="278">
        <f t="shared" si="1"/>
        <v>2581415</v>
      </c>
      <c r="E31" s="278">
        <v>7019759</v>
      </c>
      <c r="F31" s="278">
        <v>321864</v>
      </c>
      <c r="G31" s="278">
        <f t="shared" si="2"/>
        <v>7341623</v>
      </c>
      <c r="H31" s="278">
        <f>B31+E31</f>
        <v>8630844</v>
      </c>
      <c r="I31" s="278">
        <f>C31+F31</f>
        <v>1292194</v>
      </c>
      <c r="J31" s="278">
        <f>D31+G31</f>
        <v>9923038</v>
      </c>
    </row>
    <row r="32" spans="1:10" ht="22" x14ac:dyDescent="0.35">
      <c r="A32" s="276" t="s">
        <v>250</v>
      </c>
      <c r="B32" s="266">
        <v>1610069</v>
      </c>
      <c r="C32" s="266">
        <v>996770</v>
      </c>
      <c r="D32" s="266">
        <f t="shared" si="1"/>
        <v>2606839</v>
      </c>
      <c r="E32" s="266">
        <v>7463179</v>
      </c>
      <c r="F32" s="266">
        <v>346764</v>
      </c>
      <c r="G32" s="266">
        <f t="shared" si="2"/>
        <v>7809943</v>
      </c>
      <c r="H32" s="266">
        <v>9073248</v>
      </c>
      <c r="I32" s="266">
        <v>1343534</v>
      </c>
      <c r="J32" s="266">
        <v>10416782</v>
      </c>
    </row>
    <row r="33" spans="1:10" ht="22" x14ac:dyDescent="0.35">
      <c r="A33" s="277" t="s">
        <v>249</v>
      </c>
      <c r="B33" s="278">
        <v>1620404</v>
      </c>
      <c r="C33" s="278">
        <v>1010800</v>
      </c>
      <c r="D33" s="278">
        <f t="shared" si="1"/>
        <v>2631204</v>
      </c>
      <c r="E33" s="278">
        <v>7515184</v>
      </c>
      <c r="F33" s="278">
        <v>348698</v>
      </c>
      <c r="G33" s="278">
        <f t="shared" si="2"/>
        <v>7863882</v>
      </c>
      <c r="H33" s="278">
        <v>9135588</v>
      </c>
      <c r="I33" s="278">
        <v>1359498</v>
      </c>
      <c r="J33" s="278">
        <v>10495086</v>
      </c>
    </row>
    <row r="34" spans="1:10" ht="22" x14ac:dyDescent="0.35">
      <c r="A34" s="276" t="s">
        <v>253</v>
      </c>
      <c r="B34" s="266">
        <v>1641761</v>
      </c>
      <c r="C34" s="266">
        <v>1055036</v>
      </c>
      <c r="D34" s="266">
        <f t="shared" si="1"/>
        <v>2696797</v>
      </c>
      <c r="E34" s="266">
        <v>7757421</v>
      </c>
      <c r="F34" s="266">
        <v>358770</v>
      </c>
      <c r="G34" s="266">
        <f t="shared" si="2"/>
        <v>8116191</v>
      </c>
      <c r="H34" s="266">
        <f t="shared" ref="H34:J36" si="4">B34+E34</f>
        <v>9399182</v>
      </c>
      <c r="I34" s="266">
        <f t="shared" si="4"/>
        <v>1413806</v>
      </c>
      <c r="J34" s="266">
        <f t="shared" si="4"/>
        <v>10812988</v>
      </c>
    </row>
    <row r="35" spans="1:10" ht="22" x14ac:dyDescent="0.35">
      <c r="A35" s="277" t="s">
        <v>254</v>
      </c>
      <c r="B35" s="278">
        <v>1661612</v>
      </c>
      <c r="C35" s="278">
        <v>1076818</v>
      </c>
      <c r="D35" s="278">
        <f t="shared" si="1"/>
        <v>2738430</v>
      </c>
      <c r="E35" s="278">
        <v>7744022</v>
      </c>
      <c r="F35" s="278">
        <v>360281</v>
      </c>
      <c r="G35" s="278">
        <f t="shared" si="2"/>
        <v>8104303</v>
      </c>
      <c r="H35" s="278">
        <f t="shared" si="4"/>
        <v>9405634</v>
      </c>
      <c r="I35" s="278">
        <f t="shared" si="4"/>
        <v>1437099</v>
      </c>
      <c r="J35" s="278">
        <f t="shared" si="4"/>
        <v>10842733</v>
      </c>
    </row>
    <row r="36" spans="1:10" ht="22" x14ac:dyDescent="0.35">
      <c r="A36" s="276" t="s">
        <v>255</v>
      </c>
      <c r="B36" s="266">
        <v>1674637</v>
      </c>
      <c r="C36" s="266">
        <v>1096048</v>
      </c>
      <c r="D36" s="266">
        <f t="shared" si="1"/>
        <v>2770685</v>
      </c>
      <c r="E36" s="266">
        <v>8231270</v>
      </c>
      <c r="F36" s="266">
        <v>391477</v>
      </c>
      <c r="G36" s="266">
        <f t="shared" si="2"/>
        <v>8622747</v>
      </c>
      <c r="H36" s="266">
        <f t="shared" si="4"/>
        <v>9905907</v>
      </c>
      <c r="I36" s="266">
        <f t="shared" si="4"/>
        <v>1487525</v>
      </c>
      <c r="J36" s="266">
        <f t="shared" si="4"/>
        <v>11393432</v>
      </c>
    </row>
    <row r="37" spans="1:10" ht="22" x14ac:dyDescent="0.35">
      <c r="A37" s="277" t="s">
        <v>264</v>
      </c>
      <c r="B37" s="278">
        <v>1681008</v>
      </c>
      <c r="C37" s="278">
        <v>1091412</v>
      </c>
      <c r="D37" s="278">
        <f t="shared" si="1"/>
        <v>2772420</v>
      </c>
      <c r="E37" s="278">
        <v>8513538</v>
      </c>
      <c r="F37" s="278">
        <v>420805</v>
      </c>
      <c r="G37" s="278">
        <f t="shared" si="2"/>
        <v>8934343</v>
      </c>
      <c r="H37" s="278">
        <f>B37+E37</f>
        <v>10194546</v>
      </c>
      <c r="I37" s="278">
        <f>C37+F37</f>
        <v>1512217</v>
      </c>
      <c r="J37" s="278">
        <f>D37+G37</f>
        <v>11706763</v>
      </c>
    </row>
    <row r="38" spans="1:10" ht="22" x14ac:dyDescent="0.35">
      <c r="A38" s="276" t="s">
        <v>266</v>
      </c>
      <c r="B38" s="266">
        <v>1705032</v>
      </c>
      <c r="C38" s="266">
        <v>1125207</v>
      </c>
      <c r="D38" s="266">
        <f t="shared" si="1"/>
        <v>2830239</v>
      </c>
      <c r="E38" s="266">
        <v>8726727</v>
      </c>
      <c r="F38" s="266">
        <v>451692</v>
      </c>
      <c r="G38" s="266">
        <f t="shared" si="2"/>
        <v>9178419</v>
      </c>
      <c r="H38" s="266">
        <v>10431759</v>
      </c>
      <c r="I38" s="266">
        <v>1576899</v>
      </c>
      <c r="J38" s="266">
        <v>12008658</v>
      </c>
    </row>
    <row r="39" spans="1:10" ht="22" x14ac:dyDescent="0.35">
      <c r="A39" s="277" t="s">
        <v>267</v>
      </c>
      <c r="B39" s="278">
        <v>1739240</v>
      </c>
      <c r="C39" s="278">
        <v>1154532</v>
      </c>
      <c r="D39" s="278">
        <f t="shared" si="1"/>
        <v>2893772</v>
      </c>
      <c r="E39" s="278">
        <v>9069043</v>
      </c>
      <c r="F39" s="278">
        <v>475670</v>
      </c>
      <c r="G39" s="278">
        <f t="shared" si="2"/>
        <v>9544713</v>
      </c>
      <c r="H39" s="278">
        <v>10808283</v>
      </c>
      <c r="I39" s="278">
        <v>1630202</v>
      </c>
      <c r="J39" s="278">
        <v>12438485</v>
      </c>
    </row>
    <row r="40" spans="1:10" ht="22" x14ac:dyDescent="0.35">
      <c r="A40" s="276" t="s">
        <v>270</v>
      </c>
      <c r="B40" s="266">
        <v>1752521</v>
      </c>
      <c r="C40" s="266">
        <v>1163379</v>
      </c>
      <c r="D40" s="266">
        <v>2915900</v>
      </c>
      <c r="E40" s="266">
        <v>9387092</v>
      </c>
      <c r="F40" s="266">
        <v>495795</v>
      </c>
      <c r="G40" s="266">
        <v>9882887</v>
      </c>
      <c r="H40" s="266">
        <v>11139613</v>
      </c>
      <c r="I40" s="266">
        <v>1659174</v>
      </c>
      <c r="J40" s="266">
        <v>12798787</v>
      </c>
    </row>
    <row r="41" spans="1:10" ht="22" x14ac:dyDescent="0.35">
      <c r="A41" s="277" t="s">
        <v>264</v>
      </c>
      <c r="B41" s="278">
        <v>1777984</v>
      </c>
      <c r="C41" s="278">
        <v>1180992</v>
      </c>
      <c r="D41" s="278">
        <f t="shared" ref="D41" si="5">SUM(B41:C41)</f>
        <v>2958976</v>
      </c>
      <c r="E41" s="278">
        <v>9420263</v>
      </c>
      <c r="F41" s="278">
        <v>492376</v>
      </c>
      <c r="G41" s="278">
        <f t="shared" ref="G41" si="6">SUM(E41:F41)</f>
        <v>9912639</v>
      </c>
      <c r="H41" s="278">
        <f t="shared" ref="H41:J41" si="7">B41+E41</f>
        <v>11198247</v>
      </c>
      <c r="I41" s="278">
        <f t="shared" si="7"/>
        <v>1673368</v>
      </c>
      <c r="J41" s="278">
        <f t="shared" si="7"/>
        <v>12871615</v>
      </c>
    </row>
    <row r="42" spans="1:10" ht="18" x14ac:dyDescent="0.65">
      <c r="A42" s="199" t="s">
        <v>37</v>
      </c>
      <c r="B42" s="187"/>
      <c r="C42" s="187"/>
      <c r="D42" s="188"/>
      <c r="E42" s="187"/>
      <c r="F42" s="187"/>
      <c r="G42" s="188"/>
      <c r="H42" s="187"/>
      <c r="I42" s="188"/>
    </row>
    <row r="43" spans="1:10" ht="18" x14ac:dyDescent="0.65">
      <c r="A43" s="199" t="s">
        <v>36</v>
      </c>
      <c r="B43" s="188"/>
      <c r="C43" s="188"/>
      <c r="D43" s="187"/>
      <c r="E43" s="187"/>
      <c r="F43" s="187"/>
      <c r="G43" s="187"/>
      <c r="H43" s="187"/>
      <c r="I43" s="187"/>
    </row>
    <row r="44" spans="1:10" ht="18" x14ac:dyDescent="0.65">
      <c r="A44" s="199" t="s">
        <v>251</v>
      </c>
      <c r="D44" s="189"/>
    </row>
    <row r="47" spans="1:10" x14ac:dyDescent="0.35">
      <c r="B47" s="189"/>
      <c r="C47" s="189"/>
      <c r="D47" s="189"/>
      <c r="E47" s="189"/>
      <c r="F47" s="189"/>
      <c r="G47" s="189"/>
      <c r="H47" s="189"/>
      <c r="I47" s="189"/>
      <c r="J47" s="189"/>
    </row>
    <row r="48" spans="1:10" x14ac:dyDescent="0.35">
      <c r="B48" s="189"/>
      <c r="C48" s="189"/>
      <c r="D48" s="189"/>
      <c r="E48" s="189"/>
      <c r="F48" s="189"/>
      <c r="G48" s="189"/>
      <c r="H48" s="189"/>
      <c r="I48" s="189"/>
      <c r="J48" s="189"/>
    </row>
  </sheetData>
  <mergeCells count="6">
    <mergeCell ref="A4:J4"/>
    <mergeCell ref="B5:J5"/>
    <mergeCell ref="A6:A7"/>
    <mergeCell ref="B6:D6"/>
    <mergeCell ref="E6:G6"/>
    <mergeCell ref="H6:J6"/>
  </mergeCells>
  <phoneticPr fontId="40" type="noConversion"/>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85" zoomScaleNormal="40" zoomScaleSheetLayoutView="85" workbookViewId="0">
      <selection activeCell="A13" sqref="A13"/>
    </sheetView>
  </sheetViews>
  <sheetFormatPr defaultColWidth="8.453125" defaultRowHeight="14.5" x14ac:dyDescent="0.35"/>
  <cols>
    <col min="1" max="1" width="30" style="192" customWidth="1"/>
    <col min="2" max="3" width="12.453125" style="192" customWidth="1"/>
    <col min="4" max="4" width="13.453125" style="192" customWidth="1"/>
    <col min="5" max="5" width="13" style="192" bestFit="1" customWidth="1"/>
    <col min="6" max="7" width="12.453125" style="192" customWidth="1"/>
    <col min="8" max="8" width="14.453125" style="192" customWidth="1"/>
    <col min="9" max="9" width="12.453125" style="192" bestFit="1" customWidth="1"/>
    <col min="10" max="10" width="15.453125" style="192" customWidth="1"/>
    <col min="11" max="16384" width="8.453125" style="192"/>
  </cols>
  <sheetData>
    <row r="1" spans="1:31" ht="18" x14ac:dyDescent="0.35">
      <c r="A1" s="190" t="s">
        <v>271</v>
      </c>
      <c r="B1" s="191"/>
      <c r="C1" s="191"/>
    </row>
    <row r="2" spans="1:31" s="193" customFormat="1" x14ac:dyDescent="0.35">
      <c r="A2" s="191"/>
      <c r="B2" s="191"/>
      <c r="C2" s="191"/>
      <c r="K2" s="192"/>
      <c r="L2" s="192"/>
      <c r="M2" s="192"/>
      <c r="N2" s="192"/>
      <c r="O2" s="192"/>
      <c r="P2" s="192"/>
      <c r="Q2" s="192"/>
      <c r="R2" s="192"/>
      <c r="S2" s="192"/>
      <c r="T2" s="192"/>
      <c r="U2" s="192"/>
      <c r="V2" s="192"/>
      <c r="W2" s="192"/>
      <c r="X2" s="192"/>
      <c r="Y2" s="192"/>
      <c r="Z2" s="192"/>
      <c r="AA2" s="192"/>
      <c r="AB2" s="192"/>
      <c r="AC2" s="192"/>
      <c r="AD2" s="192"/>
      <c r="AE2" s="192"/>
    </row>
    <row r="3" spans="1:31" s="193" customFormat="1" x14ac:dyDescent="0.35">
      <c r="A3" s="194"/>
      <c r="B3" s="194"/>
      <c r="C3" s="194"/>
      <c r="K3" s="192"/>
      <c r="L3" s="192"/>
      <c r="M3" s="192"/>
      <c r="N3" s="192"/>
      <c r="O3" s="192"/>
      <c r="P3" s="192"/>
      <c r="Q3" s="192"/>
      <c r="R3" s="192"/>
      <c r="S3" s="192"/>
      <c r="T3" s="192"/>
      <c r="U3" s="192"/>
      <c r="V3" s="192"/>
      <c r="W3" s="192"/>
      <c r="X3" s="192"/>
      <c r="Y3" s="192"/>
      <c r="Z3" s="192"/>
      <c r="AA3" s="192"/>
      <c r="AB3" s="192"/>
      <c r="AC3" s="192"/>
      <c r="AD3" s="192"/>
      <c r="AE3" s="192"/>
    </row>
    <row r="4" spans="1:31" ht="22" x14ac:dyDescent="0.8">
      <c r="A4" s="322" t="s">
        <v>107</v>
      </c>
      <c r="B4" s="322"/>
      <c r="C4" s="322"/>
      <c r="D4" s="322"/>
      <c r="E4" s="322"/>
      <c r="F4" s="322"/>
      <c r="G4" s="322"/>
      <c r="H4" s="322"/>
      <c r="I4" s="322"/>
      <c r="J4" s="322"/>
    </row>
    <row r="5" spans="1:31" ht="22" x14ac:dyDescent="0.35">
      <c r="A5" s="195" t="s">
        <v>137</v>
      </c>
      <c r="B5" s="308" t="s">
        <v>118</v>
      </c>
      <c r="C5" s="309"/>
      <c r="D5" s="309"/>
      <c r="E5" s="309"/>
      <c r="F5" s="309"/>
      <c r="G5" s="309"/>
      <c r="H5" s="309"/>
      <c r="I5" s="309"/>
      <c r="J5" s="310"/>
    </row>
    <row r="6" spans="1:31" ht="22" x14ac:dyDescent="0.35">
      <c r="A6" s="323" t="s">
        <v>45</v>
      </c>
      <c r="B6" s="313" t="s">
        <v>0</v>
      </c>
      <c r="C6" s="313"/>
      <c r="D6" s="313"/>
      <c r="E6" s="313" t="s">
        <v>1</v>
      </c>
      <c r="F6" s="313"/>
      <c r="G6" s="313"/>
      <c r="H6" s="313" t="s">
        <v>2</v>
      </c>
      <c r="I6" s="313"/>
      <c r="J6" s="324"/>
    </row>
    <row r="7" spans="1:31" ht="22" x14ac:dyDescent="0.35">
      <c r="A7" s="313"/>
      <c r="B7" s="43" t="s">
        <v>27</v>
      </c>
      <c r="C7" s="43" t="s">
        <v>28</v>
      </c>
      <c r="D7" s="43" t="s">
        <v>2</v>
      </c>
      <c r="E7" s="43" t="s">
        <v>27</v>
      </c>
      <c r="F7" s="43" t="s">
        <v>28</v>
      </c>
      <c r="G7" s="43" t="s">
        <v>2</v>
      </c>
      <c r="H7" s="43" t="s">
        <v>27</v>
      </c>
      <c r="I7" s="43" t="s">
        <v>28</v>
      </c>
      <c r="J7" s="44" t="s">
        <v>2</v>
      </c>
    </row>
    <row r="8" spans="1:31" ht="22" x14ac:dyDescent="0.35">
      <c r="A8" s="196" t="s">
        <v>58</v>
      </c>
      <c r="B8" s="266">
        <v>334612</v>
      </c>
      <c r="C8" s="266">
        <v>162457</v>
      </c>
      <c r="D8" s="266">
        <f>B8+C8</f>
        <v>497069</v>
      </c>
      <c r="E8" s="266">
        <v>75473</v>
      </c>
      <c r="F8" s="266">
        <v>42532</v>
      </c>
      <c r="G8" s="266">
        <f>E8+F8</f>
        <v>118005</v>
      </c>
      <c r="H8" s="266">
        <f>B8+E8</f>
        <v>410085</v>
      </c>
      <c r="I8" s="266">
        <f t="shared" ref="I8:J9" si="0">C8+F8</f>
        <v>204989</v>
      </c>
      <c r="J8" s="266">
        <f t="shared" si="0"/>
        <v>615074</v>
      </c>
    </row>
    <row r="9" spans="1:31" ht="22" x14ac:dyDescent="0.35">
      <c r="A9" s="198" t="s">
        <v>61</v>
      </c>
      <c r="B9" s="278">
        <v>1443372</v>
      </c>
      <c r="C9" s="278">
        <v>1018535</v>
      </c>
      <c r="D9" s="278">
        <f>B9+C9</f>
        <v>2461907</v>
      </c>
      <c r="E9" s="278">
        <v>9344790</v>
      </c>
      <c r="F9" s="278">
        <v>449844</v>
      </c>
      <c r="G9" s="278">
        <f>E9+F9</f>
        <v>9794634</v>
      </c>
      <c r="H9" s="278">
        <f>B9+E9</f>
        <v>10788162</v>
      </c>
      <c r="I9" s="278">
        <f t="shared" si="0"/>
        <v>1468379</v>
      </c>
      <c r="J9" s="278">
        <f t="shared" si="0"/>
        <v>12256541</v>
      </c>
    </row>
    <row r="10" spans="1:31" ht="22" x14ac:dyDescent="0.35">
      <c r="A10" s="124" t="s">
        <v>102</v>
      </c>
      <c r="B10" s="42">
        <f>SUM(B8:B9)</f>
        <v>1777984</v>
      </c>
      <c r="C10" s="42">
        <f>SUM(C8:C9)</f>
        <v>1180992</v>
      </c>
      <c r="D10" s="42">
        <f>SUM(D8:D9)</f>
        <v>2958976</v>
      </c>
      <c r="E10" s="42">
        <f>SUM(E8:E9)</f>
        <v>9420263</v>
      </c>
      <c r="F10" s="42">
        <f>SUM(F8:F9)</f>
        <v>492376</v>
      </c>
      <c r="G10" s="42">
        <f>E10+F10</f>
        <v>9912639</v>
      </c>
      <c r="H10" s="42">
        <f>SUM(H8:H9)</f>
        <v>11198247</v>
      </c>
      <c r="I10" s="42">
        <f>SUM(I8:I9)</f>
        <v>1673368</v>
      </c>
      <c r="J10" s="42">
        <f>SUM(J8:J9)</f>
        <v>12871615</v>
      </c>
    </row>
    <row r="11" spans="1:31" ht="18" x14ac:dyDescent="0.65">
      <c r="A11" s="199" t="s">
        <v>46</v>
      </c>
      <c r="B11" s="200"/>
      <c r="C11" s="200"/>
      <c r="D11" s="201"/>
      <c r="E11" s="200"/>
      <c r="F11" s="200"/>
      <c r="G11" s="201"/>
      <c r="H11" s="200"/>
      <c r="I11" s="200"/>
    </row>
    <row r="12" spans="1:31" ht="18" x14ac:dyDescent="0.65">
      <c r="A12" s="199" t="s">
        <v>36</v>
      </c>
      <c r="B12" s="201"/>
      <c r="C12" s="201"/>
      <c r="D12" s="201"/>
      <c r="E12" s="201"/>
      <c r="F12" s="201"/>
      <c r="G12" s="201"/>
      <c r="H12" s="201"/>
      <c r="I12" s="201"/>
    </row>
    <row r="13" spans="1:31" x14ac:dyDescent="0.35">
      <c r="A13" s="348" t="s">
        <v>273</v>
      </c>
      <c r="B13" s="202"/>
      <c r="C13" s="202"/>
      <c r="D13" s="202"/>
      <c r="E13" s="202"/>
      <c r="F13" s="202"/>
      <c r="G13" s="202"/>
      <c r="H13" s="202"/>
      <c r="I13" s="202"/>
      <c r="J13" s="202"/>
    </row>
    <row r="14" spans="1:31" x14ac:dyDescent="0.35">
      <c r="B14" s="202"/>
      <c r="C14" s="202"/>
      <c r="D14" s="202"/>
      <c r="E14" s="202"/>
      <c r="F14" s="202"/>
      <c r="G14" s="202"/>
      <c r="H14" s="202"/>
      <c r="I14" s="202"/>
      <c r="J14" s="202"/>
    </row>
    <row r="17" spans="2:10" x14ac:dyDescent="0.35">
      <c r="B17" s="202"/>
      <c r="C17" s="202"/>
      <c r="D17" s="202"/>
      <c r="E17" s="202"/>
      <c r="F17" s="202"/>
      <c r="G17" s="202"/>
      <c r="H17" s="202"/>
      <c r="I17" s="202"/>
      <c r="J17" s="202"/>
    </row>
    <row r="18" spans="2:10" x14ac:dyDescent="0.35">
      <c r="B18" s="202"/>
      <c r="C18" s="202"/>
      <c r="D18" s="202"/>
      <c r="E18" s="202"/>
      <c r="F18" s="202"/>
      <c r="G18" s="202"/>
      <c r="H18" s="202"/>
      <c r="I18" s="202"/>
      <c r="J18" s="202"/>
    </row>
    <row r="19" spans="2:10" x14ac:dyDescent="0.35">
      <c r="B19" s="202"/>
      <c r="C19" s="202"/>
      <c r="D19" s="202"/>
      <c r="E19" s="202"/>
      <c r="F19" s="202"/>
      <c r="G19" s="202"/>
      <c r="H19" s="202"/>
      <c r="I19" s="202"/>
      <c r="J19" s="202"/>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6" zoomScale="85" zoomScaleNormal="85" zoomScaleSheetLayoutView="85" workbookViewId="0">
      <selection activeCell="A22" sqref="A22"/>
    </sheetView>
  </sheetViews>
  <sheetFormatPr defaultColWidth="8.453125" defaultRowHeight="14.5" x14ac:dyDescent="0.35"/>
  <cols>
    <col min="1" max="1" width="20.453125" style="192" customWidth="1"/>
    <col min="2" max="2" width="12.453125" style="192" bestFit="1" customWidth="1"/>
    <col min="3" max="3" width="13.1796875" style="192" customWidth="1"/>
    <col min="4" max="4" width="12.453125" style="192" bestFit="1" customWidth="1"/>
    <col min="5" max="5" width="12.81640625" style="192" bestFit="1" customWidth="1"/>
    <col min="6" max="6" width="10.453125" style="192" bestFit="1" customWidth="1"/>
    <col min="7" max="7" width="12.453125" style="192" bestFit="1" customWidth="1"/>
    <col min="8" max="8" width="13.453125" style="192" customWidth="1"/>
    <col min="9" max="9" width="13.453125" style="192" bestFit="1" customWidth="1"/>
    <col min="10" max="10" width="14" style="192" customWidth="1"/>
    <col min="11" max="16384" width="8.453125" style="192"/>
  </cols>
  <sheetData>
    <row r="1" spans="1:31" ht="18" x14ac:dyDescent="0.35">
      <c r="A1" s="190" t="s">
        <v>271</v>
      </c>
      <c r="B1" s="191"/>
      <c r="C1" s="191"/>
    </row>
    <row r="2" spans="1:31" s="193" customFormat="1" x14ac:dyDescent="0.35">
      <c r="A2" s="191"/>
      <c r="B2" s="191"/>
      <c r="C2" s="191"/>
      <c r="K2" s="192"/>
      <c r="L2" s="192"/>
      <c r="M2" s="192"/>
      <c r="N2" s="192"/>
      <c r="O2" s="192"/>
      <c r="P2" s="192"/>
      <c r="Q2" s="192"/>
      <c r="R2" s="192"/>
      <c r="S2" s="192"/>
      <c r="T2" s="192"/>
      <c r="U2" s="192"/>
      <c r="V2" s="192"/>
      <c r="W2" s="192"/>
      <c r="X2" s="192"/>
      <c r="Y2" s="192"/>
      <c r="Z2" s="192"/>
      <c r="AA2" s="192"/>
      <c r="AB2" s="192"/>
      <c r="AC2" s="192"/>
      <c r="AD2" s="192"/>
      <c r="AE2" s="192"/>
    </row>
    <row r="3" spans="1:31" s="193" customFormat="1" x14ac:dyDescent="0.35">
      <c r="A3" s="194"/>
      <c r="B3" s="194"/>
      <c r="C3" s="194"/>
      <c r="K3" s="192"/>
      <c r="L3" s="192"/>
      <c r="M3" s="192"/>
      <c r="N3" s="192"/>
      <c r="O3" s="192"/>
      <c r="P3" s="192"/>
      <c r="Q3" s="192"/>
      <c r="R3" s="192"/>
      <c r="S3" s="192"/>
      <c r="T3" s="192"/>
      <c r="U3" s="192"/>
      <c r="V3" s="192"/>
      <c r="W3" s="192"/>
      <c r="X3" s="192"/>
      <c r="Y3" s="192"/>
      <c r="Z3" s="192"/>
      <c r="AA3" s="192"/>
      <c r="AB3" s="192"/>
      <c r="AC3" s="192"/>
      <c r="AD3" s="192"/>
      <c r="AE3" s="192"/>
    </row>
    <row r="4" spans="1:31" ht="22" x14ac:dyDescent="0.35">
      <c r="A4" s="325" t="s">
        <v>112</v>
      </c>
      <c r="B4" s="325"/>
      <c r="C4" s="325"/>
      <c r="D4" s="325"/>
      <c r="E4" s="325"/>
      <c r="F4" s="325"/>
      <c r="G4" s="325"/>
      <c r="H4" s="325"/>
      <c r="I4" s="325"/>
      <c r="J4" s="325"/>
    </row>
    <row r="5" spans="1:31" ht="22" x14ac:dyDescent="0.35">
      <c r="A5" s="280" t="s">
        <v>138</v>
      </c>
      <c r="B5" s="308" t="s">
        <v>118</v>
      </c>
      <c r="C5" s="309"/>
      <c r="D5" s="309"/>
      <c r="E5" s="309"/>
      <c r="F5" s="309"/>
      <c r="G5" s="309"/>
      <c r="H5" s="309"/>
      <c r="I5" s="309"/>
      <c r="J5" s="310"/>
    </row>
    <row r="6" spans="1:31" ht="22" x14ac:dyDescent="0.35">
      <c r="A6" s="312" t="s">
        <v>38</v>
      </c>
      <c r="B6" s="311" t="s">
        <v>0</v>
      </c>
      <c r="C6" s="311"/>
      <c r="D6" s="311"/>
      <c r="E6" s="311" t="s">
        <v>1</v>
      </c>
      <c r="F6" s="311"/>
      <c r="G6" s="311"/>
      <c r="H6" s="311" t="s">
        <v>2</v>
      </c>
      <c r="I6" s="311"/>
      <c r="J6" s="311"/>
    </row>
    <row r="7" spans="1:31" ht="22" x14ac:dyDescent="0.35">
      <c r="A7" s="313"/>
      <c r="B7" s="45" t="s">
        <v>27</v>
      </c>
      <c r="C7" s="45" t="s">
        <v>28</v>
      </c>
      <c r="D7" s="45" t="s">
        <v>2</v>
      </c>
      <c r="E7" s="45" t="s">
        <v>27</v>
      </c>
      <c r="F7" s="45" t="s">
        <v>28</v>
      </c>
      <c r="G7" s="45" t="s">
        <v>2</v>
      </c>
      <c r="H7" s="45" t="s">
        <v>27</v>
      </c>
      <c r="I7" s="45" t="s">
        <v>28</v>
      </c>
      <c r="J7" s="45" t="s">
        <v>2</v>
      </c>
    </row>
    <row r="8" spans="1:31" ht="24" customHeight="1" x14ac:dyDescent="0.35">
      <c r="A8" s="197" t="s">
        <v>4</v>
      </c>
      <c r="B8" s="266">
        <v>44298</v>
      </c>
      <c r="C8" s="266">
        <v>21163</v>
      </c>
      <c r="D8" s="266">
        <f>B8+C8</f>
        <v>65461</v>
      </c>
      <c r="E8" s="266">
        <v>704</v>
      </c>
      <c r="F8" s="266">
        <v>126</v>
      </c>
      <c r="G8" s="266">
        <f>E8+F8</f>
        <v>830</v>
      </c>
      <c r="H8" s="266">
        <f>B8+E8</f>
        <v>45002</v>
      </c>
      <c r="I8" s="266">
        <f>C8+F8</f>
        <v>21289</v>
      </c>
      <c r="J8" s="266">
        <f t="shared" ref="J8:J16" si="0">SUM(H8:I8)</f>
        <v>66291</v>
      </c>
    </row>
    <row r="9" spans="1:31" ht="24" customHeight="1" x14ac:dyDescent="0.35">
      <c r="A9" s="204" t="s">
        <v>5</v>
      </c>
      <c r="B9" s="278">
        <v>271686</v>
      </c>
      <c r="C9" s="278">
        <v>142355</v>
      </c>
      <c r="D9" s="278">
        <f>B9+C9</f>
        <v>414041</v>
      </c>
      <c r="E9" s="278">
        <v>613988</v>
      </c>
      <c r="F9" s="278">
        <v>25830</v>
      </c>
      <c r="G9" s="278">
        <f>E9+F9</f>
        <v>639818</v>
      </c>
      <c r="H9" s="278">
        <f>B9+E9</f>
        <v>885674</v>
      </c>
      <c r="I9" s="278">
        <f t="shared" ref="I9:I18" si="1">C9+F9</f>
        <v>168185</v>
      </c>
      <c r="J9" s="278">
        <f t="shared" si="0"/>
        <v>1053859</v>
      </c>
    </row>
    <row r="10" spans="1:31" ht="24" customHeight="1" x14ac:dyDescent="0.35">
      <c r="A10" s="197" t="s">
        <v>6</v>
      </c>
      <c r="B10" s="266">
        <v>366770</v>
      </c>
      <c r="C10" s="266">
        <v>267596</v>
      </c>
      <c r="D10" s="266">
        <f t="shared" ref="D10:D18" si="2">B10+C10</f>
        <v>634366</v>
      </c>
      <c r="E10" s="266">
        <v>1762156</v>
      </c>
      <c r="F10" s="266">
        <v>103234</v>
      </c>
      <c r="G10" s="266">
        <f t="shared" ref="G10:G16" si="3">E10+F10</f>
        <v>1865390</v>
      </c>
      <c r="H10" s="266">
        <f t="shared" ref="H10:H18" si="4">B10+E10</f>
        <v>2128926</v>
      </c>
      <c r="I10" s="266">
        <f t="shared" si="1"/>
        <v>370830</v>
      </c>
      <c r="J10" s="266">
        <f t="shared" si="0"/>
        <v>2499756</v>
      </c>
    </row>
    <row r="11" spans="1:31" ht="24" customHeight="1" x14ac:dyDescent="0.35">
      <c r="A11" s="204" t="s">
        <v>7</v>
      </c>
      <c r="B11" s="278">
        <v>352920</v>
      </c>
      <c r="C11" s="278">
        <v>264055</v>
      </c>
      <c r="D11" s="278">
        <f t="shared" si="2"/>
        <v>616975</v>
      </c>
      <c r="E11" s="278">
        <v>1581075</v>
      </c>
      <c r="F11" s="278">
        <v>104637</v>
      </c>
      <c r="G11" s="278">
        <f t="shared" si="3"/>
        <v>1685712</v>
      </c>
      <c r="H11" s="278">
        <f t="shared" si="4"/>
        <v>1933995</v>
      </c>
      <c r="I11" s="278">
        <f t="shared" si="1"/>
        <v>368692</v>
      </c>
      <c r="J11" s="278">
        <f t="shared" si="0"/>
        <v>2302687</v>
      </c>
    </row>
    <row r="12" spans="1:31" ht="24" customHeight="1" x14ac:dyDescent="0.35">
      <c r="A12" s="197" t="s">
        <v>8</v>
      </c>
      <c r="B12" s="266">
        <v>274919</v>
      </c>
      <c r="C12" s="266">
        <v>194304</v>
      </c>
      <c r="D12" s="266">
        <f t="shared" si="2"/>
        <v>469223</v>
      </c>
      <c r="E12" s="266">
        <v>1721944</v>
      </c>
      <c r="F12" s="266">
        <v>100762</v>
      </c>
      <c r="G12" s="266">
        <f t="shared" si="3"/>
        <v>1822706</v>
      </c>
      <c r="H12" s="266">
        <f t="shared" si="4"/>
        <v>1996863</v>
      </c>
      <c r="I12" s="266">
        <f t="shared" si="1"/>
        <v>295066</v>
      </c>
      <c r="J12" s="266">
        <f t="shared" si="0"/>
        <v>2291929</v>
      </c>
    </row>
    <row r="13" spans="1:31" ht="24" customHeight="1" x14ac:dyDescent="0.35">
      <c r="A13" s="204" t="s">
        <v>9</v>
      </c>
      <c r="B13" s="278">
        <v>193126</v>
      </c>
      <c r="C13" s="278">
        <v>128895</v>
      </c>
      <c r="D13" s="278">
        <f t="shared" si="2"/>
        <v>322021</v>
      </c>
      <c r="E13" s="278">
        <v>1451562</v>
      </c>
      <c r="F13" s="278">
        <v>70549</v>
      </c>
      <c r="G13" s="278">
        <f t="shared" si="3"/>
        <v>1522111</v>
      </c>
      <c r="H13" s="278">
        <f t="shared" si="4"/>
        <v>1644688</v>
      </c>
      <c r="I13" s="278">
        <f t="shared" si="1"/>
        <v>199444</v>
      </c>
      <c r="J13" s="278">
        <f t="shared" si="0"/>
        <v>1844132</v>
      </c>
    </row>
    <row r="14" spans="1:31" ht="24" customHeight="1" x14ac:dyDescent="0.35">
      <c r="A14" s="197" t="s">
        <v>10</v>
      </c>
      <c r="B14" s="266">
        <v>122783</v>
      </c>
      <c r="C14" s="266">
        <v>72358</v>
      </c>
      <c r="D14" s="266">
        <f t="shared" si="2"/>
        <v>195141</v>
      </c>
      <c r="E14" s="266">
        <v>977733</v>
      </c>
      <c r="F14" s="266">
        <v>38938</v>
      </c>
      <c r="G14" s="266">
        <f t="shared" si="3"/>
        <v>1016671</v>
      </c>
      <c r="H14" s="266">
        <f t="shared" si="4"/>
        <v>1100516</v>
      </c>
      <c r="I14" s="266">
        <f t="shared" si="1"/>
        <v>111296</v>
      </c>
      <c r="J14" s="266">
        <f t="shared" si="0"/>
        <v>1211812</v>
      </c>
    </row>
    <row r="15" spans="1:31" ht="24" customHeight="1" x14ac:dyDescent="0.35">
      <c r="A15" s="204" t="s">
        <v>11</v>
      </c>
      <c r="B15" s="278">
        <v>70634</v>
      </c>
      <c r="C15" s="278">
        <v>42806</v>
      </c>
      <c r="D15" s="278">
        <f t="shared" si="2"/>
        <v>113440</v>
      </c>
      <c r="E15" s="278">
        <v>555497</v>
      </c>
      <c r="F15" s="278">
        <v>21973</v>
      </c>
      <c r="G15" s="278">
        <f t="shared" si="3"/>
        <v>577470</v>
      </c>
      <c r="H15" s="278">
        <f t="shared" si="4"/>
        <v>626131</v>
      </c>
      <c r="I15" s="278">
        <f t="shared" si="1"/>
        <v>64779</v>
      </c>
      <c r="J15" s="278">
        <f t="shared" si="0"/>
        <v>690910</v>
      </c>
    </row>
    <row r="16" spans="1:31" ht="24" customHeight="1" x14ac:dyDescent="0.35">
      <c r="A16" s="197" t="s">
        <v>12</v>
      </c>
      <c r="B16" s="266">
        <v>51391</v>
      </c>
      <c r="C16" s="266">
        <v>30275</v>
      </c>
      <c r="D16" s="266">
        <f t="shared" si="2"/>
        <v>81666</v>
      </c>
      <c r="E16" s="266">
        <v>387627</v>
      </c>
      <c r="F16" s="266">
        <v>14204</v>
      </c>
      <c r="G16" s="266">
        <f t="shared" si="3"/>
        <v>401831</v>
      </c>
      <c r="H16" s="266">
        <f t="shared" si="4"/>
        <v>439018</v>
      </c>
      <c r="I16" s="266">
        <f t="shared" si="1"/>
        <v>44479</v>
      </c>
      <c r="J16" s="266">
        <f t="shared" si="0"/>
        <v>483497</v>
      </c>
    </row>
    <row r="17" spans="1:10" ht="24" customHeight="1" x14ac:dyDescent="0.35">
      <c r="A17" s="204" t="s">
        <v>39</v>
      </c>
      <c r="B17" s="278">
        <v>19549</v>
      </c>
      <c r="C17" s="278">
        <v>11722</v>
      </c>
      <c r="D17" s="278">
        <f t="shared" si="2"/>
        <v>31271</v>
      </c>
      <c r="E17" s="278">
        <v>210855</v>
      </c>
      <c r="F17" s="278">
        <v>6899</v>
      </c>
      <c r="G17" s="278">
        <f>E17+F17</f>
        <v>217754</v>
      </c>
      <c r="H17" s="278">
        <f>B17+E17</f>
        <v>230404</v>
      </c>
      <c r="I17" s="278">
        <f>C17+F17</f>
        <v>18621</v>
      </c>
      <c r="J17" s="278">
        <f>SUM(H17:I17)</f>
        <v>249025</v>
      </c>
    </row>
    <row r="18" spans="1:10" ht="24" customHeight="1" x14ac:dyDescent="0.35">
      <c r="A18" s="197" t="s">
        <v>40</v>
      </c>
      <c r="B18" s="266">
        <v>9908</v>
      </c>
      <c r="C18" s="266">
        <v>5463</v>
      </c>
      <c r="D18" s="266">
        <f t="shared" si="2"/>
        <v>15371</v>
      </c>
      <c r="E18" s="266">
        <v>157122</v>
      </c>
      <c r="F18" s="266">
        <v>5224</v>
      </c>
      <c r="G18" s="266">
        <f>E18+F18</f>
        <v>162346</v>
      </c>
      <c r="H18" s="266">
        <f t="shared" si="4"/>
        <v>167030</v>
      </c>
      <c r="I18" s="266">
        <f t="shared" si="1"/>
        <v>10687</v>
      </c>
      <c r="J18" s="266">
        <f>SUM(H18:I18)</f>
        <v>177717</v>
      </c>
    </row>
    <row r="19" spans="1:10" ht="24" customHeight="1" x14ac:dyDescent="0.35">
      <c r="A19" s="45" t="s">
        <v>48</v>
      </c>
      <c r="B19" s="267">
        <f t="shared" ref="B19:I19" si="5">SUM(B8:B18)</f>
        <v>1777984</v>
      </c>
      <c r="C19" s="267">
        <f t="shared" si="5"/>
        <v>1180992</v>
      </c>
      <c r="D19" s="267">
        <f t="shared" si="5"/>
        <v>2958976</v>
      </c>
      <c r="E19" s="267">
        <f t="shared" si="5"/>
        <v>9420263</v>
      </c>
      <c r="F19" s="267">
        <f t="shared" si="5"/>
        <v>492376</v>
      </c>
      <c r="G19" s="267">
        <f t="shared" si="5"/>
        <v>9912639</v>
      </c>
      <c r="H19" s="267">
        <f t="shared" si="5"/>
        <v>11198247</v>
      </c>
      <c r="I19" s="267">
        <f t="shared" si="5"/>
        <v>1673368</v>
      </c>
      <c r="J19" s="267">
        <f>SUM(J8:J18)</f>
        <v>12871615</v>
      </c>
    </row>
    <row r="20" spans="1:10" ht="18.75" customHeight="1" x14ac:dyDescent="0.65">
      <c r="A20" s="199" t="s">
        <v>46</v>
      </c>
      <c r="B20" s="200"/>
      <c r="C20" s="200"/>
      <c r="D20" s="200"/>
      <c r="E20" s="200"/>
      <c r="F20" s="200"/>
      <c r="G20" s="200"/>
      <c r="H20" s="200"/>
      <c r="I20" s="200"/>
    </row>
    <row r="21" spans="1:10" ht="18" x14ac:dyDescent="0.65">
      <c r="A21" s="199" t="s">
        <v>36</v>
      </c>
      <c r="B21" s="200"/>
      <c r="C21" s="201"/>
      <c r="D21" s="201"/>
      <c r="E21" s="200"/>
      <c r="F21" s="200"/>
      <c r="G21" s="200"/>
      <c r="H21" s="200"/>
      <c r="I21" s="205"/>
    </row>
    <row r="22" spans="1:10" s="207" customFormat="1" x14ac:dyDescent="0.35">
      <c r="A22" s="348" t="s">
        <v>273</v>
      </c>
      <c r="B22" s="206"/>
      <c r="C22" s="206"/>
      <c r="D22" s="206"/>
      <c r="E22" s="206"/>
      <c r="F22" s="206"/>
      <c r="G22" s="206"/>
      <c r="H22" s="206"/>
      <c r="I22" s="206"/>
      <c r="J22" s="206"/>
    </row>
    <row r="24" spans="1:10" x14ac:dyDescent="0.35">
      <c r="B24" s="202"/>
      <c r="C24" s="202"/>
      <c r="D24" s="202"/>
      <c r="E24" s="202"/>
      <c r="F24" s="202"/>
      <c r="G24" s="202"/>
      <c r="H24" s="202"/>
      <c r="I24" s="202"/>
      <c r="J24" s="202"/>
    </row>
    <row r="35" spans="2:10" x14ac:dyDescent="0.35">
      <c r="B35" s="202"/>
      <c r="C35" s="202"/>
      <c r="D35" s="202"/>
      <c r="E35" s="202"/>
      <c r="F35" s="202"/>
      <c r="G35" s="202"/>
      <c r="H35" s="202"/>
      <c r="I35" s="202"/>
      <c r="J35" s="202"/>
    </row>
    <row r="36" spans="2:10" x14ac:dyDescent="0.35">
      <c r="B36" s="202"/>
      <c r="C36" s="202"/>
      <c r="D36" s="202"/>
      <c r="E36" s="202"/>
      <c r="F36" s="202"/>
      <c r="G36" s="202"/>
      <c r="H36" s="202"/>
      <c r="I36" s="202"/>
      <c r="J36" s="202"/>
    </row>
    <row r="37" spans="2:10" x14ac:dyDescent="0.35">
      <c r="B37" s="202"/>
      <c r="C37" s="202"/>
      <c r="D37" s="202"/>
      <c r="E37" s="202"/>
      <c r="F37" s="202"/>
      <c r="G37" s="202"/>
      <c r="H37" s="202"/>
      <c r="I37" s="202"/>
      <c r="J37" s="202"/>
    </row>
    <row r="38" spans="2:10" x14ac:dyDescent="0.35">
      <c r="B38" s="202"/>
      <c r="C38" s="202"/>
      <c r="D38" s="202"/>
      <c r="E38" s="202"/>
      <c r="F38" s="202"/>
      <c r="G38" s="202"/>
      <c r="H38" s="202"/>
      <c r="I38" s="202"/>
      <c r="J38" s="202"/>
    </row>
    <row r="39" spans="2:10" x14ac:dyDescent="0.35">
      <c r="B39" s="202"/>
      <c r="C39" s="202"/>
      <c r="D39" s="202"/>
      <c r="E39" s="202"/>
      <c r="F39" s="202"/>
      <c r="G39" s="202"/>
      <c r="H39" s="202"/>
      <c r="I39" s="202"/>
      <c r="J39" s="202"/>
    </row>
    <row r="40" spans="2:10" x14ac:dyDescent="0.35">
      <c r="B40" s="202"/>
      <c r="C40" s="202"/>
      <c r="D40" s="202"/>
      <c r="E40" s="202"/>
      <c r="F40" s="202"/>
      <c r="G40" s="202"/>
      <c r="H40" s="202"/>
      <c r="I40" s="202"/>
      <c r="J40" s="202"/>
    </row>
    <row r="41" spans="2:10" x14ac:dyDescent="0.35">
      <c r="B41" s="202"/>
      <c r="C41" s="202"/>
      <c r="D41" s="202"/>
      <c r="E41" s="202"/>
      <c r="F41" s="202"/>
      <c r="G41" s="202"/>
      <c r="H41" s="202"/>
      <c r="I41" s="202"/>
      <c r="J41" s="202"/>
    </row>
    <row r="42" spans="2:10" x14ac:dyDescent="0.35">
      <c r="B42" s="202"/>
      <c r="C42" s="202"/>
      <c r="D42" s="202"/>
      <c r="E42" s="202"/>
      <c r="F42" s="202"/>
      <c r="G42" s="202"/>
      <c r="H42" s="202"/>
      <c r="I42" s="202"/>
      <c r="J42" s="202"/>
    </row>
    <row r="43" spans="2:10" x14ac:dyDescent="0.35">
      <c r="B43" s="202"/>
      <c r="C43" s="202"/>
      <c r="D43" s="202"/>
      <c r="E43" s="202"/>
      <c r="F43" s="202"/>
      <c r="G43" s="202"/>
      <c r="H43" s="202"/>
      <c r="I43" s="202"/>
      <c r="J43" s="202"/>
    </row>
    <row r="44" spans="2:10" x14ac:dyDescent="0.35">
      <c r="B44" s="202"/>
      <c r="C44" s="202"/>
      <c r="D44" s="202"/>
      <c r="E44" s="202"/>
      <c r="F44" s="202"/>
      <c r="G44" s="202"/>
      <c r="H44" s="202"/>
      <c r="I44" s="202"/>
      <c r="J44" s="202"/>
    </row>
    <row r="45" spans="2:10" x14ac:dyDescent="0.35">
      <c r="B45" s="202"/>
      <c r="C45" s="202"/>
      <c r="D45" s="202"/>
      <c r="E45" s="202"/>
      <c r="F45" s="202"/>
      <c r="G45" s="202"/>
      <c r="H45" s="202"/>
      <c r="I45" s="202"/>
      <c r="J45" s="202"/>
    </row>
    <row r="46" spans="2:10" x14ac:dyDescent="0.35">
      <c r="B46" s="202"/>
      <c r="C46" s="202"/>
      <c r="D46" s="202"/>
      <c r="E46" s="202"/>
      <c r="F46" s="202"/>
      <c r="G46" s="202"/>
      <c r="H46" s="202"/>
      <c r="I46" s="202"/>
      <c r="J46" s="202"/>
    </row>
    <row r="47" spans="2:10" x14ac:dyDescent="0.35">
      <c r="B47" s="202"/>
      <c r="C47" s="202"/>
      <c r="D47" s="202"/>
      <c r="E47" s="202"/>
      <c r="F47" s="202"/>
      <c r="G47" s="202"/>
      <c r="H47" s="202"/>
      <c r="I47" s="202"/>
      <c r="J47"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topLeftCell="A2" zoomScale="70" zoomScaleNormal="80" zoomScaleSheetLayoutView="70" workbookViewId="0">
      <selection activeCell="A24" sqref="A24"/>
    </sheetView>
  </sheetViews>
  <sheetFormatPr defaultColWidth="8.453125" defaultRowHeight="14.5" x14ac:dyDescent="0.35"/>
  <cols>
    <col min="1" max="1" width="26" style="192" customWidth="1"/>
    <col min="2" max="10" width="14.453125" style="192" customWidth="1"/>
    <col min="11" max="11" width="21.453125" style="192" customWidth="1"/>
    <col min="12" max="16384" width="8.453125" style="192"/>
  </cols>
  <sheetData>
    <row r="1" spans="1:31" ht="18" x14ac:dyDescent="0.35">
      <c r="A1" s="190" t="s">
        <v>271</v>
      </c>
      <c r="B1" s="191"/>
      <c r="C1" s="191"/>
    </row>
    <row r="2" spans="1:31" s="193" customFormat="1" x14ac:dyDescent="0.35">
      <c r="A2" s="191"/>
      <c r="B2" s="191"/>
      <c r="C2" s="191"/>
      <c r="K2"/>
      <c r="L2"/>
      <c r="M2"/>
      <c r="N2"/>
      <c r="O2"/>
      <c r="P2"/>
      <c r="Q2"/>
      <c r="R2"/>
      <c r="S2"/>
      <c r="T2"/>
      <c r="U2"/>
      <c r="V2"/>
      <c r="W2"/>
      <c r="X2"/>
      <c r="Y2"/>
      <c r="Z2"/>
      <c r="AA2" s="192"/>
      <c r="AB2" s="192"/>
      <c r="AC2" s="192"/>
      <c r="AD2" s="192"/>
      <c r="AE2" s="192"/>
    </row>
    <row r="3" spans="1:31" s="193" customFormat="1" x14ac:dyDescent="0.35">
      <c r="A3" s="194"/>
      <c r="B3" s="194"/>
      <c r="C3" s="194"/>
      <c r="K3"/>
      <c r="L3"/>
      <c r="M3"/>
      <c r="N3"/>
      <c r="O3"/>
      <c r="P3"/>
      <c r="Q3"/>
      <c r="R3"/>
      <c r="S3"/>
      <c r="T3"/>
      <c r="U3"/>
      <c r="V3"/>
      <c r="W3"/>
      <c r="X3"/>
      <c r="Y3"/>
      <c r="Z3"/>
      <c r="AA3" s="192"/>
      <c r="AB3" s="192"/>
      <c r="AC3" s="192"/>
      <c r="AD3" s="192"/>
      <c r="AE3" s="192"/>
    </row>
    <row r="4" spans="1:31" ht="22" x14ac:dyDescent="0.35">
      <c r="A4" s="326" t="s">
        <v>108</v>
      </c>
      <c r="B4" s="326"/>
      <c r="C4" s="326"/>
      <c r="D4" s="326"/>
      <c r="E4" s="326"/>
      <c r="F4" s="326"/>
      <c r="G4" s="326"/>
      <c r="H4" s="326"/>
      <c r="I4" s="326"/>
      <c r="J4" s="326"/>
      <c r="K4"/>
      <c r="L4"/>
      <c r="M4"/>
      <c r="N4"/>
      <c r="O4"/>
      <c r="P4"/>
      <c r="Q4"/>
      <c r="R4"/>
      <c r="S4"/>
      <c r="T4"/>
      <c r="U4"/>
      <c r="V4"/>
      <c r="W4"/>
      <c r="X4"/>
      <c r="Y4"/>
      <c r="Z4"/>
    </row>
    <row r="5" spans="1:31" ht="22" x14ac:dyDescent="0.35">
      <c r="A5" s="203" t="s">
        <v>139</v>
      </c>
      <c r="B5" s="308" t="s">
        <v>118</v>
      </c>
      <c r="C5" s="309"/>
      <c r="D5" s="309"/>
      <c r="E5" s="309"/>
      <c r="F5" s="309"/>
      <c r="G5" s="309"/>
      <c r="H5" s="309"/>
      <c r="I5" s="309"/>
      <c r="J5" s="310"/>
      <c r="K5"/>
      <c r="L5"/>
      <c r="M5"/>
      <c r="N5"/>
      <c r="O5"/>
      <c r="P5"/>
      <c r="Q5"/>
      <c r="R5"/>
      <c r="S5"/>
      <c r="T5"/>
      <c r="U5"/>
      <c r="V5"/>
      <c r="W5"/>
      <c r="X5"/>
      <c r="Y5"/>
      <c r="Z5"/>
    </row>
    <row r="6" spans="1:31" ht="22" x14ac:dyDescent="0.35">
      <c r="A6" s="312" t="s">
        <v>13</v>
      </c>
      <c r="B6" s="311" t="s">
        <v>0</v>
      </c>
      <c r="C6" s="311"/>
      <c r="D6" s="311"/>
      <c r="E6" s="311" t="s">
        <v>1</v>
      </c>
      <c r="F6" s="311"/>
      <c r="G6" s="311"/>
      <c r="H6" s="311" t="s">
        <v>2</v>
      </c>
      <c r="I6" s="311"/>
      <c r="J6" s="311"/>
      <c r="K6"/>
      <c r="L6"/>
      <c r="M6"/>
      <c r="N6"/>
      <c r="O6"/>
      <c r="P6"/>
      <c r="Q6"/>
      <c r="R6"/>
      <c r="S6"/>
      <c r="T6"/>
      <c r="U6"/>
      <c r="V6"/>
      <c r="W6"/>
      <c r="X6"/>
      <c r="Y6"/>
      <c r="Z6"/>
    </row>
    <row r="7" spans="1:31" ht="22" x14ac:dyDescent="0.35">
      <c r="A7" s="313"/>
      <c r="B7" s="45" t="s">
        <v>27</v>
      </c>
      <c r="C7" s="45" t="s">
        <v>28</v>
      </c>
      <c r="D7" s="45" t="s">
        <v>2</v>
      </c>
      <c r="E7" s="45" t="s">
        <v>27</v>
      </c>
      <c r="F7" s="45" t="s">
        <v>28</v>
      </c>
      <c r="G7" s="45" t="s">
        <v>2</v>
      </c>
      <c r="H7" s="45" t="s">
        <v>27</v>
      </c>
      <c r="I7" s="45" t="s">
        <v>28</v>
      </c>
      <c r="J7" s="45" t="s">
        <v>2</v>
      </c>
      <c r="K7"/>
      <c r="L7"/>
      <c r="M7"/>
      <c r="N7"/>
      <c r="O7"/>
      <c r="P7"/>
      <c r="Q7"/>
      <c r="R7"/>
      <c r="S7"/>
      <c r="T7"/>
      <c r="U7"/>
      <c r="V7"/>
      <c r="W7"/>
      <c r="X7"/>
      <c r="Y7"/>
      <c r="Z7"/>
    </row>
    <row r="8" spans="1:31" ht="24" customHeight="1" x14ac:dyDescent="0.35">
      <c r="A8" s="208" t="s">
        <v>14</v>
      </c>
      <c r="B8" s="266">
        <v>839266</v>
      </c>
      <c r="C8" s="266">
        <v>578610</v>
      </c>
      <c r="D8" s="266">
        <f t="shared" ref="D8:D13" si="0">SUM(B8:C8)</f>
        <v>1417876</v>
      </c>
      <c r="E8" s="266">
        <v>4465878</v>
      </c>
      <c r="F8" s="266">
        <v>272834</v>
      </c>
      <c r="G8" s="266">
        <f t="shared" ref="G8:G13" si="1">SUM(E8:F8)</f>
        <v>4738712</v>
      </c>
      <c r="H8" s="266">
        <f>B8+E8</f>
        <v>5305144</v>
      </c>
      <c r="I8" s="266">
        <f>C8+F8</f>
        <v>851444</v>
      </c>
      <c r="J8" s="266">
        <f t="shared" ref="J8:J20" si="2">SUM(H8:I8)</f>
        <v>6156588</v>
      </c>
      <c r="K8"/>
      <c r="L8"/>
      <c r="M8"/>
      <c r="N8"/>
      <c r="O8"/>
      <c r="P8"/>
      <c r="Q8"/>
      <c r="R8"/>
      <c r="S8"/>
      <c r="T8"/>
      <c r="U8"/>
      <c r="V8"/>
      <c r="W8"/>
      <c r="X8"/>
      <c r="Y8"/>
      <c r="Z8"/>
    </row>
    <row r="9" spans="1:31" ht="24" customHeight="1" x14ac:dyDescent="0.35">
      <c r="A9" s="209" t="s">
        <v>15</v>
      </c>
      <c r="B9" s="278">
        <v>294675</v>
      </c>
      <c r="C9" s="278">
        <v>233212</v>
      </c>
      <c r="D9" s="278">
        <f t="shared" si="0"/>
        <v>527887</v>
      </c>
      <c r="E9" s="278">
        <v>1575642</v>
      </c>
      <c r="F9" s="278">
        <v>81757</v>
      </c>
      <c r="G9" s="278">
        <f t="shared" si="1"/>
        <v>1657399</v>
      </c>
      <c r="H9" s="278">
        <f t="shared" ref="H9:I20" si="3">B9+E9</f>
        <v>1870317</v>
      </c>
      <c r="I9" s="278">
        <f t="shared" si="3"/>
        <v>314969</v>
      </c>
      <c r="J9" s="278">
        <f t="shared" si="2"/>
        <v>2185286</v>
      </c>
      <c r="K9"/>
      <c r="L9"/>
      <c r="M9"/>
      <c r="N9"/>
      <c r="O9"/>
      <c r="P9"/>
      <c r="Q9"/>
      <c r="R9"/>
      <c r="S9"/>
      <c r="T9"/>
      <c r="U9"/>
      <c r="V9"/>
      <c r="W9"/>
      <c r="X9"/>
      <c r="Y9"/>
      <c r="Z9"/>
    </row>
    <row r="10" spans="1:31" ht="24" customHeight="1" x14ac:dyDescent="0.35">
      <c r="A10" s="208" t="s">
        <v>16</v>
      </c>
      <c r="B10" s="266">
        <v>57350</v>
      </c>
      <c r="C10" s="266">
        <v>37837</v>
      </c>
      <c r="D10" s="266">
        <f t="shared" si="0"/>
        <v>95187</v>
      </c>
      <c r="E10" s="266">
        <v>303595</v>
      </c>
      <c r="F10" s="266">
        <v>13070</v>
      </c>
      <c r="G10" s="266">
        <f t="shared" si="1"/>
        <v>316665</v>
      </c>
      <c r="H10" s="266">
        <f t="shared" si="3"/>
        <v>360945</v>
      </c>
      <c r="I10" s="266">
        <f t="shared" si="3"/>
        <v>50907</v>
      </c>
      <c r="J10" s="266">
        <f t="shared" si="2"/>
        <v>411852</v>
      </c>
      <c r="K10"/>
      <c r="L10"/>
      <c r="M10"/>
      <c r="N10"/>
      <c r="O10"/>
      <c r="P10"/>
      <c r="Q10"/>
      <c r="R10"/>
      <c r="S10"/>
      <c r="T10"/>
      <c r="U10"/>
      <c r="V10"/>
      <c r="W10"/>
      <c r="X10"/>
      <c r="Y10"/>
      <c r="Z10"/>
    </row>
    <row r="11" spans="1:31" ht="24" customHeight="1" x14ac:dyDescent="0.35">
      <c r="A11" s="209" t="s">
        <v>17</v>
      </c>
      <c r="B11" s="278">
        <v>40532</v>
      </c>
      <c r="C11" s="278">
        <v>29247</v>
      </c>
      <c r="D11" s="278">
        <f t="shared" si="0"/>
        <v>69779</v>
      </c>
      <c r="E11" s="278">
        <v>383600</v>
      </c>
      <c r="F11" s="278">
        <v>12815</v>
      </c>
      <c r="G11" s="278">
        <f t="shared" si="1"/>
        <v>396415</v>
      </c>
      <c r="H11" s="278">
        <f t="shared" si="3"/>
        <v>424132</v>
      </c>
      <c r="I11" s="278">
        <f t="shared" si="3"/>
        <v>42062</v>
      </c>
      <c r="J11" s="278">
        <f t="shared" si="2"/>
        <v>466194</v>
      </c>
      <c r="K11"/>
      <c r="L11"/>
      <c r="M11"/>
      <c r="N11"/>
      <c r="O11"/>
      <c r="P11"/>
      <c r="Q11"/>
      <c r="R11"/>
      <c r="S11"/>
      <c r="T11"/>
      <c r="U11"/>
      <c r="V11"/>
      <c r="W11"/>
      <c r="X11"/>
      <c r="Y11"/>
      <c r="Z11"/>
    </row>
    <row r="12" spans="1:31" ht="24" customHeight="1" x14ac:dyDescent="0.35">
      <c r="A12" s="208" t="s">
        <v>18</v>
      </c>
      <c r="B12" s="266">
        <v>428083</v>
      </c>
      <c r="C12" s="266">
        <v>202450</v>
      </c>
      <c r="D12" s="266">
        <f t="shared" si="0"/>
        <v>630533</v>
      </c>
      <c r="E12" s="266">
        <v>1717484</v>
      </c>
      <c r="F12" s="266">
        <v>69293</v>
      </c>
      <c r="G12" s="266">
        <f t="shared" si="1"/>
        <v>1786777</v>
      </c>
      <c r="H12" s="266">
        <f t="shared" si="3"/>
        <v>2145567</v>
      </c>
      <c r="I12" s="266">
        <f t="shared" si="3"/>
        <v>271743</v>
      </c>
      <c r="J12" s="266">
        <f t="shared" si="2"/>
        <v>2417310</v>
      </c>
      <c r="K12"/>
      <c r="L12"/>
      <c r="M12"/>
      <c r="N12"/>
      <c r="O12"/>
      <c r="P12"/>
      <c r="Q12"/>
      <c r="R12"/>
      <c r="S12"/>
      <c r="T12"/>
      <c r="U12"/>
      <c r="V12"/>
      <c r="W12"/>
      <c r="X12"/>
      <c r="Y12"/>
      <c r="Z12"/>
    </row>
    <row r="13" spans="1:31" ht="24" customHeight="1" x14ac:dyDescent="0.35">
      <c r="A13" s="209" t="s">
        <v>19</v>
      </c>
      <c r="B13" s="278">
        <v>39914</v>
      </c>
      <c r="C13" s="278">
        <v>31681</v>
      </c>
      <c r="D13" s="278">
        <f t="shared" si="0"/>
        <v>71595</v>
      </c>
      <c r="E13" s="278">
        <v>287749</v>
      </c>
      <c r="F13" s="278">
        <v>19752</v>
      </c>
      <c r="G13" s="278">
        <f t="shared" si="1"/>
        <v>307501</v>
      </c>
      <c r="H13" s="278">
        <f t="shared" si="3"/>
        <v>327663</v>
      </c>
      <c r="I13" s="278">
        <f t="shared" si="3"/>
        <v>51433</v>
      </c>
      <c r="J13" s="278">
        <f t="shared" si="2"/>
        <v>379096</v>
      </c>
      <c r="K13"/>
      <c r="L13"/>
      <c r="M13"/>
      <c r="N13"/>
      <c r="O13"/>
      <c r="P13"/>
      <c r="Q13"/>
      <c r="R13"/>
      <c r="S13"/>
      <c r="T13"/>
      <c r="U13"/>
      <c r="V13"/>
      <c r="W13"/>
      <c r="X13"/>
      <c r="Y13"/>
      <c r="Z13"/>
    </row>
    <row r="14" spans="1:31" ht="24" customHeight="1" x14ac:dyDescent="0.35">
      <c r="A14" s="208" t="s">
        <v>20</v>
      </c>
      <c r="B14" s="266">
        <v>15333</v>
      </c>
      <c r="C14" s="266">
        <v>13869</v>
      </c>
      <c r="D14" s="266">
        <f>B14+C14</f>
        <v>29202</v>
      </c>
      <c r="E14" s="266">
        <v>114914</v>
      </c>
      <c r="F14" s="266">
        <v>3705</v>
      </c>
      <c r="G14" s="266">
        <f>E14+F14</f>
        <v>118619</v>
      </c>
      <c r="H14" s="266">
        <f t="shared" si="3"/>
        <v>130247</v>
      </c>
      <c r="I14" s="266">
        <f t="shared" si="3"/>
        <v>17574</v>
      </c>
      <c r="J14" s="266">
        <f t="shared" si="2"/>
        <v>147821</v>
      </c>
      <c r="K14"/>
      <c r="L14"/>
      <c r="M14"/>
      <c r="N14"/>
      <c r="O14"/>
      <c r="P14"/>
      <c r="Q14"/>
      <c r="R14"/>
      <c r="S14"/>
      <c r="T14"/>
      <c r="U14"/>
      <c r="V14"/>
      <c r="W14"/>
      <c r="X14"/>
      <c r="Y14"/>
      <c r="Z14"/>
    </row>
    <row r="15" spans="1:31" ht="24" customHeight="1" x14ac:dyDescent="0.35">
      <c r="A15" s="209" t="s">
        <v>21</v>
      </c>
      <c r="B15" s="278">
        <v>12397</v>
      </c>
      <c r="C15" s="278">
        <v>11540</v>
      </c>
      <c r="D15" s="278">
        <f t="shared" ref="D15:D20" si="4">B15+C15</f>
        <v>23937</v>
      </c>
      <c r="E15" s="278">
        <v>145255</v>
      </c>
      <c r="F15" s="278">
        <v>5278</v>
      </c>
      <c r="G15" s="278">
        <f t="shared" ref="G15:G20" si="5">E15+F15</f>
        <v>150533</v>
      </c>
      <c r="H15" s="278">
        <f t="shared" si="3"/>
        <v>157652</v>
      </c>
      <c r="I15" s="278">
        <f t="shared" si="3"/>
        <v>16818</v>
      </c>
      <c r="J15" s="278">
        <f t="shared" si="2"/>
        <v>174470</v>
      </c>
      <c r="K15"/>
      <c r="L15"/>
      <c r="M15"/>
      <c r="N15"/>
      <c r="O15"/>
      <c r="P15"/>
      <c r="Q15"/>
      <c r="R15"/>
      <c r="S15"/>
      <c r="T15"/>
      <c r="U15"/>
      <c r="V15"/>
      <c r="W15"/>
      <c r="X15"/>
      <c r="Y15"/>
      <c r="Z15"/>
    </row>
    <row r="16" spans="1:31" ht="24" customHeight="1" x14ac:dyDescent="0.35">
      <c r="A16" s="208" t="s">
        <v>22</v>
      </c>
      <c r="B16" s="266">
        <v>5290</v>
      </c>
      <c r="C16" s="266">
        <v>4489</v>
      </c>
      <c r="D16" s="266">
        <f t="shared" si="4"/>
        <v>9779</v>
      </c>
      <c r="E16" s="266">
        <v>45964</v>
      </c>
      <c r="F16" s="266">
        <v>2346</v>
      </c>
      <c r="G16" s="266">
        <f t="shared" si="5"/>
        <v>48310</v>
      </c>
      <c r="H16" s="266">
        <f t="shared" si="3"/>
        <v>51254</v>
      </c>
      <c r="I16" s="266">
        <f t="shared" si="3"/>
        <v>6835</v>
      </c>
      <c r="J16" s="266">
        <f t="shared" si="2"/>
        <v>58089</v>
      </c>
      <c r="K16"/>
      <c r="L16"/>
      <c r="M16"/>
      <c r="N16"/>
      <c r="O16"/>
      <c r="P16"/>
      <c r="Q16"/>
      <c r="R16"/>
      <c r="S16"/>
      <c r="T16"/>
      <c r="U16"/>
      <c r="V16"/>
      <c r="W16"/>
      <c r="X16"/>
      <c r="Y16"/>
      <c r="Z16"/>
    </row>
    <row r="17" spans="1:26" ht="24" customHeight="1" x14ac:dyDescent="0.35">
      <c r="A17" s="209" t="s">
        <v>23</v>
      </c>
      <c r="B17" s="278">
        <v>17174</v>
      </c>
      <c r="C17" s="278">
        <v>16358</v>
      </c>
      <c r="D17" s="278">
        <f t="shared" si="4"/>
        <v>33532</v>
      </c>
      <c r="E17" s="278">
        <v>152142</v>
      </c>
      <c r="F17" s="278">
        <v>5014</v>
      </c>
      <c r="G17" s="278">
        <f t="shared" si="5"/>
        <v>157156</v>
      </c>
      <c r="H17" s="278">
        <f t="shared" si="3"/>
        <v>169316</v>
      </c>
      <c r="I17" s="278">
        <f t="shared" si="3"/>
        <v>21372</v>
      </c>
      <c r="J17" s="278">
        <f t="shared" si="2"/>
        <v>190688</v>
      </c>
      <c r="K17"/>
      <c r="L17"/>
      <c r="M17"/>
      <c r="N17"/>
      <c r="O17"/>
      <c r="P17"/>
      <c r="Q17"/>
      <c r="R17"/>
      <c r="S17"/>
      <c r="T17"/>
      <c r="U17"/>
      <c r="V17"/>
      <c r="W17"/>
      <c r="X17"/>
      <c r="Y17"/>
      <c r="Z17"/>
    </row>
    <row r="18" spans="1:26" ht="24" customHeight="1" x14ac:dyDescent="0.35">
      <c r="A18" s="208" t="s">
        <v>24</v>
      </c>
      <c r="B18" s="266">
        <v>14576</v>
      </c>
      <c r="C18" s="266">
        <v>11121</v>
      </c>
      <c r="D18" s="266">
        <f t="shared" si="4"/>
        <v>25697</v>
      </c>
      <c r="E18" s="266">
        <v>136649</v>
      </c>
      <c r="F18" s="266">
        <v>3946</v>
      </c>
      <c r="G18" s="266">
        <f t="shared" si="5"/>
        <v>140595</v>
      </c>
      <c r="H18" s="266">
        <f t="shared" si="3"/>
        <v>151225</v>
      </c>
      <c r="I18" s="266">
        <f t="shared" si="3"/>
        <v>15067</v>
      </c>
      <c r="J18" s="266">
        <f t="shared" si="2"/>
        <v>166292</v>
      </c>
      <c r="K18"/>
      <c r="L18"/>
      <c r="M18"/>
      <c r="N18"/>
      <c r="O18"/>
      <c r="P18"/>
      <c r="Q18"/>
      <c r="R18"/>
      <c r="S18"/>
      <c r="T18"/>
      <c r="U18"/>
      <c r="V18"/>
      <c r="W18"/>
      <c r="X18"/>
      <c r="Y18"/>
      <c r="Z18"/>
    </row>
    <row r="19" spans="1:26" ht="24" customHeight="1" x14ac:dyDescent="0.35">
      <c r="A19" s="209" t="s">
        <v>25</v>
      </c>
      <c r="B19" s="278">
        <v>5251</v>
      </c>
      <c r="C19" s="278">
        <v>4107</v>
      </c>
      <c r="D19" s="278">
        <f t="shared" si="4"/>
        <v>9358</v>
      </c>
      <c r="E19" s="278">
        <v>35208</v>
      </c>
      <c r="F19" s="278">
        <v>756</v>
      </c>
      <c r="G19" s="278">
        <f t="shared" si="5"/>
        <v>35964</v>
      </c>
      <c r="H19" s="278">
        <f t="shared" si="3"/>
        <v>40459</v>
      </c>
      <c r="I19" s="278">
        <f t="shared" si="3"/>
        <v>4863</v>
      </c>
      <c r="J19" s="278">
        <f t="shared" si="2"/>
        <v>45322</v>
      </c>
      <c r="K19"/>
      <c r="L19"/>
      <c r="M19"/>
      <c r="N19"/>
      <c r="O19"/>
      <c r="P19"/>
      <c r="Q19"/>
      <c r="R19"/>
      <c r="S19"/>
      <c r="T19"/>
      <c r="U19"/>
      <c r="V19"/>
      <c r="W19"/>
      <c r="X19"/>
      <c r="Y19"/>
      <c r="Z19"/>
    </row>
    <row r="20" spans="1:26" ht="24" customHeight="1" x14ac:dyDescent="0.35">
      <c r="A20" s="208" t="s">
        <v>26</v>
      </c>
      <c r="B20" s="266">
        <v>8143</v>
      </c>
      <c r="C20" s="266">
        <v>6471</v>
      </c>
      <c r="D20" s="266">
        <f t="shared" si="4"/>
        <v>14614</v>
      </c>
      <c r="E20" s="266">
        <v>56183</v>
      </c>
      <c r="F20" s="266">
        <v>1810</v>
      </c>
      <c r="G20" s="266">
        <f t="shared" si="5"/>
        <v>57993</v>
      </c>
      <c r="H20" s="266">
        <f t="shared" si="3"/>
        <v>64326</v>
      </c>
      <c r="I20" s="266">
        <f t="shared" si="3"/>
        <v>8281</v>
      </c>
      <c r="J20" s="266">
        <f t="shared" si="2"/>
        <v>72607</v>
      </c>
      <c r="K20"/>
      <c r="L20"/>
      <c r="M20"/>
      <c r="N20"/>
      <c r="O20"/>
      <c r="P20"/>
      <c r="Q20"/>
      <c r="R20"/>
      <c r="S20"/>
      <c r="T20"/>
      <c r="U20"/>
      <c r="V20"/>
      <c r="W20"/>
      <c r="X20"/>
      <c r="Y20"/>
      <c r="Z20"/>
    </row>
    <row r="21" spans="1:26" ht="24" customHeight="1" x14ac:dyDescent="0.35">
      <c r="A21" s="45" t="s">
        <v>2</v>
      </c>
      <c r="B21" s="282">
        <f>SUM(B8:B20)</f>
        <v>1777984</v>
      </c>
      <c r="C21" s="282">
        <f>SUM(C8:C20)</f>
        <v>1180992</v>
      </c>
      <c r="D21" s="282">
        <f t="shared" ref="D21:J21" si="6">SUM(D8:D20)</f>
        <v>2958976</v>
      </c>
      <c r="E21" s="282">
        <f t="shared" si="6"/>
        <v>9420263</v>
      </c>
      <c r="F21" s="282">
        <f t="shared" si="6"/>
        <v>492376</v>
      </c>
      <c r="G21" s="282">
        <f t="shared" si="6"/>
        <v>9912639</v>
      </c>
      <c r="H21" s="282">
        <f>SUM(H8:H20)</f>
        <v>11198247</v>
      </c>
      <c r="I21" s="282">
        <f>SUM(I8:I20)</f>
        <v>1673368</v>
      </c>
      <c r="J21" s="282">
        <f t="shared" si="6"/>
        <v>12871615</v>
      </c>
      <c r="K21"/>
      <c r="L21"/>
      <c r="M21"/>
      <c r="N21"/>
      <c r="O21"/>
      <c r="P21"/>
      <c r="Q21"/>
      <c r="R21"/>
      <c r="S21"/>
      <c r="T21"/>
      <c r="U21"/>
      <c r="V21"/>
      <c r="W21"/>
      <c r="X21"/>
      <c r="Y21"/>
      <c r="Z21"/>
    </row>
    <row r="22" spans="1:26" ht="18" x14ac:dyDescent="0.65">
      <c r="A22" s="199" t="s">
        <v>47</v>
      </c>
      <c r="B22" s="201"/>
      <c r="C22" s="200"/>
      <c r="D22" s="210"/>
      <c r="E22" s="211"/>
      <c r="F22" s="211"/>
      <c r="G22" s="211"/>
      <c r="H22" s="211"/>
      <c r="I22" s="211"/>
      <c r="J22" s="211"/>
      <c r="K22"/>
      <c r="L22"/>
      <c r="M22"/>
      <c r="N22"/>
      <c r="O22"/>
      <c r="P22"/>
      <c r="Q22"/>
      <c r="R22"/>
      <c r="S22"/>
      <c r="T22"/>
      <c r="U22"/>
      <c r="V22"/>
      <c r="W22"/>
      <c r="X22"/>
      <c r="Y22"/>
      <c r="Z22"/>
    </row>
    <row r="23" spans="1:26" ht="18" x14ac:dyDescent="0.65">
      <c r="A23" s="199" t="s">
        <v>36</v>
      </c>
      <c r="B23" s="200"/>
      <c r="C23" s="201"/>
      <c r="D23" s="201"/>
      <c r="E23" s="200"/>
      <c r="F23" s="200"/>
      <c r="G23" s="200"/>
      <c r="H23" s="200"/>
      <c r="I23" s="205"/>
      <c r="J23" s="200"/>
      <c r="K23"/>
      <c r="L23"/>
      <c r="M23"/>
      <c r="N23"/>
      <c r="O23"/>
      <c r="P23"/>
      <c r="Q23"/>
      <c r="R23"/>
      <c r="S23"/>
      <c r="T23"/>
      <c r="U23"/>
      <c r="V23"/>
      <c r="W23"/>
      <c r="X23"/>
      <c r="Y23"/>
      <c r="Z23"/>
    </row>
    <row r="24" spans="1:26" s="207" customFormat="1" x14ac:dyDescent="0.35">
      <c r="A24" s="348" t="s">
        <v>273</v>
      </c>
      <c r="B24" s="206"/>
      <c r="C24" s="206"/>
      <c r="D24" s="206"/>
      <c r="E24" s="206"/>
      <c r="F24" s="206"/>
      <c r="G24" s="206"/>
      <c r="H24" s="206"/>
      <c r="I24" s="206"/>
      <c r="J24" s="206"/>
    </row>
    <row r="25" spans="1:26" x14ac:dyDescent="0.35">
      <c r="B25" s="202"/>
      <c r="C25" s="202"/>
      <c r="D25" s="202"/>
      <c r="E25" s="202"/>
      <c r="F25" s="202"/>
      <c r="G25" s="202"/>
      <c r="H25" s="202"/>
      <c r="I25" s="202"/>
      <c r="J25" s="202"/>
      <c r="K25"/>
      <c r="L25"/>
      <c r="M25"/>
      <c r="N25"/>
      <c r="O25"/>
      <c r="P25"/>
      <c r="Q25"/>
      <c r="R25"/>
      <c r="S25"/>
      <c r="T25"/>
      <c r="U25"/>
      <c r="V25"/>
      <c r="W25"/>
      <c r="X25"/>
      <c r="Y25"/>
      <c r="Z25"/>
    </row>
    <row r="26" spans="1:26" x14ac:dyDescent="0.35">
      <c r="K26"/>
      <c r="L26"/>
      <c r="M26"/>
      <c r="N26"/>
      <c r="O26"/>
      <c r="P26"/>
      <c r="Q26"/>
      <c r="R26"/>
      <c r="S26"/>
      <c r="T26"/>
      <c r="U26"/>
      <c r="V26"/>
      <c r="W26"/>
      <c r="X26"/>
      <c r="Y26"/>
      <c r="Z26"/>
    </row>
    <row r="42" spans="2:10" x14ac:dyDescent="0.35">
      <c r="B42" s="202"/>
      <c r="C42" s="202"/>
      <c r="D42" s="202"/>
      <c r="E42" s="202"/>
      <c r="F42" s="202"/>
      <c r="G42" s="202"/>
      <c r="H42" s="202"/>
      <c r="I42" s="202"/>
      <c r="J42" s="202"/>
    </row>
    <row r="43" spans="2:10" x14ac:dyDescent="0.35">
      <c r="B43" s="202"/>
      <c r="C43" s="202"/>
      <c r="D43" s="202"/>
      <c r="E43" s="202"/>
      <c r="F43" s="202"/>
      <c r="G43" s="202"/>
      <c r="H43" s="202"/>
      <c r="I43" s="202"/>
      <c r="J43" s="202"/>
    </row>
    <row r="44" spans="2:10" x14ac:dyDescent="0.35">
      <c r="B44" s="202"/>
      <c r="C44" s="202"/>
      <c r="D44" s="202"/>
      <c r="E44" s="202"/>
      <c r="F44" s="202"/>
      <c r="G44" s="202"/>
      <c r="H44" s="202"/>
      <c r="I44" s="202"/>
      <c r="J44" s="202"/>
    </row>
    <row r="45" spans="2:10" x14ac:dyDescent="0.35">
      <c r="B45" s="202"/>
      <c r="C45" s="202"/>
      <c r="D45" s="202"/>
      <c r="E45" s="202"/>
      <c r="F45" s="202"/>
      <c r="G45" s="202"/>
      <c r="H45" s="202"/>
      <c r="I45" s="202"/>
      <c r="J45" s="202"/>
    </row>
    <row r="46" spans="2:10" x14ac:dyDescent="0.35">
      <c r="B46" s="202"/>
      <c r="C46" s="202"/>
      <c r="D46" s="202"/>
      <c r="E46" s="202"/>
      <c r="F46" s="202"/>
      <c r="G46" s="202"/>
      <c r="H46" s="202"/>
      <c r="I46" s="202"/>
      <c r="J46" s="202"/>
    </row>
    <row r="47" spans="2:10" x14ac:dyDescent="0.35">
      <c r="B47" s="202"/>
      <c r="C47" s="202"/>
      <c r="D47" s="202"/>
      <c r="E47" s="202"/>
      <c r="F47" s="202"/>
      <c r="G47" s="202"/>
      <c r="H47" s="202"/>
      <c r="I47" s="202"/>
      <c r="J47" s="202"/>
    </row>
    <row r="48" spans="2:10" x14ac:dyDescent="0.35">
      <c r="B48" s="202"/>
      <c r="C48" s="202"/>
      <c r="D48" s="202"/>
      <c r="E48" s="202"/>
      <c r="F48" s="202"/>
      <c r="G48" s="202"/>
      <c r="H48" s="202"/>
      <c r="I48" s="202"/>
      <c r="J48" s="202"/>
    </row>
    <row r="49" spans="2:10" x14ac:dyDescent="0.35">
      <c r="B49" s="202"/>
      <c r="C49" s="202"/>
      <c r="D49" s="202"/>
      <c r="E49" s="202"/>
      <c r="F49" s="202"/>
      <c r="G49" s="202"/>
      <c r="H49" s="202"/>
      <c r="I49" s="202"/>
      <c r="J49" s="202"/>
    </row>
    <row r="50" spans="2:10" x14ac:dyDescent="0.35">
      <c r="B50" s="202"/>
      <c r="C50" s="202"/>
      <c r="D50" s="202"/>
      <c r="E50" s="202"/>
      <c r="F50" s="202"/>
      <c r="G50" s="202"/>
      <c r="H50" s="202"/>
      <c r="I50" s="202"/>
      <c r="J50" s="202"/>
    </row>
    <row r="51" spans="2:10" x14ac:dyDescent="0.35">
      <c r="B51" s="202"/>
      <c r="C51" s="202"/>
      <c r="D51" s="202"/>
      <c r="E51" s="202"/>
      <c r="F51" s="202"/>
      <c r="G51" s="202"/>
      <c r="H51" s="202"/>
      <c r="I51" s="202"/>
      <c r="J51" s="202"/>
    </row>
    <row r="52" spans="2:10" x14ac:dyDescent="0.35">
      <c r="B52" s="202"/>
      <c r="C52" s="202"/>
      <c r="D52" s="202"/>
      <c r="E52" s="202"/>
      <c r="F52" s="202"/>
      <c r="G52" s="202"/>
      <c r="H52" s="202"/>
      <c r="I52" s="202"/>
      <c r="J52" s="202"/>
    </row>
    <row r="53" spans="2:10" x14ac:dyDescent="0.35">
      <c r="B53" s="202"/>
      <c r="C53" s="202"/>
      <c r="D53" s="202"/>
      <c r="E53" s="202"/>
      <c r="F53" s="202"/>
      <c r="G53" s="202"/>
      <c r="H53" s="202"/>
      <c r="I53" s="202"/>
      <c r="J53" s="202"/>
    </row>
    <row r="54" spans="2:10" x14ac:dyDescent="0.35">
      <c r="B54" s="202"/>
      <c r="C54" s="202"/>
      <c r="D54" s="202"/>
      <c r="E54" s="202"/>
      <c r="F54" s="202"/>
      <c r="G54" s="202"/>
      <c r="H54" s="202"/>
      <c r="I54" s="202"/>
      <c r="J54" s="202"/>
    </row>
    <row r="55" spans="2:10" x14ac:dyDescent="0.35">
      <c r="B55" s="202"/>
      <c r="C55" s="202"/>
      <c r="D55" s="202"/>
      <c r="E55" s="202"/>
      <c r="F55" s="202"/>
      <c r="G55" s="202"/>
      <c r="H55" s="202"/>
      <c r="I55" s="202"/>
      <c r="J55"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A23" sqref="A23"/>
    </sheetView>
  </sheetViews>
  <sheetFormatPr defaultColWidth="8.81640625" defaultRowHeight="14.5" x14ac:dyDescent="0.35"/>
  <cols>
    <col min="1" max="1" width="53.81640625" style="48" customWidth="1"/>
    <col min="2" max="8" width="12.1796875" style="48" customWidth="1"/>
    <col min="9" max="9" width="14.1796875" style="48" customWidth="1"/>
    <col min="10" max="10" width="16.1796875" style="48" customWidth="1"/>
    <col min="11" max="11" width="14.453125" style="54" customWidth="1"/>
    <col min="12" max="12" width="14.453125" style="48" customWidth="1"/>
    <col min="13" max="13" width="8.453125" style="48" bestFit="1" customWidth="1"/>
    <col min="14" max="16384" width="8.81640625" style="48"/>
  </cols>
  <sheetData>
    <row r="1" spans="1:31" x14ac:dyDescent="0.35">
      <c r="A1" s="327" t="s">
        <v>271</v>
      </c>
      <c r="B1" s="327"/>
      <c r="C1" s="47"/>
      <c r="K1" s="48"/>
    </row>
    <row r="2" spans="1:31" s="49" customFormat="1" x14ac:dyDescent="0.35">
      <c r="A2" s="327"/>
      <c r="B2" s="327"/>
      <c r="C2" s="47"/>
      <c r="K2" s="48"/>
      <c r="L2" s="48"/>
      <c r="M2" s="48"/>
      <c r="N2" s="48"/>
      <c r="O2" s="48"/>
      <c r="P2" s="48"/>
      <c r="Q2" s="48"/>
      <c r="R2" s="48"/>
      <c r="S2" s="48"/>
      <c r="T2" s="48"/>
      <c r="U2" s="48"/>
      <c r="V2" s="48"/>
      <c r="W2" s="48"/>
      <c r="X2" s="48"/>
      <c r="Y2" s="48"/>
      <c r="Z2" s="48"/>
      <c r="AA2" s="48"/>
      <c r="AB2" s="48"/>
      <c r="AC2" s="48"/>
      <c r="AD2" s="48"/>
      <c r="AE2" s="48"/>
    </row>
    <row r="3" spans="1:31" s="49" customFormat="1" x14ac:dyDescent="0.35">
      <c r="A3" s="50"/>
      <c r="B3" s="50"/>
      <c r="C3" s="50"/>
      <c r="K3" s="48"/>
      <c r="L3" s="48"/>
      <c r="M3" s="48"/>
      <c r="N3" s="48"/>
      <c r="O3" s="48"/>
      <c r="P3" s="48"/>
      <c r="Q3" s="48"/>
      <c r="R3" s="48"/>
      <c r="S3" s="48"/>
      <c r="T3" s="48"/>
      <c r="U3" s="48"/>
      <c r="V3" s="48"/>
      <c r="W3" s="48"/>
      <c r="X3" s="48"/>
      <c r="Y3" s="48"/>
      <c r="Z3" s="48"/>
      <c r="AA3" s="48"/>
      <c r="AB3" s="48"/>
      <c r="AC3" s="48"/>
      <c r="AD3" s="48"/>
      <c r="AE3" s="48"/>
    </row>
    <row r="4" spans="1:31" ht="22" x14ac:dyDescent="0.35">
      <c r="A4" s="328" t="s">
        <v>150</v>
      </c>
      <c r="B4" s="328"/>
      <c r="C4" s="328"/>
      <c r="D4" s="328"/>
      <c r="E4" s="328"/>
      <c r="F4" s="328"/>
      <c r="G4" s="328"/>
      <c r="H4" s="328"/>
      <c r="I4" s="328"/>
      <c r="J4" s="328"/>
      <c r="K4" s="51"/>
    </row>
    <row r="5" spans="1:31" ht="19.5" x14ac:dyDescent="0.75">
      <c r="A5" s="52" t="s">
        <v>163</v>
      </c>
      <c r="B5" s="53"/>
      <c r="C5" s="53"/>
      <c r="D5" s="53"/>
      <c r="E5" s="53"/>
      <c r="F5" s="53"/>
      <c r="G5" s="53"/>
      <c r="H5" s="53"/>
      <c r="I5" s="53"/>
      <c r="J5" s="53"/>
    </row>
    <row r="6" spans="1:31" ht="22" x14ac:dyDescent="0.35">
      <c r="A6" s="311" t="s">
        <v>164</v>
      </c>
      <c r="B6" s="311" t="s">
        <v>0</v>
      </c>
      <c r="C6" s="311"/>
      <c r="D6" s="311"/>
      <c r="E6" s="311" t="s">
        <v>1</v>
      </c>
      <c r="F6" s="311"/>
      <c r="G6" s="311"/>
      <c r="H6" s="311" t="s">
        <v>2</v>
      </c>
      <c r="I6" s="311"/>
      <c r="J6" s="311"/>
      <c r="K6" s="48"/>
    </row>
    <row r="7" spans="1:31" ht="22" x14ac:dyDescent="0.35">
      <c r="A7" s="311"/>
      <c r="B7" s="45" t="s">
        <v>27</v>
      </c>
      <c r="C7" s="45" t="s">
        <v>28</v>
      </c>
      <c r="D7" s="45" t="s">
        <v>2</v>
      </c>
      <c r="E7" s="45" t="s">
        <v>27</v>
      </c>
      <c r="F7" s="45" t="s">
        <v>28</v>
      </c>
      <c r="G7" s="45" t="s">
        <v>2</v>
      </c>
      <c r="H7" s="45" t="s">
        <v>27</v>
      </c>
      <c r="I7" s="45" t="s">
        <v>28</v>
      </c>
      <c r="J7" s="45" t="s">
        <v>2</v>
      </c>
      <c r="K7" s="48"/>
    </row>
    <row r="8" spans="1:31" ht="22" x14ac:dyDescent="0.35">
      <c r="A8" s="55" t="s">
        <v>165</v>
      </c>
      <c r="B8" s="266">
        <v>181646</v>
      </c>
      <c r="C8" s="266">
        <v>85255</v>
      </c>
      <c r="D8" s="266">
        <f>B8+C8</f>
        <v>266901</v>
      </c>
      <c r="E8" s="266">
        <v>127976</v>
      </c>
      <c r="F8" s="266">
        <v>6992</v>
      </c>
      <c r="G8" s="266">
        <f>E8+F8</f>
        <v>134968</v>
      </c>
      <c r="H8" s="266">
        <f>B8+E8</f>
        <v>309622</v>
      </c>
      <c r="I8" s="266">
        <f>C8+F8</f>
        <v>92247</v>
      </c>
      <c r="J8" s="266">
        <f t="shared" ref="J8:J17" si="0">SUM(H8:I8)</f>
        <v>401869</v>
      </c>
      <c r="K8" s="48"/>
    </row>
    <row r="9" spans="1:31" ht="22" x14ac:dyDescent="0.35">
      <c r="A9" s="56" t="s">
        <v>166</v>
      </c>
      <c r="B9" s="278">
        <v>489848</v>
      </c>
      <c r="C9" s="278">
        <v>453524</v>
      </c>
      <c r="D9" s="278">
        <f t="shared" ref="D9:D17" si="1">B9+C9</f>
        <v>943372</v>
      </c>
      <c r="E9" s="278">
        <v>679189</v>
      </c>
      <c r="F9" s="278">
        <v>128609</v>
      </c>
      <c r="G9" s="278">
        <f t="shared" ref="G9:G17" si="2">E9+F9</f>
        <v>807798</v>
      </c>
      <c r="H9" s="278">
        <f t="shared" ref="H9:I17" si="3">B9+E9</f>
        <v>1169037</v>
      </c>
      <c r="I9" s="278">
        <f t="shared" si="3"/>
        <v>582133</v>
      </c>
      <c r="J9" s="278">
        <f t="shared" si="0"/>
        <v>1751170</v>
      </c>
      <c r="K9" s="48"/>
    </row>
    <row r="10" spans="1:31" ht="22" x14ac:dyDescent="0.35">
      <c r="A10" s="55" t="s">
        <v>167</v>
      </c>
      <c r="B10" s="266">
        <v>368187</v>
      </c>
      <c r="C10" s="266">
        <v>179634</v>
      </c>
      <c r="D10" s="266">
        <f t="shared" si="1"/>
        <v>547821</v>
      </c>
      <c r="E10" s="266">
        <v>528165</v>
      </c>
      <c r="F10" s="266">
        <v>55699</v>
      </c>
      <c r="G10" s="266">
        <f t="shared" si="2"/>
        <v>583864</v>
      </c>
      <c r="H10" s="266">
        <f t="shared" si="3"/>
        <v>896352</v>
      </c>
      <c r="I10" s="266">
        <f t="shared" si="3"/>
        <v>235333</v>
      </c>
      <c r="J10" s="266">
        <f t="shared" si="0"/>
        <v>1131685</v>
      </c>
      <c r="K10" s="48"/>
    </row>
    <row r="11" spans="1:31" ht="22" x14ac:dyDescent="0.35">
      <c r="A11" s="56" t="s">
        <v>168</v>
      </c>
      <c r="B11" s="278">
        <v>264588</v>
      </c>
      <c r="C11" s="278">
        <v>314226</v>
      </c>
      <c r="D11" s="278">
        <f t="shared" si="1"/>
        <v>578814</v>
      </c>
      <c r="E11" s="278">
        <v>46545</v>
      </c>
      <c r="F11" s="278">
        <v>7899</v>
      </c>
      <c r="G11" s="278">
        <f t="shared" si="2"/>
        <v>54444</v>
      </c>
      <c r="H11" s="278">
        <f t="shared" si="3"/>
        <v>311133</v>
      </c>
      <c r="I11" s="278">
        <f t="shared" si="3"/>
        <v>322125</v>
      </c>
      <c r="J11" s="278">
        <f t="shared" si="0"/>
        <v>633258</v>
      </c>
      <c r="K11" s="48"/>
    </row>
    <row r="12" spans="1:31" ht="22" x14ac:dyDescent="0.35">
      <c r="A12" s="55" t="s">
        <v>169</v>
      </c>
      <c r="B12" s="266">
        <v>231885</v>
      </c>
      <c r="C12" s="266">
        <v>108787</v>
      </c>
      <c r="D12" s="266">
        <f t="shared" si="1"/>
        <v>340672</v>
      </c>
      <c r="E12" s="266">
        <v>551788</v>
      </c>
      <c r="F12" s="266">
        <v>54730</v>
      </c>
      <c r="G12" s="266">
        <f t="shared" si="2"/>
        <v>606518</v>
      </c>
      <c r="H12" s="266">
        <f t="shared" si="3"/>
        <v>783673</v>
      </c>
      <c r="I12" s="266">
        <f t="shared" si="3"/>
        <v>163517</v>
      </c>
      <c r="J12" s="266">
        <f t="shared" si="0"/>
        <v>947190</v>
      </c>
      <c r="K12" s="48"/>
    </row>
    <row r="13" spans="1:31" ht="22" x14ac:dyDescent="0.35">
      <c r="A13" s="56" t="s">
        <v>170</v>
      </c>
      <c r="B13" s="278">
        <v>1560</v>
      </c>
      <c r="C13" s="278">
        <v>159</v>
      </c>
      <c r="D13" s="278">
        <f t="shared" si="1"/>
        <v>1719</v>
      </c>
      <c r="E13" s="278">
        <v>29740</v>
      </c>
      <c r="F13" s="278">
        <v>11</v>
      </c>
      <c r="G13" s="278">
        <f t="shared" si="2"/>
        <v>29751</v>
      </c>
      <c r="H13" s="278">
        <f t="shared" si="3"/>
        <v>31300</v>
      </c>
      <c r="I13" s="278">
        <f t="shared" si="3"/>
        <v>170</v>
      </c>
      <c r="J13" s="278">
        <f t="shared" si="0"/>
        <v>31470</v>
      </c>
      <c r="K13" s="48"/>
    </row>
    <row r="14" spans="1:31" ht="22" x14ac:dyDescent="0.35">
      <c r="A14" s="55" t="s">
        <v>171</v>
      </c>
      <c r="B14" s="266">
        <v>48525</v>
      </c>
      <c r="C14" s="266">
        <v>6342</v>
      </c>
      <c r="D14" s="266">
        <f t="shared" si="1"/>
        <v>54867</v>
      </c>
      <c r="E14" s="266">
        <v>1218820</v>
      </c>
      <c r="F14" s="266">
        <v>10625</v>
      </c>
      <c r="G14" s="266">
        <f t="shared" si="2"/>
        <v>1229445</v>
      </c>
      <c r="H14" s="266">
        <f t="shared" si="3"/>
        <v>1267345</v>
      </c>
      <c r="I14" s="266">
        <f t="shared" si="3"/>
        <v>16967</v>
      </c>
      <c r="J14" s="266">
        <f t="shared" si="0"/>
        <v>1284312</v>
      </c>
      <c r="K14" s="48"/>
    </row>
    <row r="15" spans="1:31" ht="22" x14ac:dyDescent="0.35">
      <c r="A15" s="56" t="s">
        <v>172</v>
      </c>
      <c r="B15" s="278">
        <v>67895</v>
      </c>
      <c r="C15" s="278">
        <v>3820</v>
      </c>
      <c r="D15" s="278">
        <f t="shared" si="1"/>
        <v>71715</v>
      </c>
      <c r="E15" s="278">
        <v>1229536</v>
      </c>
      <c r="F15" s="278">
        <v>946</v>
      </c>
      <c r="G15" s="278">
        <f t="shared" si="2"/>
        <v>1230482</v>
      </c>
      <c r="H15" s="278">
        <f t="shared" si="3"/>
        <v>1297431</v>
      </c>
      <c r="I15" s="278">
        <f t="shared" si="3"/>
        <v>4766</v>
      </c>
      <c r="J15" s="278">
        <f t="shared" si="0"/>
        <v>1302197</v>
      </c>
      <c r="K15" s="48"/>
    </row>
    <row r="16" spans="1:31" ht="22" x14ac:dyDescent="0.35">
      <c r="A16" s="55" t="s">
        <v>173</v>
      </c>
      <c r="B16" s="266">
        <v>87834</v>
      </c>
      <c r="C16" s="266">
        <v>27428</v>
      </c>
      <c r="D16" s="266">
        <f t="shared" si="1"/>
        <v>115262</v>
      </c>
      <c r="E16" s="266">
        <v>4998045</v>
      </c>
      <c r="F16" s="266">
        <v>226822</v>
      </c>
      <c r="G16" s="266">
        <f t="shared" si="2"/>
        <v>5224867</v>
      </c>
      <c r="H16" s="266">
        <f t="shared" si="3"/>
        <v>5085879</v>
      </c>
      <c r="I16" s="266">
        <f t="shared" si="3"/>
        <v>254250</v>
      </c>
      <c r="J16" s="266">
        <f t="shared" si="0"/>
        <v>5340129</v>
      </c>
      <c r="K16" s="48"/>
    </row>
    <row r="17" spans="1:11" ht="22" x14ac:dyDescent="0.35">
      <c r="A17" s="56" t="s">
        <v>174</v>
      </c>
      <c r="B17" s="278">
        <v>36016</v>
      </c>
      <c r="C17" s="278">
        <v>1817</v>
      </c>
      <c r="D17" s="278">
        <f t="shared" si="1"/>
        <v>37833</v>
      </c>
      <c r="E17" s="278">
        <v>10459</v>
      </c>
      <c r="F17" s="278">
        <v>43</v>
      </c>
      <c r="G17" s="278">
        <f t="shared" si="2"/>
        <v>10502</v>
      </c>
      <c r="H17" s="278">
        <f t="shared" si="3"/>
        <v>46475</v>
      </c>
      <c r="I17" s="278">
        <f t="shared" si="3"/>
        <v>1860</v>
      </c>
      <c r="J17" s="278">
        <f t="shared" si="0"/>
        <v>48335</v>
      </c>
      <c r="K17" s="48"/>
    </row>
    <row r="18" spans="1:11" ht="22" x14ac:dyDescent="0.35">
      <c r="A18" s="45" t="s">
        <v>48</v>
      </c>
      <c r="B18" s="39">
        <f>SUM(B8:B17)</f>
        <v>1777984</v>
      </c>
      <c r="C18" s="39">
        <f t="shared" ref="C18:J18" si="4">SUM(C8:C17)</f>
        <v>1180992</v>
      </c>
      <c r="D18" s="39">
        <f>SUM(D8:D17)</f>
        <v>2958976</v>
      </c>
      <c r="E18" s="39">
        <f t="shared" si="4"/>
        <v>9420263</v>
      </c>
      <c r="F18" s="39">
        <f t="shared" si="4"/>
        <v>492376</v>
      </c>
      <c r="G18" s="39">
        <f t="shared" si="4"/>
        <v>9912639</v>
      </c>
      <c r="H18" s="39">
        <f>SUM(H8:H17)</f>
        <v>11198247</v>
      </c>
      <c r="I18" s="39">
        <f t="shared" si="4"/>
        <v>1673368</v>
      </c>
      <c r="J18" s="39">
        <f t="shared" si="4"/>
        <v>12871615</v>
      </c>
      <c r="K18" s="48"/>
    </row>
    <row r="19" spans="1:11" ht="18" x14ac:dyDescent="0.65">
      <c r="A19" s="57" t="s">
        <v>49</v>
      </c>
      <c r="B19" s="125"/>
      <c r="C19" s="126"/>
      <c r="D19" s="126"/>
      <c r="E19" s="127"/>
      <c r="F19" s="126"/>
      <c r="G19" s="126"/>
      <c r="H19" s="126"/>
      <c r="I19" s="126"/>
      <c r="J19" s="128"/>
      <c r="K19" s="48"/>
    </row>
    <row r="20" spans="1:11" ht="18" x14ac:dyDescent="0.65">
      <c r="A20" s="57" t="s">
        <v>36</v>
      </c>
      <c r="B20" s="58"/>
      <c r="C20" s="58"/>
      <c r="D20" s="58"/>
      <c r="E20" s="59"/>
      <c r="F20" s="59"/>
      <c r="G20" s="59"/>
      <c r="H20" s="59"/>
      <c r="I20" s="59"/>
      <c r="J20" s="59"/>
      <c r="K20" s="48"/>
    </row>
    <row r="21" spans="1:11" ht="16.5" x14ac:dyDescent="0.55000000000000004">
      <c r="A21" s="281" t="s">
        <v>175</v>
      </c>
      <c r="B21" s="58"/>
      <c r="C21" s="58"/>
      <c r="D21" s="58"/>
      <c r="E21" s="58"/>
      <c r="F21" s="58"/>
      <c r="G21" s="58"/>
      <c r="K21" s="48"/>
    </row>
    <row r="22" spans="1:11" ht="14.65" customHeight="1" x14ac:dyDescent="0.35">
      <c r="A22" s="131" t="s">
        <v>209</v>
      </c>
    </row>
    <row r="23" spans="1:11" s="175" customFormat="1" x14ac:dyDescent="0.35">
      <c r="A23" s="348" t="s">
        <v>273</v>
      </c>
      <c r="B23" s="174"/>
      <c r="C23" s="174"/>
      <c r="D23" s="174"/>
      <c r="E23" s="174"/>
      <c r="F23" s="174"/>
      <c r="G23" s="174"/>
      <c r="H23" s="174"/>
      <c r="I23" s="174"/>
      <c r="J23" s="174"/>
    </row>
    <row r="24" spans="1:11" x14ac:dyDescent="0.35">
      <c r="B24" s="60"/>
      <c r="C24" s="60"/>
      <c r="D24" s="60"/>
      <c r="E24" s="60"/>
      <c r="F24" s="60"/>
      <c r="G24" s="60"/>
      <c r="H24" s="60"/>
      <c r="I24" s="60"/>
      <c r="J24" s="60"/>
    </row>
    <row r="34" spans="2:10" x14ac:dyDescent="0.35">
      <c r="B34" s="60"/>
      <c r="C34" s="60"/>
      <c r="D34" s="60"/>
      <c r="E34" s="60"/>
      <c r="F34" s="60"/>
      <c r="G34" s="60"/>
      <c r="H34" s="60"/>
      <c r="I34" s="60"/>
      <c r="J34" s="60"/>
    </row>
    <row r="35" spans="2:10" x14ac:dyDescent="0.35">
      <c r="B35" s="60"/>
      <c r="C35" s="60"/>
      <c r="D35" s="60"/>
      <c r="E35" s="60"/>
      <c r="F35" s="60"/>
      <c r="G35" s="60"/>
      <c r="H35" s="60"/>
      <c r="I35" s="60"/>
      <c r="J35" s="60"/>
    </row>
    <row r="36" spans="2:10" x14ac:dyDescent="0.35">
      <c r="B36" s="60"/>
      <c r="C36" s="60"/>
      <c r="D36" s="60"/>
      <c r="E36" s="60"/>
      <c r="F36" s="60"/>
      <c r="G36" s="60"/>
      <c r="H36" s="60"/>
      <c r="I36" s="60"/>
      <c r="J36" s="60"/>
    </row>
    <row r="37" spans="2:10" x14ac:dyDescent="0.35">
      <c r="B37" s="60"/>
      <c r="C37" s="60"/>
      <c r="D37" s="60"/>
      <c r="E37" s="60"/>
      <c r="F37" s="60"/>
      <c r="G37" s="60"/>
      <c r="H37" s="60"/>
      <c r="I37" s="60"/>
      <c r="J37" s="60"/>
    </row>
    <row r="38" spans="2:10" x14ac:dyDescent="0.35">
      <c r="B38" s="60"/>
      <c r="C38" s="60"/>
      <c r="D38" s="60"/>
      <c r="E38" s="60"/>
      <c r="F38" s="60"/>
      <c r="G38" s="60"/>
      <c r="H38" s="60"/>
      <c r="I38" s="60"/>
      <c r="J38" s="60"/>
    </row>
    <row r="39" spans="2:10" x14ac:dyDescent="0.35">
      <c r="B39" s="60"/>
      <c r="C39" s="60"/>
      <c r="D39" s="60"/>
      <c r="E39" s="60"/>
      <c r="F39" s="60"/>
      <c r="G39" s="60"/>
      <c r="H39" s="60"/>
      <c r="I39" s="60"/>
      <c r="J39" s="60"/>
    </row>
    <row r="40" spans="2:10" x14ac:dyDescent="0.35">
      <c r="B40" s="60"/>
      <c r="C40" s="60"/>
      <c r="D40" s="60"/>
      <c r="E40" s="60"/>
      <c r="F40" s="60"/>
      <c r="G40" s="60"/>
      <c r="H40" s="60"/>
      <c r="I40" s="60"/>
      <c r="J40" s="60"/>
    </row>
    <row r="41" spans="2:10" x14ac:dyDescent="0.35">
      <c r="B41" s="60"/>
      <c r="C41" s="60"/>
      <c r="D41" s="60"/>
      <c r="E41" s="60"/>
      <c r="F41" s="60"/>
      <c r="G41" s="60"/>
      <c r="H41" s="60"/>
      <c r="I41" s="60"/>
      <c r="J41" s="60"/>
    </row>
    <row r="42" spans="2:10" x14ac:dyDescent="0.35">
      <c r="B42" s="60"/>
      <c r="C42" s="60"/>
      <c r="D42" s="60"/>
      <c r="E42" s="60"/>
      <c r="F42" s="60"/>
      <c r="G42" s="60"/>
      <c r="H42" s="60"/>
      <c r="I42" s="60"/>
      <c r="J42" s="60"/>
    </row>
    <row r="43" spans="2:10" x14ac:dyDescent="0.35">
      <c r="B43" s="60"/>
      <c r="C43" s="60"/>
      <c r="D43" s="60"/>
      <c r="E43" s="60"/>
      <c r="F43" s="60"/>
      <c r="G43" s="60"/>
      <c r="H43" s="60"/>
      <c r="I43" s="60"/>
      <c r="J43" s="60"/>
    </row>
    <row r="44" spans="2:10" x14ac:dyDescent="0.35">
      <c r="B44" s="60"/>
      <c r="C44" s="60"/>
      <c r="D44" s="60"/>
      <c r="E44" s="60"/>
      <c r="F44" s="60"/>
      <c r="G44" s="60"/>
      <c r="H44" s="60"/>
      <c r="I44" s="60"/>
      <c r="J44" s="60"/>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479D65B5-4D32-4DF6-BBF6-442F11F4A598}">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17a1987-68b7-4fdb-a976-18c8d1413576"/>
    <ds:schemaRef ds:uri="http://www.w3.org/XML/1998/namespace"/>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مها الخالدي - Maha Alkhaldi</cp:lastModifiedBy>
  <dcterms:created xsi:type="dcterms:W3CDTF">2021-01-09T14:56:48Z</dcterms:created>
  <dcterms:modified xsi:type="dcterms:W3CDTF">2025-09-29T08:20:04Z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