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mosayter\العمل\التقارير والنشرات\التقارير الشهرية\Q3 20\محتوى التجارة الخارجية الربع الثاني 2020 الخاص بالنشر على البوابة الالكترونية\المنتج بصيغة Excel\"/>
    </mc:Choice>
  </mc:AlternateContent>
  <bookViews>
    <workbookView xWindow="0" yWindow="0" windowWidth="13245" windowHeight="11205" tabRatio="842"/>
  </bookViews>
  <sheets>
    <sheet name="الفهرس Index" sheetId="15" r:id="rId1"/>
    <sheet name="M_Ar" sheetId="39" r:id="rId2"/>
    <sheet name="M_En" sheetId="41"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'1'!$A$1:$H$12</definedName>
    <definedName name="_xlnm.Print_Area" localSheetId="4">'1.1'!$A$1:$G$12</definedName>
    <definedName name="_xlnm.Print_Area" localSheetId="5">'1.2'!$A$1:$G$29</definedName>
    <definedName name="_xlnm.Print_Area" localSheetId="6">'1.3'!$A$1:$G$19</definedName>
    <definedName name="_xlnm.Print_Area" localSheetId="7">'1.4'!$A$1:$G$157</definedName>
    <definedName name="_xlnm.Print_Area" localSheetId="8">'1.5'!$A$1:$G$39</definedName>
    <definedName name="_xlnm.Print_Area" localSheetId="9">'2'!$A$1:$D$11</definedName>
    <definedName name="_xlnm.Print_Area" localSheetId="10">'2.1'!$A$1:$G$29</definedName>
    <definedName name="_xlnm.Print_Area" localSheetId="11">'2.2'!$A$1:$G$19</definedName>
    <definedName name="_xlnm.Print_Area" localSheetId="12">'2.3'!$A$1:$G$156</definedName>
    <definedName name="_xlnm.Print_Area" localSheetId="13">'2.4'!$A$1:$G$11</definedName>
    <definedName name="_xlnm.Print_Area" localSheetId="14">'2.5'!$A$1:$G$11</definedName>
    <definedName name="_xlnm.Print_Area" localSheetId="15">'2.6'!$A$1:$G$48</definedName>
    <definedName name="_xlnm.Print_Area" localSheetId="16">'3'!$A$1:$G$12</definedName>
    <definedName name="_xlnm.Print_Area" localSheetId="17">'4'!$A$1:$F$12</definedName>
    <definedName name="_xlnm.Print_Area" localSheetId="18">'5'!$A$1:$D$17</definedName>
    <definedName name="_xlnm.Print_Area" localSheetId="19">'6'!$A$1:$L$14</definedName>
    <definedName name="_xlnm.Print_Area" localSheetId="1">M_Ar!$A$1:$AB$116</definedName>
    <definedName name="_xlnm.Print_Area" localSheetId="2">M_En!$A$1:$AA$114</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62913"/>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56" i="22" l="1"/>
  <c r="D156" i="22"/>
  <c r="E156" i="22"/>
  <c r="C32" i="30" l="1"/>
  <c r="D32" i="30"/>
  <c r="E32" i="30"/>
  <c r="C157" i="18"/>
  <c r="D157" i="18"/>
  <c r="E157" i="18"/>
  <c r="C22" i="30" l="1"/>
  <c r="D22" i="30"/>
  <c r="E22" i="30"/>
  <c r="C19" i="17" l="1"/>
  <c r="E8" i="30" l="1"/>
  <c r="E48" i="30" s="1"/>
  <c r="D8" i="30"/>
  <c r="D48" i="30" s="1"/>
  <c r="C8" i="30"/>
  <c r="C48" i="30" s="1"/>
  <c r="C19" i="21"/>
  <c r="D19" i="21"/>
  <c r="E19" i="21"/>
  <c r="C21" i="34" l="1"/>
  <c r="D21" i="34"/>
  <c r="E21" i="34"/>
  <c r="E30" i="34" l="1"/>
  <c r="D30" i="34"/>
  <c r="C30" i="34"/>
  <c r="E8" i="34"/>
  <c r="D8" i="34"/>
  <c r="C8" i="34"/>
  <c r="C39" i="34" l="1"/>
  <c r="D39" i="34"/>
  <c r="E39" i="34"/>
  <c r="E11" i="24" l="1"/>
  <c r="D11" i="24"/>
  <c r="C11" i="24"/>
  <c r="E11" i="23"/>
  <c r="D11" i="23"/>
  <c r="C11" i="23"/>
  <c r="E29" i="20"/>
  <c r="D29" i="20"/>
  <c r="C29" i="20"/>
  <c r="E19" i="17"/>
  <c r="D19" i="17"/>
  <c r="E29" i="11"/>
  <c r="D29" i="11"/>
  <c r="C29" i="11"/>
</calcChain>
</file>

<file path=xl/sharedStrings.xml><?xml version="1.0" encoding="utf-8"?>
<sst xmlns="http://schemas.openxmlformats.org/spreadsheetml/2006/main" count="1398" uniqueCount="781">
  <si>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</si>
  <si>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</si>
  <si>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</si>
  <si>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</si>
  <si>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</si>
  <si>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</si>
  <si>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</si>
  <si>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</si>
  <si>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</si>
  <si>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</si>
  <si>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</si>
  <si>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</si>
  <si>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</si>
  <si>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</si>
  <si>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</si>
  <si>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</si>
  <si>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</si>
  <si>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</si>
  <si>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</si>
  <si>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</si>
  <si>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</si>
  <si>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</si>
  <si>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</si>
  <si>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</si>
  <si>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</si>
  <si>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</si>
  <si>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</si>
  <si>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</si>
  <si>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</si>
  <si>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</si>
  <si>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</si>
  <si>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</si>
  <si>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</si>
  <si>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</si>
  <si>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</si>
  <si>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</si>
  <si>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</si>
  <si>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</si>
  <si>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</si>
  <si>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</si>
  <si>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</si>
  <si>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</si>
  <si>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</si>
  <si>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</si>
  <si>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</si>
  <si>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</si>
  <si>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</si>
  <si>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</si>
  <si>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</si>
  <si>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</si>
  <si>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</si>
  <si>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</si>
  <si>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</si>
  <si>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</si>
  <si>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</si>
  <si>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</si>
  <si>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</si>
  <si>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</si>
  <si>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</si>
  <si>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</si>
  <si>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</si>
  <si>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</si>
  <si>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</si>
  <si>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</si>
  <si>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</si>
  <si>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</si>
  <si>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</si>
  <si>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</si>
  <si>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</si>
  <si>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</si>
  <si>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</si>
  <si>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</si>
  <si>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</si>
  <si>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</si>
  <si>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</si>
  <si>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</si>
  <si>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</si>
  <si>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</si>
  <si>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</si>
  <si>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</si>
  <si>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</si>
  <si>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</si>
  <si>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</si>
  <si>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</si>
  <si>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</si>
  <si>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</si>
  <si>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</si>
  <si>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</si>
  <si>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</si>
  <si>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</si>
  <si>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</si>
  <si>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</si>
  <si>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</si>
  <si>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</si>
  <si>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</si>
  <si>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</si>
  <si>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</si>
  <si>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</si>
  <si>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</si>
  <si>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</si>
  <si>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</si>
  <si>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</si>
  <si>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</si>
  <si>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</si>
  <si>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</si>
  <si>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</si>
  <si>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</si>
  <si>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</si>
  <si>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</si>
  <si>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</si>
  <si>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</si>
  <si>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</si>
  <si>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</si>
  <si>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</si>
  <si>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</si>
  <si>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</si>
  <si>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</si>
  <si>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</si>
  <si>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</si>
  <si>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</si>
  <si>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</si>
  <si>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</si>
  <si>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</si>
  <si>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</si>
  <si>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</si>
  <si>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</si>
  <si>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</si>
  <si>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</si>
  <si>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</si>
  <si>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</si>
  <si>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</si>
  <si>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</si>
  <si>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</si>
  <si>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</si>
  <si>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</si>
  <si>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</si>
  <si>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</si>
  <si>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</si>
  <si>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</si>
  <si>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</si>
  <si>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</si>
  <si>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</si>
  <si>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</si>
  <si>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</si>
  <si>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</si>
  <si>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</si>
  <si>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</si>
  <si>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</si>
  <si>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</si>
  <si>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</si>
  <si>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</si>
  <si>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</si>
  <si>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</si>
  <si>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</si>
  <si>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</si>
  <si>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</si>
  <si>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</si>
  <si>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</si>
  <si>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</si>
  <si>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</si>
  <si>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</si>
  <si>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</si>
  <si>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</si>
  <si>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</si>
  <si>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</si>
  <si>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</si>
  <si>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</si>
  <si>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</si>
  <si>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</si>
  <si>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</si>
  <si>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</si>
  <si>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</si>
  <si>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</si>
  <si>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</si>
  <si>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</si>
  <si>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</si>
  <si>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</si>
  <si>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</si>
  <si>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</si>
  <si>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</si>
  <si>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</si>
  <si>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</si>
  <si>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</si>
  <si>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</si>
  <si>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</si>
  <si>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</si>
  <si>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</si>
  <si>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</si>
  <si>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</si>
  <si>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</si>
  <si>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</si>
  <si>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</si>
  <si>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</si>
  <si>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</si>
  <si>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</si>
  <si>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</si>
  <si>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</si>
  <si>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</si>
  <si>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</si>
  <si>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</si>
  <si>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</si>
  <si>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</si>
  <si>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</si>
  <si>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</si>
  <si>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</si>
  <si>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</si>
  <si>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</si>
  <si>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</si>
  <si>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</si>
  <si>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</si>
  <si>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</si>
  <si>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</si>
  <si>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</si>
  <si>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</si>
  <si>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</si>
  <si>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</si>
  <si>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</si>
  <si>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</si>
  <si>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</si>
  <si>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</si>
  <si>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</si>
  <si>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</si>
  <si>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</si>
  <si>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</si>
  <si>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</si>
  <si>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</si>
  <si>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قبرص</t>
  </si>
  <si>
    <t>ايرلندا</t>
  </si>
  <si>
    <t>جمهورية الدومينيكان</t>
  </si>
  <si>
    <t>سيراليون</t>
  </si>
  <si>
    <t>اريتيريا</t>
  </si>
  <si>
    <t>ليبيريا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</si>
  <si>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</si>
  <si>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</si>
  <si>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</si>
  <si>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</si>
  <si>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</si>
  <si>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</si>
  <si>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</si>
  <si>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</si>
  <si>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</si>
  <si>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</si>
  <si>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</si>
  <si>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</si>
  <si>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</si>
  <si>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</si>
  <si>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</si>
  <si>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</si>
  <si>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</si>
  <si>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</si>
  <si>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</si>
  <si>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</si>
  <si>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جامبيا</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</si>
  <si>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</si>
  <si>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</si>
  <si>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</si>
  <si>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</si>
  <si>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</si>
  <si>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</si>
  <si>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</si>
  <si>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</si>
  <si>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</si>
  <si>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</si>
  <si>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</si>
  <si>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</si>
  <si>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</si>
  <si>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</si>
  <si>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</si>
  <si>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</si>
  <si>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</si>
  <si>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بنين (داهومي)</t>
  </si>
  <si>
    <t>راوندى</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</si>
  <si>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</si>
  <si>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</si>
  <si>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</si>
  <si>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</si>
  <si>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</si>
  <si>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</si>
  <si>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</si>
  <si>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</si>
  <si>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</si>
  <si>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</si>
  <si>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</si>
  <si>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</si>
  <si>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</si>
  <si>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</si>
  <si>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</si>
  <si>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</si>
  <si>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</si>
  <si>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</si>
  <si>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</si>
  <si>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</si>
  <si>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</si>
  <si>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</si>
  <si>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</si>
  <si>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</si>
  <si>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</si>
  <si>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</si>
  <si>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</si>
  <si>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</si>
  <si>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</si>
  <si>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</si>
  <si>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</si>
  <si>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</si>
  <si>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</si>
  <si>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</si>
  <si>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</si>
  <si>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</si>
  <si>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</si>
  <si>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</si>
  <si>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</si>
  <si>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</si>
  <si>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</si>
  <si>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</si>
  <si>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</si>
  <si>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</si>
  <si>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</si>
  <si>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</si>
  <si>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</si>
  <si>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</si>
  <si>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</si>
  <si>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</si>
  <si>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</si>
  <si>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</si>
  <si>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</si>
  <si>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</si>
  <si>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</si>
  <si>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</si>
  <si>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</si>
  <si>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</si>
  <si>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</si>
  <si>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</si>
  <si>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</si>
  <si>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</si>
  <si>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</si>
  <si>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</si>
  <si>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</si>
  <si>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</si>
  <si>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</si>
  <si>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</si>
  <si>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</si>
  <si>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</si>
  <si>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</si>
  <si>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</si>
  <si>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</si>
  <si>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</si>
  <si>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</si>
  <si>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</si>
  <si>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</si>
  <si>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</si>
  <si>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</si>
  <si>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</si>
  <si>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</si>
  <si>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</si>
  <si>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</si>
  <si>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</si>
  <si>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</si>
  <si>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</si>
  <si>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</si>
  <si>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</si>
  <si>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</si>
  <si>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</si>
  <si>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</si>
  <si>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</si>
  <si>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</si>
  <si>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</si>
  <si>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</si>
  <si>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</si>
  <si>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</si>
  <si>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LIBERIA</t>
  </si>
  <si>
    <t>SIERRA LEONE</t>
  </si>
  <si>
    <t>HUNGARY</t>
  </si>
  <si>
    <t>GAMBIA</t>
  </si>
  <si>
    <t>DOMINICAN REPUBLIC</t>
  </si>
  <si>
    <t>CHAD</t>
  </si>
  <si>
    <t>NAMIBIA</t>
  </si>
  <si>
    <t>CONGO</t>
  </si>
  <si>
    <t>PARAGUAY</t>
  </si>
  <si>
    <t>BENIN</t>
  </si>
  <si>
    <t>MALDIVES</t>
  </si>
  <si>
    <t>ZAMBIA</t>
  </si>
  <si>
    <t>SERBIA</t>
  </si>
  <si>
    <t>EL SALVADOR</t>
  </si>
  <si>
    <t>RWANDA</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</si>
  <si>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</si>
  <si>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</si>
  <si>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</si>
  <si>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</si>
  <si>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</si>
  <si>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</si>
  <si>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</si>
  <si>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</si>
  <si>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</si>
  <si>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</si>
  <si>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</si>
  <si>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</si>
  <si>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</si>
  <si>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</si>
  <si>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</si>
  <si>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</si>
  <si>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</si>
  <si>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</si>
  <si>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</si>
  <si>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</si>
  <si>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</si>
  <si>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</si>
  <si>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</si>
  <si>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</si>
  <si>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</si>
  <si>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</si>
  <si>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</si>
  <si>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</si>
  <si>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</si>
  <si>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</si>
  <si>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</si>
  <si>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</si>
  <si>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</si>
  <si>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</si>
  <si>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</si>
  <si>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</si>
  <si>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</si>
  <si>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</si>
  <si>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</si>
  <si>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</si>
  <si>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</si>
  <si>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</si>
  <si>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</si>
  <si>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</si>
  <si>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</si>
  <si>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</si>
  <si>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</si>
  <si>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</si>
  <si>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</si>
  <si>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</si>
  <si>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</si>
  <si>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</si>
  <si>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</si>
  <si>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</si>
  <si>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</si>
  <si>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</si>
  <si>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</si>
  <si>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</si>
  <si>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</si>
  <si>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</si>
  <si>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</si>
  <si>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</si>
  <si>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</si>
  <si>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</si>
  <si>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</si>
  <si>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</si>
  <si>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</si>
  <si>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</si>
  <si>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</si>
  <si>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</si>
  <si>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سان مارينو</t>
  </si>
  <si>
    <t>SAN MARINO</t>
  </si>
  <si>
    <t>Exports by Section</t>
  </si>
  <si>
    <t>Trade Volume and Trade Balance</t>
  </si>
  <si>
    <t>حجم التجارة والميزان التجاري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</si>
  <si>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</si>
  <si>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</si>
  <si>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</si>
  <si>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</si>
  <si>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</si>
  <si>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</si>
  <si>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</si>
  <si>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</si>
  <si>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</si>
  <si>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</si>
  <si>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</si>
  <si>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</si>
  <si>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</si>
  <si>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</si>
  <si>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</si>
  <si>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</si>
  <si>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</si>
  <si>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</si>
  <si>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</si>
  <si>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</si>
  <si>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</si>
  <si>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</si>
  <si>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</si>
  <si>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</si>
  <si>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</si>
  <si>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</si>
  <si>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</si>
  <si>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</si>
  <si>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</si>
  <si>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كازاخستان</t>
  </si>
  <si>
    <t>لاوس</t>
  </si>
  <si>
    <t>KAZAKHSTAN</t>
  </si>
  <si>
    <t>LAOS</t>
  </si>
  <si>
    <t>Merchandise Exports</t>
  </si>
  <si>
    <t>الصادرات السلعية</t>
  </si>
  <si>
    <t>بنما</t>
  </si>
  <si>
    <t>PANAMA</t>
  </si>
  <si>
    <t>حجم التجارة</t>
  </si>
  <si>
    <t>United Arab Emirates</t>
  </si>
  <si>
    <t>Kuwait</t>
  </si>
  <si>
    <t>Bahrain</t>
  </si>
  <si>
    <t>Qatar</t>
  </si>
  <si>
    <t>Sultanate Of Oman</t>
  </si>
  <si>
    <t>EUROPEAN UNION, N.E.S</t>
  </si>
  <si>
    <t>ارميـنيا</t>
  </si>
  <si>
    <t>ARMENIA</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</si>
  <si>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</si>
  <si>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</si>
  <si>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</si>
  <si>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</si>
  <si>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</si>
  <si>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</si>
  <si>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</si>
  <si>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</si>
  <si>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</si>
  <si>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</si>
  <si>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</si>
  <si>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</si>
  <si>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</si>
  <si>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</si>
  <si>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</si>
  <si>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</si>
  <si>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</si>
  <si>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</si>
  <si>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</si>
  <si>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</si>
  <si>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</si>
  <si>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t>
  </si>
  <si>
    <t>CONGO, THE DEMOCRATIC REPUBLIC</t>
  </si>
  <si>
    <t/>
  </si>
  <si>
    <t>OTHER COUNTRIES</t>
  </si>
  <si>
    <t>BOSNIA &amp; HERZEGOVINA</t>
  </si>
  <si>
    <t>أخرى</t>
  </si>
  <si>
    <t>Other</t>
  </si>
  <si>
    <t>بروناي دار السلام</t>
  </si>
  <si>
    <t>BRUNEI DARUSSALAM</t>
  </si>
  <si>
    <t>غينيا بيساو</t>
  </si>
  <si>
    <t>GUINEA-BISSAU</t>
  </si>
  <si>
    <t>زمبابوي</t>
  </si>
  <si>
    <t>ZIMBABWE</t>
  </si>
  <si>
    <t>كوبا</t>
  </si>
  <si>
    <t>CUBA</t>
  </si>
  <si>
    <t>سوازى لاند</t>
  </si>
  <si>
    <t>SWAZILAND</t>
  </si>
  <si>
    <t>اروبا</t>
  </si>
  <si>
    <t>ARUBA</t>
  </si>
  <si>
    <t>جزر فيجى</t>
  </si>
  <si>
    <t>FIJI</t>
  </si>
  <si>
    <t>2. الأهداف:</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</si>
  <si>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</si>
  <si>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</si>
  <si>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</si>
  <si>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</si>
  <si>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</si>
  <si>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</si>
  <si>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</si>
  <si>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</si>
  <si>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ويقصد بها وفق نظام التجارة الخارجية جميع السلع التي تم إنتاجها أو تصنيعها محليا بالكامل أو التي أجرى عليها عمليه صناعية غيرت من شكلها وقيمتها والمعدة للتصدير خارج المملكة.</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</si>
  <si>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</si>
  <si>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</si>
  <si>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</si>
  <si>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</si>
  <si>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إجمالي الصادرات مطروحا منها الصادرات من السلع المصنفة في الفصل 27(الوقود المعدني وزيوت معدنية ومنتجات تقطيرها، مواد قارية، شموع معدنية) من النظام المنسق ((HS.</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</si>
  <si>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</si>
  <si>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</si>
  <si>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</si>
  <si>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</si>
  <si>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</si>
  <si>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</si>
  <si>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</si>
  <si>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</si>
  <si>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</si>
  <si>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</si>
  <si>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</si>
  <si>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</si>
  <si>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 xml:space="preserve">التغطية الزمانية: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</si>
  <si>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</si>
  <si>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</si>
  <si>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</si>
  <si>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</si>
  <si>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</si>
  <si>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</si>
  <si>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</si>
  <si>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</si>
  <si>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</si>
  <si>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</si>
  <si>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</si>
  <si>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</si>
  <si>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</si>
  <si>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</si>
  <si>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</si>
  <si>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</si>
  <si>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3. الالتزام بنشر النتائج حسب مواعيد النشر المحددة مسبقاً. </t>
  </si>
  <si>
    <t xml:space="preserve">10. المستفيدون من التقرير وأوجه الاستفادة: </t>
  </si>
  <si>
    <t>https://www.stats.gov.sa/ar/325</t>
  </si>
  <si>
    <t xml:space="preserve"> Methodology</t>
  </si>
  <si>
    <t>1. Data sources</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</si>
  <si>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</si>
  <si>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</si>
  <si>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</si>
  <si>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</si>
  <si>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</si>
  <si>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</si>
  <si>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</si>
  <si>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</si>
  <si>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</si>
  <si>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</si>
  <si>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</si>
  <si>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</si>
  <si>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</si>
  <si>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</si>
  <si>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</si>
  <si>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</si>
  <si>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</si>
  <si>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</si>
  <si>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</si>
  <si>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</si>
  <si>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</si>
  <si>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</si>
  <si>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</si>
  <si>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</si>
  <si>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</si>
  <si>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Temporal coverage:</t>
  </si>
  <si>
    <t xml:space="preserve">5. Used statistical classification: </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</si>
  <si>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</si>
  <si>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</si>
  <si>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</si>
  <si>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</si>
  <si>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</si>
  <si>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</si>
  <si>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</si>
  <si>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</si>
  <si>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</si>
  <si>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</si>
  <si>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10. Users and benefits of the report:</t>
  </si>
  <si>
    <t>M_AR</t>
  </si>
  <si>
    <t>M_EN</t>
  </si>
  <si>
    <t>Methodology</t>
  </si>
  <si>
    <t>تريندادوتوباكو</t>
  </si>
  <si>
    <t>TRINIDAD &amp; TOBAGO</t>
  </si>
  <si>
    <t>نيثرلاندز انتيليز</t>
  </si>
  <si>
    <t>NETHERLANDS ANTILLES</t>
  </si>
  <si>
    <t>ايسـلاند</t>
  </si>
  <si>
    <t>ICELAND</t>
  </si>
  <si>
    <t>الصادرات السلعية، ربعي</t>
  </si>
  <si>
    <t>الصادرات البترولية وغير البترولية، ربعي</t>
  </si>
  <si>
    <t>الواردات السلعية، ربعي</t>
  </si>
  <si>
    <t>نسبة الصادرات غير البترولية للواردات، ربعي</t>
  </si>
  <si>
    <t>Merchandise Exports, Quarterly</t>
  </si>
  <si>
    <t>Oil and Non-oil Exports, Quarterly</t>
  </si>
  <si>
    <t>Merchandise Imports, Quarterly</t>
  </si>
  <si>
    <t>Ratio of Non-oil Exports to Imports, Quarterly</t>
  </si>
  <si>
    <t>الأول</t>
  </si>
  <si>
    <t>Q1</t>
  </si>
  <si>
    <t>الثاني</t>
  </si>
  <si>
    <t>Q2</t>
  </si>
  <si>
    <t>الثالث</t>
  </si>
  <si>
    <t>Q3</t>
  </si>
  <si>
    <t>الرابع</t>
  </si>
  <si>
    <t>Q4</t>
  </si>
  <si>
    <t>حجم التجارة والميزان التجاري, ربعي (مليون ريال)</t>
  </si>
  <si>
    <t>الربع</t>
  </si>
  <si>
    <t>Quarter</t>
  </si>
  <si>
    <t>ساو تومي وبرينسيبي</t>
  </si>
  <si>
    <t>SAO TOME AND PRINCIPE</t>
  </si>
  <si>
    <t>مايوتي</t>
  </si>
  <si>
    <t>MAYOTTE</t>
  </si>
  <si>
    <t>النيجر</t>
  </si>
  <si>
    <t>NIGER</t>
  </si>
  <si>
    <t>قرقيزيا</t>
  </si>
  <si>
    <t>KYRGYZSTAN</t>
  </si>
  <si>
    <t>جمهورية جنوب السودان</t>
  </si>
  <si>
    <t>SOUTH SUDAN</t>
  </si>
  <si>
    <t>جزيره ريونيون</t>
  </si>
  <si>
    <t>REUNION</t>
  </si>
  <si>
    <t>سـيشـل</t>
  </si>
  <si>
    <t>SEYCHELLES</t>
  </si>
  <si>
    <t>سلوى</t>
  </si>
  <si>
    <t>Salwa</t>
  </si>
  <si>
    <t>الربع الثالث</t>
  </si>
  <si>
    <t>الربع الرابع</t>
  </si>
  <si>
    <t>الربع الأول</t>
  </si>
  <si>
    <t>الربع الثاني</t>
  </si>
  <si>
    <t>وتعتمد إحصاءات الهيئة بشأن صادرات وواردات السلعية حاليا على السجلات من الجهات الحكومية التالية:</t>
  </si>
  <si>
    <t>وزارة الطاقة والصناعة والثروة المعدنية: مصدر البيانات لصادرات النفط.</t>
  </si>
  <si>
    <t>الجمارك السعودية: مصدر البيانات لصادرات غير النفطية والواردات.</t>
  </si>
  <si>
    <t>يتم تصنيف صادرات وواردات المملكة وفقاً 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</si>
  <si>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</si>
  <si>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</si>
  <si>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 xml:space="preserve"> - The Ministry of Energy, Industry, and Mineral Resources: The data source for oil exports.</t>
  </si>
  <si>
    <t xml:space="preserve"> - Saudi Customs: The data source for non-oil merchandise exports and imports.</t>
  </si>
  <si>
    <t>Exports minus imports.</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</si>
  <si>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</si>
  <si>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</si>
  <si>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</si>
  <si>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</si>
  <si>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</si>
  <si>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</si>
  <si>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</si>
  <si>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</si>
  <si>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</si>
  <si>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</si>
  <si>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</si>
  <si>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</si>
  <si>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</si>
  <si>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3. Publishing the results according to the predetermined publication dates.</t>
  </si>
  <si>
    <t>التجارة الخارجية
للمملكة العربية السعودية</t>
  </si>
  <si>
    <t>المنهجية</t>
  </si>
  <si>
    <t>منهجية تقرير التجارة الخارجية للمملكة العربية السعودية</t>
  </si>
  <si>
    <t>يعتمد تقرير التجارة الخارجية للمملكة العربية السعودية على بيانات السجلات الإدارية للتجارة الخارجية السلعية للمملكة العربية السعودية في الجهات الحكومية ذات العلاقة والتي تقوم بتزويد الهيئة بها لتقوم الهيئة بحساب مؤشراتها وإصدارها في هذا تقرير. ويُقصد ببيانات السجلات الإدارية البيانات والمعلومات المُسجلة والمحدَّثة لدى الجهات الحكومية ذات العلاقة بالتجارة الخارجية والناتجة من خلال عمليات التسجيل والتوثيق الرسمي الإلكتروني الـمُتَّبَع في هذه الجهات.</t>
  </si>
  <si>
    <t>1. دعم متخذي القرار، وراسمي السياسات، والباحثين والمهتمين بإحصاءات ومؤشرات محدثة وذات شمولية تتعلق بالتجارة الخارجية للمملكة العربية السعودية.</t>
  </si>
  <si>
    <t>3. المصطلحات والمفاهيم المرتبطة بتقرير التجارة الخارجية للمملكة العربية السعودية:</t>
  </si>
  <si>
    <t>تغطي إحصاءات التجارة الخارجية جميع السلع المستوردة والمصدرة (الصادرات البترولية وغير البترولية والواردات السلعية) من خلال جميع المنافذ الجمركية بالمملكة.</t>
  </si>
  <si>
    <t xml:space="preserve">تُسند بيانات السجلات الإدارية في إحصاءات التجارة الخارجية (الشهرية) إلى الفترة " من بداية الشهر الميلادي إلى نهايته. </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</si>
  <si>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بالتجارة الخارجية للمملكة العربية السعودية، ويتم نشر التقرير وملف البيانات المرفق في المكتبة الإحصائية على الموقع.</t>
  </si>
  <si>
    <t xml:space="preserve">إيمانًا من الهيئة بأهمية التواصل مع العملاء من مستخدمي البيانات تقوم الهيئة فور صدور تقرير التجارة الخارجية للمملكة العربية السعودية بالتواصل مع العملاء وتزويدهم بالتقرير، كما تستقبل أسئلة واستفسارات العملاء حول التقرير ونتائجه عبر مختلف القنوات الاتصالية ليتواصل عملاؤها معها لطلب البيانات حيث يتمُّ استقبال الطلبات والاستفسارات عن طريق:  </t>
  </si>
  <si>
    <t xml:space="preserve">تخضع نتائج تقرير التجارة الخارجية للمملكة العربية السعودية للعديد من إجراءات الجودة الفنية وذلك لضمان جودة البيانات، ومن هذه الإجراءات: </t>
  </si>
  <si>
    <t xml:space="preserve">2. التحقق من منطقية المخرجات بمقارنتها بالأرقام التاريخية ومطابقتها لواقع التجارة الخارجية في المملكة. </t>
  </si>
  <si>
    <t>يستفيد من تقرير التجارة الخارجية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بالتجارة الخارجية حيثُ تُعدُّ بيانات ومؤشرات التجارة الخارجية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</si>
  <si>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التجارة الخارجية للمملكة العربية السعودية من خلال الموقع الرسمي للهيئة على الإنترنت </t>
  </si>
  <si>
    <t xml:space="preserve"> 1. مصادر البيانات في تقرير التجارة الخارجية للمملكة العربية السعودية:</t>
  </si>
  <si>
    <t>ميناء الجبيل الصناعي</t>
  </si>
  <si>
    <t>Jubail Industrial Port</t>
  </si>
  <si>
    <t>ميناء الملك فهد الصناعي بينبع</t>
  </si>
  <si>
    <t>King Fahad port</t>
  </si>
  <si>
    <t>بوليفيا</t>
  </si>
  <si>
    <t>BOLIVIA</t>
  </si>
  <si>
    <t>مـنـغوليا</t>
  </si>
  <si>
    <t>MONGOLIA</t>
  </si>
  <si>
    <t>مطار الأحساء الدولي</t>
  </si>
  <si>
    <t>Al-Ahsa Airport</t>
  </si>
  <si>
    <t>بريد الدمام المركزي</t>
  </si>
  <si>
    <t>Dammam Parcels</t>
  </si>
  <si>
    <t>International trade
of Saudi Arabia</t>
  </si>
  <si>
    <t>Exports by Group of Countries</t>
  </si>
  <si>
    <t>Exports by Country</t>
  </si>
  <si>
    <t>الصادرات حسب مجموعات الدول</t>
  </si>
  <si>
    <t>الصادرات حسب الدول</t>
  </si>
  <si>
    <t xml:space="preserve">The report of "International trade of The Kingdom of Saudi Arabia" depends on administrative records of Saudi Arabia's International trade in goods, provided to GaStat by concerned governmental entities in order to use them in calculating the International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</si>
  <si>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International trade are currently built upon the records from the following two governmental entities:</t>
  </si>
  <si>
    <t>The statistics on International trade cover all goods (oil and non-oil exports as well as imports) passing through customs ports in Saudi Arabia.</t>
  </si>
  <si>
    <t>The statistics on International trade are collected from administrative records on a monthly basis according to the Gregorian calendar.</t>
  </si>
  <si>
    <t>After reviewing the collected administrative records in the previous steps, the results are calculated, extracted, uploaded, and stored in the database. Then, the final review is carried out by specialists in International trade statistics using modern techniques and software designed for auditing purposes.</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</si>
  <si>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</si>
  <si>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GaStat believes in the importance of communicating with the clients. Therefore, once the report of International trade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</si>
  <si>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The report on International trade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International trade. Data and indicators of International trade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</si>
  <si>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تركمانستان</t>
  </si>
  <si>
    <t>TURKMENISTAN</t>
  </si>
  <si>
    <t>فينزولا</t>
  </si>
  <si>
    <t>VENEZUELA</t>
  </si>
  <si>
    <t>الربع الثاني/ Q2</t>
  </si>
  <si>
    <t>الربع الثالث 2020</t>
  </si>
  <si>
    <t>Q3 2020</t>
  </si>
  <si>
    <t>الربع الثالث/ Q3</t>
  </si>
  <si>
    <t>جبل طارق</t>
  </si>
  <si>
    <t>GIBRALTAR</t>
  </si>
  <si>
    <t>بابوا غينيا الجديده</t>
  </si>
  <si>
    <t>PAPUA NEW GUINEA</t>
  </si>
  <si>
    <t>هاييتي</t>
  </si>
  <si>
    <t>HAITI</t>
  </si>
  <si>
    <t>جزر مارشال</t>
  </si>
  <si>
    <t>MARSHALL ISLANDS</t>
  </si>
  <si>
    <t>بروندى</t>
  </si>
  <si>
    <t>BURUNDI</t>
  </si>
  <si>
    <t>جزر الباهاما</t>
  </si>
  <si>
    <t>BAHAMAS</t>
  </si>
  <si>
    <t>سورينام</t>
  </si>
  <si>
    <t>SURINAME</t>
  </si>
  <si>
    <t>ليختشتاين</t>
  </si>
  <si>
    <t>LIECHTENSTEIN</t>
  </si>
  <si>
    <t>غينيا الاستوائية</t>
  </si>
  <si>
    <t>EQUATORIAL GUINEA</t>
  </si>
  <si>
    <t>ليسوتو</t>
  </si>
  <si>
    <t>LESOTHO</t>
  </si>
  <si>
    <t>مـكـاو</t>
  </si>
  <si>
    <t>MACAO</t>
  </si>
  <si>
    <t>موناكو</t>
  </si>
  <si>
    <t>MONACO</t>
  </si>
  <si>
    <t>جمهورية افريقيا الوسطى</t>
  </si>
  <si>
    <t>CENTRAL AFRICAN REPUBLIC</t>
  </si>
  <si>
    <t>Trade with the GCC Countries in Q3 (Million Riyals)</t>
  </si>
  <si>
    <t>التبادل التجاري مع دول مجلس التعاون الخليجي خلال الربع الثالث (مليون ريال)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</si>
</sst>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52">
    <font>
      <sz val="11"/>
      <color theme="1"/>
      <name val="Calibri"/>
      <family val="2"/>
      <charset val="178"/>
      <scheme val="minor"/>
    </font>
    <font>
      <sz val="11"/>
      <color theme="1"/>
      <name val="Calibri"/>
      <family val="2"/>
      <scheme val="minor"/>
    </font>
    <font>
      <sz val="11"/>
      <color theme="1"/>
      <name val="Calibri"/>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u/>
      <sz val="10"/>
      <color theme="10"/>
      <name val="Neo Sans Arabic Medium"/>
      <family val="2"/>
    </font>
    <font>
      <sz val="9"/>
      <color rgb="FF474D9B"/>
      <name val="Neo Sans Arabic Medium"/>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325">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164" fontId="19" fillId="3" borderId="1" xfId="1" applyNumberFormat="1" applyFont="1" applyFill="1" applyBorder="1" applyAlignment="1">
      <alignment horizontal="center" vertical="center"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164" fontId="19" fillId="4" borderId="2" xfId="1" applyNumberFormat="1" applyFont="1" applyFill="1" applyBorder="1" applyAlignment="1">
      <alignment horizontal="center" vertical="center"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164" fontId="19"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4" xfId="1" quotePrefix="1" applyNumberFormat="1" applyFont="1" applyFill="1" applyBorder="1" applyAlignment="1">
      <alignment horizontal="center" vertical="center" wrapText="1" readingOrder="2"/>
    </xf>
    <xf numFmtId="164" fontId="19" fillId="3" borderId="9" xfId="1" applyNumberFormat="1" applyFont="1" applyFill="1" applyBorder="1" applyAlignment="1">
      <alignment horizontal="center" vertical="center" readingOrder="1"/>
    </xf>
    <xf numFmtId="164" fontId="19" fillId="4" borderId="20" xfId="1" applyNumberFormat="1" applyFont="1" applyFill="1" applyBorder="1" applyAlignment="1">
      <alignment horizontal="center" vertical="center" readingOrder="1"/>
    </xf>
    <xf numFmtId="164" fontId="19" fillId="3" borderId="21" xfId="1" applyNumberFormat="1" applyFont="1" applyFill="1" applyBorder="1" applyAlignment="1">
      <alignment horizontal="center" vertical="center"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9" fillId="3" borderId="1" xfId="1" applyNumberFormat="1" applyFont="1" applyFill="1" applyBorder="1" applyAlignment="1">
      <alignment horizontal="right" vertical="center" indent="2" readingOrder="1"/>
    </xf>
    <xf numFmtId="3" fontId="19" fillId="3" borderId="9" xfId="1" applyNumberFormat="1" applyFont="1" applyFill="1" applyBorder="1" applyAlignment="1">
      <alignment horizontal="right" vertical="center" indent="2" readingOrder="1"/>
    </xf>
    <xf numFmtId="3" fontId="19" fillId="4" borderId="2" xfId="1" applyNumberFormat="1" applyFont="1" applyFill="1" applyBorder="1" applyAlignment="1">
      <alignment horizontal="right" vertical="center" indent="2" readingOrder="1"/>
    </xf>
    <xf numFmtId="3" fontId="19" fillId="4" borderId="20" xfId="1" applyNumberFormat="1" applyFont="1" applyFill="1" applyBorder="1" applyAlignment="1">
      <alignment horizontal="right" vertical="center" indent="2" readingOrder="1"/>
    </xf>
    <xf numFmtId="3" fontId="19" fillId="3" borderId="11" xfId="1" applyNumberFormat="1" applyFont="1" applyFill="1" applyBorder="1" applyAlignment="1">
      <alignment horizontal="right" vertical="center" indent="2" readingOrder="1"/>
    </xf>
    <xf numFmtId="3" fontId="19" fillId="3" borderId="21" xfId="1" applyNumberFormat="1" applyFont="1" applyFill="1" applyBorder="1" applyAlignment="1">
      <alignment horizontal="right" vertical="center" indent="2"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43" fillId="0" borderId="0" xfId="6" applyFont="1" applyProtection="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47" fillId="0" borderId="0" xfId="6" applyFont="1" applyProtection="1">
      <protection hidden="1"/>
    </xf>
    <xf numFmtId="0" fontId="35" fillId="0" borderId="0" xfId="6" applyFont="1" applyAlignment="1" applyProtection="1">
      <alignment wrapText="1"/>
      <protection hidden="1"/>
    </xf>
    <xf numFmtId="0" fontId="49" fillId="0" borderId="0" xfId="6" applyFont="1" applyProtection="1">
      <protection hidden="1"/>
    </xf>
    <xf numFmtId="0" fontId="48" fillId="0" borderId="0" xfId="6" applyFont="1" applyAlignment="1" applyProtection="1">
      <alignment vertical="center" wrapText="1"/>
      <protection hidden="1"/>
    </xf>
    <xf numFmtId="0" fontId="48" fillId="0" borderId="0" xfId="6" applyFont="1" applyAlignment="1" applyProtection="1">
      <alignmen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1" fillId="6" borderId="2" xfId="0" quotePrefix="1" applyFont="1" applyFill="1" applyBorder="1" applyAlignment="1" applyProtection="1">
      <alignment horizontal="center" vertical="center" wrapText="1" readingOrder="1"/>
      <protection hidden="1"/>
    </xf>
    <xf numFmtId="0" fontId="50" fillId="6" borderId="2" xfId="3" applyFont="1" applyFill="1" applyBorder="1" applyAlignment="1" applyProtection="1">
      <alignment horizontal="right" vertical="center" readingOrder="2"/>
      <protection hidden="1"/>
    </xf>
    <xf numFmtId="0" fontId="50"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18" fillId="5" borderId="3"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4" xfId="0" quotePrefix="1" applyFont="1" applyFill="1" applyBorder="1" applyAlignment="1" applyProtection="1">
      <alignment horizontal="center" vertical="center" wrapText="1"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0" fontId="35"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5" fillId="0" borderId="0" xfId="6" applyFont="1" applyAlignment="1" applyProtection="1">
      <alignment horizontal="right" vertical="top" wrapText="1" indent="1" readingOrder="2"/>
      <protection hidden="1"/>
    </xf>
    <xf numFmtId="0" fontId="35" fillId="0" borderId="0" xfId="6" applyFont="1" applyAlignment="1" applyProtection="1">
      <alignment horizontal="right" vertical="center" wrapText="1" readingOrder="2"/>
      <protection hidden="1"/>
    </xf>
    <xf numFmtId="0" fontId="35" fillId="0" borderId="0" xfId="0" applyFont="1" applyAlignment="1">
      <alignment vertical="top" wrapText="1" readingOrder="2"/>
    </xf>
    <xf numFmtId="0" fontId="32" fillId="0" borderId="0" xfId="6" applyAlignment="1" applyProtection="1">
      <alignment vertical="center" wrapText="1"/>
      <protection hidden="1"/>
    </xf>
    <xf numFmtId="0" fontId="35" fillId="0" borderId="0" xfId="0" applyFont="1" applyAlignment="1">
      <alignment horizontal="right" vertical="center"/>
    </xf>
    <xf numFmtId="0" fontId="35" fillId="0" borderId="0" xfId="0" applyFont="1" applyAlignment="1">
      <alignment horizontal="left" vertical="center"/>
    </xf>
    <xf numFmtId="0" fontId="48" fillId="0" borderId="0" xfId="0" applyFont="1" applyAlignment="1">
      <alignment vertical="center" wrapText="1"/>
    </xf>
    <xf numFmtId="0" fontId="38" fillId="0" borderId="0" xfId="7" applyAlignment="1">
      <alignment vertical="center" wrapText="1"/>
    </xf>
    <xf numFmtId="0" fontId="14" fillId="0" borderId="0" xfId="7" applyFont="1" applyAlignment="1">
      <alignment vertical="center"/>
    </xf>
    <xf numFmtId="0" fontId="48" fillId="0" borderId="0" xfId="0" applyFont="1" applyAlignment="1">
      <alignment vertical="center"/>
    </xf>
    <xf numFmtId="0" fontId="6" fillId="0" borderId="0" xfId="0" applyFont="1" applyAlignment="1">
      <alignment horizontal="left" vertical="center" wrapText="1"/>
    </xf>
    <xf numFmtId="0" fontId="36" fillId="0" borderId="0" xfId="6" applyFont="1" applyProtection="1">
      <protection hidden="1"/>
    </xf>
    <xf numFmtId="0" fontId="35" fillId="0" borderId="0" xfId="6" applyFont="1" applyAlignment="1" applyProtection="1">
      <alignment horizontal="left" vertical="top" wrapText="1" indent="1" readingOrder="1"/>
      <protection hidden="1"/>
    </xf>
    <xf numFmtId="0" fontId="35" fillId="0" borderId="0" xfId="6" applyFont="1" applyAlignment="1" applyProtection="1">
      <alignment horizontal="left" vertical="center" wrapText="1"/>
      <protection hidden="1"/>
    </xf>
    <xf numFmtId="0" fontId="35" fillId="0" borderId="0" xfId="0" applyFont="1" applyAlignment="1">
      <alignment horizontal="left" vertical="center" wrapText="1"/>
    </xf>
    <xf numFmtId="165" fontId="22" fillId="4" borderId="12" xfId="1" applyNumberFormat="1" applyFont="1" applyFill="1" applyBorder="1" applyAlignment="1">
      <alignment horizontal="right" vertical="center" indent="1" readingOrder="1"/>
    </xf>
    <xf numFmtId="165" fontId="19" fillId="3" borderId="1" xfId="1" applyNumberFormat="1" applyFont="1" applyFill="1" applyBorder="1" applyAlignment="1">
      <alignment horizontal="right" vertical="center" indent="1" readingOrder="1"/>
    </xf>
    <xf numFmtId="165" fontId="19" fillId="4" borderId="2" xfId="1" applyNumberFormat="1" applyFont="1" applyFill="1" applyBorder="1" applyAlignment="1">
      <alignment horizontal="right" vertical="center" indent="1" readingOrder="1"/>
    </xf>
    <xf numFmtId="165" fontId="19" fillId="3" borderId="3" xfId="1" applyNumberFormat="1" applyFont="1" applyFill="1" applyBorder="1" applyAlignment="1">
      <alignment horizontal="right" vertical="center" indent="1" readingOrder="1"/>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43" fillId="0" borderId="0" xfId="6" applyFont="1" applyAlignment="1" applyProtection="1">
      <alignment horizontal="right" vertical="top" wrapText="1" readingOrder="2"/>
      <protection hidden="1"/>
    </xf>
    <xf numFmtId="0" fontId="35" fillId="0" borderId="32" xfId="6" applyFont="1" applyBorder="1" applyAlignment="1" applyProtection="1">
      <alignment horizontal="center" vertical="center"/>
      <protection hidden="1"/>
    </xf>
    <xf numFmtId="0" fontId="35" fillId="0" borderId="32" xfId="6" applyFont="1" applyBorder="1" applyAlignment="1" applyProtection="1">
      <alignment horizontal="right" vertical="center"/>
      <protection hidden="1"/>
    </xf>
    <xf numFmtId="0" fontId="35" fillId="0" borderId="0" xfId="6" applyFont="1" applyAlignment="1" applyProtection="1">
      <alignment horizontal="right" vertical="top" wrapText="1" indent="1" readingOrder="2"/>
      <protection hidden="1"/>
    </xf>
    <xf numFmtId="0" fontId="37" fillId="8" borderId="32" xfId="6" applyFont="1" applyFill="1" applyBorder="1" applyAlignment="1" applyProtection="1">
      <alignment horizontal="center" vertical="center"/>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35" fillId="0" borderId="0" xfId="0" applyFont="1" applyAlignment="1">
      <alignment vertical="top" wrapText="1" readingOrder="2"/>
    </xf>
    <xf numFmtId="0" fontId="35" fillId="0" borderId="0" xfId="6" applyFont="1" applyAlignment="1" applyProtection="1">
      <alignment horizontal="right" vertical="center" wrapText="1" readingOrder="2"/>
      <protection hidden="1"/>
    </xf>
    <xf numFmtId="0" fontId="32" fillId="0" borderId="0" xfId="6" applyAlignment="1" applyProtection="1">
      <alignment horizontal="right" vertical="center" wrapText="1" readingOrder="2"/>
      <protection hidden="1"/>
    </xf>
    <xf numFmtId="0" fontId="35" fillId="0" borderId="0" xfId="6" applyFont="1" applyAlignment="1" applyProtection="1">
      <alignment horizontal="left" vertical="top" wrapText="1" indent="1" readingOrder="1"/>
      <protection hidden="1"/>
    </xf>
    <xf numFmtId="0" fontId="35" fillId="0" borderId="0" xfId="6" applyFont="1" applyAlignment="1" applyProtection="1">
      <alignment horizontal="left" vertical="center" wrapText="1"/>
      <protection hidden="1"/>
    </xf>
    <xf numFmtId="0" fontId="35" fillId="0" borderId="0" xfId="0" applyFont="1" applyAlignment="1">
      <alignment horizontal="left" vertical="center" wrapText="1"/>
    </xf>
    <xf numFmtId="0" fontId="35" fillId="0" borderId="0" xfId="6" applyFont="1" applyAlignment="1" applyProtection="1">
      <alignment horizontal="left" vertical="top" wrapText="1"/>
      <protection hidden="1"/>
    </xf>
    <xf numFmtId="0" fontId="32" fillId="0" borderId="0" xfId="6" applyAlignment="1" applyProtection="1">
      <alignment horizontal="left" vertical="top" wrapText="1"/>
      <protection hidden="1"/>
    </xf>
    <xf numFmtId="0" fontId="43" fillId="0" borderId="0" xfId="6" applyFont="1" applyAlignment="1" applyProtection="1">
      <alignment horizontal="left" vertical="top" wrapText="1"/>
      <protection hidden="1"/>
    </xf>
    <xf numFmtId="0" fontId="37" fillId="9" borderId="33" xfId="6" applyFont="1" applyFill="1" applyBorder="1" applyAlignment="1" applyProtection="1">
      <alignment horizontal="center" vertical="center"/>
      <protection hidden="1"/>
    </xf>
    <xf numFmtId="0" fontId="37" fillId="9" borderId="34" xfId="6" applyFont="1" applyFill="1" applyBorder="1" applyAlignment="1" applyProtection="1">
      <alignment horizontal="center" vertical="center"/>
      <protection hidden="1"/>
    </xf>
    <xf numFmtId="0" fontId="37" fillId="9" borderId="35" xfId="6" applyFont="1" applyFill="1" applyBorder="1" applyAlignment="1" applyProtection="1">
      <alignment horizontal="center" vertical="center"/>
      <protection hidden="1"/>
    </xf>
    <xf numFmtId="0" fontId="35" fillId="0" borderId="33" xfId="6" applyFont="1" applyBorder="1" applyAlignment="1" applyProtection="1">
      <alignment horizontal="center" vertical="center"/>
      <protection hidden="1"/>
    </xf>
    <xf numFmtId="0" fontId="35" fillId="0" borderId="34" xfId="6" applyFont="1" applyBorder="1" applyAlignment="1" applyProtection="1">
      <alignment horizontal="center" vertical="center"/>
      <protection hidden="1"/>
    </xf>
    <xf numFmtId="0" fontId="35" fillId="0" borderId="35" xfId="6" applyFont="1" applyBorder="1" applyAlignment="1" applyProtection="1">
      <alignment horizontal="center" vertical="center"/>
      <protection hidden="1"/>
    </xf>
    <xf numFmtId="0" fontId="35" fillId="0" borderId="33" xfId="6" applyFont="1" applyBorder="1" applyAlignment="1" applyProtection="1">
      <alignment horizontal="left" vertical="center"/>
      <protection hidden="1"/>
    </xf>
    <xf numFmtId="0" fontId="35" fillId="0" borderId="34" xfId="6" applyFont="1" applyBorder="1" applyAlignment="1" applyProtection="1">
      <alignment horizontal="left" vertical="center"/>
      <protection hidden="1"/>
    </xf>
    <xf numFmtId="0" fontId="35" fillId="0" borderId="35" xfId="6" applyFont="1" applyBorder="1" applyAlignment="1" applyProtection="1">
      <alignment horizontal="left" vertical="center"/>
      <protection hidden="1"/>
    </xf>
    <xf numFmtId="0" fontId="36" fillId="0" borderId="0" xfId="6" applyFont="1" applyAlignment="1" applyProtection="1">
      <alignment horizontal="left" vertical="center" wrapText="1"/>
      <protection hidden="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wrapText="1"/>
    </xf>
    <xf numFmtId="0" fontId="20"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20" fillId="0" borderId="0" xfId="1" applyFont="1" applyBorder="1" applyAlignment="1">
      <alignment horizontal="center"/>
    </xf>
    <xf numFmtId="0" fontId="20"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9"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readingOrder="2"/>
    </xf>
    <xf numFmtId="0" fontId="8" fillId="2" borderId="3" xfId="1" quotePrefix="1" applyNumberFormat="1" applyFont="1" applyFill="1" applyBorder="1" applyAlignment="1">
      <alignment horizontal="center" vertical="center" wrapText="1" readingOrder="1"/>
    </xf>
    <xf numFmtId="0" fontId="8" fillId="2" borderId="1" xfId="1" quotePrefix="1" applyNumberFormat="1" applyFont="1" applyFill="1" applyBorder="1" applyAlignment="1">
      <alignment horizontal="center" vertical="center" wrapText="1" readingOrder="1"/>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cellXfs>
  <cellStyles count="8">
    <cellStyle name="Normal" xfId="0" builtinId="0"/>
    <cellStyle name="Normal 2" xfId="1"/>
    <cellStyle name="Normal 2 2" xfId="5"/>
    <cellStyle name="Normal 3" xfId="2"/>
    <cellStyle name="Normal 4" xfId="4"/>
    <cellStyle name="ارتباط تشعبي" xfId="3" builtinId="8"/>
    <cellStyle name="ارتباط تشعبي 2" xfId="7"/>
    <cellStyle name="عادي 2" xfId="6"/>
  </cellStyles>
  <dxfs count="5">
    <dxf>
      <font>
        <color rgb="FFFF0000"/>
      </font>
    </dxf>
    <dxf>
      <font>
        <color rgb="FFFF0000"/>
      </font>
    </dxf>
    <dxf>
      <font>
        <color rgb="FF00B050"/>
      </font>
    </dxf>
    <dxf>
      <font>
        <color rgb="FFFF000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fitToPage="1"/>
  </sheetPr>
  <dimension ref="A1:WVL28"/>
  <sheetViews>
    <sheetView showGridLines="0" showRowColHeaders="0" rightToLeft="1" tabSelected="1" zoomScaleNormal="100" workbookViewId="0"/>
  </sheetViews>
  <sheetFormatPr defaultColWidth="0" defaultRowHeight="14.25" zeroHeight="1"/>
  <cols>
    <col min="1" max="1" width="9.42578125" style="195" customWidth="1"/>
    <col min="2" max="3" width="49.7109375" style="195" customWidth="1"/>
    <col min="4" max="4" width="9.42578125" style="195" customWidth="1"/>
    <col min="5" max="5" width="0.5703125" style="195" hidden="1" customWidth="1"/>
    <col min="6" max="256" width="9.140625" style="195" hidden="1"/>
    <col min="257" max="257" width="9.42578125" style="195" hidden="1"/>
    <col min="258" max="259" width="70.5703125" style="195" hidden="1"/>
    <col min="260" max="260" width="9.42578125" style="195" hidden="1"/>
    <col min="261" max="512" width="9.140625" style="195" hidden="1"/>
    <col min="513" max="513" width="9.42578125" style="195" hidden="1"/>
    <col min="514" max="515" width="70.5703125" style="195" hidden="1"/>
    <col min="516" max="516" width="9.42578125" style="195" hidden="1"/>
    <col min="517" max="768" width="9.140625" style="195" hidden="1"/>
    <col min="769" max="769" width="9.42578125" style="195" hidden="1"/>
    <col min="770" max="771" width="70.5703125" style="195" hidden="1"/>
    <col min="772" max="772" width="9.42578125" style="195" hidden="1"/>
    <col min="773" max="1024" width="9.140625" style="195" hidden="1"/>
    <col min="1025" max="1025" width="9.42578125" style="195" hidden="1"/>
    <col min="1026" max="1027" width="70.5703125" style="195" hidden="1"/>
    <col min="1028" max="1028" width="9.42578125" style="195" hidden="1"/>
    <col min="1029" max="1280" width="9.140625" style="195" hidden="1"/>
    <col min="1281" max="1281" width="9.42578125" style="195" hidden="1"/>
    <col min="1282" max="1283" width="70.5703125" style="195" hidden="1"/>
    <col min="1284" max="1284" width="9.42578125" style="195" hidden="1"/>
    <col min="1285" max="1536" width="9.140625" style="195" hidden="1"/>
    <col min="1537" max="1537" width="9.42578125" style="195" hidden="1"/>
    <col min="1538" max="1539" width="70.5703125" style="195" hidden="1"/>
    <col min="1540" max="1540" width="9.42578125" style="195" hidden="1"/>
    <col min="1541" max="1792" width="9.140625" style="195" hidden="1"/>
    <col min="1793" max="1793" width="9.42578125" style="195" hidden="1"/>
    <col min="1794" max="1795" width="70.5703125" style="195" hidden="1"/>
    <col min="1796" max="1796" width="9.42578125" style="195" hidden="1"/>
    <col min="1797" max="2048" width="9.140625" style="195" hidden="1"/>
    <col min="2049" max="2049" width="9.42578125" style="195" hidden="1"/>
    <col min="2050" max="2051" width="70.5703125" style="195" hidden="1"/>
    <col min="2052" max="2052" width="9.42578125" style="195" hidden="1"/>
    <col min="2053" max="2304" width="9.140625" style="195" hidden="1"/>
    <col min="2305" max="2305" width="9.42578125" style="195" hidden="1"/>
    <col min="2306" max="2307" width="70.5703125" style="195" hidden="1"/>
    <col min="2308" max="2308" width="9.42578125" style="195" hidden="1"/>
    <col min="2309" max="2560" width="9.140625" style="195" hidden="1"/>
    <col min="2561" max="2561" width="9.42578125" style="195" hidden="1"/>
    <col min="2562" max="2563" width="70.5703125" style="195" hidden="1"/>
    <col min="2564" max="2564" width="9.42578125" style="195" hidden="1"/>
    <col min="2565" max="2816" width="9.140625" style="195" hidden="1"/>
    <col min="2817" max="2817" width="9.42578125" style="195" hidden="1"/>
    <col min="2818" max="2819" width="70.5703125" style="195" hidden="1"/>
    <col min="2820" max="2820" width="9.42578125" style="195" hidden="1"/>
    <col min="2821" max="3072" width="9.140625" style="195" hidden="1"/>
    <col min="3073" max="3073" width="9.42578125" style="195" hidden="1"/>
    <col min="3074" max="3075" width="70.5703125" style="195" hidden="1"/>
    <col min="3076" max="3076" width="9.42578125" style="195" hidden="1"/>
    <col min="3077" max="3328" width="9.140625" style="195" hidden="1"/>
    <col min="3329" max="3329" width="9.42578125" style="195" hidden="1"/>
    <col min="3330" max="3331" width="70.5703125" style="195" hidden="1"/>
    <col min="3332" max="3332" width="9.42578125" style="195" hidden="1"/>
    <col min="3333" max="3584" width="9.140625" style="195" hidden="1"/>
    <col min="3585" max="3585" width="9.42578125" style="195" hidden="1"/>
    <col min="3586" max="3587" width="70.5703125" style="195" hidden="1"/>
    <col min="3588" max="3588" width="9.42578125" style="195" hidden="1"/>
    <col min="3589" max="3840" width="9.140625" style="195" hidden="1"/>
    <col min="3841" max="3841" width="9.42578125" style="195" hidden="1"/>
    <col min="3842" max="3843" width="70.5703125" style="195" hidden="1"/>
    <col min="3844" max="3844" width="9.42578125" style="195" hidden="1"/>
    <col min="3845" max="4096" width="9.140625" style="195" hidden="1"/>
    <col min="4097" max="4097" width="9.42578125" style="195" hidden="1"/>
    <col min="4098" max="4099" width="70.5703125" style="195" hidden="1"/>
    <col min="4100" max="4100" width="9.42578125" style="195" hidden="1"/>
    <col min="4101" max="4352" width="9.140625" style="195" hidden="1"/>
    <col min="4353" max="4353" width="9.42578125" style="195" hidden="1"/>
    <col min="4354" max="4355" width="70.5703125" style="195" hidden="1"/>
    <col min="4356" max="4356" width="9.42578125" style="195" hidden="1"/>
    <col min="4357" max="4608" width="9.140625" style="195" hidden="1"/>
    <col min="4609" max="4609" width="9.42578125" style="195" hidden="1"/>
    <col min="4610" max="4611" width="70.5703125" style="195" hidden="1"/>
    <col min="4612" max="4612" width="9.42578125" style="195" hidden="1"/>
    <col min="4613" max="4864" width="9.140625" style="195" hidden="1"/>
    <col min="4865" max="4865" width="9.42578125" style="195" hidden="1"/>
    <col min="4866" max="4867" width="70.5703125" style="195" hidden="1"/>
    <col min="4868" max="4868" width="9.42578125" style="195" hidden="1"/>
    <col min="4869" max="5120" width="9.140625" style="195" hidden="1"/>
    <col min="5121" max="5121" width="9.42578125" style="195" hidden="1"/>
    <col min="5122" max="5123" width="70.5703125" style="195" hidden="1"/>
    <col min="5124" max="5124" width="9.42578125" style="195" hidden="1"/>
    <col min="5125" max="5376" width="9.140625" style="195" hidden="1"/>
    <col min="5377" max="5377" width="9.42578125" style="195" hidden="1"/>
    <col min="5378" max="5379" width="70.5703125" style="195" hidden="1"/>
    <col min="5380" max="5380" width="9.42578125" style="195" hidden="1"/>
    <col min="5381" max="5632" width="9.140625" style="195" hidden="1"/>
    <col min="5633" max="5633" width="9.42578125" style="195" hidden="1"/>
    <col min="5634" max="5635" width="70.5703125" style="195" hidden="1"/>
    <col min="5636" max="5636" width="9.42578125" style="195" hidden="1"/>
    <col min="5637" max="5888" width="9.140625" style="195" hidden="1"/>
    <col min="5889" max="5889" width="9.42578125" style="195" hidden="1"/>
    <col min="5890" max="5891" width="70.5703125" style="195" hidden="1"/>
    <col min="5892" max="5892" width="9.42578125" style="195" hidden="1"/>
    <col min="5893" max="6144" width="9.140625" style="195" hidden="1"/>
    <col min="6145" max="6145" width="9.42578125" style="195" hidden="1"/>
    <col min="6146" max="6147" width="70.5703125" style="195" hidden="1"/>
    <col min="6148" max="6148" width="9.42578125" style="195" hidden="1"/>
    <col min="6149" max="6400" width="9.140625" style="195" hidden="1"/>
    <col min="6401" max="6401" width="9.42578125" style="195" hidden="1"/>
    <col min="6402" max="6403" width="70.5703125" style="195" hidden="1"/>
    <col min="6404" max="6404" width="9.42578125" style="195" hidden="1"/>
    <col min="6405" max="6656" width="9.140625" style="195" hidden="1"/>
    <col min="6657" max="6657" width="9.42578125" style="195" hidden="1"/>
    <col min="6658" max="6659" width="70.5703125" style="195" hidden="1"/>
    <col min="6660" max="6660" width="9.42578125" style="195" hidden="1"/>
    <col min="6661" max="6912" width="9.140625" style="195" hidden="1"/>
    <col min="6913" max="6913" width="9.42578125" style="195" hidden="1"/>
    <col min="6914" max="6915" width="70.5703125" style="195" hidden="1"/>
    <col min="6916" max="6916" width="9.42578125" style="195" hidden="1"/>
    <col min="6917" max="7168" width="9.140625" style="195" hidden="1"/>
    <col min="7169" max="7169" width="9.42578125" style="195" hidden="1"/>
    <col min="7170" max="7171" width="70.5703125" style="195" hidden="1"/>
    <col min="7172" max="7172" width="9.42578125" style="195" hidden="1"/>
    <col min="7173" max="7424" width="9.140625" style="195" hidden="1"/>
    <col min="7425" max="7425" width="9.42578125" style="195" hidden="1"/>
    <col min="7426" max="7427" width="70.5703125" style="195" hidden="1"/>
    <col min="7428" max="7428" width="9.42578125" style="195" hidden="1"/>
    <col min="7429" max="7680" width="9.140625" style="195" hidden="1"/>
    <col min="7681" max="7681" width="9.42578125" style="195" hidden="1"/>
    <col min="7682" max="7683" width="70.5703125" style="195" hidden="1"/>
    <col min="7684" max="7684" width="9.42578125" style="195" hidden="1"/>
    <col min="7685" max="7936" width="9.140625" style="195" hidden="1"/>
    <col min="7937" max="7937" width="9.42578125" style="195" hidden="1"/>
    <col min="7938" max="7939" width="70.5703125" style="195" hidden="1"/>
    <col min="7940" max="7940" width="9.42578125" style="195" hidden="1"/>
    <col min="7941" max="8192" width="9.140625" style="195" hidden="1"/>
    <col min="8193" max="8193" width="9.42578125" style="195" hidden="1"/>
    <col min="8194" max="8195" width="70.5703125" style="195" hidden="1"/>
    <col min="8196" max="8196" width="9.42578125" style="195" hidden="1"/>
    <col min="8197" max="8448" width="9.140625" style="195" hidden="1"/>
    <col min="8449" max="8449" width="9.42578125" style="195" hidden="1"/>
    <col min="8450" max="8451" width="70.5703125" style="195" hidden="1"/>
    <col min="8452" max="8452" width="9.42578125" style="195" hidden="1"/>
    <col min="8453" max="8704" width="9.140625" style="195" hidden="1"/>
    <col min="8705" max="8705" width="9.42578125" style="195" hidden="1"/>
    <col min="8706" max="8707" width="70.5703125" style="195" hidden="1"/>
    <col min="8708" max="8708" width="9.42578125" style="195" hidden="1"/>
    <col min="8709" max="8960" width="9.140625" style="195" hidden="1"/>
    <col min="8961" max="8961" width="9.42578125" style="195" hidden="1"/>
    <col min="8962" max="8963" width="70.5703125" style="195" hidden="1"/>
    <col min="8964" max="8964" width="9.42578125" style="195" hidden="1"/>
    <col min="8965" max="9216" width="9.140625" style="195" hidden="1"/>
    <col min="9217" max="9217" width="9.42578125" style="195" hidden="1"/>
    <col min="9218" max="9219" width="70.5703125" style="195" hidden="1"/>
    <col min="9220" max="9220" width="9.42578125" style="195" hidden="1"/>
    <col min="9221" max="9472" width="9.140625" style="195" hidden="1"/>
    <col min="9473" max="9473" width="9.42578125" style="195" hidden="1"/>
    <col min="9474" max="9475" width="70.5703125" style="195" hidden="1"/>
    <col min="9476" max="9476" width="9.42578125" style="195" hidden="1"/>
    <col min="9477" max="9728" width="9.140625" style="195" hidden="1"/>
    <col min="9729" max="9729" width="9.42578125" style="195" hidden="1"/>
    <col min="9730" max="9731" width="70.5703125" style="195" hidden="1"/>
    <col min="9732" max="9732" width="9.42578125" style="195" hidden="1"/>
    <col min="9733" max="9984" width="9.140625" style="195" hidden="1"/>
    <col min="9985" max="9985" width="9.42578125" style="195" hidden="1"/>
    <col min="9986" max="9987" width="70.5703125" style="195" hidden="1"/>
    <col min="9988" max="9988" width="9.42578125" style="195" hidden="1"/>
    <col min="9989" max="10240" width="9.140625" style="195" hidden="1"/>
    <col min="10241" max="10241" width="9.42578125" style="195" hidden="1"/>
    <col min="10242" max="10243" width="70.5703125" style="195" hidden="1"/>
    <col min="10244" max="10244" width="9.42578125" style="195" hidden="1"/>
    <col min="10245" max="10496" width="9.140625" style="195" hidden="1"/>
    <col min="10497" max="10497" width="9.42578125" style="195" hidden="1"/>
    <col min="10498" max="10499" width="70.5703125" style="195" hidden="1"/>
    <col min="10500" max="10500" width="9.42578125" style="195" hidden="1"/>
    <col min="10501" max="10752" width="9.140625" style="195" hidden="1"/>
    <col min="10753" max="10753" width="9.42578125" style="195" hidden="1"/>
    <col min="10754" max="10755" width="70.5703125" style="195" hidden="1"/>
    <col min="10756" max="10756" width="9.42578125" style="195" hidden="1"/>
    <col min="10757" max="11008" width="9.140625" style="195" hidden="1"/>
    <col min="11009" max="11009" width="9.42578125" style="195" hidden="1"/>
    <col min="11010" max="11011" width="70.5703125" style="195" hidden="1"/>
    <col min="11012" max="11012" width="9.42578125" style="195" hidden="1"/>
    <col min="11013" max="11264" width="9.140625" style="195" hidden="1"/>
    <col min="11265" max="11265" width="9.42578125" style="195" hidden="1"/>
    <col min="11266" max="11267" width="70.5703125" style="195" hidden="1"/>
    <col min="11268" max="11268" width="9.42578125" style="195" hidden="1"/>
    <col min="11269" max="11520" width="9.140625" style="195" hidden="1"/>
    <col min="11521" max="11521" width="9.42578125" style="195" hidden="1"/>
    <col min="11522" max="11523" width="70.5703125" style="195" hidden="1"/>
    <col min="11524" max="11524" width="9.42578125" style="195" hidden="1"/>
    <col min="11525" max="11776" width="9.140625" style="195" hidden="1"/>
    <col min="11777" max="11777" width="9.42578125" style="195" hidden="1"/>
    <col min="11778" max="11779" width="70.5703125" style="195" hidden="1"/>
    <col min="11780" max="11780" width="9.42578125" style="195" hidden="1"/>
    <col min="11781" max="12032" width="9.140625" style="195" hidden="1"/>
    <col min="12033" max="12033" width="9.42578125" style="195" hidden="1"/>
    <col min="12034" max="12035" width="70.5703125" style="195" hidden="1"/>
    <col min="12036" max="12036" width="9.42578125" style="195" hidden="1"/>
    <col min="12037" max="12288" width="9.140625" style="195" hidden="1"/>
    <col min="12289" max="12289" width="9.42578125" style="195" hidden="1"/>
    <col min="12290" max="12291" width="70.5703125" style="195" hidden="1"/>
    <col min="12292" max="12292" width="9.42578125" style="195" hidden="1"/>
    <col min="12293" max="12544" width="9.140625" style="195" hidden="1"/>
    <col min="12545" max="12545" width="9.42578125" style="195" hidden="1"/>
    <col min="12546" max="12547" width="70.5703125" style="195" hidden="1"/>
    <col min="12548" max="12548" width="9.42578125" style="195" hidden="1"/>
    <col min="12549" max="12800" width="9.140625" style="195" hidden="1"/>
    <col min="12801" max="12801" width="9.42578125" style="195" hidden="1"/>
    <col min="12802" max="12803" width="70.5703125" style="195" hidden="1"/>
    <col min="12804" max="12804" width="9.42578125" style="195" hidden="1"/>
    <col min="12805" max="13056" width="9.140625" style="195" hidden="1"/>
    <col min="13057" max="13057" width="9.42578125" style="195" hidden="1"/>
    <col min="13058" max="13059" width="70.5703125" style="195" hidden="1"/>
    <col min="13060" max="13060" width="9.42578125" style="195" hidden="1"/>
    <col min="13061" max="13312" width="9.140625" style="195" hidden="1"/>
    <col min="13313" max="13313" width="9.42578125" style="195" hidden="1"/>
    <col min="13314" max="13315" width="70.5703125" style="195" hidden="1"/>
    <col min="13316" max="13316" width="9.42578125" style="195" hidden="1"/>
    <col min="13317" max="13568" width="9.140625" style="195" hidden="1"/>
    <col min="13569" max="13569" width="9.42578125" style="195" hidden="1"/>
    <col min="13570" max="13571" width="70.5703125" style="195" hidden="1"/>
    <col min="13572" max="13572" width="9.42578125" style="195" hidden="1"/>
    <col min="13573" max="13824" width="9.140625" style="195" hidden="1"/>
    <col min="13825" max="13825" width="9.42578125" style="195" hidden="1"/>
    <col min="13826" max="13827" width="70.5703125" style="195" hidden="1"/>
    <col min="13828" max="13828" width="9.42578125" style="195" hidden="1"/>
    <col min="13829" max="14080" width="9.140625" style="195" hidden="1"/>
    <col min="14081" max="14081" width="9.42578125" style="195" hidden="1"/>
    <col min="14082" max="14083" width="70.5703125" style="195" hidden="1"/>
    <col min="14084" max="14084" width="9.42578125" style="195" hidden="1"/>
    <col min="14085" max="14336" width="9.140625" style="195" hidden="1"/>
    <col min="14337" max="14337" width="9.42578125" style="195" hidden="1"/>
    <col min="14338" max="14339" width="70.5703125" style="195" hidden="1"/>
    <col min="14340" max="14340" width="9.42578125" style="195" hidden="1"/>
    <col min="14341" max="14592" width="9.140625" style="195" hidden="1"/>
    <col min="14593" max="14593" width="9.42578125" style="195" hidden="1"/>
    <col min="14594" max="14595" width="70.5703125" style="195" hidden="1"/>
    <col min="14596" max="14596" width="9.42578125" style="195" hidden="1"/>
    <col min="14597" max="14848" width="9.140625" style="195" hidden="1"/>
    <col min="14849" max="14849" width="9.42578125" style="195" hidden="1"/>
    <col min="14850" max="14851" width="70.5703125" style="195" hidden="1"/>
    <col min="14852" max="14852" width="9.42578125" style="195" hidden="1"/>
    <col min="14853" max="15104" width="9.140625" style="195" hidden="1"/>
    <col min="15105" max="15105" width="9.42578125" style="195" hidden="1"/>
    <col min="15106" max="15107" width="70.5703125" style="195" hidden="1"/>
    <col min="15108" max="15108" width="9.42578125" style="195" hidden="1"/>
    <col min="15109" max="15360" width="9.140625" style="195" hidden="1"/>
    <col min="15361" max="15361" width="9.42578125" style="195" hidden="1"/>
    <col min="15362" max="15363" width="70.5703125" style="195" hidden="1"/>
    <col min="15364" max="15364" width="9.42578125" style="195" hidden="1"/>
    <col min="15365" max="15616" width="9.140625" style="195" hidden="1"/>
    <col min="15617" max="15617" width="9.42578125" style="195" hidden="1"/>
    <col min="15618" max="15619" width="70.5703125" style="195" hidden="1"/>
    <col min="15620" max="15620" width="9.42578125" style="195" hidden="1"/>
    <col min="15621" max="15872" width="9.140625" style="195" hidden="1"/>
    <col min="15873" max="15873" width="9.42578125" style="195" hidden="1"/>
    <col min="15874" max="15875" width="70.5703125" style="195" hidden="1"/>
    <col min="15876" max="15876" width="9.42578125" style="195" hidden="1"/>
    <col min="15877" max="16128" width="9.140625" style="195" hidden="1"/>
    <col min="16129" max="16129" width="9.42578125" style="195" hidden="1"/>
    <col min="16130" max="16131" width="70.5703125" style="195" hidden="1"/>
    <col min="16132" max="16132" width="9.42578125" style="195" hidden="1"/>
    <col min="16133" max="16384" width="9.140625" style="195" hidden="1"/>
  </cols>
  <sheetData>
    <row r="1" spans="1:4" ht="36" customHeight="1"/>
    <row r="2" spans="1:4" ht="18.75" customHeight="1"/>
    <row r="3" spans="1:4" ht="25.5" customHeight="1">
      <c r="A3" s="252" t="s">
        <v>705</v>
      </c>
      <c r="B3" s="253"/>
      <c r="C3" s="254" t="s">
        <v>732</v>
      </c>
      <c r="D3" s="254"/>
    </row>
    <row r="4" spans="1:4" ht="21.75" customHeight="1">
      <c r="A4" s="253"/>
      <c r="B4" s="253"/>
      <c r="C4" s="254"/>
      <c r="D4" s="254"/>
    </row>
    <row r="5" spans="1:4" ht="21.75" customHeight="1" thickBot="1">
      <c r="A5" s="251" t="s">
        <v>750</v>
      </c>
      <c r="B5" s="251"/>
      <c r="C5" s="255" t="s">
        <v>751</v>
      </c>
      <c r="D5" s="255"/>
    </row>
    <row r="6" spans="1:4" ht="33" customHeight="1">
      <c r="A6" s="196" t="s">
        <v>29</v>
      </c>
      <c r="B6" s="197" t="s">
        <v>30</v>
      </c>
      <c r="C6" s="198" t="s">
        <v>31</v>
      </c>
      <c r="D6" s="199" t="s">
        <v>53</v>
      </c>
    </row>
    <row r="7" spans="1:4" ht="21" customHeight="1">
      <c r="A7" s="200" t="s">
        <v>634</v>
      </c>
      <c r="B7" s="201" t="s">
        <v>706</v>
      </c>
      <c r="C7" s="202" t="s">
        <v>636</v>
      </c>
      <c r="D7" s="203" t="s">
        <v>635</v>
      </c>
    </row>
    <row r="8" spans="1:4" ht="21" customHeight="1">
      <c r="A8" s="204">
        <v>1</v>
      </c>
      <c r="B8" s="205" t="s">
        <v>643</v>
      </c>
      <c r="C8" s="206" t="s">
        <v>647</v>
      </c>
      <c r="D8" s="207">
        <v>1</v>
      </c>
    </row>
    <row r="9" spans="1:4" ht="21" customHeight="1">
      <c r="A9" s="208">
        <v>1.1000000000000001</v>
      </c>
      <c r="B9" s="209" t="s">
        <v>644</v>
      </c>
      <c r="C9" s="210" t="s">
        <v>648</v>
      </c>
      <c r="D9" s="211">
        <v>1.1000000000000001</v>
      </c>
    </row>
    <row r="10" spans="1:4" ht="21" customHeight="1">
      <c r="A10" s="212">
        <v>1.2</v>
      </c>
      <c r="B10" s="213" t="s">
        <v>464</v>
      </c>
      <c r="C10" s="214" t="s">
        <v>456</v>
      </c>
      <c r="D10" s="215">
        <v>1.2</v>
      </c>
    </row>
    <row r="11" spans="1:4" ht="21" customHeight="1">
      <c r="A11" s="212">
        <v>1.3</v>
      </c>
      <c r="B11" s="213" t="s">
        <v>735</v>
      </c>
      <c r="C11" s="214" t="s">
        <v>733</v>
      </c>
      <c r="D11" s="215">
        <v>1.3</v>
      </c>
    </row>
    <row r="12" spans="1:4" ht="21" customHeight="1">
      <c r="A12" s="216">
        <v>1.4</v>
      </c>
      <c r="B12" s="213" t="s">
        <v>736</v>
      </c>
      <c r="C12" s="214" t="s">
        <v>734</v>
      </c>
      <c r="D12" s="217">
        <v>1.4</v>
      </c>
    </row>
    <row r="13" spans="1:4" ht="21" customHeight="1">
      <c r="A13" s="218">
        <v>1.5</v>
      </c>
      <c r="B13" s="209" t="s">
        <v>469</v>
      </c>
      <c r="C13" s="219" t="s">
        <v>468</v>
      </c>
      <c r="D13" s="220">
        <v>1.5</v>
      </c>
    </row>
    <row r="14" spans="1:4" ht="21" customHeight="1">
      <c r="A14" s="204">
        <v>2</v>
      </c>
      <c r="B14" s="205" t="s">
        <v>645</v>
      </c>
      <c r="C14" s="206" t="s">
        <v>649</v>
      </c>
      <c r="D14" s="207">
        <v>2</v>
      </c>
    </row>
    <row r="15" spans="1:4" ht="21" customHeight="1">
      <c r="A15" s="221">
        <v>2.1</v>
      </c>
      <c r="B15" s="209" t="s">
        <v>38</v>
      </c>
      <c r="C15" s="210" t="s">
        <v>37</v>
      </c>
      <c r="D15" s="222">
        <v>2.1</v>
      </c>
    </row>
    <row r="16" spans="1:4" ht="21" customHeight="1">
      <c r="A16" s="223">
        <v>2.2000000000000002</v>
      </c>
      <c r="B16" s="213" t="s">
        <v>41</v>
      </c>
      <c r="C16" s="214" t="s">
        <v>453</v>
      </c>
      <c r="D16" s="224">
        <v>2.2000000000000002</v>
      </c>
    </row>
    <row r="17" spans="1:4" ht="21" customHeight="1">
      <c r="A17" s="223">
        <v>2.2999999999999998</v>
      </c>
      <c r="B17" s="213" t="s">
        <v>62</v>
      </c>
      <c r="C17" s="214" t="s">
        <v>63</v>
      </c>
      <c r="D17" s="224">
        <v>2.2999999999999998</v>
      </c>
    </row>
    <row r="18" spans="1:4" ht="21" customHeight="1">
      <c r="A18" s="223">
        <v>2.4</v>
      </c>
      <c r="B18" s="213" t="s">
        <v>39</v>
      </c>
      <c r="C18" s="214" t="s">
        <v>45</v>
      </c>
      <c r="D18" s="224">
        <v>2.4</v>
      </c>
    </row>
    <row r="19" spans="1:4" ht="21" customHeight="1">
      <c r="A19" s="223">
        <v>2.5</v>
      </c>
      <c r="B19" s="213" t="s">
        <v>40</v>
      </c>
      <c r="C19" s="214" t="s">
        <v>46</v>
      </c>
      <c r="D19" s="224">
        <v>2.5</v>
      </c>
    </row>
    <row r="20" spans="1:4" ht="21" customHeight="1">
      <c r="A20" s="221">
        <v>2.6</v>
      </c>
      <c r="B20" s="209" t="s">
        <v>94</v>
      </c>
      <c r="C20" s="219" t="s">
        <v>93</v>
      </c>
      <c r="D20" s="222">
        <v>2.6</v>
      </c>
    </row>
    <row r="21" spans="1:4" ht="21" customHeight="1">
      <c r="A21" s="204">
        <v>3</v>
      </c>
      <c r="B21" s="225" t="s">
        <v>458</v>
      </c>
      <c r="C21" s="206" t="s">
        <v>457</v>
      </c>
      <c r="D21" s="207">
        <v>3</v>
      </c>
    </row>
    <row r="22" spans="1:4" ht="21" customHeight="1">
      <c r="A22" s="204">
        <v>4</v>
      </c>
      <c r="B22" s="225" t="s">
        <v>646</v>
      </c>
      <c r="C22" s="206" t="s">
        <v>650</v>
      </c>
      <c r="D22" s="207">
        <v>4</v>
      </c>
    </row>
    <row r="23" spans="1:4" ht="21" customHeight="1">
      <c r="A23" s="204">
        <v>5</v>
      </c>
      <c r="B23" s="225" t="s">
        <v>42</v>
      </c>
      <c r="C23" s="206" t="s">
        <v>47</v>
      </c>
      <c r="D23" s="207">
        <v>5</v>
      </c>
    </row>
    <row r="24" spans="1:4" ht="21" customHeight="1" thickBot="1">
      <c r="A24" s="226">
        <v>6</v>
      </c>
      <c r="B24" s="227" t="s">
        <v>44</v>
      </c>
      <c r="C24" s="228" t="s">
        <v>43</v>
      </c>
      <c r="D24" s="229">
        <v>6</v>
      </c>
    </row>
    <row r="25" spans="1:4"/>
    <row r="26" spans="1:4"/>
    <row r="27" spans="1:4"/>
    <row r="28" spans="1:4"/>
  </sheetData>
  <mergeCells count="4">
    <mergeCell ref="A5:B5"/>
    <mergeCell ref="A3:B4"/>
    <mergeCell ref="C3:D4"/>
    <mergeCell ref="C5:D5"/>
  </mergeCells>
  <hyperlinks>
    <hyperlink ref="B8:C8" location="'1-1'!A1" display="صادرات المملكة خلال السنوات"/>
    <hyperlink ref="B10:C10" location="'1-2'!A1" display="الصادرات حسب استخدام المواد"/>
    <hyperlink ref="B11:C11" location="'1-3'!A1" display="الصادرات حسب طبيعة المواد"/>
    <hyperlink ref="B12:C12" location="'1-7'!A1" display="الصادرات حسب الاصناف"/>
    <hyperlink ref="B14:C14" location="'3'!A1" display="الواردات السلعية، شهري"/>
    <hyperlink ref="B15:C15" location="'3.1'!A1" display="الواردات حسب الأقسام"/>
    <hyperlink ref="B18:C18" location="'3.4'!A1" display="الواردات حسب استخدام المواد"/>
    <hyperlink ref="B19:C19" location="'3.5'!A1" display="الواردات حسب طبيعة المواد"/>
    <hyperlink ref="B16:C16" location="'3.2'!A1" display="الواردات حسب مجموعات الدول "/>
    <hyperlink ref="B17:C17" location="'3.3'!A1" display="الواردات حسب الدول"/>
    <hyperlink ref="B22:C22" location="'4'!A1" display="نسبة الصادرات غير البترولية للواردات، شهري"/>
    <hyperlink ref="B23:C23" location="'5'!A1" display="نسبة الصادرات غير البترولية للواردات، سنوي"/>
    <hyperlink ref="B24:C24" location="'6'!A1" display="التبادل التجاري بين المملكة ودول مجلس التعاون الخليجي"/>
    <hyperlink ref="C8" location="'1'!A1" display="Merchandise Exports, Monthly"/>
    <hyperlink ref="C10" location="'1.2'!A1" display="Exports by Section"/>
    <hyperlink ref="C11" location="'1.3'!A1" display="Non-oil Exports by Group of Countries"/>
    <hyperlink ref="C12" location="'1.4'!A1" display="Non-oil Exports by Country"/>
    <hyperlink ref="C14" location="'2'!A1" display="Merchandise Imports, Monthly"/>
    <hyperlink ref="C15" location="'2.1'!A1" display="Imports by Section"/>
    <hyperlink ref="C16" location="'2.2'!A1" display="Imports by Group of Countries"/>
    <hyperlink ref="C17" location="'2.3'!A1" display="Imports by Country"/>
    <hyperlink ref="C18" location="'2.4'!A1" display="Imports by Utilization of Items"/>
    <hyperlink ref="C19" location="'2.5'!A1" display="Imports by Nature of Items"/>
    <hyperlink ref="C22" location="'4'!A1" display="Ratio of Non-oil Exports to Imports, Monthly"/>
    <hyperlink ref="C23" location="'5'!A1" display="Ratio of Non-oil Exports to Imports, Annual"/>
    <hyperlink ref="C24" location="'6'!A1" display="Trade with the GCC Countries"/>
    <hyperlink ref="B8" location="'1'!A1" display="الصادرات السلعية، شهري"/>
    <hyperlink ref="B10" location="'1.2'!A1" display="الصادرات حسب الأقسام"/>
    <hyperlink ref="B11" location="'1.3'!A1" display="الصادرات غير البترولية حسب مجموعات الدول"/>
    <hyperlink ref="B12" location="'1.4'!A1" display="الصادرات غير البترولية حسب الدول"/>
    <hyperlink ref="B14" location="'2'!A1" display="الواردات السلعية، شهري"/>
    <hyperlink ref="B15" location="'2.1'!A1" display="الواردات حسب الأقسام"/>
    <hyperlink ref="B16" location="'2.2'!A1" display="الواردات حسب مجموعات الدول "/>
    <hyperlink ref="B17" location="'2.3'!A1" display="الواردات حسب الدول"/>
    <hyperlink ref="B18" location="'2.4'!A1" display="الواردات حسب استخدام المواد"/>
    <hyperlink ref="B19" location="'2.5'!A1" display="الواردات حسب طبيعة المواد"/>
    <hyperlink ref="B22" location="'4'!A1" display="نسبة الصادرات غير البترولية للواردات، شهري"/>
    <hyperlink ref="B23" location="'5'!A1" display="نسبة الصادرات غير البترولية للواردات، سنوي"/>
    <hyperlink ref="B24" location="'6'!A1" display="التبادل التجاري بين المملكة ودول مجلس التعاون الخليجي"/>
    <hyperlink ref="B9" location="'1.1'!A1" display="الصادرات البترولية وغير البترولية، شهري"/>
    <hyperlink ref="C9" location="'1.1'!A1" display="Oil and Non-oil Exports, Monthly"/>
    <hyperlink ref="C20" location="'2.6'!A1" display="Imports by Mode of Transport and Customs Port"/>
    <hyperlink ref="B20" location="'2.6'!A1" display="الواردات حسب وسيلة النقل والمنافذ الجمركية"/>
    <hyperlink ref="B13" location="'1.5'!A1" display="الصادرات غير البترولية حسب وسيلة النقل والمنافذ الجمركية"/>
    <hyperlink ref="C13" location="'1.5'!A1" display="Non-oil Exports by Mode of Transport and Customs Port"/>
    <hyperlink ref="C21" location="'3'!A1" display="Trade Volume and Trade Balance"/>
    <hyperlink ref="B21" location="'3'!A1" display="حجم التجارة والميزان التجاري"/>
    <hyperlink ref="B7:C7" location="'1-1'!A1" display="صادرات المملكة خلال السنوات"/>
    <hyperlink ref="C7" location="M_En!A1" tooltip="Methodology" display="Methodology"/>
    <hyperlink ref="B7" location="M_Ar!A1" display="المفاهيم والتعاريف"/>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fitToPage="1"/>
  </sheetPr>
  <dimension ref="A1:F13"/>
  <sheetViews>
    <sheetView showGridLines="0" rightToLeft="1" workbookViewId="0"/>
  </sheetViews>
  <sheetFormatPr defaultColWidth="8.5703125" defaultRowHeight="18" customHeight="1"/>
  <cols>
    <col min="1" max="1" width="18.42578125" style="2" customWidth="1"/>
    <col min="2" max="2" width="11.85546875" style="2" customWidth="1"/>
    <col min="3" max="3" width="11.85546875" style="2" bestFit="1" customWidth="1"/>
    <col min="4" max="4" width="25.570312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6" ht="18" customHeight="1">
      <c r="F1" s="21" t="s">
        <v>49</v>
      </c>
    </row>
    <row r="2" spans="1:6" ht="20.25" customHeight="1">
      <c r="E2" s="8"/>
    </row>
    <row r="3" spans="1:6" ht="30" customHeight="1">
      <c r="A3" s="308" t="s">
        <v>645</v>
      </c>
      <c r="B3" s="308"/>
      <c r="C3" s="308"/>
      <c r="D3" s="308"/>
    </row>
    <row r="4" spans="1:6" ht="30" customHeight="1">
      <c r="A4" s="309" t="s">
        <v>649</v>
      </c>
      <c r="B4" s="309"/>
      <c r="C4" s="309"/>
      <c r="D4" s="309"/>
    </row>
    <row r="5" spans="1:6" ht="18" customHeight="1">
      <c r="A5" s="4" t="s">
        <v>15</v>
      </c>
      <c r="B5" s="294" t="s">
        <v>660</v>
      </c>
      <c r="C5" s="293"/>
      <c r="D5" s="55" t="s">
        <v>16</v>
      </c>
    </row>
    <row r="6" spans="1:6" ht="18" customHeight="1">
      <c r="A6" s="4" t="s">
        <v>17</v>
      </c>
      <c r="B6" s="294" t="s">
        <v>661</v>
      </c>
      <c r="C6" s="293"/>
      <c r="D6" s="56" t="s">
        <v>48</v>
      </c>
    </row>
    <row r="7" spans="1:6" ht="18" customHeight="1">
      <c r="A7" s="29">
        <v>2019</v>
      </c>
      <c r="B7" s="30" t="s">
        <v>655</v>
      </c>
      <c r="C7" s="31" t="s">
        <v>656</v>
      </c>
      <c r="D7" s="118">
        <v>145451.485923</v>
      </c>
    </row>
    <row r="8" spans="1:6" ht="18" customHeight="1">
      <c r="A8" s="33"/>
      <c r="B8" s="34" t="s">
        <v>657</v>
      </c>
      <c r="C8" s="35" t="s">
        <v>658</v>
      </c>
      <c r="D8" s="119">
        <v>144899.514406</v>
      </c>
    </row>
    <row r="9" spans="1:6" ht="18" customHeight="1">
      <c r="A9" s="29">
        <v>2020</v>
      </c>
      <c r="B9" s="30" t="s">
        <v>651</v>
      </c>
      <c r="C9" s="31" t="s">
        <v>652</v>
      </c>
      <c r="D9" s="118">
        <v>124099.354766</v>
      </c>
    </row>
    <row r="10" spans="1:6" ht="18" customHeight="1">
      <c r="A10" s="33"/>
      <c r="B10" s="34" t="s">
        <v>653</v>
      </c>
      <c r="C10" s="35" t="s">
        <v>654</v>
      </c>
      <c r="D10" s="119">
        <v>117140.30997199999</v>
      </c>
    </row>
    <row r="11" spans="1:6" ht="18" customHeight="1" thickBot="1">
      <c r="A11" s="37"/>
      <c r="B11" s="38" t="s">
        <v>655</v>
      </c>
      <c r="C11" s="39" t="s">
        <v>656</v>
      </c>
      <c r="D11" s="120">
        <v>117193.58180099999</v>
      </c>
    </row>
    <row r="13" spans="1:6" ht="18" customHeight="1">
      <c r="D13" s="14"/>
    </row>
  </sheetData>
  <mergeCells count="4">
    <mergeCell ref="A3:D3"/>
    <mergeCell ref="A4:D4"/>
    <mergeCell ref="B5:C5"/>
    <mergeCell ref="B6:C6"/>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2.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1" customHeight="1"/>
    <row r="3" spans="1:13" ht="23.25" customHeight="1">
      <c r="A3" s="302" t="s">
        <v>67</v>
      </c>
      <c r="B3" s="302"/>
      <c r="C3" s="302"/>
      <c r="D3" s="302"/>
      <c r="E3" s="302"/>
      <c r="F3" s="302"/>
      <c r="G3" s="302"/>
      <c r="L3" s="2"/>
      <c r="M3" s="2"/>
    </row>
    <row r="4" spans="1:13" ht="23.25" customHeight="1">
      <c r="A4" s="303" t="s">
        <v>37</v>
      </c>
      <c r="B4" s="303"/>
      <c r="C4" s="303"/>
      <c r="D4" s="303"/>
      <c r="E4" s="303"/>
      <c r="F4" s="303"/>
      <c r="G4" s="303"/>
      <c r="L4" s="2"/>
      <c r="M4" s="2"/>
    </row>
    <row r="5" spans="1:13" ht="18" customHeight="1">
      <c r="A5" s="293" t="s">
        <v>18</v>
      </c>
      <c r="B5" s="304" t="s">
        <v>20</v>
      </c>
      <c r="C5" s="12" t="s">
        <v>752</v>
      </c>
      <c r="D5" s="12" t="s">
        <v>749</v>
      </c>
      <c r="E5" s="12" t="s">
        <v>752</v>
      </c>
      <c r="F5" s="300" t="s">
        <v>19</v>
      </c>
      <c r="G5" s="301" t="s">
        <v>54</v>
      </c>
      <c r="L5" s="2"/>
      <c r="M5" s="2"/>
    </row>
    <row r="6" spans="1:13" ht="18" customHeight="1">
      <c r="A6" s="293"/>
      <c r="B6" s="304"/>
      <c r="C6" s="18">
        <v>2019</v>
      </c>
      <c r="D6" s="18">
        <v>2020</v>
      </c>
      <c r="E6" s="18">
        <v>2020</v>
      </c>
      <c r="F6" s="300"/>
      <c r="G6" s="301"/>
      <c r="L6" s="2"/>
      <c r="M6" s="2"/>
    </row>
    <row r="7" spans="1:13" ht="18" customHeight="1">
      <c r="A7" s="293"/>
      <c r="B7" s="304"/>
      <c r="C7" s="297" t="s">
        <v>51</v>
      </c>
      <c r="D7" s="298"/>
      <c r="E7" s="299"/>
      <c r="F7" s="300"/>
      <c r="G7" s="301"/>
      <c r="L7" s="2"/>
      <c r="M7" s="2"/>
    </row>
    <row r="8" spans="1:13" ht="12.75">
      <c r="A8" s="29">
        <v>1</v>
      </c>
      <c r="B8" s="43" t="s">
        <v>431</v>
      </c>
      <c r="C8" s="121">
        <v>4959.9013750000004</v>
      </c>
      <c r="D8" s="121">
        <v>4782.9089199999999</v>
      </c>
      <c r="E8" s="121">
        <v>4751.8547660000004</v>
      </c>
      <c r="F8" s="44" t="s">
        <v>411</v>
      </c>
      <c r="G8" s="63">
        <v>1</v>
      </c>
      <c r="L8" s="2"/>
      <c r="M8" s="2"/>
    </row>
    <row r="9" spans="1:13" ht="12.75">
      <c r="A9" s="33">
        <v>2</v>
      </c>
      <c r="B9" s="45" t="s">
        <v>21</v>
      </c>
      <c r="C9" s="122">
        <v>7348.5603929999997</v>
      </c>
      <c r="D9" s="122">
        <v>7237.4964799999998</v>
      </c>
      <c r="E9" s="122">
        <v>7382.284095</v>
      </c>
      <c r="F9" s="46" t="s">
        <v>412</v>
      </c>
      <c r="G9" s="64">
        <v>2</v>
      </c>
      <c r="L9" s="2"/>
      <c r="M9" s="2"/>
    </row>
    <row r="10" spans="1:13" ht="45" customHeight="1">
      <c r="A10" s="29">
        <v>3</v>
      </c>
      <c r="B10" s="43" t="s">
        <v>432</v>
      </c>
      <c r="C10" s="121">
        <v>710.98841700000003</v>
      </c>
      <c r="D10" s="121">
        <v>569.21275600000001</v>
      </c>
      <c r="E10" s="121">
        <v>527.28848500000004</v>
      </c>
      <c r="F10" s="44" t="s">
        <v>413</v>
      </c>
      <c r="G10" s="63">
        <v>3</v>
      </c>
      <c r="L10" s="2"/>
      <c r="M10" s="2"/>
    </row>
    <row r="11" spans="1:13" ht="36">
      <c r="A11" s="33">
        <v>4</v>
      </c>
      <c r="B11" s="45" t="s">
        <v>433</v>
      </c>
      <c r="C11" s="122">
        <v>6464.6927859999996</v>
      </c>
      <c r="D11" s="122">
        <v>6817.3743599999998</v>
      </c>
      <c r="E11" s="122">
        <v>6913.9475220000004</v>
      </c>
      <c r="F11" s="46" t="s">
        <v>414</v>
      </c>
      <c r="G11" s="64">
        <v>4</v>
      </c>
      <c r="L11" s="2"/>
      <c r="M11" s="2"/>
    </row>
    <row r="12" spans="1:13" ht="12.75">
      <c r="A12" s="29">
        <v>5</v>
      </c>
      <c r="B12" s="43" t="s">
        <v>22</v>
      </c>
      <c r="C12" s="121">
        <v>5578.2396220000001</v>
      </c>
      <c r="D12" s="121">
        <v>3696.6696480000001</v>
      </c>
      <c r="E12" s="121">
        <v>5478.7952269999996</v>
      </c>
      <c r="F12" s="44" t="s">
        <v>52</v>
      </c>
      <c r="G12" s="63">
        <v>5</v>
      </c>
      <c r="L12" s="2"/>
      <c r="M12" s="2"/>
    </row>
    <row r="13" spans="1:13" ht="24">
      <c r="A13" s="33">
        <v>6</v>
      </c>
      <c r="B13" s="45" t="s">
        <v>434</v>
      </c>
      <c r="C13" s="122">
        <v>13582.311545</v>
      </c>
      <c r="D13" s="122">
        <v>13921.987235000001</v>
      </c>
      <c r="E13" s="122">
        <v>12378.665569000001</v>
      </c>
      <c r="F13" s="46" t="s">
        <v>415</v>
      </c>
      <c r="G13" s="64">
        <v>6</v>
      </c>
      <c r="L13" s="2"/>
      <c r="M13" s="2"/>
    </row>
    <row r="14" spans="1:13" ht="24">
      <c r="A14" s="29">
        <v>7</v>
      </c>
      <c r="B14" s="43" t="s">
        <v>435</v>
      </c>
      <c r="C14" s="121">
        <v>5217.3032929999999</v>
      </c>
      <c r="D14" s="121">
        <v>4952.7037449999998</v>
      </c>
      <c r="E14" s="121">
        <v>4814.3671889999996</v>
      </c>
      <c r="F14" s="44" t="s">
        <v>416</v>
      </c>
      <c r="G14" s="63">
        <v>7</v>
      </c>
      <c r="L14" s="2"/>
      <c r="M14" s="2"/>
    </row>
    <row r="15" spans="1:13" ht="60">
      <c r="A15" s="33">
        <v>8</v>
      </c>
      <c r="B15" s="45" t="s">
        <v>436</v>
      </c>
      <c r="C15" s="122">
        <v>658.49602000000004</v>
      </c>
      <c r="D15" s="122">
        <v>325.92942900000003</v>
      </c>
      <c r="E15" s="122">
        <v>433.44989199999998</v>
      </c>
      <c r="F15" s="46" t="s">
        <v>417</v>
      </c>
      <c r="G15" s="64">
        <v>8</v>
      </c>
      <c r="L15" s="2"/>
      <c r="M15" s="2"/>
    </row>
    <row r="16" spans="1:13" ht="60">
      <c r="A16" s="29">
        <v>9</v>
      </c>
      <c r="B16" s="43" t="s">
        <v>437</v>
      </c>
      <c r="C16" s="121">
        <v>1197.0117009999999</v>
      </c>
      <c r="D16" s="121">
        <v>1186.9780029999999</v>
      </c>
      <c r="E16" s="121">
        <v>1210.0617769999999</v>
      </c>
      <c r="F16" s="44" t="s">
        <v>418</v>
      </c>
      <c r="G16" s="63">
        <v>9</v>
      </c>
      <c r="L16" s="2"/>
      <c r="M16" s="2"/>
    </row>
    <row r="17" spans="1:13" ht="48">
      <c r="A17" s="33">
        <v>10</v>
      </c>
      <c r="B17" s="45" t="s">
        <v>438</v>
      </c>
      <c r="C17" s="122">
        <v>1864.838276</v>
      </c>
      <c r="D17" s="122">
        <v>1741.5692799999999</v>
      </c>
      <c r="E17" s="122">
        <v>1810.9576770000001</v>
      </c>
      <c r="F17" s="46" t="s">
        <v>419</v>
      </c>
      <c r="G17" s="64">
        <v>10</v>
      </c>
      <c r="L17" s="2"/>
      <c r="M17" s="2"/>
    </row>
    <row r="18" spans="1:13" ht="12.75">
      <c r="A18" s="29">
        <v>11</v>
      </c>
      <c r="B18" s="43" t="s">
        <v>439</v>
      </c>
      <c r="C18" s="121">
        <v>5882.4476210000003</v>
      </c>
      <c r="D18" s="121">
        <v>3843.9586060000001</v>
      </c>
      <c r="E18" s="121">
        <v>4653.0193490000001</v>
      </c>
      <c r="F18" s="44" t="s">
        <v>420</v>
      </c>
      <c r="G18" s="63">
        <v>11</v>
      </c>
      <c r="L18" s="2"/>
      <c r="M18" s="2"/>
    </row>
    <row r="19" spans="1:13" ht="72">
      <c r="A19" s="33">
        <v>12</v>
      </c>
      <c r="B19" s="45" t="s">
        <v>440</v>
      </c>
      <c r="C19" s="122">
        <v>1067.719055</v>
      </c>
      <c r="D19" s="122">
        <v>490.51824900000003</v>
      </c>
      <c r="E19" s="122">
        <v>633.29970900000001</v>
      </c>
      <c r="F19" s="46" t="s">
        <v>421</v>
      </c>
      <c r="G19" s="64">
        <v>12</v>
      </c>
      <c r="L19" s="2"/>
      <c r="M19" s="2"/>
    </row>
    <row r="20" spans="1:13" ht="36">
      <c r="A20" s="29">
        <v>13</v>
      </c>
      <c r="B20" s="43" t="s">
        <v>441</v>
      </c>
      <c r="C20" s="121">
        <v>1966.601547</v>
      </c>
      <c r="D20" s="121">
        <v>1624.9193339999999</v>
      </c>
      <c r="E20" s="121">
        <v>2029.927621</v>
      </c>
      <c r="F20" s="44" t="s">
        <v>422</v>
      </c>
      <c r="G20" s="63">
        <v>13</v>
      </c>
      <c r="L20" s="2"/>
      <c r="M20" s="2"/>
    </row>
    <row r="21" spans="1:13" ht="60">
      <c r="A21" s="33">
        <v>14</v>
      </c>
      <c r="B21" s="45" t="s">
        <v>442</v>
      </c>
      <c r="C21" s="122">
        <v>1888.062486</v>
      </c>
      <c r="D21" s="122">
        <v>914.562276</v>
      </c>
      <c r="E21" s="122">
        <v>1595.513342</v>
      </c>
      <c r="F21" s="46" t="s">
        <v>423</v>
      </c>
      <c r="G21" s="64">
        <v>14</v>
      </c>
      <c r="L21" s="2"/>
      <c r="M21" s="2"/>
    </row>
    <row r="22" spans="1:13" ht="12.75">
      <c r="A22" s="29">
        <v>15</v>
      </c>
      <c r="B22" s="43" t="s">
        <v>443</v>
      </c>
      <c r="C22" s="121">
        <v>12280.250877</v>
      </c>
      <c r="D22" s="121">
        <v>11647.262611</v>
      </c>
      <c r="E22" s="121">
        <v>11797.276157</v>
      </c>
      <c r="F22" s="44" t="s">
        <v>424</v>
      </c>
      <c r="G22" s="63">
        <v>15</v>
      </c>
      <c r="L22" s="2"/>
      <c r="M22" s="2"/>
    </row>
    <row r="23" spans="1:13" ht="72">
      <c r="A23" s="33">
        <v>16</v>
      </c>
      <c r="B23" s="45" t="s">
        <v>444</v>
      </c>
      <c r="C23" s="122">
        <v>30879.630805000001</v>
      </c>
      <c r="D23" s="122">
        <v>25465.144354</v>
      </c>
      <c r="E23" s="122">
        <v>24799.182473000001</v>
      </c>
      <c r="F23" s="46" t="s">
        <v>425</v>
      </c>
      <c r="G23" s="64">
        <v>16</v>
      </c>
      <c r="L23" s="2"/>
      <c r="M23" s="2"/>
    </row>
    <row r="24" spans="1:13" ht="24">
      <c r="A24" s="29">
        <v>17</v>
      </c>
      <c r="B24" s="43" t="s">
        <v>445</v>
      </c>
      <c r="C24" s="121">
        <v>31992.91707</v>
      </c>
      <c r="D24" s="121">
        <v>17848.569786</v>
      </c>
      <c r="E24" s="121">
        <v>15397.269119000001</v>
      </c>
      <c r="F24" s="44" t="s">
        <v>426</v>
      </c>
      <c r="G24" s="63">
        <v>17</v>
      </c>
      <c r="L24" s="2"/>
      <c r="M24" s="2"/>
    </row>
    <row r="25" spans="1:13" ht="72">
      <c r="A25" s="33">
        <v>18</v>
      </c>
      <c r="B25" s="45" t="s">
        <v>446</v>
      </c>
      <c r="C25" s="122">
        <v>4144.0022220000001</v>
      </c>
      <c r="D25" s="122">
        <v>4019.7833369999998</v>
      </c>
      <c r="E25" s="122">
        <v>4098.4842619999999</v>
      </c>
      <c r="F25" s="46" t="s">
        <v>427</v>
      </c>
      <c r="G25" s="64">
        <v>18</v>
      </c>
      <c r="L25" s="2"/>
      <c r="M25" s="2"/>
    </row>
    <row r="26" spans="1:13" ht="24">
      <c r="A26" s="29">
        <v>19</v>
      </c>
      <c r="B26" s="43" t="s">
        <v>447</v>
      </c>
      <c r="C26" s="121">
        <v>2461.138058</v>
      </c>
      <c r="D26" s="121">
        <v>1436.512559</v>
      </c>
      <c r="E26" s="121">
        <v>1678.52764</v>
      </c>
      <c r="F26" s="44" t="s">
        <v>428</v>
      </c>
      <c r="G26" s="63">
        <v>19</v>
      </c>
      <c r="L26" s="2"/>
      <c r="M26" s="2"/>
    </row>
    <row r="27" spans="1:13" ht="12.75">
      <c r="A27" s="33">
        <v>20</v>
      </c>
      <c r="B27" s="45" t="s">
        <v>448</v>
      </c>
      <c r="C27" s="122">
        <v>3477.2301739999998</v>
      </c>
      <c r="D27" s="122">
        <v>2718.557538</v>
      </c>
      <c r="E27" s="122">
        <v>3343.3805609999999</v>
      </c>
      <c r="F27" s="46" t="s">
        <v>429</v>
      </c>
      <c r="G27" s="64">
        <v>20</v>
      </c>
      <c r="L27" s="2"/>
      <c r="M27" s="2"/>
    </row>
    <row r="28" spans="1:13" ht="24.75" thickBot="1">
      <c r="A28" s="47">
        <v>21</v>
      </c>
      <c r="B28" s="48" t="s">
        <v>449</v>
      </c>
      <c r="C28" s="123">
        <v>1829.14258</v>
      </c>
      <c r="D28" s="123">
        <v>1897.691466</v>
      </c>
      <c r="E28" s="123">
        <v>1466.0293690000001</v>
      </c>
      <c r="F28" s="49" t="s">
        <v>430</v>
      </c>
      <c r="G28" s="79">
        <v>21</v>
      </c>
      <c r="L28" s="2"/>
      <c r="M28" s="2"/>
    </row>
    <row r="29" spans="1:13" ht="19.5" customHeight="1" thickBot="1">
      <c r="A29" s="50"/>
      <c r="B29" s="51" t="s">
        <v>50</v>
      </c>
      <c r="C29" s="124">
        <f>SUM(C8:C28)</f>
        <v>145451.48592300003</v>
      </c>
      <c r="D29" s="124">
        <f>SUM(D8:D28)</f>
        <v>117140.309972</v>
      </c>
      <c r="E29" s="124">
        <f>SUM(E8:E28)</f>
        <v>117193.58180099999</v>
      </c>
      <c r="F29" s="52" t="s">
        <v>1</v>
      </c>
      <c r="G29" s="80"/>
      <c r="L29" s="2"/>
      <c r="M29" s="2"/>
    </row>
    <row r="30" spans="1:13" ht="35.1" customHeight="1">
      <c r="A30" s="1"/>
      <c r="B30" s="1"/>
      <c r="C30" s="168"/>
      <c r="D30" s="168"/>
      <c r="E30" s="168"/>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sheetPr>
  <dimension ref="A1:M94"/>
  <sheetViews>
    <sheetView showGridLines="0" rightToLeft="1" workbookViewId="0"/>
  </sheetViews>
  <sheetFormatPr defaultColWidth="8.5703125" defaultRowHeight="18" customHeight="1"/>
  <cols>
    <col min="1" max="1" width="3.85546875" style="2" bestFit="1" customWidth="1"/>
    <col min="2" max="2" width="32.140625" style="2" customWidth="1"/>
    <col min="3" max="5" width="12.7109375" style="2" customWidth="1"/>
    <col min="6" max="6" width="32.14062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3.25" customHeight="1"/>
    <row r="3" spans="1:13" ht="23.25" customHeight="1">
      <c r="A3" s="302" t="s">
        <v>68</v>
      </c>
      <c r="B3" s="302"/>
      <c r="C3" s="302"/>
      <c r="D3" s="302"/>
      <c r="E3" s="302"/>
      <c r="F3" s="302"/>
      <c r="G3" s="302"/>
      <c r="L3" s="2"/>
      <c r="M3" s="2"/>
    </row>
    <row r="4" spans="1:13" ht="23.25" customHeight="1">
      <c r="A4" s="303" t="s">
        <v>453</v>
      </c>
      <c r="B4" s="303"/>
      <c r="C4" s="303"/>
      <c r="D4" s="303"/>
      <c r="E4" s="303"/>
      <c r="F4" s="303"/>
      <c r="G4" s="303"/>
      <c r="L4" s="2"/>
      <c r="M4" s="2"/>
    </row>
    <row r="5" spans="1:13" ht="18" customHeight="1">
      <c r="A5" s="293" t="s">
        <v>56</v>
      </c>
      <c r="B5" s="304" t="s">
        <v>61</v>
      </c>
      <c r="C5" s="12" t="s">
        <v>752</v>
      </c>
      <c r="D5" s="12" t="s">
        <v>749</v>
      </c>
      <c r="E5" s="12" t="s">
        <v>752</v>
      </c>
      <c r="F5" s="300" t="s">
        <v>60</v>
      </c>
      <c r="G5" s="306" t="s">
        <v>55</v>
      </c>
      <c r="L5" s="2"/>
      <c r="M5" s="2"/>
    </row>
    <row r="6" spans="1:13" ht="18" customHeight="1">
      <c r="A6" s="293"/>
      <c r="B6" s="304"/>
      <c r="C6" s="18">
        <v>2019</v>
      </c>
      <c r="D6" s="18">
        <v>2020</v>
      </c>
      <c r="E6" s="18">
        <v>2020</v>
      </c>
      <c r="F6" s="300"/>
      <c r="G6" s="306"/>
      <c r="L6" s="2"/>
      <c r="M6" s="2"/>
    </row>
    <row r="7" spans="1:13" ht="18" customHeight="1">
      <c r="A7" s="293"/>
      <c r="B7" s="304"/>
      <c r="C7" s="297" t="s">
        <v>51</v>
      </c>
      <c r="D7" s="298"/>
      <c r="E7" s="299"/>
      <c r="F7" s="300"/>
      <c r="G7" s="306"/>
      <c r="L7" s="2"/>
      <c r="M7" s="2"/>
    </row>
    <row r="8" spans="1:13" ht="29.25" customHeight="1">
      <c r="A8" s="81">
        <v>1</v>
      </c>
      <c r="B8" s="43" t="s">
        <v>2</v>
      </c>
      <c r="C8" s="121">
        <v>13585.243108000001</v>
      </c>
      <c r="D8" s="121">
        <v>10006.981368999999</v>
      </c>
      <c r="E8" s="121">
        <v>13357.733536</v>
      </c>
      <c r="F8" s="44" t="s">
        <v>272</v>
      </c>
      <c r="G8" s="29">
        <v>1</v>
      </c>
      <c r="L8" s="2"/>
      <c r="M8" s="2"/>
    </row>
    <row r="9" spans="1:13" ht="29.25" customHeight="1">
      <c r="A9" s="82">
        <v>2</v>
      </c>
      <c r="B9" s="45" t="s">
        <v>277</v>
      </c>
      <c r="C9" s="122">
        <v>6237.8220650000003</v>
      </c>
      <c r="D9" s="122">
        <v>4387.1882390000001</v>
      </c>
      <c r="E9" s="122">
        <v>4314.3956930000004</v>
      </c>
      <c r="F9" s="46" t="s">
        <v>452</v>
      </c>
      <c r="G9" s="33">
        <v>2</v>
      </c>
      <c r="L9" s="2"/>
      <c r="M9" s="2"/>
    </row>
    <row r="10" spans="1:13" ht="29.25" customHeight="1">
      <c r="A10" s="81">
        <v>3</v>
      </c>
      <c r="B10" s="43" t="s">
        <v>3</v>
      </c>
      <c r="C10" s="121">
        <v>7105.0392970000003</v>
      </c>
      <c r="D10" s="121">
        <v>5047.2667890000002</v>
      </c>
      <c r="E10" s="121">
        <v>5672.9787470000001</v>
      </c>
      <c r="F10" s="44" t="s">
        <v>57</v>
      </c>
      <c r="G10" s="29">
        <v>3</v>
      </c>
      <c r="L10" s="2"/>
      <c r="M10" s="2"/>
    </row>
    <row r="11" spans="1:13" ht="29.25" customHeight="1">
      <c r="A11" s="82">
        <v>4</v>
      </c>
      <c r="B11" s="45" t="s">
        <v>4</v>
      </c>
      <c r="C11" s="122">
        <v>52203.561227999999</v>
      </c>
      <c r="D11" s="122">
        <v>46803.698422000001</v>
      </c>
      <c r="E11" s="122">
        <v>42643.514896000001</v>
      </c>
      <c r="F11" s="46" t="s">
        <v>273</v>
      </c>
      <c r="G11" s="33">
        <v>4</v>
      </c>
      <c r="L11" s="2"/>
      <c r="M11" s="2"/>
    </row>
    <row r="12" spans="1:13" ht="29.25" customHeight="1">
      <c r="A12" s="81">
        <v>5</v>
      </c>
      <c r="B12" s="43" t="s">
        <v>32</v>
      </c>
      <c r="C12" s="121">
        <v>1416.0298339999999</v>
      </c>
      <c r="D12" s="121">
        <v>1204.3865089999999</v>
      </c>
      <c r="E12" s="121">
        <v>1593.8698400000001</v>
      </c>
      <c r="F12" s="44" t="s">
        <v>274</v>
      </c>
      <c r="G12" s="29">
        <v>5</v>
      </c>
      <c r="L12" s="2"/>
      <c r="M12" s="2"/>
    </row>
    <row r="13" spans="1:13" ht="29.25" customHeight="1">
      <c r="A13" s="82">
        <v>6</v>
      </c>
      <c r="B13" s="45" t="s">
        <v>5</v>
      </c>
      <c r="C13" s="122">
        <v>1068.381024</v>
      </c>
      <c r="D13" s="122">
        <v>1183.3474349999999</v>
      </c>
      <c r="E13" s="122">
        <v>1027.774265</v>
      </c>
      <c r="F13" s="46" t="s">
        <v>6</v>
      </c>
      <c r="G13" s="33">
        <v>6</v>
      </c>
      <c r="L13" s="2"/>
      <c r="M13" s="2"/>
    </row>
    <row r="14" spans="1:13" ht="29.25" customHeight="1">
      <c r="A14" s="81">
        <v>7</v>
      </c>
      <c r="B14" s="43" t="s">
        <v>7</v>
      </c>
      <c r="C14" s="121">
        <v>22503.512949</v>
      </c>
      <c r="D14" s="121">
        <v>14424.429959999999</v>
      </c>
      <c r="E14" s="121">
        <v>13972.320151</v>
      </c>
      <c r="F14" s="44" t="s">
        <v>8</v>
      </c>
      <c r="G14" s="29">
        <v>7</v>
      </c>
      <c r="L14" s="2"/>
      <c r="M14" s="2"/>
    </row>
    <row r="15" spans="1:13" ht="29.25" customHeight="1">
      <c r="A15" s="82">
        <v>8</v>
      </c>
      <c r="B15" s="45" t="s">
        <v>9</v>
      </c>
      <c r="C15" s="122">
        <v>4752.7101030000003</v>
      </c>
      <c r="D15" s="122">
        <v>4452.0578999999998</v>
      </c>
      <c r="E15" s="122">
        <v>4475.4514280000003</v>
      </c>
      <c r="F15" s="46" t="s">
        <v>10</v>
      </c>
      <c r="G15" s="33">
        <v>8</v>
      </c>
      <c r="L15" s="2"/>
      <c r="M15" s="2"/>
    </row>
    <row r="16" spans="1:13" ht="29.25" customHeight="1">
      <c r="A16" s="81">
        <v>9</v>
      </c>
      <c r="B16" s="43" t="s">
        <v>11</v>
      </c>
      <c r="C16" s="121">
        <v>32961.899015000003</v>
      </c>
      <c r="D16" s="121">
        <v>26976.374507</v>
      </c>
      <c r="E16" s="121">
        <v>27062.495029999998</v>
      </c>
      <c r="F16" s="44" t="s">
        <v>58</v>
      </c>
      <c r="G16" s="29">
        <v>9</v>
      </c>
      <c r="L16" s="2"/>
      <c r="M16" s="2"/>
    </row>
    <row r="17" spans="1:13" ht="29.25" customHeight="1">
      <c r="A17" s="82">
        <v>10</v>
      </c>
      <c r="B17" s="45" t="s">
        <v>12</v>
      </c>
      <c r="C17" s="122">
        <v>3617.2873</v>
      </c>
      <c r="D17" s="122">
        <v>2654.5713970000002</v>
      </c>
      <c r="E17" s="122">
        <v>3073.0429829999998</v>
      </c>
      <c r="F17" s="46" t="s">
        <v>59</v>
      </c>
      <c r="G17" s="33">
        <v>10</v>
      </c>
      <c r="L17" s="2"/>
      <c r="M17" s="2"/>
    </row>
    <row r="18" spans="1:13" ht="29.25" customHeight="1" thickBot="1">
      <c r="A18" s="83">
        <v>11</v>
      </c>
      <c r="B18" s="48" t="s">
        <v>13</v>
      </c>
      <c r="C18" s="123">
        <v>0</v>
      </c>
      <c r="D18" s="123">
        <v>7.4450000000000002E-3</v>
      </c>
      <c r="E18" s="123">
        <v>5.2319999999999997E-3</v>
      </c>
      <c r="F18" s="49" t="s">
        <v>14</v>
      </c>
      <c r="G18" s="47">
        <v>11</v>
      </c>
      <c r="L18" s="2"/>
      <c r="M18" s="2"/>
    </row>
    <row r="19" spans="1:13" ht="19.5" customHeight="1" thickBot="1">
      <c r="A19" s="84"/>
      <c r="B19" s="51" t="s">
        <v>50</v>
      </c>
      <c r="C19" s="124">
        <f>SUM(C8:C18)</f>
        <v>145451.485923</v>
      </c>
      <c r="D19" s="124">
        <f>SUM(D8:D18)</f>
        <v>117140.309972</v>
      </c>
      <c r="E19" s="124">
        <f>SUM(E8:E18)</f>
        <v>117193.58180100001</v>
      </c>
      <c r="F19" s="52" t="s">
        <v>1</v>
      </c>
      <c r="G19" s="53"/>
      <c r="L19" s="2"/>
      <c r="M19" s="2"/>
    </row>
    <row r="20" spans="1:13" ht="35.1" customHeight="1">
      <c r="A20" s="1"/>
      <c r="B20" s="1"/>
      <c r="C20" s="168"/>
      <c r="D20" s="168"/>
      <c r="E20" s="168"/>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57"/>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2.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4.75" customHeight="1"/>
    <row r="3" spans="1:13" ht="23.25" customHeight="1">
      <c r="A3" s="302" t="s">
        <v>62</v>
      </c>
      <c r="B3" s="302"/>
      <c r="C3" s="302"/>
      <c r="D3" s="302"/>
      <c r="E3" s="302"/>
      <c r="F3" s="302"/>
      <c r="G3" s="302"/>
      <c r="L3" s="2"/>
      <c r="M3" s="2"/>
    </row>
    <row r="4" spans="1:13" ht="23.25" customHeight="1">
      <c r="A4" s="303" t="s">
        <v>63</v>
      </c>
      <c r="B4" s="303"/>
      <c r="C4" s="303"/>
      <c r="D4" s="303"/>
      <c r="E4" s="303"/>
      <c r="F4" s="303"/>
      <c r="G4" s="303"/>
      <c r="L4" s="2"/>
      <c r="M4" s="2"/>
    </row>
    <row r="5" spans="1:13" ht="18" customHeight="1">
      <c r="A5" s="293" t="s">
        <v>65</v>
      </c>
      <c r="B5" s="304" t="s">
        <v>66</v>
      </c>
      <c r="C5" s="12" t="s">
        <v>752</v>
      </c>
      <c r="D5" s="12" t="s">
        <v>749</v>
      </c>
      <c r="E5" s="12" t="s">
        <v>752</v>
      </c>
      <c r="F5" s="300" t="s">
        <v>23</v>
      </c>
      <c r="G5" s="306" t="s">
        <v>64</v>
      </c>
      <c r="L5" s="2"/>
      <c r="M5" s="2"/>
    </row>
    <row r="6" spans="1:13" ht="18" customHeight="1">
      <c r="A6" s="293"/>
      <c r="B6" s="304"/>
      <c r="C6" s="18">
        <v>2019</v>
      </c>
      <c r="D6" s="18">
        <v>2020</v>
      </c>
      <c r="E6" s="18">
        <v>2020</v>
      </c>
      <c r="F6" s="300"/>
      <c r="G6" s="306"/>
      <c r="L6" s="2"/>
      <c r="M6" s="2"/>
    </row>
    <row r="7" spans="1:13" ht="18" customHeight="1">
      <c r="A7" s="293"/>
      <c r="B7" s="304"/>
      <c r="C7" s="297" t="s">
        <v>51</v>
      </c>
      <c r="D7" s="298"/>
      <c r="E7" s="299"/>
      <c r="F7" s="300"/>
      <c r="G7" s="306"/>
      <c r="L7" s="2"/>
      <c r="M7" s="2"/>
    </row>
    <row r="8" spans="1:13" ht="20.100000000000001" customHeight="1">
      <c r="A8" s="29">
        <v>1</v>
      </c>
      <c r="B8" s="66" t="s">
        <v>140</v>
      </c>
      <c r="C8" s="121">
        <v>26686.096568000001</v>
      </c>
      <c r="D8" s="121">
        <v>27108.083230999997</v>
      </c>
      <c r="E8" s="121">
        <v>23875.453436999996</v>
      </c>
      <c r="F8" s="67" t="s">
        <v>279</v>
      </c>
      <c r="G8" s="29">
        <v>1</v>
      </c>
      <c r="L8" s="2"/>
      <c r="M8" s="2"/>
    </row>
    <row r="9" spans="1:13" ht="20.100000000000001" customHeight="1">
      <c r="A9" s="33">
        <v>2</v>
      </c>
      <c r="B9" s="68" t="s">
        <v>148</v>
      </c>
      <c r="C9" s="122">
        <v>20786.101280000003</v>
      </c>
      <c r="D9" s="122">
        <v>12842.799933999999</v>
      </c>
      <c r="E9" s="122">
        <v>11964.042995</v>
      </c>
      <c r="F9" s="69" t="s">
        <v>139</v>
      </c>
      <c r="G9" s="33">
        <v>2</v>
      </c>
      <c r="L9" s="2"/>
      <c r="M9" s="2"/>
    </row>
    <row r="10" spans="1:13" ht="20.100000000000001" customHeight="1">
      <c r="A10" s="29">
        <v>3</v>
      </c>
      <c r="B10" s="66" t="s">
        <v>28</v>
      </c>
      <c r="C10" s="121">
        <v>10267.012998</v>
      </c>
      <c r="D10" s="121">
        <v>6894.4228289999992</v>
      </c>
      <c r="E10" s="121">
        <v>8629.8189070000008</v>
      </c>
      <c r="F10" s="67" t="s">
        <v>278</v>
      </c>
      <c r="G10" s="29">
        <v>3</v>
      </c>
      <c r="L10" s="2"/>
      <c r="M10" s="2"/>
    </row>
    <row r="11" spans="1:13" ht="20.100000000000001" customHeight="1">
      <c r="A11" s="33">
        <v>4</v>
      </c>
      <c r="B11" s="68" t="s">
        <v>141</v>
      </c>
      <c r="C11" s="122">
        <v>6029.7086709999994</v>
      </c>
      <c r="D11" s="122">
        <v>4286.8538449999996</v>
      </c>
      <c r="E11" s="122">
        <v>5856.1910120000002</v>
      </c>
      <c r="F11" s="69" t="s">
        <v>281</v>
      </c>
      <c r="G11" s="33">
        <v>4</v>
      </c>
      <c r="L11" s="2"/>
      <c r="M11" s="2"/>
    </row>
    <row r="12" spans="1:13" ht="20.100000000000001" customHeight="1">
      <c r="A12" s="29">
        <v>5</v>
      </c>
      <c r="B12" s="66" t="s">
        <v>174</v>
      </c>
      <c r="C12" s="121">
        <v>6722.001612</v>
      </c>
      <c r="D12" s="121">
        <v>6475.2175370000004</v>
      </c>
      <c r="E12" s="121">
        <v>5846.2396310000004</v>
      </c>
      <c r="F12" s="67" t="s">
        <v>314</v>
      </c>
      <c r="G12" s="29">
        <v>5</v>
      </c>
      <c r="L12" s="2"/>
      <c r="M12" s="2"/>
    </row>
    <row r="13" spans="1:13" ht="20.100000000000001" customHeight="1">
      <c r="A13" s="33">
        <v>6</v>
      </c>
      <c r="B13" s="68" t="s">
        <v>151</v>
      </c>
      <c r="C13" s="122">
        <v>4483.5859700000001</v>
      </c>
      <c r="D13" s="122">
        <v>3294.4697230000002</v>
      </c>
      <c r="E13" s="122">
        <v>3976.7042580000002</v>
      </c>
      <c r="F13" s="69" t="s">
        <v>295</v>
      </c>
      <c r="G13" s="33">
        <v>6</v>
      </c>
      <c r="L13" s="2"/>
      <c r="M13" s="2"/>
    </row>
    <row r="14" spans="1:13" ht="20.100000000000001" customHeight="1">
      <c r="A14" s="29">
        <v>7</v>
      </c>
      <c r="B14" s="66" t="s">
        <v>155</v>
      </c>
      <c r="C14" s="121">
        <v>6587.0268580000002</v>
      </c>
      <c r="D14" s="121">
        <v>5531.7996110000004</v>
      </c>
      <c r="E14" s="121">
        <v>3387.2033499999998</v>
      </c>
      <c r="F14" s="67" t="s">
        <v>292</v>
      </c>
      <c r="G14" s="29">
        <v>7</v>
      </c>
      <c r="L14" s="2"/>
      <c r="M14" s="2"/>
    </row>
    <row r="15" spans="1:13" ht="20.100000000000001" customHeight="1">
      <c r="A15" s="33">
        <v>8</v>
      </c>
      <c r="B15" s="68" t="s">
        <v>154</v>
      </c>
      <c r="C15" s="122">
        <v>4675.1347329999999</v>
      </c>
      <c r="D15" s="122">
        <v>2968.8219210000002</v>
      </c>
      <c r="E15" s="122">
        <v>3058.8754249999997</v>
      </c>
      <c r="F15" s="69" t="s">
        <v>306</v>
      </c>
      <c r="G15" s="33">
        <v>8</v>
      </c>
      <c r="L15" s="2"/>
      <c r="M15" s="2"/>
    </row>
    <row r="16" spans="1:13" ht="20.100000000000001" customHeight="1">
      <c r="A16" s="29">
        <v>9</v>
      </c>
      <c r="B16" s="66" t="s">
        <v>153</v>
      </c>
      <c r="C16" s="121">
        <v>4133.1863720000001</v>
      </c>
      <c r="D16" s="121">
        <v>4045.6676999999995</v>
      </c>
      <c r="E16" s="121">
        <v>2708.16608</v>
      </c>
      <c r="F16" s="67" t="s">
        <v>294</v>
      </c>
      <c r="G16" s="29">
        <v>9</v>
      </c>
      <c r="L16" s="2"/>
      <c r="M16" s="2"/>
    </row>
    <row r="17" spans="1:13" ht="20.100000000000001" customHeight="1">
      <c r="A17" s="33">
        <v>10</v>
      </c>
      <c r="B17" s="68" t="s">
        <v>25</v>
      </c>
      <c r="C17" s="122">
        <v>1325.3513130000001</v>
      </c>
      <c r="D17" s="122">
        <v>1092.6231349999998</v>
      </c>
      <c r="E17" s="122">
        <v>2657.1089919999999</v>
      </c>
      <c r="F17" s="69" t="s">
        <v>283</v>
      </c>
      <c r="G17" s="33">
        <v>10</v>
      </c>
      <c r="L17" s="2"/>
      <c r="M17" s="2"/>
    </row>
    <row r="18" spans="1:13" ht="20.100000000000001" customHeight="1">
      <c r="A18" s="29">
        <v>11</v>
      </c>
      <c r="B18" s="66" t="s">
        <v>169</v>
      </c>
      <c r="C18" s="121">
        <v>2737.7127950000004</v>
      </c>
      <c r="D18" s="121">
        <v>2301.551442</v>
      </c>
      <c r="E18" s="121">
        <v>2319.5525459999999</v>
      </c>
      <c r="F18" s="67" t="s">
        <v>300</v>
      </c>
      <c r="G18" s="29">
        <v>11</v>
      </c>
      <c r="L18" s="2"/>
      <c r="M18" s="2"/>
    </row>
    <row r="19" spans="1:13" ht="20.100000000000001" customHeight="1">
      <c r="A19" s="33">
        <v>12</v>
      </c>
      <c r="B19" s="68" t="s">
        <v>178</v>
      </c>
      <c r="C19" s="122">
        <v>2104.2813229999997</v>
      </c>
      <c r="D19" s="122">
        <v>1880.6881760000001</v>
      </c>
      <c r="E19" s="122">
        <v>2184.1536940000001</v>
      </c>
      <c r="F19" s="69" t="s">
        <v>315</v>
      </c>
      <c r="G19" s="33">
        <v>12</v>
      </c>
      <c r="L19" s="2"/>
      <c r="M19" s="2"/>
    </row>
    <row r="20" spans="1:13" ht="20.100000000000001" customHeight="1">
      <c r="A20" s="29">
        <v>13</v>
      </c>
      <c r="B20" s="66" t="s">
        <v>143</v>
      </c>
      <c r="C20" s="121">
        <v>2728.6046449999999</v>
      </c>
      <c r="D20" s="121">
        <v>2187.4408640000001</v>
      </c>
      <c r="E20" s="121">
        <v>2178.395129</v>
      </c>
      <c r="F20" s="67" t="s">
        <v>286</v>
      </c>
      <c r="G20" s="29">
        <v>13</v>
      </c>
      <c r="L20" s="2"/>
      <c r="M20" s="2"/>
    </row>
    <row r="21" spans="1:13" ht="20.100000000000001" customHeight="1">
      <c r="A21" s="33">
        <v>14</v>
      </c>
      <c r="B21" s="68" t="s">
        <v>179</v>
      </c>
      <c r="C21" s="122">
        <v>1717.4116690000001</v>
      </c>
      <c r="D21" s="122">
        <v>1581.6300259999998</v>
      </c>
      <c r="E21" s="122">
        <v>2008.2771560000001</v>
      </c>
      <c r="F21" s="69" t="s">
        <v>317</v>
      </c>
      <c r="G21" s="33">
        <v>14</v>
      </c>
      <c r="L21" s="2"/>
      <c r="M21" s="2"/>
    </row>
    <row r="22" spans="1:13" ht="20.100000000000001" customHeight="1">
      <c r="A22" s="29">
        <v>15</v>
      </c>
      <c r="B22" s="66" t="s">
        <v>150</v>
      </c>
      <c r="C22" s="121">
        <v>2635.1917080000003</v>
      </c>
      <c r="D22" s="121">
        <v>1795.3631</v>
      </c>
      <c r="E22" s="121">
        <v>1974.9484579999998</v>
      </c>
      <c r="F22" s="67" t="s">
        <v>301</v>
      </c>
      <c r="G22" s="29">
        <v>15</v>
      </c>
      <c r="L22" s="2"/>
      <c r="M22" s="2"/>
    </row>
    <row r="23" spans="1:13" ht="20.100000000000001" customHeight="1">
      <c r="A23" s="33">
        <v>16</v>
      </c>
      <c r="B23" s="68" t="s">
        <v>157</v>
      </c>
      <c r="C23" s="122">
        <v>1891.4558159999999</v>
      </c>
      <c r="D23" s="122">
        <v>1805.5733540000001</v>
      </c>
      <c r="E23" s="122">
        <v>1857.638148</v>
      </c>
      <c r="F23" s="69" t="s">
        <v>296</v>
      </c>
      <c r="G23" s="33">
        <v>16</v>
      </c>
      <c r="L23" s="2"/>
      <c r="M23" s="2"/>
    </row>
    <row r="24" spans="1:13" ht="20.100000000000001" customHeight="1">
      <c r="A24" s="29">
        <v>17</v>
      </c>
      <c r="B24" s="66" t="s">
        <v>145</v>
      </c>
      <c r="C24" s="121">
        <v>2948.6513799999998</v>
      </c>
      <c r="D24" s="121">
        <v>2458.3386759999999</v>
      </c>
      <c r="E24" s="121">
        <v>1826.6691720000001</v>
      </c>
      <c r="F24" s="67" t="s">
        <v>287</v>
      </c>
      <c r="G24" s="29">
        <v>17</v>
      </c>
      <c r="L24" s="2"/>
      <c r="M24" s="2"/>
    </row>
    <row r="25" spans="1:13" ht="20.100000000000001" customHeight="1">
      <c r="A25" s="33">
        <v>18</v>
      </c>
      <c r="B25" s="68" t="s">
        <v>27</v>
      </c>
      <c r="C25" s="122">
        <v>1529.7184749999999</v>
      </c>
      <c r="D25" s="122">
        <v>1750.9856140000002</v>
      </c>
      <c r="E25" s="122">
        <v>1657.4155660000001</v>
      </c>
      <c r="F25" s="69" t="s">
        <v>289</v>
      </c>
      <c r="G25" s="33">
        <v>18</v>
      </c>
      <c r="L25" s="2"/>
      <c r="M25" s="2"/>
    </row>
    <row r="26" spans="1:13" ht="20.100000000000001" customHeight="1">
      <c r="A26" s="29">
        <v>19</v>
      </c>
      <c r="B26" s="66" t="s">
        <v>142</v>
      </c>
      <c r="C26" s="121">
        <v>1998.2883940000002</v>
      </c>
      <c r="D26" s="121">
        <v>894.45513599999992</v>
      </c>
      <c r="E26" s="121">
        <v>1630.415401</v>
      </c>
      <c r="F26" s="67" t="s">
        <v>280</v>
      </c>
      <c r="G26" s="29">
        <v>19</v>
      </c>
      <c r="L26" s="2"/>
      <c r="M26" s="2"/>
    </row>
    <row r="27" spans="1:13" ht="20.100000000000001" customHeight="1">
      <c r="A27" s="33">
        <v>20</v>
      </c>
      <c r="B27" s="68" t="s">
        <v>156</v>
      </c>
      <c r="C27" s="122">
        <v>1551.1008769999999</v>
      </c>
      <c r="D27" s="122">
        <v>892.00490600000012</v>
      </c>
      <c r="E27" s="122">
        <v>1365.6662240000001</v>
      </c>
      <c r="F27" s="69" t="s">
        <v>305</v>
      </c>
      <c r="G27" s="33">
        <v>20</v>
      </c>
      <c r="L27" s="2"/>
      <c r="M27" s="2"/>
    </row>
    <row r="28" spans="1:13" ht="20.100000000000001" customHeight="1">
      <c r="A28" s="29">
        <v>21</v>
      </c>
      <c r="B28" s="66" t="s">
        <v>166</v>
      </c>
      <c r="C28" s="121">
        <v>1220.6952800000001</v>
      </c>
      <c r="D28" s="121">
        <v>1279.965412</v>
      </c>
      <c r="E28" s="121">
        <v>1362.4661110000002</v>
      </c>
      <c r="F28" s="67" t="s">
        <v>311</v>
      </c>
      <c r="G28" s="29">
        <v>21</v>
      </c>
      <c r="L28" s="2"/>
      <c r="M28" s="2"/>
    </row>
    <row r="29" spans="1:13" ht="20.100000000000001" customHeight="1">
      <c r="A29" s="33">
        <v>22</v>
      </c>
      <c r="B29" s="68" t="s">
        <v>160</v>
      </c>
      <c r="C29" s="122">
        <v>1804.6217360000001</v>
      </c>
      <c r="D29" s="122">
        <v>1717.6519000000001</v>
      </c>
      <c r="E29" s="122">
        <v>1354.2433599999999</v>
      </c>
      <c r="F29" s="69" t="s">
        <v>297</v>
      </c>
      <c r="G29" s="33">
        <v>22</v>
      </c>
      <c r="L29" s="2"/>
      <c r="M29" s="2"/>
    </row>
    <row r="30" spans="1:13" ht="20.100000000000001" customHeight="1">
      <c r="A30" s="29">
        <v>23</v>
      </c>
      <c r="B30" s="66" t="s">
        <v>159</v>
      </c>
      <c r="C30" s="121">
        <v>2434.274711</v>
      </c>
      <c r="D30" s="121">
        <v>1265.704469</v>
      </c>
      <c r="E30" s="121">
        <v>1309.0358719999999</v>
      </c>
      <c r="F30" s="67" t="s">
        <v>304</v>
      </c>
      <c r="G30" s="29">
        <v>23</v>
      </c>
      <c r="L30" s="2"/>
      <c r="M30" s="2"/>
    </row>
    <row r="31" spans="1:13" ht="20.100000000000001" customHeight="1">
      <c r="A31" s="33">
        <v>24</v>
      </c>
      <c r="B31" s="68" t="s">
        <v>146</v>
      </c>
      <c r="C31" s="122">
        <v>1609.8740349999998</v>
      </c>
      <c r="D31" s="122">
        <v>877.46265299999993</v>
      </c>
      <c r="E31" s="122">
        <v>1287.8737659999999</v>
      </c>
      <c r="F31" s="69" t="s">
        <v>284</v>
      </c>
      <c r="G31" s="33">
        <v>24</v>
      </c>
      <c r="L31" s="2"/>
      <c r="M31" s="2"/>
    </row>
    <row r="32" spans="1:13" ht="20.100000000000001" customHeight="1">
      <c r="A32" s="29">
        <v>25</v>
      </c>
      <c r="B32" s="66" t="s">
        <v>147</v>
      </c>
      <c r="C32" s="121">
        <v>1391.4485970000001</v>
      </c>
      <c r="D32" s="121">
        <v>872.85995200000002</v>
      </c>
      <c r="E32" s="121">
        <v>1257.1530479999999</v>
      </c>
      <c r="F32" s="67" t="s">
        <v>285</v>
      </c>
      <c r="G32" s="29">
        <v>25</v>
      </c>
      <c r="L32" s="2"/>
      <c r="M32" s="2"/>
    </row>
    <row r="33" spans="1:13" ht="20.100000000000001" customHeight="1">
      <c r="A33" s="33">
        <v>26</v>
      </c>
      <c r="B33" s="68" t="s">
        <v>182</v>
      </c>
      <c r="C33" s="122">
        <v>1112.8647839999999</v>
      </c>
      <c r="D33" s="122">
        <v>1210.2295019999999</v>
      </c>
      <c r="E33" s="122">
        <v>1235.2479350000001</v>
      </c>
      <c r="F33" s="69" t="s">
        <v>332</v>
      </c>
      <c r="G33" s="33">
        <v>26</v>
      </c>
      <c r="L33" s="2"/>
      <c r="M33" s="2"/>
    </row>
    <row r="34" spans="1:13" ht="20.100000000000001" customHeight="1">
      <c r="A34" s="29">
        <v>27</v>
      </c>
      <c r="B34" s="66" t="s">
        <v>144</v>
      </c>
      <c r="C34" s="121">
        <v>1039.4372960000001</v>
      </c>
      <c r="D34" s="121">
        <v>814.86204599999996</v>
      </c>
      <c r="E34" s="121">
        <v>1232.877469</v>
      </c>
      <c r="F34" s="67" t="s">
        <v>288</v>
      </c>
      <c r="G34" s="29">
        <v>27</v>
      </c>
      <c r="L34" s="2"/>
      <c r="M34" s="2"/>
    </row>
    <row r="35" spans="1:13" ht="20.100000000000001" customHeight="1">
      <c r="A35" s="33">
        <v>28</v>
      </c>
      <c r="B35" s="68" t="s">
        <v>161</v>
      </c>
      <c r="C35" s="122">
        <v>826.78605000000005</v>
      </c>
      <c r="D35" s="122">
        <v>1013.583357</v>
      </c>
      <c r="E35" s="122">
        <v>924.62860599999999</v>
      </c>
      <c r="F35" s="69" t="s">
        <v>312</v>
      </c>
      <c r="G35" s="33">
        <v>28</v>
      </c>
      <c r="L35" s="2"/>
      <c r="M35" s="2"/>
    </row>
    <row r="36" spans="1:13" ht="20.100000000000001" customHeight="1">
      <c r="A36" s="29">
        <v>29</v>
      </c>
      <c r="B36" s="66" t="s">
        <v>204</v>
      </c>
      <c r="C36" s="121">
        <v>973.36765300000002</v>
      </c>
      <c r="D36" s="121">
        <v>782.18450200000007</v>
      </c>
      <c r="E36" s="121">
        <v>896.24430699999994</v>
      </c>
      <c r="F36" s="67" t="s">
        <v>325</v>
      </c>
      <c r="G36" s="29">
        <v>29</v>
      </c>
      <c r="L36" s="2"/>
      <c r="M36" s="2"/>
    </row>
    <row r="37" spans="1:13" ht="20.100000000000001" customHeight="1">
      <c r="A37" s="33">
        <v>30</v>
      </c>
      <c r="B37" s="68" t="s">
        <v>171</v>
      </c>
      <c r="C37" s="122">
        <v>613.83494900000005</v>
      </c>
      <c r="D37" s="122">
        <v>592.670389</v>
      </c>
      <c r="E37" s="122">
        <v>872.3545529999999</v>
      </c>
      <c r="F37" s="69" t="s">
        <v>310</v>
      </c>
      <c r="G37" s="33">
        <v>30</v>
      </c>
      <c r="L37" s="2"/>
      <c r="M37" s="2"/>
    </row>
    <row r="38" spans="1:13" ht="20.100000000000001" customHeight="1">
      <c r="A38" s="29">
        <v>31</v>
      </c>
      <c r="B38" s="66" t="s">
        <v>211</v>
      </c>
      <c r="C38" s="121">
        <v>1295.3829459999999</v>
      </c>
      <c r="D38" s="121">
        <v>610.32145500000001</v>
      </c>
      <c r="E38" s="121">
        <v>795.60060500000009</v>
      </c>
      <c r="F38" s="67" t="s">
        <v>327</v>
      </c>
      <c r="G38" s="29">
        <v>31</v>
      </c>
      <c r="L38" s="2"/>
      <c r="M38" s="2"/>
    </row>
    <row r="39" spans="1:13" ht="20.100000000000001" customHeight="1">
      <c r="A39" s="33">
        <v>32</v>
      </c>
      <c r="B39" s="68" t="s">
        <v>152</v>
      </c>
      <c r="C39" s="122">
        <v>1200.5320380000001</v>
      </c>
      <c r="D39" s="122">
        <v>1133.6569709999999</v>
      </c>
      <c r="E39" s="122">
        <v>772.67024400000003</v>
      </c>
      <c r="F39" s="69" t="s">
        <v>293</v>
      </c>
      <c r="G39" s="33">
        <v>32</v>
      </c>
      <c r="L39" s="2"/>
      <c r="M39" s="2"/>
    </row>
    <row r="40" spans="1:13" ht="20.100000000000001" customHeight="1">
      <c r="A40" s="29">
        <v>33</v>
      </c>
      <c r="B40" s="66" t="s">
        <v>227</v>
      </c>
      <c r="C40" s="121">
        <v>1062.2207510000001</v>
      </c>
      <c r="D40" s="121">
        <v>1185.3162200000002</v>
      </c>
      <c r="E40" s="121">
        <v>736.01775599999996</v>
      </c>
      <c r="F40" s="67" t="s">
        <v>360</v>
      </c>
      <c r="G40" s="29">
        <v>33</v>
      </c>
      <c r="L40" s="2"/>
      <c r="M40" s="2"/>
    </row>
    <row r="41" spans="1:13" ht="20.100000000000001" customHeight="1">
      <c r="A41" s="33">
        <v>34</v>
      </c>
      <c r="B41" s="68" t="s">
        <v>181</v>
      </c>
      <c r="C41" s="122">
        <v>904.7715290000001</v>
      </c>
      <c r="D41" s="122">
        <v>755.96254299999998</v>
      </c>
      <c r="E41" s="122">
        <v>674.33289500000001</v>
      </c>
      <c r="F41" s="69" t="s">
        <v>351</v>
      </c>
      <c r="G41" s="33">
        <v>34</v>
      </c>
      <c r="L41" s="2"/>
      <c r="M41" s="2"/>
    </row>
    <row r="42" spans="1:13" ht="20.100000000000001" customHeight="1">
      <c r="A42" s="29">
        <v>35</v>
      </c>
      <c r="B42" s="66" t="s">
        <v>199</v>
      </c>
      <c r="C42" s="121">
        <v>776.77815899999996</v>
      </c>
      <c r="D42" s="121">
        <v>656.17781800000012</v>
      </c>
      <c r="E42" s="121">
        <v>664.11899700000004</v>
      </c>
      <c r="F42" s="67" t="s">
        <v>365</v>
      </c>
      <c r="G42" s="29">
        <v>35</v>
      </c>
      <c r="L42" s="2"/>
      <c r="M42" s="2"/>
    </row>
    <row r="43" spans="1:13" ht="20.100000000000001" customHeight="1">
      <c r="A43" s="33">
        <v>36</v>
      </c>
      <c r="B43" s="68" t="s">
        <v>198</v>
      </c>
      <c r="C43" s="122">
        <v>854.84612900000002</v>
      </c>
      <c r="D43" s="122">
        <v>533.51690499999995</v>
      </c>
      <c r="E43" s="122">
        <v>657.58067499999993</v>
      </c>
      <c r="F43" s="69" t="s">
        <v>348</v>
      </c>
      <c r="G43" s="33">
        <v>36</v>
      </c>
      <c r="L43" s="2"/>
      <c r="M43" s="2"/>
    </row>
    <row r="44" spans="1:13" ht="20.100000000000001" customHeight="1">
      <c r="A44" s="29">
        <v>37</v>
      </c>
      <c r="B44" s="66" t="s">
        <v>184</v>
      </c>
      <c r="C44" s="121">
        <v>383.54695800000002</v>
      </c>
      <c r="D44" s="121">
        <v>627.42473599999994</v>
      </c>
      <c r="E44" s="121">
        <v>583.29157099999998</v>
      </c>
      <c r="F44" s="67" t="s">
        <v>350</v>
      </c>
      <c r="G44" s="29">
        <v>37</v>
      </c>
      <c r="L44" s="2"/>
      <c r="M44" s="2"/>
    </row>
    <row r="45" spans="1:13" ht="20.100000000000001" customHeight="1">
      <c r="A45" s="33">
        <v>38</v>
      </c>
      <c r="B45" s="68" t="s">
        <v>237</v>
      </c>
      <c r="C45" s="122">
        <v>767.66314699999998</v>
      </c>
      <c r="D45" s="122">
        <v>755.58597799999995</v>
      </c>
      <c r="E45" s="122">
        <v>575.77579000000003</v>
      </c>
      <c r="F45" s="69" t="s">
        <v>345</v>
      </c>
      <c r="G45" s="33">
        <v>38</v>
      </c>
      <c r="L45" s="2"/>
      <c r="M45" s="2"/>
    </row>
    <row r="46" spans="1:13" ht="20.100000000000001" customHeight="1">
      <c r="A46" s="29">
        <v>39</v>
      </c>
      <c r="B46" s="66" t="s">
        <v>170</v>
      </c>
      <c r="C46" s="121">
        <v>814.6326600000001</v>
      </c>
      <c r="D46" s="121">
        <v>760.85285199999998</v>
      </c>
      <c r="E46" s="121">
        <v>553.60485000000006</v>
      </c>
      <c r="F46" s="67" t="s">
        <v>302</v>
      </c>
      <c r="G46" s="29">
        <v>39</v>
      </c>
      <c r="L46" s="2"/>
      <c r="M46" s="2"/>
    </row>
    <row r="47" spans="1:13" ht="20.100000000000001" customHeight="1">
      <c r="A47" s="33">
        <v>40</v>
      </c>
      <c r="B47" s="68" t="s">
        <v>209</v>
      </c>
      <c r="C47" s="122">
        <v>415.71461499999998</v>
      </c>
      <c r="D47" s="122">
        <v>359.69413399999996</v>
      </c>
      <c r="E47" s="122">
        <v>487.70349499999998</v>
      </c>
      <c r="F47" s="69" t="s">
        <v>364</v>
      </c>
      <c r="G47" s="33">
        <v>40</v>
      </c>
      <c r="L47" s="2"/>
      <c r="M47" s="2"/>
    </row>
    <row r="48" spans="1:13" ht="20.100000000000001" customHeight="1">
      <c r="A48" s="29">
        <v>41</v>
      </c>
      <c r="B48" s="66" t="s">
        <v>215</v>
      </c>
      <c r="C48" s="121">
        <v>759.23190999999997</v>
      </c>
      <c r="D48" s="121">
        <v>531.78013199999998</v>
      </c>
      <c r="E48" s="121">
        <v>487.14179999999999</v>
      </c>
      <c r="F48" s="67" t="s">
        <v>357</v>
      </c>
      <c r="G48" s="29">
        <v>41</v>
      </c>
      <c r="L48" s="2"/>
      <c r="M48" s="2"/>
    </row>
    <row r="49" spans="1:13" ht="20.100000000000001" customHeight="1">
      <c r="A49" s="33">
        <v>42</v>
      </c>
      <c r="B49" s="68" t="s">
        <v>180</v>
      </c>
      <c r="C49" s="122">
        <v>741.05402400000003</v>
      </c>
      <c r="D49" s="122">
        <v>300.38922500000001</v>
      </c>
      <c r="E49" s="122">
        <v>460.59201000000002</v>
      </c>
      <c r="F49" s="69" t="s">
        <v>319</v>
      </c>
      <c r="G49" s="33">
        <v>42</v>
      </c>
      <c r="L49" s="2"/>
      <c r="M49" s="2"/>
    </row>
    <row r="50" spans="1:13" ht="20.100000000000001" customHeight="1">
      <c r="A50" s="29">
        <v>43</v>
      </c>
      <c r="B50" s="66" t="s">
        <v>149</v>
      </c>
      <c r="C50" s="121">
        <v>480.23561899999999</v>
      </c>
      <c r="D50" s="121">
        <v>511.56860899999998</v>
      </c>
      <c r="E50" s="121">
        <v>459.46892800000001</v>
      </c>
      <c r="F50" s="67" t="s">
        <v>290</v>
      </c>
      <c r="G50" s="29">
        <v>43</v>
      </c>
      <c r="L50" s="2"/>
      <c r="M50" s="2"/>
    </row>
    <row r="51" spans="1:13" ht="20.100000000000001" customHeight="1">
      <c r="A51" s="33">
        <v>44</v>
      </c>
      <c r="B51" s="68" t="s">
        <v>163</v>
      </c>
      <c r="C51" s="122">
        <v>682.21339499999999</v>
      </c>
      <c r="D51" s="122">
        <v>554.302817</v>
      </c>
      <c r="E51" s="122">
        <v>444.08408399999996</v>
      </c>
      <c r="F51" s="69" t="s">
        <v>303</v>
      </c>
      <c r="G51" s="33">
        <v>44</v>
      </c>
      <c r="L51" s="2"/>
      <c r="M51" s="2"/>
    </row>
    <row r="52" spans="1:13" ht="20.100000000000001" customHeight="1">
      <c r="A52" s="29">
        <v>45</v>
      </c>
      <c r="B52" s="66" t="s">
        <v>24</v>
      </c>
      <c r="C52" s="121">
        <v>463.55204400000002</v>
      </c>
      <c r="D52" s="121">
        <v>268.949791</v>
      </c>
      <c r="E52" s="121">
        <v>413.39007099999992</v>
      </c>
      <c r="F52" s="67" t="s">
        <v>282</v>
      </c>
      <c r="G52" s="29">
        <v>45</v>
      </c>
      <c r="L52" s="2"/>
      <c r="M52" s="2"/>
    </row>
    <row r="53" spans="1:13" ht="20.100000000000001" customHeight="1">
      <c r="A53" s="33">
        <v>46</v>
      </c>
      <c r="B53" s="68" t="s">
        <v>224</v>
      </c>
      <c r="C53" s="122">
        <v>725.22552700000006</v>
      </c>
      <c r="D53" s="122">
        <v>346.53356200000002</v>
      </c>
      <c r="E53" s="122">
        <v>390.61972100000003</v>
      </c>
      <c r="F53" s="69" t="s">
        <v>386</v>
      </c>
      <c r="G53" s="33">
        <v>46</v>
      </c>
      <c r="L53" s="2"/>
      <c r="M53" s="2"/>
    </row>
    <row r="54" spans="1:13" ht="20.100000000000001" customHeight="1">
      <c r="A54" s="29">
        <v>47</v>
      </c>
      <c r="B54" s="66" t="s">
        <v>197</v>
      </c>
      <c r="C54" s="121">
        <v>489.98441700000001</v>
      </c>
      <c r="D54" s="121">
        <v>272.39023199999997</v>
      </c>
      <c r="E54" s="121">
        <v>357.43095</v>
      </c>
      <c r="F54" s="67" t="s">
        <v>527</v>
      </c>
      <c r="G54" s="29">
        <v>47</v>
      </c>
      <c r="L54" s="2"/>
      <c r="M54" s="2"/>
    </row>
    <row r="55" spans="1:13" ht="20.100000000000001" customHeight="1">
      <c r="A55" s="33">
        <v>48</v>
      </c>
      <c r="B55" s="68" t="s">
        <v>165</v>
      </c>
      <c r="C55" s="122">
        <v>348.489375</v>
      </c>
      <c r="D55" s="122">
        <v>183.16254000000001</v>
      </c>
      <c r="E55" s="122">
        <v>319.40551299999998</v>
      </c>
      <c r="F55" s="69" t="s">
        <v>313</v>
      </c>
      <c r="G55" s="33">
        <v>48</v>
      </c>
      <c r="L55" s="2"/>
      <c r="M55" s="2"/>
    </row>
    <row r="56" spans="1:13" ht="20.100000000000001" customHeight="1">
      <c r="A56" s="29">
        <v>49</v>
      </c>
      <c r="B56" s="66" t="s">
        <v>164</v>
      </c>
      <c r="C56" s="121">
        <v>591.93007299999999</v>
      </c>
      <c r="D56" s="121">
        <v>358.73754600000001</v>
      </c>
      <c r="E56" s="121">
        <v>303.17101300000002</v>
      </c>
      <c r="F56" s="67" t="s">
        <v>298</v>
      </c>
      <c r="G56" s="29">
        <v>49</v>
      </c>
      <c r="L56" s="2"/>
      <c r="M56" s="2"/>
    </row>
    <row r="57" spans="1:13" ht="20.100000000000001" customHeight="1">
      <c r="A57" s="33">
        <v>50</v>
      </c>
      <c r="B57" s="68" t="s">
        <v>220</v>
      </c>
      <c r="C57" s="122">
        <v>316.64751000000001</v>
      </c>
      <c r="D57" s="122">
        <v>259.61528999999996</v>
      </c>
      <c r="E57" s="122">
        <v>283.33573000000001</v>
      </c>
      <c r="F57" s="69" t="s">
        <v>371</v>
      </c>
      <c r="G57" s="33">
        <v>50</v>
      </c>
      <c r="L57" s="2"/>
      <c r="M57" s="2"/>
    </row>
    <row r="58" spans="1:13" ht="20.100000000000001" customHeight="1">
      <c r="A58" s="29">
        <v>51</v>
      </c>
      <c r="B58" s="66" t="s">
        <v>162</v>
      </c>
      <c r="C58" s="121">
        <v>295.91056100000003</v>
      </c>
      <c r="D58" s="121">
        <v>184.388825</v>
      </c>
      <c r="E58" s="121">
        <v>230.35359099999999</v>
      </c>
      <c r="F58" s="67" t="s">
        <v>291</v>
      </c>
      <c r="G58" s="29">
        <v>51</v>
      </c>
      <c r="L58" s="2"/>
      <c r="M58" s="2"/>
    </row>
    <row r="59" spans="1:13" ht="20.100000000000001" customHeight="1">
      <c r="A59" s="33">
        <v>52</v>
      </c>
      <c r="B59" s="68" t="s">
        <v>259</v>
      </c>
      <c r="C59" s="122">
        <v>187.108116</v>
      </c>
      <c r="D59" s="122">
        <v>215.38440600000001</v>
      </c>
      <c r="E59" s="122">
        <v>225.411359</v>
      </c>
      <c r="F59" s="69" t="s">
        <v>355</v>
      </c>
      <c r="G59" s="33">
        <v>52</v>
      </c>
      <c r="L59" s="2"/>
      <c r="M59" s="2"/>
    </row>
    <row r="60" spans="1:13" ht="20.100000000000001" customHeight="1">
      <c r="A60" s="29">
        <v>53</v>
      </c>
      <c r="B60" s="66" t="s">
        <v>505</v>
      </c>
      <c r="C60" s="121">
        <v>201.87275799999998</v>
      </c>
      <c r="D60" s="121">
        <v>196.20429899999999</v>
      </c>
      <c r="E60" s="121">
        <v>202.365193</v>
      </c>
      <c r="F60" s="67" t="s">
        <v>502</v>
      </c>
      <c r="G60" s="29">
        <v>53</v>
      </c>
      <c r="L60" s="2"/>
      <c r="M60" s="2"/>
    </row>
    <row r="61" spans="1:13" ht="20.100000000000001" customHeight="1">
      <c r="A61" s="33">
        <v>54</v>
      </c>
      <c r="B61" s="68" t="s">
        <v>183</v>
      </c>
      <c r="C61" s="122">
        <v>188.695739</v>
      </c>
      <c r="D61" s="122">
        <v>204.90323599999999</v>
      </c>
      <c r="E61" s="122">
        <v>189.89144099999999</v>
      </c>
      <c r="F61" s="69" t="s">
        <v>321</v>
      </c>
      <c r="G61" s="33">
        <v>54</v>
      </c>
      <c r="L61" s="2"/>
      <c r="M61" s="2"/>
    </row>
    <row r="62" spans="1:13" ht="20.100000000000001" customHeight="1">
      <c r="A62" s="29">
        <v>55</v>
      </c>
      <c r="B62" s="66" t="s">
        <v>195</v>
      </c>
      <c r="C62" s="121">
        <v>265.37085200000001</v>
      </c>
      <c r="D62" s="121">
        <v>159.49291299999999</v>
      </c>
      <c r="E62" s="121">
        <v>176.18578100000002</v>
      </c>
      <c r="F62" s="67" t="s">
        <v>329</v>
      </c>
      <c r="G62" s="29">
        <v>55</v>
      </c>
      <c r="L62" s="2"/>
      <c r="M62" s="2"/>
    </row>
    <row r="63" spans="1:13" ht="20.100000000000001" customHeight="1">
      <c r="A63" s="33">
        <v>56</v>
      </c>
      <c r="B63" s="68" t="s">
        <v>208</v>
      </c>
      <c r="C63" s="122">
        <v>199.37026200000003</v>
      </c>
      <c r="D63" s="122">
        <v>162.66013700000002</v>
      </c>
      <c r="E63" s="122">
        <v>176.153324</v>
      </c>
      <c r="F63" s="69" t="s">
        <v>335</v>
      </c>
      <c r="G63" s="33">
        <v>56</v>
      </c>
      <c r="L63" s="2"/>
      <c r="M63" s="2"/>
    </row>
    <row r="64" spans="1:13" ht="20.100000000000001" customHeight="1">
      <c r="A64" s="29">
        <v>57</v>
      </c>
      <c r="B64" s="66" t="s">
        <v>192</v>
      </c>
      <c r="C64" s="121">
        <v>205.609667</v>
      </c>
      <c r="D64" s="121">
        <v>154.543927</v>
      </c>
      <c r="E64" s="121">
        <v>168.254459</v>
      </c>
      <c r="F64" s="67" t="s">
        <v>395</v>
      </c>
      <c r="G64" s="29">
        <v>57</v>
      </c>
      <c r="L64" s="2"/>
      <c r="M64" s="2"/>
    </row>
    <row r="65" spans="1:13" ht="20.100000000000001" customHeight="1">
      <c r="A65" s="33">
        <v>58</v>
      </c>
      <c r="B65" s="68" t="s">
        <v>207</v>
      </c>
      <c r="C65" s="122">
        <v>115.12446000000001</v>
      </c>
      <c r="D65" s="122">
        <v>275.10477700000001</v>
      </c>
      <c r="E65" s="122">
        <v>165.502183</v>
      </c>
      <c r="F65" s="69" t="s">
        <v>343</v>
      </c>
      <c r="G65" s="33">
        <v>58</v>
      </c>
      <c r="L65" s="2"/>
      <c r="M65" s="2"/>
    </row>
    <row r="66" spans="1:13" ht="20.100000000000001" customHeight="1">
      <c r="A66" s="29">
        <v>59</v>
      </c>
      <c r="B66" s="66" t="s">
        <v>168</v>
      </c>
      <c r="C66" s="121">
        <v>145.93207200000001</v>
      </c>
      <c r="D66" s="121">
        <v>68.107172999999989</v>
      </c>
      <c r="E66" s="121">
        <v>163.71205500000002</v>
      </c>
      <c r="F66" s="67" t="s">
        <v>308</v>
      </c>
      <c r="G66" s="29">
        <v>59</v>
      </c>
      <c r="L66" s="2"/>
      <c r="M66" s="2"/>
    </row>
    <row r="67" spans="1:13" ht="20.100000000000001" customHeight="1">
      <c r="A67" s="33">
        <v>60</v>
      </c>
      <c r="B67" s="68" t="s">
        <v>234</v>
      </c>
      <c r="C67" s="122">
        <v>175.21252900000002</v>
      </c>
      <c r="D67" s="122">
        <v>161.81324599999999</v>
      </c>
      <c r="E67" s="122">
        <v>156.77900700000001</v>
      </c>
      <c r="F67" s="69" t="s">
        <v>366</v>
      </c>
      <c r="G67" s="33">
        <v>60</v>
      </c>
      <c r="L67" s="2"/>
      <c r="M67" s="2"/>
    </row>
    <row r="68" spans="1:13" ht="20.100000000000001" customHeight="1">
      <c r="A68" s="29">
        <v>61</v>
      </c>
      <c r="B68" s="66" t="s">
        <v>177</v>
      </c>
      <c r="C68" s="121">
        <v>120.79728</v>
      </c>
      <c r="D68" s="121">
        <v>169.01361599999998</v>
      </c>
      <c r="E68" s="121">
        <v>151.698465</v>
      </c>
      <c r="F68" s="67" t="s">
        <v>307</v>
      </c>
      <c r="G68" s="29">
        <v>61</v>
      </c>
      <c r="L68" s="2"/>
      <c r="M68" s="2"/>
    </row>
    <row r="69" spans="1:13" ht="20.100000000000001" customHeight="1">
      <c r="A69" s="33">
        <v>62</v>
      </c>
      <c r="B69" s="68" t="s">
        <v>210</v>
      </c>
      <c r="C69" s="122">
        <v>81.034066999999993</v>
      </c>
      <c r="D69" s="122">
        <v>406.10812399999998</v>
      </c>
      <c r="E69" s="122">
        <v>144.431759</v>
      </c>
      <c r="F69" s="69" t="s">
        <v>344</v>
      </c>
      <c r="G69" s="33">
        <v>62</v>
      </c>
      <c r="L69" s="2"/>
      <c r="M69" s="2"/>
    </row>
    <row r="70" spans="1:13" ht="20.100000000000001" customHeight="1">
      <c r="A70" s="29">
        <v>63</v>
      </c>
      <c r="B70" s="66" t="s">
        <v>246</v>
      </c>
      <c r="C70" s="121">
        <v>149.95526100000001</v>
      </c>
      <c r="D70" s="121">
        <v>81.921627999999998</v>
      </c>
      <c r="E70" s="121">
        <v>126.93185099999999</v>
      </c>
      <c r="F70" s="67" t="s">
        <v>384</v>
      </c>
      <c r="G70" s="29">
        <v>63</v>
      </c>
      <c r="L70" s="2"/>
      <c r="M70" s="2"/>
    </row>
    <row r="71" spans="1:13" ht="20.100000000000001" customHeight="1">
      <c r="A71" s="33">
        <v>64</v>
      </c>
      <c r="B71" s="68" t="s">
        <v>175</v>
      </c>
      <c r="C71" s="122">
        <v>67.081402999999995</v>
      </c>
      <c r="D71" s="122">
        <v>70.540033999999991</v>
      </c>
      <c r="E71" s="122">
        <v>111.08695299999999</v>
      </c>
      <c r="F71" s="69" t="s">
        <v>316</v>
      </c>
      <c r="G71" s="33">
        <v>64</v>
      </c>
      <c r="L71" s="2"/>
      <c r="M71" s="2"/>
    </row>
    <row r="72" spans="1:13" ht="20.100000000000001" customHeight="1">
      <c r="A72" s="29">
        <v>65</v>
      </c>
      <c r="B72" s="66" t="s">
        <v>219</v>
      </c>
      <c r="C72" s="121">
        <v>125.327</v>
      </c>
      <c r="D72" s="121">
        <v>159.09655599999999</v>
      </c>
      <c r="E72" s="121">
        <v>107.20936399999999</v>
      </c>
      <c r="F72" s="67" t="s">
        <v>359</v>
      </c>
      <c r="G72" s="29">
        <v>65</v>
      </c>
      <c r="L72" s="2"/>
      <c r="M72" s="2"/>
    </row>
    <row r="73" spans="1:13" ht="20.100000000000001" customHeight="1">
      <c r="A73" s="33">
        <v>66</v>
      </c>
      <c r="B73" s="68" t="s">
        <v>201</v>
      </c>
      <c r="C73" s="122">
        <v>297.84731600000003</v>
      </c>
      <c r="D73" s="122">
        <v>36.389592999999998</v>
      </c>
      <c r="E73" s="122">
        <v>97.373441</v>
      </c>
      <c r="F73" s="69" t="s">
        <v>322</v>
      </c>
      <c r="G73" s="33">
        <v>66</v>
      </c>
      <c r="L73" s="2"/>
      <c r="M73" s="2"/>
    </row>
    <row r="74" spans="1:13" ht="20.100000000000001" customHeight="1">
      <c r="A74" s="29">
        <v>67</v>
      </c>
      <c r="B74" s="66" t="s">
        <v>233</v>
      </c>
      <c r="C74" s="121">
        <v>101.21115499999999</v>
      </c>
      <c r="D74" s="121">
        <v>26.302367999999998</v>
      </c>
      <c r="E74" s="121">
        <v>95.219126000000003</v>
      </c>
      <c r="F74" s="67" t="s">
        <v>387</v>
      </c>
      <c r="G74" s="29">
        <v>67</v>
      </c>
      <c r="L74" s="2"/>
      <c r="M74" s="2"/>
    </row>
    <row r="75" spans="1:13" ht="20.100000000000001" customHeight="1">
      <c r="A75" s="33">
        <v>68</v>
      </c>
      <c r="B75" s="68" t="s">
        <v>188</v>
      </c>
      <c r="C75" s="122">
        <v>109.43530800000001</v>
      </c>
      <c r="D75" s="122">
        <v>73.021553999999995</v>
      </c>
      <c r="E75" s="122">
        <v>94.479191</v>
      </c>
      <c r="F75" s="69" t="s">
        <v>334</v>
      </c>
      <c r="G75" s="33">
        <v>68</v>
      </c>
      <c r="L75" s="2"/>
      <c r="M75" s="2"/>
    </row>
    <row r="76" spans="1:13" ht="20.100000000000001" customHeight="1">
      <c r="A76" s="29">
        <v>69</v>
      </c>
      <c r="B76" s="66" t="s">
        <v>189</v>
      </c>
      <c r="C76" s="121">
        <v>71.756827999999999</v>
      </c>
      <c r="D76" s="121">
        <v>63.473950000000002</v>
      </c>
      <c r="E76" s="121">
        <v>93.746083999999996</v>
      </c>
      <c r="F76" s="67" t="s">
        <v>330</v>
      </c>
      <c r="G76" s="29">
        <v>69</v>
      </c>
      <c r="L76" s="2"/>
      <c r="M76" s="2"/>
    </row>
    <row r="77" spans="1:13" ht="20.100000000000001" customHeight="1">
      <c r="A77" s="33">
        <v>70</v>
      </c>
      <c r="B77" s="68" t="s">
        <v>763</v>
      </c>
      <c r="C77" s="122">
        <v>1.5238E-2</v>
      </c>
      <c r="D77" s="122">
        <v>6.3936999999999994E-2</v>
      </c>
      <c r="E77" s="122">
        <v>92.908211999999992</v>
      </c>
      <c r="F77" s="69" t="s">
        <v>764</v>
      </c>
      <c r="G77" s="33">
        <v>70</v>
      </c>
      <c r="L77" s="2"/>
      <c r="M77" s="2"/>
    </row>
    <row r="78" spans="1:13" ht="20.100000000000001" customHeight="1">
      <c r="A78" s="29">
        <v>71</v>
      </c>
      <c r="B78" s="66" t="s">
        <v>239</v>
      </c>
      <c r="C78" s="121">
        <v>288.00718599999999</v>
      </c>
      <c r="D78" s="121">
        <v>81.481525000000005</v>
      </c>
      <c r="E78" s="121">
        <v>87.115183999999999</v>
      </c>
      <c r="F78" s="67" t="s">
        <v>358</v>
      </c>
      <c r="G78" s="29">
        <v>71</v>
      </c>
      <c r="L78" s="2"/>
      <c r="M78" s="2"/>
    </row>
    <row r="79" spans="1:13" ht="20.100000000000001" customHeight="1">
      <c r="A79" s="33">
        <v>72</v>
      </c>
      <c r="B79" s="68" t="s">
        <v>250</v>
      </c>
      <c r="C79" s="122">
        <v>74.735274000000004</v>
      </c>
      <c r="D79" s="122">
        <v>15.460926999999998</v>
      </c>
      <c r="E79" s="122">
        <v>86.584961000000007</v>
      </c>
      <c r="F79" s="69" t="s">
        <v>400</v>
      </c>
      <c r="G79" s="33">
        <v>72</v>
      </c>
      <c r="L79" s="2"/>
      <c r="M79" s="2"/>
    </row>
    <row r="80" spans="1:13" ht="20.100000000000001" customHeight="1">
      <c r="A80" s="29">
        <v>73</v>
      </c>
      <c r="B80" s="66" t="s">
        <v>173</v>
      </c>
      <c r="C80" s="121">
        <v>13.844137</v>
      </c>
      <c r="D80" s="121">
        <v>17.202038000000002</v>
      </c>
      <c r="E80" s="121">
        <v>77.870965000000012</v>
      </c>
      <c r="F80" s="67" t="s">
        <v>320</v>
      </c>
      <c r="G80" s="29">
        <v>73</v>
      </c>
      <c r="L80" s="2"/>
      <c r="M80" s="2"/>
    </row>
    <row r="81" spans="1:13" ht="20.100000000000001" customHeight="1">
      <c r="A81" s="33">
        <v>74</v>
      </c>
      <c r="B81" s="68" t="s">
        <v>221</v>
      </c>
      <c r="C81" s="122">
        <v>82.460104000000001</v>
      </c>
      <c r="D81" s="122">
        <v>61.670956000000004</v>
      </c>
      <c r="E81" s="122">
        <v>74.836173000000002</v>
      </c>
      <c r="F81" s="69" t="s">
        <v>340</v>
      </c>
      <c r="G81" s="33">
        <v>74</v>
      </c>
      <c r="L81" s="2"/>
      <c r="M81" s="2"/>
    </row>
    <row r="82" spans="1:13" ht="20.100000000000001" customHeight="1">
      <c r="A82" s="29">
        <v>75</v>
      </c>
      <c r="B82" s="66" t="s">
        <v>172</v>
      </c>
      <c r="C82" s="121">
        <v>62.729229000000004</v>
      </c>
      <c r="D82" s="121">
        <v>35.756124</v>
      </c>
      <c r="E82" s="121">
        <v>70.180924000000005</v>
      </c>
      <c r="F82" s="67" t="s">
        <v>318</v>
      </c>
      <c r="G82" s="29">
        <v>75</v>
      </c>
      <c r="L82" s="2"/>
      <c r="M82" s="2"/>
    </row>
    <row r="83" spans="1:13" ht="20.100000000000001" customHeight="1">
      <c r="A83" s="33">
        <v>76</v>
      </c>
      <c r="B83" s="68" t="s">
        <v>242</v>
      </c>
      <c r="C83" s="122">
        <v>45.668620999999995</v>
      </c>
      <c r="D83" s="122">
        <v>43.316068999999999</v>
      </c>
      <c r="E83" s="122">
        <v>55.767116999999999</v>
      </c>
      <c r="F83" s="69" t="s">
        <v>398</v>
      </c>
      <c r="G83" s="33">
        <v>76</v>
      </c>
      <c r="L83" s="2"/>
      <c r="M83" s="2"/>
    </row>
    <row r="84" spans="1:13" ht="20.100000000000001" customHeight="1">
      <c r="A84" s="29">
        <v>77</v>
      </c>
      <c r="B84" s="66" t="s">
        <v>203</v>
      </c>
      <c r="C84" s="121">
        <v>26.511661000000004</v>
      </c>
      <c r="D84" s="121">
        <v>21.318151</v>
      </c>
      <c r="E84" s="121">
        <v>47.959344000000002</v>
      </c>
      <c r="F84" s="67" t="s">
        <v>347</v>
      </c>
      <c r="G84" s="29">
        <v>77</v>
      </c>
      <c r="L84" s="2"/>
      <c r="M84" s="2"/>
    </row>
    <row r="85" spans="1:13" ht="20.100000000000001" customHeight="1">
      <c r="A85" s="33">
        <v>78</v>
      </c>
      <c r="B85" s="68" t="s">
        <v>263</v>
      </c>
      <c r="C85" s="122">
        <v>37.521383999999998</v>
      </c>
      <c r="D85" s="122">
        <v>45.923893999999997</v>
      </c>
      <c r="E85" s="122">
        <v>45.472935000000007</v>
      </c>
      <c r="F85" s="69" t="s">
        <v>396</v>
      </c>
      <c r="G85" s="33">
        <v>78</v>
      </c>
      <c r="L85" s="2"/>
      <c r="M85" s="2"/>
    </row>
    <row r="86" spans="1:13" ht="20.100000000000001" customHeight="1">
      <c r="A86" s="29">
        <v>79</v>
      </c>
      <c r="B86" s="66" t="s">
        <v>262</v>
      </c>
      <c r="C86" s="121">
        <v>28.0154</v>
      </c>
      <c r="D86" s="121">
        <v>28.886133000000001</v>
      </c>
      <c r="E86" s="121">
        <v>40.606086000000005</v>
      </c>
      <c r="F86" s="67" t="s">
        <v>381</v>
      </c>
      <c r="G86" s="29">
        <v>79</v>
      </c>
      <c r="L86" s="2"/>
      <c r="M86" s="2"/>
    </row>
    <row r="87" spans="1:13" ht="20.100000000000001" customHeight="1">
      <c r="A87" s="33">
        <v>80</v>
      </c>
      <c r="B87" s="68" t="s">
        <v>240</v>
      </c>
      <c r="C87" s="122">
        <v>16.402414999999998</v>
      </c>
      <c r="D87" s="122">
        <v>31.708810999999997</v>
      </c>
      <c r="E87" s="122">
        <v>36.383085000000001</v>
      </c>
      <c r="F87" s="69" t="s">
        <v>380</v>
      </c>
      <c r="G87" s="33">
        <v>80</v>
      </c>
      <c r="L87" s="2"/>
      <c r="M87" s="2"/>
    </row>
    <row r="88" spans="1:13" ht="20.100000000000001" customHeight="1">
      <c r="A88" s="29">
        <v>81</v>
      </c>
      <c r="B88" s="66" t="s">
        <v>261</v>
      </c>
      <c r="C88" s="121">
        <v>27.260805000000001</v>
      </c>
      <c r="D88" s="121">
        <v>16.502445999999999</v>
      </c>
      <c r="E88" s="121">
        <v>32.601176000000002</v>
      </c>
      <c r="F88" s="67" t="s">
        <v>391</v>
      </c>
      <c r="G88" s="29">
        <v>81</v>
      </c>
      <c r="L88" s="2"/>
      <c r="M88" s="2"/>
    </row>
    <row r="89" spans="1:13" ht="20.100000000000001" customHeight="1">
      <c r="A89" s="33">
        <v>82</v>
      </c>
      <c r="B89" s="68" t="s">
        <v>266</v>
      </c>
      <c r="C89" s="122">
        <v>1.9115829999999998</v>
      </c>
      <c r="D89" s="122">
        <v>4.7943090000000002</v>
      </c>
      <c r="E89" s="122">
        <v>32.241549999999997</v>
      </c>
      <c r="F89" s="69" t="s">
        <v>403</v>
      </c>
      <c r="G89" s="33">
        <v>82</v>
      </c>
      <c r="L89" s="2"/>
      <c r="M89" s="2"/>
    </row>
    <row r="90" spans="1:13" ht="20.100000000000001" customHeight="1">
      <c r="A90" s="29">
        <v>83</v>
      </c>
      <c r="B90" s="66" t="s">
        <v>232</v>
      </c>
      <c r="C90" s="121">
        <v>8.5024620000000013</v>
      </c>
      <c r="D90" s="121">
        <v>17.548624</v>
      </c>
      <c r="E90" s="121">
        <v>28.663671000000001</v>
      </c>
      <c r="F90" s="67" t="s">
        <v>368</v>
      </c>
      <c r="G90" s="29">
        <v>83</v>
      </c>
      <c r="L90" s="2"/>
      <c r="M90" s="2"/>
    </row>
    <row r="91" spans="1:13" ht="20.100000000000001" customHeight="1">
      <c r="A91" s="33">
        <v>84</v>
      </c>
      <c r="B91" s="68" t="s">
        <v>265</v>
      </c>
      <c r="C91" s="122">
        <v>6.9487740000000002</v>
      </c>
      <c r="D91" s="122">
        <v>12.104522999999999</v>
      </c>
      <c r="E91" s="122">
        <v>28.629673</v>
      </c>
      <c r="F91" s="69" t="s">
        <v>392</v>
      </c>
      <c r="G91" s="33">
        <v>84</v>
      </c>
      <c r="L91" s="2"/>
      <c r="M91" s="2"/>
    </row>
    <row r="92" spans="1:13" ht="20.100000000000001" customHeight="1">
      <c r="A92" s="29">
        <v>85</v>
      </c>
      <c r="B92" s="66" t="s">
        <v>193</v>
      </c>
      <c r="C92" s="121">
        <v>8.6932180000000017</v>
      </c>
      <c r="D92" s="121">
        <v>1.88975</v>
      </c>
      <c r="E92" s="121">
        <v>28.501794</v>
      </c>
      <c r="F92" s="67" t="s">
        <v>328</v>
      </c>
      <c r="G92" s="29">
        <v>85</v>
      </c>
      <c r="L92" s="2"/>
      <c r="M92" s="2"/>
    </row>
    <row r="93" spans="1:13" ht="20.100000000000001" customHeight="1">
      <c r="A93" s="33">
        <v>86</v>
      </c>
      <c r="B93" s="68" t="s">
        <v>226</v>
      </c>
      <c r="C93" s="122">
        <v>24.919884000000003</v>
      </c>
      <c r="D93" s="122">
        <v>23.575932000000002</v>
      </c>
      <c r="E93" s="122">
        <v>28.300317999999997</v>
      </c>
      <c r="F93" s="69" t="s">
        <v>361</v>
      </c>
      <c r="G93" s="33">
        <v>86</v>
      </c>
      <c r="L93" s="2"/>
      <c r="M93" s="2"/>
    </row>
    <row r="94" spans="1:13" ht="20.100000000000001" customHeight="1">
      <c r="A94" s="29">
        <v>87</v>
      </c>
      <c r="B94" s="66" t="s">
        <v>214</v>
      </c>
      <c r="C94" s="121">
        <v>5.9347500000000002</v>
      </c>
      <c r="D94" s="121">
        <v>11.199283999999999</v>
      </c>
      <c r="E94" s="121">
        <v>27.477163000000004</v>
      </c>
      <c r="F94" s="67" t="s">
        <v>349</v>
      </c>
      <c r="G94" s="29">
        <v>87</v>
      </c>
      <c r="L94" s="2"/>
      <c r="M94" s="2"/>
    </row>
    <row r="95" spans="1:13" ht="20.100000000000001" customHeight="1">
      <c r="A95" s="33">
        <v>88</v>
      </c>
      <c r="B95" s="68" t="s">
        <v>194</v>
      </c>
      <c r="C95" s="122">
        <v>81.785292999999996</v>
      </c>
      <c r="D95" s="122">
        <v>29.936778</v>
      </c>
      <c r="E95" s="122">
        <v>26.697217000000002</v>
      </c>
      <c r="F95" s="69" t="s">
        <v>323</v>
      </c>
      <c r="G95" s="33">
        <v>88</v>
      </c>
      <c r="L95" s="2"/>
      <c r="M95" s="2"/>
    </row>
    <row r="96" spans="1:13" ht="20.100000000000001" customHeight="1">
      <c r="A96" s="29">
        <v>89</v>
      </c>
      <c r="B96" s="66" t="s">
        <v>247</v>
      </c>
      <c r="C96" s="121">
        <v>58.490611999999999</v>
      </c>
      <c r="D96" s="121">
        <v>38.605457000000001</v>
      </c>
      <c r="E96" s="121">
        <v>25.426648999999998</v>
      </c>
      <c r="F96" s="67" t="s">
        <v>397</v>
      </c>
      <c r="G96" s="29">
        <v>89</v>
      </c>
      <c r="L96" s="2"/>
      <c r="M96" s="2"/>
    </row>
    <row r="97" spans="1:13" ht="20.100000000000001" customHeight="1">
      <c r="A97" s="33">
        <v>90</v>
      </c>
      <c r="B97" s="68" t="s">
        <v>488</v>
      </c>
      <c r="C97" s="122">
        <v>11.335688999999999</v>
      </c>
      <c r="D97" s="122">
        <v>0.38907499999999995</v>
      </c>
      <c r="E97" s="122">
        <v>22.420125999999996</v>
      </c>
      <c r="F97" s="69" t="s">
        <v>490</v>
      </c>
      <c r="G97" s="33">
        <v>90</v>
      </c>
      <c r="L97" s="2"/>
      <c r="M97" s="2"/>
    </row>
    <row r="98" spans="1:13" ht="20.100000000000001" customHeight="1">
      <c r="A98" s="29">
        <v>91</v>
      </c>
      <c r="B98" s="66" t="s">
        <v>186</v>
      </c>
      <c r="C98" s="121">
        <v>230.452361</v>
      </c>
      <c r="D98" s="121">
        <v>21.363295999999998</v>
      </c>
      <c r="E98" s="121">
        <v>21.958074000000003</v>
      </c>
      <c r="F98" s="67" t="s">
        <v>331</v>
      </c>
      <c r="G98" s="29">
        <v>91</v>
      </c>
      <c r="L98" s="2"/>
      <c r="M98" s="2"/>
    </row>
    <row r="99" spans="1:13" ht="20.100000000000001" customHeight="1">
      <c r="A99" s="33">
        <v>92</v>
      </c>
      <c r="B99" s="68" t="s">
        <v>260</v>
      </c>
      <c r="C99" s="122">
        <v>27.891345999999999</v>
      </c>
      <c r="D99" s="122">
        <v>23.200998999999999</v>
      </c>
      <c r="E99" s="122">
        <v>12.576629000000001</v>
      </c>
      <c r="F99" s="69" t="s">
        <v>530</v>
      </c>
      <c r="G99" s="33">
        <v>92</v>
      </c>
      <c r="L99" s="2"/>
      <c r="M99" s="2"/>
    </row>
    <row r="100" spans="1:13" ht="20.100000000000001" customHeight="1">
      <c r="A100" s="29">
        <v>93</v>
      </c>
      <c r="B100" s="66" t="s">
        <v>191</v>
      </c>
      <c r="C100" s="121">
        <v>12.220472000000001</v>
      </c>
      <c r="D100" s="121">
        <v>14.911343</v>
      </c>
      <c r="E100" s="121">
        <v>11.474607000000001</v>
      </c>
      <c r="F100" s="67" t="s">
        <v>333</v>
      </c>
      <c r="G100" s="29">
        <v>93</v>
      </c>
      <c r="L100" s="2"/>
      <c r="M100" s="2"/>
    </row>
    <row r="101" spans="1:13" ht="20.100000000000001" customHeight="1">
      <c r="A101" s="33">
        <v>94</v>
      </c>
      <c r="B101" s="68" t="s">
        <v>454</v>
      </c>
      <c r="C101" s="122">
        <v>7.0562309999999995</v>
      </c>
      <c r="D101" s="122">
        <v>4.5032860000000001</v>
      </c>
      <c r="E101" s="122">
        <v>10.318099999999999</v>
      </c>
      <c r="F101" s="69" t="s">
        <v>455</v>
      </c>
      <c r="G101" s="33">
        <v>94</v>
      </c>
      <c r="L101" s="2"/>
      <c r="M101" s="2"/>
    </row>
    <row r="102" spans="1:13" ht="20.100000000000001" customHeight="1">
      <c r="A102" s="29">
        <v>95</v>
      </c>
      <c r="B102" s="66" t="s">
        <v>228</v>
      </c>
      <c r="C102" s="121">
        <v>1.6871180000000001</v>
      </c>
      <c r="D102" s="121">
        <v>10.334013000000001</v>
      </c>
      <c r="E102" s="121">
        <v>8.9702090000000005</v>
      </c>
      <c r="F102" s="67" t="s">
        <v>373</v>
      </c>
      <c r="G102" s="29">
        <v>95</v>
      </c>
      <c r="L102" s="2"/>
      <c r="M102" s="2"/>
    </row>
    <row r="103" spans="1:13" ht="20.100000000000001" customHeight="1">
      <c r="A103" s="33">
        <v>96</v>
      </c>
      <c r="B103" s="68" t="s">
        <v>185</v>
      </c>
      <c r="C103" s="122">
        <v>11.906114000000001</v>
      </c>
      <c r="D103" s="122">
        <v>8.5239609999999999</v>
      </c>
      <c r="E103" s="122">
        <v>8.6881620000000002</v>
      </c>
      <c r="F103" s="69" t="s">
        <v>326</v>
      </c>
      <c r="G103" s="33">
        <v>96</v>
      </c>
      <c r="L103" s="2"/>
      <c r="M103" s="2"/>
    </row>
    <row r="104" spans="1:13" ht="20.100000000000001" customHeight="1">
      <c r="A104" s="29">
        <v>97</v>
      </c>
      <c r="B104" s="66" t="s">
        <v>222</v>
      </c>
      <c r="C104" s="121">
        <v>19.348106000000001</v>
      </c>
      <c r="D104" s="121">
        <v>6.918550999999999</v>
      </c>
      <c r="E104" s="121">
        <v>8.2264429999999997</v>
      </c>
      <c r="F104" s="67" t="s">
        <v>354</v>
      </c>
      <c r="G104" s="29">
        <v>97</v>
      </c>
      <c r="L104" s="2"/>
      <c r="M104" s="2"/>
    </row>
    <row r="105" spans="1:13" ht="20.100000000000001" customHeight="1">
      <c r="A105" s="33">
        <v>98</v>
      </c>
      <c r="B105" s="68" t="s">
        <v>167</v>
      </c>
      <c r="C105" s="122">
        <v>7.4379330000000001</v>
      </c>
      <c r="D105" s="122">
        <v>8.7401499999999999</v>
      </c>
      <c r="E105" s="122">
        <v>8.0478370000000012</v>
      </c>
      <c r="F105" s="69" t="s">
        <v>299</v>
      </c>
      <c r="G105" s="33">
        <v>98</v>
      </c>
      <c r="L105" s="2"/>
      <c r="M105" s="2"/>
    </row>
    <row r="106" spans="1:13" ht="20.100000000000001" customHeight="1">
      <c r="A106" s="29">
        <v>99</v>
      </c>
      <c r="B106" s="66" t="s">
        <v>765</v>
      </c>
      <c r="C106" s="121">
        <v>0.52832800000000002</v>
      </c>
      <c r="D106" s="121">
        <v>1.3055000000000001E-2</v>
      </c>
      <c r="E106" s="121">
        <v>6.6262110000000005</v>
      </c>
      <c r="F106" s="67" t="s">
        <v>766</v>
      </c>
      <c r="G106" s="29">
        <v>99</v>
      </c>
      <c r="L106" s="2"/>
      <c r="M106" s="2"/>
    </row>
    <row r="107" spans="1:13" ht="20.100000000000001" customHeight="1">
      <c r="A107" s="33">
        <v>100</v>
      </c>
      <c r="B107" s="68" t="s">
        <v>264</v>
      </c>
      <c r="C107" s="122">
        <v>14.452273</v>
      </c>
      <c r="D107" s="122">
        <v>7.0155139999999996</v>
      </c>
      <c r="E107" s="122">
        <v>6.5739289999999997</v>
      </c>
      <c r="F107" s="69" t="s">
        <v>393</v>
      </c>
      <c r="G107" s="33">
        <v>100</v>
      </c>
      <c r="L107" s="2"/>
      <c r="M107" s="2"/>
    </row>
    <row r="108" spans="1:13" ht="20.100000000000001" customHeight="1">
      <c r="A108" s="29">
        <v>101</v>
      </c>
      <c r="B108" s="66" t="s">
        <v>223</v>
      </c>
      <c r="C108" s="121">
        <v>21.596924999999999</v>
      </c>
      <c r="D108" s="121">
        <v>5.7967329999999997</v>
      </c>
      <c r="E108" s="121">
        <v>6.4103760000000003</v>
      </c>
      <c r="F108" s="67" t="s">
        <v>399</v>
      </c>
      <c r="G108" s="29">
        <v>101</v>
      </c>
      <c r="L108" s="2"/>
      <c r="M108" s="2"/>
    </row>
    <row r="109" spans="1:13" ht="20.100000000000001" customHeight="1">
      <c r="A109" s="33">
        <v>102</v>
      </c>
      <c r="B109" s="68" t="s">
        <v>244</v>
      </c>
      <c r="C109" s="122">
        <v>3.2375970000000001</v>
      </c>
      <c r="D109" s="122">
        <v>3.7225769999999998</v>
      </c>
      <c r="E109" s="122">
        <v>5.9379589999999993</v>
      </c>
      <c r="F109" s="69" t="s">
        <v>382</v>
      </c>
      <c r="G109" s="33">
        <v>102</v>
      </c>
      <c r="L109" s="2"/>
      <c r="M109" s="2"/>
    </row>
    <row r="110" spans="1:13" ht="20.100000000000001" customHeight="1">
      <c r="A110" s="29">
        <v>103</v>
      </c>
      <c r="B110" s="66" t="s">
        <v>236</v>
      </c>
      <c r="C110" s="121">
        <v>5.2607359999999996</v>
      </c>
      <c r="D110" s="121">
        <v>23.037030999999999</v>
      </c>
      <c r="E110" s="121">
        <v>5.8202280000000002</v>
      </c>
      <c r="F110" s="67" t="s">
        <v>389</v>
      </c>
      <c r="G110" s="29">
        <v>103</v>
      </c>
      <c r="L110" s="2"/>
      <c r="M110" s="2"/>
    </row>
    <row r="111" spans="1:13" ht="20.100000000000001" customHeight="1">
      <c r="A111" s="33">
        <v>104</v>
      </c>
      <c r="B111" s="68" t="s">
        <v>202</v>
      </c>
      <c r="C111" s="122">
        <v>7.4069649999999996</v>
      </c>
      <c r="D111" s="122">
        <v>2.958828</v>
      </c>
      <c r="E111" s="122">
        <v>5.4158099999999996</v>
      </c>
      <c r="F111" s="69" t="s">
        <v>352</v>
      </c>
      <c r="G111" s="33">
        <v>104</v>
      </c>
      <c r="L111" s="2"/>
      <c r="M111" s="2"/>
    </row>
    <row r="112" spans="1:13" ht="20.100000000000001" customHeight="1">
      <c r="A112" s="29">
        <v>105</v>
      </c>
      <c r="B112" s="66" t="s">
        <v>217</v>
      </c>
      <c r="C112" s="121">
        <v>5.2299879999999996</v>
      </c>
      <c r="D112" s="121">
        <v>4.0597880000000002</v>
      </c>
      <c r="E112" s="121">
        <v>5.1437200000000001</v>
      </c>
      <c r="F112" s="67" t="s">
        <v>346</v>
      </c>
      <c r="G112" s="29">
        <v>105</v>
      </c>
      <c r="L112" s="2"/>
      <c r="M112" s="2"/>
    </row>
    <row r="113" spans="1:13" ht="20.100000000000001" customHeight="1">
      <c r="A113" s="33">
        <v>106</v>
      </c>
      <c r="B113" s="68" t="s">
        <v>218</v>
      </c>
      <c r="C113" s="122">
        <v>39.181556</v>
      </c>
      <c r="D113" s="122">
        <v>6.0020660000000001</v>
      </c>
      <c r="E113" s="122">
        <v>4.8098429999999999</v>
      </c>
      <c r="F113" s="69" t="s">
        <v>377</v>
      </c>
      <c r="G113" s="33">
        <v>106</v>
      </c>
      <c r="L113" s="2"/>
      <c r="M113" s="2"/>
    </row>
    <row r="114" spans="1:13" ht="20.100000000000001" customHeight="1">
      <c r="A114" s="29">
        <v>107</v>
      </c>
      <c r="B114" s="66" t="s">
        <v>238</v>
      </c>
      <c r="C114" s="121">
        <v>2.6180720000000002</v>
      </c>
      <c r="D114" s="121">
        <v>2.4626739999999998</v>
      </c>
      <c r="E114" s="121">
        <v>4.583602</v>
      </c>
      <c r="F114" s="67" t="s">
        <v>338</v>
      </c>
      <c r="G114" s="29">
        <v>107</v>
      </c>
      <c r="L114" s="2"/>
      <c r="M114" s="2"/>
    </row>
    <row r="115" spans="1:13" ht="20.100000000000001" customHeight="1">
      <c r="A115" s="33">
        <v>108</v>
      </c>
      <c r="B115" s="68" t="s">
        <v>243</v>
      </c>
      <c r="C115" s="122">
        <v>1.471279</v>
      </c>
      <c r="D115" s="122">
        <v>17.239702000000001</v>
      </c>
      <c r="E115" s="122">
        <v>4.3104129999999996</v>
      </c>
      <c r="F115" s="69" t="s">
        <v>390</v>
      </c>
      <c r="G115" s="33">
        <v>108</v>
      </c>
      <c r="L115" s="2"/>
      <c r="M115" s="2"/>
    </row>
    <row r="116" spans="1:13" ht="20.100000000000001" customHeight="1">
      <c r="A116" s="29">
        <v>109</v>
      </c>
      <c r="B116" s="66" t="s">
        <v>216</v>
      </c>
      <c r="C116" s="121">
        <v>1.8586399999999998</v>
      </c>
      <c r="D116" s="121">
        <v>5.3226909999999998</v>
      </c>
      <c r="E116" s="121">
        <v>4.2492159999999997</v>
      </c>
      <c r="F116" s="67" t="s">
        <v>353</v>
      </c>
      <c r="G116" s="29">
        <v>109</v>
      </c>
      <c r="L116" s="2"/>
      <c r="M116" s="2"/>
    </row>
    <row r="117" spans="1:13" ht="20.100000000000001" customHeight="1">
      <c r="A117" s="33">
        <v>110</v>
      </c>
      <c r="B117" s="68" t="s">
        <v>543</v>
      </c>
      <c r="C117" s="122">
        <v>1.059148</v>
      </c>
      <c r="D117" s="122">
        <v>1.391133</v>
      </c>
      <c r="E117" s="122">
        <v>4.1372559999999998</v>
      </c>
      <c r="F117" s="69" t="s">
        <v>544</v>
      </c>
      <c r="G117" s="33">
        <v>110</v>
      </c>
      <c r="L117" s="2"/>
      <c r="M117" s="2"/>
    </row>
    <row r="118" spans="1:13" ht="20.100000000000001" customHeight="1">
      <c r="A118" s="29">
        <v>111</v>
      </c>
      <c r="B118" s="66" t="s">
        <v>494</v>
      </c>
      <c r="C118" s="121">
        <v>244.860444</v>
      </c>
      <c r="D118" s="121">
        <v>1.7481229999999999</v>
      </c>
      <c r="E118" s="121">
        <v>4.0631709999999996</v>
      </c>
      <c r="F118" s="67" t="s">
        <v>495</v>
      </c>
      <c r="G118" s="29">
        <v>111</v>
      </c>
      <c r="L118" s="2"/>
      <c r="M118" s="2"/>
    </row>
    <row r="119" spans="1:13" ht="20.100000000000001" customHeight="1">
      <c r="A119" s="33">
        <v>112</v>
      </c>
      <c r="B119" s="68" t="s">
        <v>225</v>
      </c>
      <c r="C119" s="122">
        <v>4.0135519999999998</v>
      </c>
      <c r="D119" s="122">
        <v>1.3628259999999999</v>
      </c>
      <c r="E119" s="122">
        <v>3.2579479999999998</v>
      </c>
      <c r="F119" s="69" t="s">
        <v>388</v>
      </c>
      <c r="G119" s="33">
        <v>112</v>
      </c>
      <c r="L119" s="2"/>
      <c r="M119" s="2"/>
    </row>
    <row r="120" spans="1:13" ht="20.100000000000001" customHeight="1">
      <c r="A120" s="29">
        <v>113</v>
      </c>
      <c r="B120" s="66" t="s">
        <v>245</v>
      </c>
      <c r="C120" s="121">
        <v>0.78733200000000003</v>
      </c>
      <c r="D120" s="121">
        <v>1.5382940000000001</v>
      </c>
      <c r="E120" s="121">
        <v>3.138312</v>
      </c>
      <c r="F120" s="67" t="s">
        <v>385</v>
      </c>
      <c r="G120" s="29">
        <v>113</v>
      </c>
      <c r="L120" s="2"/>
      <c r="M120" s="2"/>
    </row>
    <row r="121" spans="1:13" ht="20.100000000000001" customHeight="1">
      <c r="A121" s="33">
        <v>114</v>
      </c>
      <c r="B121" s="68" t="s">
        <v>248</v>
      </c>
      <c r="C121" s="122">
        <v>3.7868120000000003</v>
      </c>
      <c r="D121" s="122">
        <v>2.2589040000000002</v>
      </c>
      <c r="E121" s="122">
        <v>2.9913100000000004</v>
      </c>
      <c r="F121" s="69" t="s">
        <v>402</v>
      </c>
      <c r="G121" s="33">
        <v>114</v>
      </c>
      <c r="L121" s="2"/>
      <c r="M121" s="2"/>
    </row>
    <row r="122" spans="1:13" ht="20.100000000000001" customHeight="1">
      <c r="A122" s="29">
        <v>115</v>
      </c>
      <c r="B122" s="66" t="s">
        <v>537</v>
      </c>
      <c r="C122" s="121">
        <v>4.1462010000000005</v>
      </c>
      <c r="D122" s="121">
        <v>1.2095210000000001</v>
      </c>
      <c r="E122" s="121">
        <v>2.8329570000000004</v>
      </c>
      <c r="F122" s="67" t="s">
        <v>538</v>
      </c>
      <c r="G122" s="29">
        <v>115</v>
      </c>
      <c r="L122" s="2"/>
      <c r="M122" s="2"/>
    </row>
    <row r="123" spans="1:13" ht="20.100000000000001" customHeight="1">
      <c r="A123" s="33">
        <v>116</v>
      </c>
      <c r="B123" s="68" t="s">
        <v>241</v>
      </c>
      <c r="C123" s="122">
        <v>5.1695259999999994</v>
      </c>
      <c r="D123" s="122">
        <v>2.0108600000000001</v>
      </c>
      <c r="E123" s="122">
        <v>2.7550319999999999</v>
      </c>
      <c r="F123" s="69" t="s">
        <v>394</v>
      </c>
      <c r="G123" s="33">
        <v>116</v>
      </c>
      <c r="L123" s="2"/>
      <c r="M123" s="2"/>
    </row>
    <row r="124" spans="1:13" ht="20.100000000000001" customHeight="1">
      <c r="A124" s="29">
        <v>117</v>
      </c>
      <c r="B124" s="66" t="s">
        <v>158</v>
      </c>
      <c r="C124" s="121">
        <v>68.040732000000006</v>
      </c>
      <c r="D124" s="121">
        <v>3.1133649999999999</v>
      </c>
      <c r="E124" s="121">
        <v>2.7472460000000001</v>
      </c>
      <c r="F124" s="67" t="s">
        <v>309</v>
      </c>
      <c r="G124" s="29">
        <v>117</v>
      </c>
      <c r="L124" s="2"/>
      <c r="M124" s="2"/>
    </row>
    <row r="125" spans="1:13" ht="20.100000000000001" customHeight="1">
      <c r="A125" s="33">
        <v>118</v>
      </c>
      <c r="B125" s="68" t="s">
        <v>267</v>
      </c>
      <c r="C125" s="122">
        <v>3.0019450000000001</v>
      </c>
      <c r="D125" s="122">
        <v>6.1892499999999995</v>
      </c>
      <c r="E125" s="122">
        <v>2.736675</v>
      </c>
      <c r="F125" s="69" t="s">
        <v>401</v>
      </c>
      <c r="G125" s="33">
        <v>118</v>
      </c>
      <c r="L125" s="2"/>
      <c r="M125" s="2"/>
    </row>
    <row r="126" spans="1:13" ht="20.100000000000001" customHeight="1">
      <c r="A126" s="29">
        <v>119</v>
      </c>
      <c r="B126" s="66" t="s">
        <v>190</v>
      </c>
      <c r="C126" s="121">
        <v>4.8788790000000004</v>
      </c>
      <c r="D126" s="121">
        <v>3.253663</v>
      </c>
      <c r="E126" s="121">
        <v>2.7171559999999997</v>
      </c>
      <c r="F126" s="67" t="s">
        <v>337</v>
      </c>
      <c r="G126" s="29">
        <v>119</v>
      </c>
      <c r="L126" s="2"/>
      <c r="M126" s="2"/>
    </row>
    <row r="127" spans="1:13" ht="20.100000000000001" customHeight="1">
      <c r="A127" s="33">
        <v>120</v>
      </c>
      <c r="B127" s="68" t="s">
        <v>406</v>
      </c>
      <c r="C127" s="122">
        <v>1.600662</v>
      </c>
      <c r="D127" s="122">
        <v>1.8513869999999999</v>
      </c>
      <c r="E127" s="122">
        <v>2.529172</v>
      </c>
      <c r="F127" s="69" t="s">
        <v>407</v>
      </c>
      <c r="G127" s="33">
        <v>120</v>
      </c>
      <c r="L127" s="2"/>
      <c r="M127" s="2"/>
    </row>
    <row r="128" spans="1:13" ht="20.100000000000001" customHeight="1">
      <c r="A128" s="29">
        <v>121</v>
      </c>
      <c r="B128" s="66" t="s">
        <v>213</v>
      </c>
      <c r="C128" s="121" t="s">
        <v>526</v>
      </c>
      <c r="D128" s="121">
        <v>0.79559999999999997</v>
      </c>
      <c r="E128" s="121">
        <v>1.409886</v>
      </c>
      <c r="F128" s="67" t="s">
        <v>342</v>
      </c>
      <c r="G128" s="29">
        <v>121</v>
      </c>
      <c r="L128" s="2"/>
      <c r="M128" s="2"/>
    </row>
    <row r="129" spans="1:13" ht="20.100000000000001" customHeight="1">
      <c r="A129" s="33">
        <v>122</v>
      </c>
      <c r="B129" s="68" t="s">
        <v>539</v>
      </c>
      <c r="C129" s="122">
        <v>0.30701099999999998</v>
      </c>
      <c r="D129" s="122">
        <v>7.5117000000000003E-2</v>
      </c>
      <c r="E129" s="122">
        <v>1.3811359999999999</v>
      </c>
      <c r="F129" s="69" t="s">
        <v>540</v>
      </c>
      <c r="G129" s="33">
        <v>122</v>
      </c>
      <c r="L129" s="2"/>
      <c r="M129" s="2"/>
    </row>
    <row r="130" spans="1:13" ht="20.100000000000001" customHeight="1">
      <c r="A130" s="29">
        <v>123</v>
      </c>
      <c r="B130" s="66" t="s">
        <v>486</v>
      </c>
      <c r="C130" s="121">
        <v>1.6847859999999999</v>
      </c>
      <c r="D130" s="121">
        <v>1.839591</v>
      </c>
      <c r="E130" s="121">
        <v>1.2463220000000002</v>
      </c>
      <c r="F130" s="67" t="s">
        <v>487</v>
      </c>
      <c r="G130" s="29">
        <v>123</v>
      </c>
      <c r="L130" s="2"/>
      <c r="M130" s="2"/>
    </row>
    <row r="131" spans="1:13" ht="20.100000000000001" customHeight="1">
      <c r="A131" s="33">
        <v>124</v>
      </c>
      <c r="B131" s="68" t="s">
        <v>187</v>
      </c>
      <c r="C131" s="122">
        <v>0.59784700000000002</v>
      </c>
      <c r="D131" s="122">
        <v>9.6150999999999986E-2</v>
      </c>
      <c r="E131" s="122">
        <v>1.193112</v>
      </c>
      <c r="F131" s="69" t="s">
        <v>362</v>
      </c>
      <c r="G131" s="33">
        <v>124</v>
      </c>
      <c r="L131" s="2"/>
      <c r="M131" s="2"/>
    </row>
    <row r="132" spans="1:13" ht="20.100000000000001" customHeight="1">
      <c r="A132" s="29">
        <v>125</v>
      </c>
      <c r="B132" s="66" t="s">
        <v>489</v>
      </c>
      <c r="C132" s="121">
        <v>1.2422759999999999</v>
      </c>
      <c r="D132" s="121">
        <v>4.254626</v>
      </c>
      <c r="E132" s="121">
        <v>1.1377090000000001</v>
      </c>
      <c r="F132" s="67" t="s">
        <v>491</v>
      </c>
      <c r="G132" s="29">
        <v>125</v>
      </c>
      <c r="L132" s="2"/>
      <c r="M132" s="2"/>
    </row>
    <row r="133" spans="1:13" ht="20.100000000000001" customHeight="1">
      <c r="A133" s="33">
        <v>126</v>
      </c>
      <c r="B133" s="68" t="s">
        <v>541</v>
      </c>
      <c r="C133" s="122">
        <v>3.1042339999999999</v>
      </c>
      <c r="D133" s="122">
        <v>11.908089</v>
      </c>
      <c r="E133" s="122">
        <v>1.0985010000000002</v>
      </c>
      <c r="F133" s="69" t="s">
        <v>542</v>
      </c>
      <c r="G133" s="33">
        <v>126</v>
      </c>
      <c r="L133" s="2"/>
      <c r="M133" s="2"/>
    </row>
    <row r="134" spans="1:13" ht="20.100000000000001" customHeight="1">
      <c r="A134" s="29">
        <v>127</v>
      </c>
      <c r="B134" s="66" t="s">
        <v>639</v>
      </c>
      <c r="C134" s="121">
        <v>0.86576600000000004</v>
      </c>
      <c r="D134" s="121">
        <v>1.686032</v>
      </c>
      <c r="E134" s="121">
        <v>0.99777699999999991</v>
      </c>
      <c r="F134" s="67" t="s">
        <v>640</v>
      </c>
      <c r="G134" s="29">
        <v>127</v>
      </c>
      <c r="L134" s="2"/>
      <c r="M134" s="2"/>
    </row>
    <row r="135" spans="1:13" ht="20.100000000000001" customHeight="1">
      <c r="A135" s="33">
        <v>128</v>
      </c>
      <c r="B135" s="68" t="s">
        <v>767</v>
      </c>
      <c r="C135" s="122">
        <v>0.43598099999999995</v>
      </c>
      <c r="D135" s="122">
        <v>0.16960900000000001</v>
      </c>
      <c r="E135" s="122">
        <v>0.97538400000000003</v>
      </c>
      <c r="F135" s="69" t="s">
        <v>768</v>
      </c>
      <c r="G135" s="33">
        <v>128</v>
      </c>
      <c r="L135" s="2"/>
      <c r="M135" s="2"/>
    </row>
    <row r="136" spans="1:13" ht="20.100000000000001" customHeight="1">
      <c r="A136" s="29">
        <v>129</v>
      </c>
      <c r="B136" s="66" t="s">
        <v>724</v>
      </c>
      <c r="C136" s="121">
        <v>0.20268000000000003</v>
      </c>
      <c r="D136" s="121">
        <v>0.88353999999999999</v>
      </c>
      <c r="E136" s="121">
        <v>0.95424100000000001</v>
      </c>
      <c r="F136" s="67" t="s">
        <v>725</v>
      </c>
      <c r="G136" s="29">
        <v>129</v>
      </c>
      <c r="L136" s="2"/>
      <c r="M136" s="2"/>
    </row>
    <row r="137" spans="1:13" ht="20.100000000000001" customHeight="1">
      <c r="A137" s="33">
        <v>130</v>
      </c>
      <c r="B137" s="68" t="s">
        <v>196</v>
      </c>
      <c r="C137" s="122">
        <v>1.2741179999999999</v>
      </c>
      <c r="D137" s="122">
        <v>6.291385</v>
      </c>
      <c r="E137" s="122">
        <v>0.91560400000000008</v>
      </c>
      <c r="F137" s="69" t="s">
        <v>509</v>
      </c>
      <c r="G137" s="33">
        <v>130</v>
      </c>
      <c r="L137" s="2"/>
      <c r="M137" s="2"/>
    </row>
    <row r="138" spans="1:13" ht="20.100000000000001" customHeight="1">
      <c r="A138" s="29">
        <v>131</v>
      </c>
      <c r="B138" s="66" t="s">
        <v>668</v>
      </c>
      <c r="C138" s="121">
        <v>0.16064899999999999</v>
      </c>
      <c r="D138" s="121">
        <v>0.26024700000000001</v>
      </c>
      <c r="E138" s="121">
        <v>0.89463199999999998</v>
      </c>
      <c r="F138" s="67" t="s">
        <v>669</v>
      </c>
      <c r="G138" s="29">
        <v>131</v>
      </c>
      <c r="L138" s="2"/>
      <c r="M138" s="2"/>
    </row>
    <row r="139" spans="1:13" ht="20.100000000000001" customHeight="1">
      <c r="A139" s="33">
        <v>132</v>
      </c>
      <c r="B139" s="68" t="s">
        <v>271</v>
      </c>
      <c r="C139" s="122">
        <v>0.67374600000000007</v>
      </c>
      <c r="D139" s="122">
        <v>0.31917399999999996</v>
      </c>
      <c r="E139" s="122">
        <v>0.73595199999999994</v>
      </c>
      <c r="F139" s="69" t="s">
        <v>383</v>
      </c>
      <c r="G139" s="33">
        <v>132</v>
      </c>
      <c r="L139" s="2"/>
      <c r="M139" s="2"/>
    </row>
    <row r="140" spans="1:13" ht="20.100000000000001" customHeight="1">
      <c r="A140" s="29">
        <v>133</v>
      </c>
      <c r="B140" s="66" t="s">
        <v>270</v>
      </c>
      <c r="C140" s="121" t="s">
        <v>526</v>
      </c>
      <c r="D140" s="121">
        <v>0.187197</v>
      </c>
      <c r="E140" s="121">
        <v>0.71370199999999995</v>
      </c>
      <c r="F140" s="67" t="s">
        <v>378</v>
      </c>
      <c r="G140" s="29">
        <v>133</v>
      </c>
      <c r="L140" s="2"/>
      <c r="M140" s="2"/>
    </row>
    <row r="141" spans="1:13" ht="20.100000000000001" customHeight="1">
      <c r="A141" s="33">
        <v>134</v>
      </c>
      <c r="B141" s="68" t="s">
        <v>503</v>
      </c>
      <c r="C141" s="122">
        <v>1.6092499999999998</v>
      </c>
      <c r="D141" s="122">
        <v>0.43817699999999998</v>
      </c>
      <c r="E141" s="122">
        <v>0.60999300000000001</v>
      </c>
      <c r="F141" s="69" t="s">
        <v>504</v>
      </c>
      <c r="G141" s="33">
        <v>134</v>
      </c>
      <c r="L141" s="2"/>
      <c r="M141" s="2"/>
    </row>
    <row r="142" spans="1:13" ht="20.100000000000001" customHeight="1">
      <c r="A142" s="29">
        <v>135</v>
      </c>
      <c r="B142" s="66" t="s">
        <v>769</v>
      </c>
      <c r="C142" s="121">
        <v>3.4250000000000001E-3</v>
      </c>
      <c r="D142" s="121">
        <v>1.5087999999999999E-2</v>
      </c>
      <c r="E142" s="121">
        <v>0.59352300000000002</v>
      </c>
      <c r="F142" s="67" t="s">
        <v>770</v>
      </c>
      <c r="G142" s="29">
        <v>135</v>
      </c>
      <c r="L142" s="2"/>
      <c r="M142" s="2"/>
    </row>
    <row r="143" spans="1:13" ht="20.100000000000001" customHeight="1">
      <c r="A143" s="33">
        <v>136</v>
      </c>
      <c r="B143" s="68" t="s">
        <v>641</v>
      </c>
      <c r="C143" s="122">
        <v>1.039914</v>
      </c>
      <c r="D143" s="122">
        <v>0.45993399999999995</v>
      </c>
      <c r="E143" s="122">
        <v>0.48463000000000001</v>
      </c>
      <c r="F143" s="69" t="s">
        <v>642</v>
      </c>
      <c r="G143" s="33">
        <v>136</v>
      </c>
      <c r="L143" s="2"/>
      <c r="M143" s="2"/>
    </row>
    <row r="144" spans="1:13" ht="20.100000000000001" customHeight="1">
      <c r="A144" s="29">
        <v>137</v>
      </c>
      <c r="B144" s="66" t="s">
        <v>252</v>
      </c>
      <c r="C144" s="121">
        <v>0.141599</v>
      </c>
      <c r="D144" s="121">
        <v>0.121172</v>
      </c>
      <c r="E144" s="121">
        <v>0.44013799999999997</v>
      </c>
      <c r="F144" s="67" t="s">
        <v>372</v>
      </c>
      <c r="G144" s="29">
        <v>137</v>
      </c>
      <c r="L144" s="2"/>
      <c r="M144" s="2"/>
    </row>
    <row r="145" spans="1:13" ht="20.100000000000001" customHeight="1">
      <c r="A145" s="33">
        <v>138</v>
      </c>
      <c r="B145" s="68" t="s">
        <v>251</v>
      </c>
      <c r="C145" s="122">
        <v>1.1073E-2</v>
      </c>
      <c r="D145" s="122">
        <v>0.77803800000000001</v>
      </c>
      <c r="E145" s="122">
        <v>0.43177500000000002</v>
      </c>
      <c r="F145" s="69" t="s">
        <v>374</v>
      </c>
      <c r="G145" s="33">
        <v>138</v>
      </c>
      <c r="L145" s="2"/>
      <c r="M145" s="2"/>
    </row>
    <row r="146" spans="1:13" ht="20.100000000000001" customHeight="1">
      <c r="A146" s="29">
        <v>139</v>
      </c>
      <c r="B146" s="66" t="s">
        <v>533</v>
      </c>
      <c r="C146" s="121">
        <v>0.252276</v>
      </c>
      <c r="D146" s="121">
        <v>0.45318099999999994</v>
      </c>
      <c r="E146" s="121">
        <v>0.41749900000000001</v>
      </c>
      <c r="F146" s="67" t="s">
        <v>534</v>
      </c>
      <c r="G146" s="29">
        <v>139</v>
      </c>
      <c r="L146" s="2"/>
      <c r="M146" s="2"/>
    </row>
    <row r="147" spans="1:13" ht="20.100000000000001" customHeight="1">
      <c r="A147" s="33">
        <v>140</v>
      </c>
      <c r="B147" s="68" t="s">
        <v>771</v>
      </c>
      <c r="C147" s="122">
        <v>0.35523499999999997</v>
      </c>
      <c r="D147" s="122">
        <v>8.1647999999999998E-2</v>
      </c>
      <c r="E147" s="122">
        <v>0.39622299999999999</v>
      </c>
      <c r="F147" s="69" t="s">
        <v>772</v>
      </c>
      <c r="G147" s="33">
        <v>140</v>
      </c>
      <c r="L147" s="2"/>
      <c r="M147" s="2"/>
    </row>
    <row r="148" spans="1:13" ht="20.100000000000001" customHeight="1">
      <c r="A148" s="29">
        <v>141</v>
      </c>
      <c r="B148" s="66" t="s">
        <v>637</v>
      </c>
      <c r="C148" s="121">
        <v>0.36992200000000003</v>
      </c>
      <c r="D148" s="121">
        <v>7.2547300000000003</v>
      </c>
      <c r="E148" s="121">
        <v>0.39417600000000003</v>
      </c>
      <c r="F148" s="67" t="s">
        <v>638</v>
      </c>
      <c r="G148" s="29">
        <v>141</v>
      </c>
      <c r="L148" s="2"/>
      <c r="M148" s="2"/>
    </row>
    <row r="149" spans="1:13" ht="20.100000000000001" customHeight="1">
      <c r="A149" s="33">
        <v>142</v>
      </c>
      <c r="B149" s="68" t="s">
        <v>773</v>
      </c>
      <c r="C149" s="122">
        <v>0.25646099999999999</v>
      </c>
      <c r="D149" s="122">
        <v>0.18399599999999999</v>
      </c>
      <c r="E149" s="122">
        <v>0.39195999999999998</v>
      </c>
      <c r="F149" s="69" t="s">
        <v>774</v>
      </c>
      <c r="G149" s="33">
        <v>142</v>
      </c>
      <c r="L149" s="2"/>
      <c r="M149" s="2"/>
    </row>
    <row r="150" spans="1:13" ht="20.100000000000001" customHeight="1">
      <c r="A150" s="29">
        <v>143</v>
      </c>
      <c r="B150" s="66" t="s">
        <v>775</v>
      </c>
      <c r="C150" s="121">
        <v>1.5118360000000002</v>
      </c>
      <c r="D150" s="121">
        <v>0.219412</v>
      </c>
      <c r="E150" s="121">
        <v>0.36214299999999999</v>
      </c>
      <c r="F150" s="67" t="s">
        <v>776</v>
      </c>
      <c r="G150" s="29">
        <v>143</v>
      </c>
      <c r="L150" s="2"/>
      <c r="M150" s="2"/>
    </row>
    <row r="151" spans="1:13" ht="20.100000000000001" customHeight="1">
      <c r="A151" s="33">
        <v>144</v>
      </c>
      <c r="B151" s="68" t="s">
        <v>206</v>
      </c>
      <c r="C151" s="122">
        <v>3.9618E-2</v>
      </c>
      <c r="D151" s="122">
        <v>0.22689900000000002</v>
      </c>
      <c r="E151" s="122">
        <v>0.32167400000000002</v>
      </c>
      <c r="F151" s="69" t="s">
        <v>336</v>
      </c>
      <c r="G151" s="33">
        <v>144</v>
      </c>
      <c r="L151" s="2"/>
      <c r="M151" s="2"/>
    </row>
    <row r="152" spans="1:13" ht="20.100000000000001" customHeight="1">
      <c r="A152" s="29">
        <v>145</v>
      </c>
      <c r="B152" s="66" t="s">
        <v>545</v>
      </c>
      <c r="C152" s="121">
        <v>0.82360800000000001</v>
      </c>
      <c r="D152" s="121">
        <v>1.2871729999999999</v>
      </c>
      <c r="E152" s="121">
        <v>0.31399100000000002</v>
      </c>
      <c r="F152" s="67" t="s">
        <v>546</v>
      </c>
      <c r="G152" s="29">
        <v>145</v>
      </c>
      <c r="L152" s="2"/>
      <c r="M152" s="2"/>
    </row>
    <row r="153" spans="1:13" ht="20.100000000000001" customHeight="1">
      <c r="A153" s="33">
        <v>146</v>
      </c>
      <c r="B153" s="68" t="s">
        <v>761</v>
      </c>
      <c r="C153" s="122">
        <v>5.1710000000000002E-3</v>
      </c>
      <c r="D153" s="122">
        <v>5.2902999999999999E-2</v>
      </c>
      <c r="E153" s="122">
        <v>0.30555599999999999</v>
      </c>
      <c r="F153" s="69" t="s">
        <v>762</v>
      </c>
      <c r="G153" s="33">
        <v>146</v>
      </c>
      <c r="L153" s="2"/>
      <c r="M153" s="2"/>
    </row>
    <row r="154" spans="1:13" ht="20.100000000000001" customHeight="1">
      <c r="A154" s="29">
        <v>147</v>
      </c>
      <c r="B154" s="66" t="s">
        <v>777</v>
      </c>
      <c r="C154" s="121">
        <v>0.26003599999999999</v>
      </c>
      <c r="D154" s="121" t="s">
        <v>526</v>
      </c>
      <c r="E154" s="121">
        <v>0.28201399999999999</v>
      </c>
      <c r="F154" s="67" t="s">
        <v>778</v>
      </c>
      <c r="G154" s="29">
        <v>147</v>
      </c>
      <c r="L154" s="2"/>
      <c r="M154" s="2"/>
    </row>
    <row r="155" spans="1:13" ht="20.100000000000001" customHeight="1" thickBot="1">
      <c r="A155" s="33" t="s">
        <v>528</v>
      </c>
      <c r="B155" s="68" t="s">
        <v>253</v>
      </c>
      <c r="C155" s="122">
        <v>16.242404999999998</v>
      </c>
      <c r="D155" s="122">
        <v>8.2082760000000015</v>
      </c>
      <c r="E155" s="122">
        <v>2.3086889999999998</v>
      </c>
      <c r="F155" s="69" t="s">
        <v>529</v>
      </c>
      <c r="G155" s="33" t="s">
        <v>528</v>
      </c>
      <c r="L155" s="2"/>
      <c r="M155" s="2"/>
    </row>
    <row r="156" spans="1:13" ht="19.5" customHeight="1" thickBot="1">
      <c r="A156" s="50"/>
      <c r="B156" s="70" t="s">
        <v>50</v>
      </c>
      <c r="C156" s="124">
        <f>SUM(C8:C155)</f>
        <v>145451.48592299994</v>
      </c>
      <c r="D156" s="124">
        <f>SUM(D8:D155)</f>
        <v>117140.30997200008</v>
      </c>
      <c r="E156" s="124">
        <f>SUM(E8:E155)</f>
        <v>117193.58180099996</v>
      </c>
      <c r="F156" s="71" t="s">
        <v>1</v>
      </c>
      <c r="G156" s="53"/>
      <c r="L156" s="2"/>
      <c r="M156" s="2"/>
    </row>
    <row r="157" spans="1:13" ht="35.1" customHeight="1">
      <c r="A157" s="1"/>
      <c r="B157" s="1"/>
      <c r="C157" s="168"/>
      <c r="D157" s="168"/>
      <c r="E157" s="168"/>
      <c r="F157" s="1"/>
      <c r="G157" s="1"/>
      <c r="L157" s="2"/>
      <c r="M157"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S86"/>
  <sheetViews>
    <sheetView showGridLines="0" rightToLeft="1" workbookViewId="0"/>
  </sheetViews>
  <sheetFormatPr defaultColWidth="8.5703125" defaultRowHeight="18" customHeight="1"/>
  <cols>
    <col min="1" max="1" width="3.85546875" style="2" bestFit="1" customWidth="1"/>
    <col min="2" max="2" width="22.85546875" style="2" customWidth="1"/>
    <col min="3" max="5" width="12.7109375" style="2" customWidth="1"/>
    <col min="6" max="6" width="22.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9" ht="18" customHeight="1">
      <c r="I1" s="21" t="s">
        <v>49</v>
      </c>
    </row>
    <row r="2" spans="1:19" ht="24" customHeight="1"/>
    <row r="3" spans="1:19" ht="23.25" customHeight="1">
      <c r="A3" s="302" t="s">
        <v>39</v>
      </c>
      <c r="B3" s="302"/>
      <c r="C3" s="302"/>
      <c r="D3" s="302"/>
      <c r="E3" s="302"/>
      <c r="F3" s="302"/>
      <c r="G3" s="302"/>
      <c r="L3" s="2"/>
      <c r="M3" s="2"/>
    </row>
    <row r="4" spans="1:19" ht="23.25" customHeight="1">
      <c r="A4" s="303" t="s">
        <v>45</v>
      </c>
      <c r="B4" s="303"/>
      <c r="C4" s="303"/>
      <c r="D4" s="303"/>
      <c r="E4" s="303"/>
      <c r="F4" s="303"/>
      <c r="G4" s="303"/>
      <c r="L4" s="2"/>
      <c r="M4" s="2"/>
    </row>
    <row r="5" spans="1:19" ht="18" customHeight="1">
      <c r="A5" s="293" t="s">
        <v>56</v>
      </c>
      <c r="B5" s="304" t="s">
        <v>72</v>
      </c>
      <c r="C5" s="12" t="s">
        <v>752</v>
      </c>
      <c r="D5" s="12" t="s">
        <v>749</v>
      </c>
      <c r="E5" s="12" t="s">
        <v>752</v>
      </c>
      <c r="F5" s="300" t="s">
        <v>76</v>
      </c>
      <c r="G5" s="301" t="s">
        <v>55</v>
      </c>
      <c r="L5" s="2"/>
      <c r="M5" s="2"/>
    </row>
    <row r="6" spans="1:19" ht="18" customHeight="1">
      <c r="A6" s="293"/>
      <c r="B6" s="304"/>
      <c r="C6" s="18">
        <v>2019</v>
      </c>
      <c r="D6" s="18">
        <v>2020</v>
      </c>
      <c r="E6" s="18">
        <v>2020</v>
      </c>
      <c r="F6" s="300"/>
      <c r="G6" s="301"/>
      <c r="L6" s="2"/>
      <c r="M6" s="2"/>
      <c r="O6" s="165"/>
      <c r="P6" s="165"/>
      <c r="Q6" s="164"/>
      <c r="R6" s="164"/>
      <c r="S6" s="164"/>
    </row>
    <row r="7" spans="1:19" ht="18" customHeight="1">
      <c r="A7" s="293"/>
      <c r="B7" s="304"/>
      <c r="C7" s="297" t="s">
        <v>51</v>
      </c>
      <c r="D7" s="298"/>
      <c r="E7" s="299"/>
      <c r="F7" s="300"/>
      <c r="G7" s="301"/>
      <c r="L7" s="2"/>
      <c r="M7" s="2"/>
      <c r="O7" s="165"/>
      <c r="P7" s="165"/>
      <c r="Q7" s="164"/>
      <c r="R7" s="164"/>
      <c r="S7" s="164"/>
    </row>
    <row r="8" spans="1:19" ht="20.100000000000001" customHeight="1">
      <c r="A8" s="87">
        <v>1</v>
      </c>
      <c r="B8" s="66" t="s">
        <v>69</v>
      </c>
      <c r="C8" s="121">
        <v>60000.995920000001</v>
      </c>
      <c r="D8" s="121">
        <v>46401.986251000002</v>
      </c>
      <c r="E8" s="121">
        <v>45386.049035999997</v>
      </c>
      <c r="F8" s="67" t="s">
        <v>73</v>
      </c>
      <c r="G8" s="63">
        <v>1</v>
      </c>
      <c r="L8" s="2"/>
      <c r="M8" s="2"/>
      <c r="O8" s="165"/>
      <c r="P8" s="165"/>
      <c r="Q8" s="164"/>
      <c r="R8" s="164"/>
      <c r="S8" s="164"/>
    </row>
    <row r="9" spans="1:19" ht="20.100000000000001" customHeight="1">
      <c r="A9" s="88">
        <v>2</v>
      </c>
      <c r="B9" s="68" t="s">
        <v>70</v>
      </c>
      <c r="C9" s="122">
        <v>52670.666479</v>
      </c>
      <c r="D9" s="122">
        <v>44550.877406</v>
      </c>
      <c r="E9" s="122">
        <v>47417.382795999998</v>
      </c>
      <c r="F9" s="69" t="s">
        <v>74</v>
      </c>
      <c r="G9" s="64">
        <v>2</v>
      </c>
      <c r="L9" s="2"/>
      <c r="M9" s="2"/>
    </row>
    <row r="10" spans="1:19" ht="20.100000000000001" customHeight="1" thickBot="1">
      <c r="A10" s="89">
        <v>3</v>
      </c>
      <c r="B10" s="85" t="s">
        <v>71</v>
      </c>
      <c r="C10" s="123">
        <v>32779.823523999999</v>
      </c>
      <c r="D10" s="123">
        <v>26187.446315000001</v>
      </c>
      <c r="E10" s="123">
        <v>24390.149968999998</v>
      </c>
      <c r="F10" s="86" t="s">
        <v>75</v>
      </c>
      <c r="G10" s="79">
        <v>3</v>
      </c>
      <c r="L10" s="2"/>
      <c r="M10" s="2"/>
    </row>
    <row r="11" spans="1:19" ht="19.5" customHeight="1" thickBot="1">
      <c r="A11" s="90"/>
      <c r="B11" s="70" t="s">
        <v>50</v>
      </c>
      <c r="C11" s="124">
        <f>SUM(C8:C10)</f>
        <v>145451.485923</v>
      </c>
      <c r="D11" s="124">
        <f>SUM(D8:D10)</f>
        <v>117140.30997200002</v>
      </c>
      <c r="E11" s="124">
        <f>SUM(E8:E10)</f>
        <v>117193.58180099999</v>
      </c>
      <c r="F11" s="71" t="s">
        <v>1</v>
      </c>
      <c r="G11" s="80"/>
      <c r="L11" s="2"/>
      <c r="M11" s="2"/>
    </row>
    <row r="12" spans="1:19" ht="35.1" customHeight="1">
      <c r="A12" s="1"/>
      <c r="B12" s="1"/>
      <c r="C12" s="168"/>
      <c r="D12" s="168"/>
      <c r="E12" s="168"/>
      <c r="F12" s="1"/>
      <c r="G12" s="1"/>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1.75" customHeight="1"/>
    <row r="3" spans="1:13" ht="23.25" customHeight="1">
      <c r="A3" s="302" t="s">
        <v>40</v>
      </c>
      <c r="B3" s="302"/>
      <c r="C3" s="302"/>
      <c r="D3" s="302"/>
      <c r="E3" s="302"/>
      <c r="F3" s="302"/>
      <c r="G3" s="302"/>
      <c r="L3" s="2"/>
      <c r="M3" s="2"/>
    </row>
    <row r="4" spans="1:13" ht="23.25" customHeight="1">
      <c r="A4" s="303" t="s">
        <v>46</v>
      </c>
      <c r="B4" s="303"/>
      <c r="C4" s="303"/>
      <c r="D4" s="303"/>
      <c r="E4" s="303"/>
      <c r="F4" s="303"/>
      <c r="G4" s="303"/>
      <c r="L4" s="2"/>
      <c r="M4" s="2"/>
    </row>
    <row r="5" spans="1:13" ht="18" customHeight="1">
      <c r="A5" s="293" t="s">
        <v>56</v>
      </c>
      <c r="B5" s="304" t="s">
        <v>72</v>
      </c>
      <c r="C5" s="12" t="s">
        <v>752</v>
      </c>
      <c r="D5" s="12" t="s">
        <v>749</v>
      </c>
      <c r="E5" s="12" t="s">
        <v>752</v>
      </c>
      <c r="F5" s="300" t="s">
        <v>76</v>
      </c>
      <c r="G5" s="301" t="s">
        <v>55</v>
      </c>
      <c r="L5" s="2"/>
      <c r="M5" s="2"/>
    </row>
    <row r="6" spans="1:13" ht="18" customHeight="1">
      <c r="A6" s="293"/>
      <c r="B6" s="304"/>
      <c r="C6" s="18">
        <v>2019</v>
      </c>
      <c r="D6" s="18">
        <v>2020</v>
      </c>
      <c r="E6" s="18">
        <v>2020</v>
      </c>
      <c r="F6" s="300"/>
      <c r="G6" s="301"/>
      <c r="L6" s="2"/>
      <c r="M6" s="2"/>
    </row>
    <row r="7" spans="1:13" ht="18" customHeight="1">
      <c r="A7" s="293"/>
      <c r="B7" s="304"/>
      <c r="C7" s="297" t="s">
        <v>51</v>
      </c>
      <c r="D7" s="298"/>
      <c r="E7" s="299"/>
      <c r="F7" s="300"/>
      <c r="G7" s="301"/>
      <c r="L7" s="2"/>
      <c r="M7" s="2"/>
    </row>
    <row r="8" spans="1:13" ht="20.100000000000001" customHeight="1">
      <c r="A8" s="81">
        <v>1</v>
      </c>
      <c r="B8" s="43" t="s">
        <v>77</v>
      </c>
      <c r="C8" s="121">
        <v>5343.2570729999998</v>
      </c>
      <c r="D8" s="121">
        <v>3489.4815570000001</v>
      </c>
      <c r="E8" s="121">
        <v>5250.4998820000001</v>
      </c>
      <c r="F8" s="44" t="s">
        <v>80</v>
      </c>
      <c r="G8" s="63">
        <v>1</v>
      </c>
      <c r="L8" s="2"/>
      <c r="M8" s="2"/>
    </row>
    <row r="9" spans="1:13" ht="20.100000000000001" customHeight="1">
      <c r="A9" s="82">
        <v>2</v>
      </c>
      <c r="B9" s="45" t="s">
        <v>78</v>
      </c>
      <c r="C9" s="122">
        <v>30568.700839000001</v>
      </c>
      <c r="D9" s="122">
        <v>29440.554563000002</v>
      </c>
      <c r="E9" s="122">
        <v>29461.407402000001</v>
      </c>
      <c r="F9" s="46" t="s">
        <v>82</v>
      </c>
      <c r="G9" s="64">
        <v>2</v>
      </c>
      <c r="L9" s="2"/>
      <c r="M9" s="2"/>
    </row>
    <row r="10" spans="1:13" ht="20.100000000000001" customHeight="1" thickBot="1">
      <c r="A10" s="83">
        <v>3</v>
      </c>
      <c r="B10" s="48" t="s">
        <v>79</v>
      </c>
      <c r="C10" s="123">
        <v>109539.528011</v>
      </c>
      <c r="D10" s="123">
        <v>84210.273851999998</v>
      </c>
      <c r="E10" s="123">
        <v>82481.674517000007</v>
      </c>
      <c r="F10" s="49" t="s">
        <v>81</v>
      </c>
      <c r="G10" s="79">
        <v>3</v>
      </c>
      <c r="L10" s="2"/>
      <c r="M10" s="2"/>
    </row>
    <row r="11" spans="1:13" ht="19.5" customHeight="1" thickBot="1">
      <c r="A11" s="84"/>
      <c r="B11" s="51" t="s">
        <v>50</v>
      </c>
      <c r="C11" s="124">
        <f>SUM(C8:C10)</f>
        <v>145451.485923</v>
      </c>
      <c r="D11" s="124">
        <f>SUM(D8:D10)</f>
        <v>117140.309972</v>
      </c>
      <c r="E11" s="124">
        <f>SUM(E8:E10)</f>
        <v>117193.58180100001</v>
      </c>
      <c r="F11" s="52" t="s">
        <v>1</v>
      </c>
      <c r="G11" s="80"/>
      <c r="L11" s="2"/>
      <c r="M11" s="2"/>
    </row>
    <row r="12" spans="1:13" ht="35.1" customHeight="1">
      <c r="A12" s="1"/>
      <c r="B12" s="1"/>
      <c r="C12" s="168"/>
      <c r="D12" s="168"/>
      <c r="E12" s="168"/>
      <c r="F12" s="1"/>
      <c r="G12" s="1"/>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R123"/>
  <sheetViews>
    <sheetView showGridLines="0" rightToLeft="1" workbookViewId="0"/>
  </sheetViews>
  <sheetFormatPr defaultColWidth="8.5703125" defaultRowHeight="18" customHeight="1"/>
  <cols>
    <col min="1" max="1" width="6.7109375" style="2" customWidth="1"/>
    <col min="2" max="2" width="29.28515625" style="2" customWidth="1"/>
    <col min="3" max="5" width="12.7109375" style="2" customWidth="1"/>
    <col min="6" max="6" width="29.28515625" style="2" bestFit="1" customWidth="1"/>
    <col min="7" max="7" width="6.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8" ht="18" customHeight="1">
      <c r="I1" s="21" t="s">
        <v>49</v>
      </c>
    </row>
    <row r="2" spans="1:18" ht="24" customHeight="1">
      <c r="C2" s="20"/>
      <c r="D2" s="20"/>
      <c r="E2" s="20"/>
    </row>
    <row r="3" spans="1:18" ht="23.25" customHeight="1">
      <c r="A3" s="302" t="s">
        <v>94</v>
      </c>
      <c r="B3" s="302"/>
      <c r="C3" s="302"/>
      <c r="D3" s="302"/>
      <c r="E3" s="302"/>
      <c r="F3" s="302"/>
      <c r="G3" s="302"/>
      <c r="L3" s="2"/>
      <c r="M3" s="2"/>
    </row>
    <row r="4" spans="1:18" ht="23.25" customHeight="1">
      <c r="A4" s="303" t="s">
        <v>93</v>
      </c>
      <c r="B4" s="303"/>
      <c r="C4" s="303"/>
      <c r="D4" s="303"/>
      <c r="E4" s="303"/>
      <c r="F4" s="303"/>
      <c r="G4" s="303"/>
      <c r="L4" s="2"/>
      <c r="M4" s="2"/>
    </row>
    <row r="5" spans="1:18" ht="18" customHeight="1">
      <c r="A5" s="293" t="s">
        <v>97</v>
      </c>
      <c r="B5" s="307" t="s">
        <v>98</v>
      </c>
      <c r="C5" s="12" t="s">
        <v>752</v>
      </c>
      <c r="D5" s="12" t="s">
        <v>749</v>
      </c>
      <c r="E5" s="12" t="s">
        <v>752</v>
      </c>
      <c r="F5" s="305" t="s">
        <v>96</v>
      </c>
      <c r="G5" s="301" t="s">
        <v>95</v>
      </c>
      <c r="L5" s="2"/>
      <c r="M5" s="2"/>
    </row>
    <row r="6" spans="1:18" ht="18" customHeight="1">
      <c r="A6" s="293"/>
      <c r="B6" s="307"/>
      <c r="C6" s="18">
        <v>2019</v>
      </c>
      <c r="D6" s="18">
        <v>2020</v>
      </c>
      <c r="E6" s="18">
        <v>2020</v>
      </c>
      <c r="F6" s="305"/>
      <c r="G6" s="301"/>
      <c r="L6" s="2"/>
      <c r="M6" s="2"/>
    </row>
    <row r="7" spans="1:18" ht="18" customHeight="1">
      <c r="A7" s="293"/>
      <c r="B7" s="307"/>
      <c r="C7" s="297" t="s">
        <v>51</v>
      </c>
      <c r="D7" s="298"/>
      <c r="E7" s="299"/>
      <c r="F7" s="305"/>
      <c r="G7" s="301"/>
      <c r="L7" s="2"/>
      <c r="M7" s="2"/>
    </row>
    <row r="8" spans="1:18" ht="20.100000000000001" customHeight="1">
      <c r="A8" s="98" t="s">
        <v>109</v>
      </c>
      <c r="B8" s="73" t="s">
        <v>0</v>
      </c>
      <c r="C8" s="125">
        <f>SUBTOTAL(9,C9:C21)</f>
        <v>92591.557368999987</v>
      </c>
      <c r="D8" s="125">
        <f>SUBTOTAL(9,D9:D21)</f>
        <v>73415.882578000019</v>
      </c>
      <c r="E8" s="125">
        <f>SUBTOTAL(9,E9:E21)</f>
        <v>71887.314596999975</v>
      </c>
      <c r="F8" s="74" t="s">
        <v>1</v>
      </c>
      <c r="G8" s="95" t="s">
        <v>99</v>
      </c>
      <c r="L8" s="2"/>
      <c r="M8" s="2"/>
    </row>
    <row r="9" spans="1:18" ht="20.100000000000001" customHeight="1">
      <c r="A9" s="99"/>
      <c r="B9" s="66" t="s">
        <v>112</v>
      </c>
      <c r="C9" s="121">
        <v>45927.445845000002</v>
      </c>
      <c r="D9" s="121">
        <v>34577.286721000004</v>
      </c>
      <c r="E9" s="121">
        <v>33086.109500999999</v>
      </c>
      <c r="F9" s="67" t="s">
        <v>404</v>
      </c>
      <c r="G9" s="96"/>
      <c r="I9" s="11"/>
      <c r="J9" s="10"/>
      <c r="K9" s="10"/>
      <c r="L9" s="2"/>
      <c r="M9" s="2"/>
    </row>
    <row r="10" spans="1:18" ht="20.100000000000001" customHeight="1">
      <c r="A10" s="100"/>
      <c r="B10" s="68" t="s">
        <v>113</v>
      </c>
      <c r="C10" s="122">
        <v>26598.877796000001</v>
      </c>
      <c r="D10" s="122">
        <v>25713.208166</v>
      </c>
      <c r="E10" s="122">
        <v>23858.988869000001</v>
      </c>
      <c r="F10" s="69" t="s">
        <v>138</v>
      </c>
      <c r="G10" s="97"/>
      <c r="I10" s="11"/>
      <c r="J10" s="10"/>
      <c r="K10" s="10"/>
      <c r="L10" s="2"/>
      <c r="M10" s="2"/>
    </row>
    <row r="11" spans="1:18" ht="20.100000000000001" customHeight="1">
      <c r="A11" s="99"/>
      <c r="B11" s="66" t="s">
        <v>114</v>
      </c>
      <c r="C11" s="121">
        <v>3889.2864060000002</v>
      </c>
      <c r="D11" s="121">
        <v>4292.686823</v>
      </c>
      <c r="E11" s="121">
        <v>4242.5222480000002</v>
      </c>
      <c r="F11" s="67" t="s">
        <v>405</v>
      </c>
      <c r="G11" s="96"/>
      <c r="I11" s="11"/>
      <c r="J11" s="10"/>
      <c r="K11" s="10"/>
      <c r="L11" s="2"/>
      <c r="M11" s="2"/>
    </row>
    <row r="12" spans="1:18" ht="20.100000000000001" customHeight="1">
      <c r="A12" s="100"/>
      <c r="B12" s="68" t="s">
        <v>117</v>
      </c>
      <c r="C12" s="122">
        <v>6449.1110600000002</v>
      </c>
      <c r="D12" s="122">
        <v>2202.905162</v>
      </c>
      <c r="E12" s="122">
        <v>3194.5103279999998</v>
      </c>
      <c r="F12" s="69" t="s">
        <v>257</v>
      </c>
      <c r="G12" s="97"/>
      <c r="I12" s="11"/>
      <c r="J12" s="10"/>
      <c r="K12" s="10"/>
      <c r="L12" s="2"/>
      <c r="M12" s="2"/>
      <c r="N12" s="165"/>
      <c r="O12" s="165"/>
      <c r="P12" s="164"/>
      <c r="Q12" s="164"/>
      <c r="R12" s="164"/>
    </row>
    <row r="13" spans="1:18" ht="20.100000000000001" customHeight="1">
      <c r="A13" s="99"/>
      <c r="B13" s="66" t="s">
        <v>115</v>
      </c>
      <c r="C13" s="121">
        <v>3426.3723909999999</v>
      </c>
      <c r="D13" s="121">
        <v>1680.655293</v>
      </c>
      <c r="E13" s="121">
        <v>1856.1058969999999</v>
      </c>
      <c r="F13" s="67" t="s">
        <v>254</v>
      </c>
      <c r="G13" s="96"/>
      <c r="I13" s="11"/>
      <c r="J13" s="10"/>
      <c r="K13" s="10"/>
      <c r="L13" s="2"/>
      <c r="M13" s="2"/>
      <c r="N13" s="165"/>
      <c r="O13" s="165"/>
      <c r="P13" s="164"/>
      <c r="Q13" s="164"/>
      <c r="R13" s="164"/>
    </row>
    <row r="14" spans="1:18" ht="20.100000000000001" customHeight="1">
      <c r="A14" s="100"/>
      <c r="B14" s="68" t="s">
        <v>720</v>
      </c>
      <c r="C14" s="122">
        <v>1.8228519999999999</v>
      </c>
      <c r="D14" s="122">
        <v>1521.713197</v>
      </c>
      <c r="E14" s="122">
        <v>1395.063848</v>
      </c>
      <c r="F14" s="69" t="s">
        <v>721</v>
      </c>
      <c r="G14" s="97"/>
      <c r="I14" s="11"/>
      <c r="J14" s="10"/>
      <c r="K14" s="10"/>
      <c r="L14" s="2"/>
      <c r="M14" s="2"/>
      <c r="N14" s="165"/>
      <c r="O14" s="165"/>
      <c r="P14" s="164"/>
      <c r="Q14" s="164"/>
      <c r="R14" s="164"/>
    </row>
    <row r="15" spans="1:18" ht="20.100000000000001" customHeight="1">
      <c r="A15" s="99"/>
      <c r="B15" s="66" t="s">
        <v>275</v>
      </c>
      <c r="C15" s="121">
        <v>2473.7657599999998</v>
      </c>
      <c r="D15" s="121">
        <v>927.84714499999995</v>
      </c>
      <c r="E15" s="121">
        <v>986.20104900000001</v>
      </c>
      <c r="F15" s="67" t="s">
        <v>276</v>
      </c>
      <c r="G15" s="96"/>
      <c r="I15" s="11"/>
      <c r="J15" s="10"/>
      <c r="K15" s="10"/>
      <c r="L15" s="2"/>
      <c r="M15" s="2"/>
      <c r="N15" s="165"/>
      <c r="O15" s="165"/>
      <c r="P15" s="164"/>
      <c r="Q15" s="164"/>
      <c r="R15" s="164"/>
    </row>
    <row r="16" spans="1:18" ht="20.100000000000001" customHeight="1">
      <c r="A16" s="100"/>
      <c r="B16" s="68" t="s">
        <v>722</v>
      </c>
      <c r="C16" s="122">
        <v>0</v>
      </c>
      <c r="D16" s="122">
        <v>799.01429399999995</v>
      </c>
      <c r="E16" s="122">
        <v>978.696732</v>
      </c>
      <c r="F16" s="69" t="s">
        <v>723</v>
      </c>
      <c r="G16" s="97"/>
      <c r="I16" s="11"/>
      <c r="J16" s="10"/>
      <c r="K16" s="10"/>
      <c r="L16" s="166"/>
      <c r="M16" s="166"/>
      <c r="N16" s="165"/>
      <c r="O16" s="165"/>
      <c r="P16" s="164"/>
      <c r="Q16" s="164"/>
      <c r="R16" s="164"/>
    </row>
    <row r="17" spans="1:18" ht="20.100000000000001" customHeight="1">
      <c r="A17" s="99"/>
      <c r="B17" s="66" t="s">
        <v>118</v>
      </c>
      <c r="C17" s="121">
        <v>592.01938299999995</v>
      </c>
      <c r="D17" s="121">
        <v>384.61836299999999</v>
      </c>
      <c r="E17" s="121">
        <v>776.18249300000002</v>
      </c>
      <c r="F17" s="67" t="s">
        <v>256</v>
      </c>
      <c r="G17" s="96"/>
      <c r="I17" s="11"/>
      <c r="J17" s="10"/>
      <c r="K17" s="10"/>
      <c r="L17" s="2"/>
      <c r="M17" s="2"/>
      <c r="N17" s="165"/>
      <c r="O17" s="165"/>
      <c r="P17" s="164"/>
      <c r="Q17" s="164"/>
      <c r="R17" s="164"/>
    </row>
    <row r="18" spans="1:18" ht="20.100000000000001" customHeight="1">
      <c r="A18" s="100"/>
      <c r="B18" s="68" t="s">
        <v>119</v>
      </c>
      <c r="C18" s="122">
        <v>1906.364415</v>
      </c>
      <c r="D18" s="122">
        <v>511.55099799999999</v>
      </c>
      <c r="E18" s="122">
        <v>682.71733300000005</v>
      </c>
      <c r="F18" s="69" t="s">
        <v>255</v>
      </c>
      <c r="G18" s="97"/>
      <c r="I18" s="11"/>
      <c r="J18" s="10"/>
      <c r="K18" s="10"/>
      <c r="L18" s="2"/>
      <c r="M18" s="2"/>
      <c r="N18" s="165"/>
      <c r="O18" s="165"/>
      <c r="P18" s="164"/>
      <c r="Q18" s="164"/>
      <c r="R18" s="164"/>
    </row>
    <row r="19" spans="1:18" ht="20.100000000000001" customHeight="1">
      <c r="A19" s="99"/>
      <c r="B19" s="66" t="s">
        <v>116</v>
      </c>
      <c r="C19" s="121">
        <v>1194.3981080000001</v>
      </c>
      <c r="D19" s="121">
        <v>423.18768299999999</v>
      </c>
      <c r="E19" s="121">
        <v>458.57672200000002</v>
      </c>
      <c r="F19" s="67" t="s">
        <v>510</v>
      </c>
      <c r="G19" s="96"/>
      <c r="I19" s="11"/>
      <c r="J19" s="10"/>
      <c r="K19" s="10"/>
      <c r="L19" s="2"/>
      <c r="M19" s="2"/>
      <c r="N19" s="165"/>
      <c r="O19" s="165"/>
      <c r="P19" s="164"/>
      <c r="Q19" s="164"/>
      <c r="R19" s="164"/>
    </row>
    <row r="20" spans="1:18" ht="20.100000000000001" customHeight="1">
      <c r="A20" s="100"/>
      <c r="B20" s="68" t="s">
        <v>120</v>
      </c>
      <c r="C20" s="122">
        <v>132.08490800000001</v>
      </c>
      <c r="D20" s="122">
        <v>381.208733</v>
      </c>
      <c r="E20" s="122">
        <v>371.63749100000001</v>
      </c>
      <c r="F20" s="69" t="s">
        <v>258</v>
      </c>
      <c r="G20" s="97"/>
      <c r="I20" s="11"/>
      <c r="J20" s="10"/>
      <c r="K20" s="10"/>
      <c r="L20" s="2"/>
      <c r="M20" s="2"/>
      <c r="N20" s="165"/>
      <c r="O20" s="165"/>
      <c r="P20" s="164"/>
      <c r="Q20" s="164"/>
      <c r="R20" s="164"/>
    </row>
    <row r="21" spans="1:18" ht="20.100000000000001" customHeight="1">
      <c r="A21" s="99"/>
      <c r="B21" s="66" t="s">
        <v>531</v>
      </c>
      <c r="C21" s="121">
        <v>8.4449999999999994E-3</v>
      </c>
      <c r="D21" s="121">
        <v>0</v>
      </c>
      <c r="E21" s="121">
        <v>2.0860000000000002E-3</v>
      </c>
      <c r="F21" s="67" t="s">
        <v>532</v>
      </c>
      <c r="G21" s="96"/>
      <c r="I21" s="11"/>
      <c r="J21" s="10"/>
      <c r="K21" s="10"/>
      <c r="L21" s="2"/>
      <c r="M21" s="2"/>
      <c r="N21" s="165"/>
      <c r="O21" s="165"/>
      <c r="P21" s="164"/>
      <c r="Q21" s="164"/>
      <c r="R21" s="164"/>
    </row>
    <row r="22" spans="1:18" ht="20.100000000000001" customHeight="1">
      <c r="A22" s="98" t="s">
        <v>110</v>
      </c>
      <c r="B22" s="73" t="s">
        <v>0</v>
      </c>
      <c r="C22" s="125">
        <f>SUBTOTAL(9,C23:C30)</f>
        <v>21556.315749999994</v>
      </c>
      <c r="D22" s="125">
        <f>SUBTOTAL(9,D23:D30)</f>
        <v>15522.537037999999</v>
      </c>
      <c r="E22" s="125">
        <f>SUBTOTAL(9,E23:E30)</f>
        <v>18979.833599999998</v>
      </c>
      <c r="F22" s="74" t="s">
        <v>1</v>
      </c>
      <c r="G22" s="95" t="s">
        <v>100</v>
      </c>
      <c r="L22" s="2"/>
      <c r="M22" s="2"/>
      <c r="N22" s="165"/>
      <c r="O22" s="165"/>
      <c r="P22" s="164"/>
      <c r="Q22" s="165"/>
      <c r="R22" s="165"/>
    </row>
    <row r="23" spans="1:18" ht="20.100000000000001" customHeight="1">
      <c r="A23" s="99"/>
      <c r="B23" s="66" t="s">
        <v>121</v>
      </c>
      <c r="C23" s="121">
        <v>10039.413121</v>
      </c>
      <c r="D23" s="121">
        <v>5601.5372699999998</v>
      </c>
      <c r="E23" s="121">
        <v>7413.530694</v>
      </c>
      <c r="F23" s="67" t="s">
        <v>511</v>
      </c>
      <c r="G23" s="96"/>
      <c r="I23" s="11"/>
      <c r="L23" s="2"/>
      <c r="M23" s="2"/>
      <c r="N23" s="165"/>
      <c r="O23" s="165"/>
      <c r="P23" s="165"/>
      <c r="Q23" s="165"/>
      <c r="R23" s="165"/>
    </row>
    <row r="24" spans="1:18" ht="20.100000000000001" customHeight="1">
      <c r="A24" s="100"/>
      <c r="B24" s="68" t="s">
        <v>122</v>
      </c>
      <c r="C24" s="122">
        <v>7279.4650769999998</v>
      </c>
      <c r="D24" s="122">
        <v>6969.9366970000001</v>
      </c>
      <c r="E24" s="122">
        <v>7410.1355149999999</v>
      </c>
      <c r="F24" s="69" t="s">
        <v>506</v>
      </c>
      <c r="G24" s="97"/>
      <c r="I24" s="11"/>
      <c r="L24" s="2"/>
      <c r="M24" s="2"/>
      <c r="N24"/>
      <c r="O24"/>
      <c r="P24"/>
      <c r="Q24"/>
      <c r="R24"/>
    </row>
    <row r="25" spans="1:18" ht="20.100000000000001" customHeight="1">
      <c r="A25" s="99"/>
      <c r="B25" s="66" t="s">
        <v>123</v>
      </c>
      <c r="C25" s="121">
        <v>1745.3471669999999</v>
      </c>
      <c r="D25" s="121">
        <v>1438.4186990000001</v>
      </c>
      <c r="E25" s="121">
        <v>2218.6778380000001</v>
      </c>
      <c r="F25" s="67" t="s">
        <v>102</v>
      </c>
      <c r="G25" s="96"/>
      <c r="I25" s="11"/>
      <c r="L25" s="2"/>
      <c r="M25" s="2"/>
    </row>
    <row r="26" spans="1:18" ht="20.100000000000001" customHeight="1">
      <c r="A26" s="100"/>
      <c r="B26" s="68" t="s">
        <v>124</v>
      </c>
      <c r="C26" s="122">
        <v>1656.2280559999999</v>
      </c>
      <c r="D26" s="122">
        <v>1052.9346419999999</v>
      </c>
      <c r="E26" s="122">
        <v>1277.6054039999999</v>
      </c>
      <c r="F26" s="69" t="s">
        <v>103</v>
      </c>
      <c r="G26" s="97"/>
      <c r="I26" s="11"/>
      <c r="L26" s="2"/>
      <c r="M26" s="2"/>
    </row>
    <row r="27" spans="1:18" ht="20.100000000000001" customHeight="1">
      <c r="A27" s="99"/>
      <c r="B27" s="66" t="s">
        <v>125</v>
      </c>
      <c r="C27" s="121">
        <v>386.02693299999999</v>
      </c>
      <c r="D27" s="121">
        <v>366.87306899999999</v>
      </c>
      <c r="E27" s="121">
        <v>424.086386</v>
      </c>
      <c r="F27" s="67" t="s">
        <v>104</v>
      </c>
      <c r="G27" s="96"/>
      <c r="I27" s="11"/>
      <c r="L27" s="2"/>
      <c r="M27" s="2"/>
    </row>
    <row r="28" spans="1:18" ht="20.100000000000001" customHeight="1">
      <c r="A28" s="100"/>
      <c r="B28" s="68" t="s">
        <v>127</v>
      </c>
      <c r="C28" s="122">
        <v>261.39266199999997</v>
      </c>
      <c r="D28" s="122">
        <v>92.836661000000007</v>
      </c>
      <c r="E28" s="122">
        <v>235.797763</v>
      </c>
      <c r="F28" s="69" t="s">
        <v>106</v>
      </c>
      <c r="G28" s="97"/>
      <c r="I28" s="11"/>
      <c r="L28" s="2"/>
      <c r="M28" s="2"/>
    </row>
    <row r="29" spans="1:18" ht="20.100000000000001" customHeight="1">
      <c r="A29" s="99"/>
      <c r="B29" s="66" t="s">
        <v>126</v>
      </c>
      <c r="C29" s="121">
        <v>162.10704899999999</v>
      </c>
      <c r="D29" s="121">
        <v>0</v>
      </c>
      <c r="E29" s="121">
        <v>0</v>
      </c>
      <c r="F29" s="67" t="s">
        <v>105</v>
      </c>
      <c r="G29" s="96"/>
      <c r="I29" s="11"/>
      <c r="L29" s="2"/>
      <c r="M29" s="2"/>
    </row>
    <row r="30" spans="1:18" ht="20.100000000000001" customHeight="1">
      <c r="A30" s="100"/>
      <c r="B30" s="68" t="s">
        <v>128</v>
      </c>
      <c r="C30" s="122">
        <v>26.335685000000002</v>
      </c>
      <c r="D30" s="122">
        <v>0</v>
      </c>
      <c r="E30" s="122">
        <v>0</v>
      </c>
      <c r="F30" s="69" t="s">
        <v>107</v>
      </c>
      <c r="G30" s="97"/>
      <c r="I30" s="11"/>
      <c r="L30" s="2"/>
      <c r="M30" s="2"/>
    </row>
    <row r="31" spans="1:18" ht="20.100000000000001" customHeight="1">
      <c r="A31" s="99"/>
      <c r="B31" s="66" t="s">
        <v>676</v>
      </c>
      <c r="C31" s="121">
        <v>0.375</v>
      </c>
      <c r="D31" s="121">
        <v>0</v>
      </c>
      <c r="E31" s="121">
        <v>0</v>
      </c>
      <c r="F31" s="67" t="s">
        <v>677</v>
      </c>
      <c r="G31" s="96"/>
      <c r="I31" s="11"/>
      <c r="L31" s="2"/>
      <c r="M31" s="2"/>
    </row>
    <row r="32" spans="1:18" ht="20.100000000000001" customHeight="1">
      <c r="A32" s="98" t="s">
        <v>111</v>
      </c>
      <c r="B32" s="73" t="s">
        <v>0</v>
      </c>
      <c r="C32" s="125">
        <f>SUBTOTAL(9,C33:C47)</f>
        <v>31303.237803999997</v>
      </c>
      <c r="D32" s="125">
        <f>SUBTOTAL(9,D33:D47)</f>
        <v>28201.890356</v>
      </c>
      <c r="E32" s="125">
        <f>SUBTOTAL(9,E33:E47)</f>
        <v>26326.433604000002</v>
      </c>
      <c r="F32" s="74" t="s">
        <v>1</v>
      </c>
      <c r="G32" s="95" t="s">
        <v>101</v>
      </c>
      <c r="L32" s="2"/>
      <c r="M32" s="2"/>
    </row>
    <row r="33" spans="1:13" ht="20.100000000000001" customHeight="1">
      <c r="A33" s="99"/>
      <c r="B33" s="66" t="s">
        <v>129</v>
      </c>
      <c r="C33" s="121">
        <v>15485.593811999999</v>
      </c>
      <c r="D33" s="121">
        <v>16268.443959</v>
      </c>
      <c r="E33" s="121">
        <v>13263.379206</v>
      </c>
      <c r="F33" s="67" t="s">
        <v>514</v>
      </c>
      <c r="G33" s="96"/>
      <c r="I33" s="11"/>
      <c r="J33" s="11"/>
      <c r="K33" s="15"/>
      <c r="L33" s="2"/>
      <c r="M33" s="2"/>
    </row>
    <row r="34" spans="1:13" ht="20.100000000000001" customHeight="1">
      <c r="A34" s="100"/>
      <c r="B34" s="68" t="s">
        <v>130</v>
      </c>
      <c r="C34" s="122">
        <v>7464.4335700000001</v>
      </c>
      <c r="D34" s="122">
        <v>6473.5831170000001</v>
      </c>
      <c r="E34" s="122">
        <v>7150.9210590000002</v>
      </c>
      <c r="F34" s="69" t="s">
        <v>108</v>
      </c>
      <c r="G34" s="97"/>
      <c r="I34" s="11"/>
      <c r="J34" s="11"/>
      <c r="K34" s="15"/>
      <c r="L34" s="2"/>
      <c r="M34" s="2"/>
    </row>
    <row r="35" spans="1:13" ht="20.100000000000001" customHeight="1">
      <c r="A35" s="99"/>
      <c r="B35" s="66" t="s">
        <v>519</v>
      </c>
      <c r="C35" s="121">
        <v>8147.1963699999997</v>
      </c>
      <c r="D35" s="121">
        <v>5209.0008829999997</v>
      </c>
      <c r="E35" s="121">
        <v>5716.8870489999999</v>
      </c>
      <c r="F35" s="67" t="s">
        <v>512</v>
      </c>
      <c r="G35" s="96"/>
      <c r="I35" s="11"/>
      <c r="J35" s="11"/>
      <c r="K35" s="15"/>
      <c r="L35" s="2"/>
      <c r="M35" s="2"/>
    </row>
    <row r="36" spans="1:13" ht="20.100000000000001" customHeight="1">
      <c r="A36" s="100"/>
      <c r="B36" s="68" t="s">
        <v>508</v>
      </c>
      <c r="C36" s="122">
        <v>119.913793</v>
      </c>
      <c r="D36" s="122">
        <v>168.26760899999999</v>
      </c>
      <c r="E36" s="122">
        <v>149.70091600000001</v>
      </c>
      <c r="F36" s="69" t="s">
        <v>513</v>
      </c>
      <c r="G36" s="97"/>
      <c r="I36" s="11"/>
      <c r="J36" s="11"/>
      <c r="K36" s="15"/>
      <c r="L36" s="2"/>
      <c r="M36" s="2"/>
    </row>
    <row r="37" spans="1:13" ht="20.100000000000001" customHeight="1">
      <c r="A37" s="99"/>
      <c r="B37" s="66" t="s">
        <v>134</v>
      </c>
      <c r="C37" s="121">
        <v>23.312118000000002</v>
      </c>
      <c r="D37" s="121">
        <v>2.075647</v>
      </c>
      <c r="E37" s="121">
        <v>18.895071000000002</v>
      </c>
      <c r="F37" s="67" t="s">
        <v>523</v>
      </c>
      <c r="G37" s="96"/>
      <c r="I37" s="11"/>
      <c r="J37" s="11"/>
      <c r="K37" s="15"/>
      <c r="L37" s="2"/>
      <c r="M37" s="2"/>
    </row>
    <row r="38" spans="1:13" ht="20.100000000000001" customHeight="1">
      <c r="A38" s="100"/>
      <c r="B38" s="68" t="s">
        <v>507</v>
      </c>
      <c r="C38" s="122">
        <v>8.3207609999999992</v>
      </c>
      <c r="D38" s="122">
        <v>0.14507700000000001</v>
      </c>
      <c r="E38" s="122">
        <v>8.5991129999999991</v>
      </c>
      <c r="F38" s="69" t="s">
        <v>516</v>
      </c>
      <c r="G38" s="97"/>
      <c r="I38" s="11"/>
      <c r="J38" s="11"/>
      <c r="K38" s="15"/>
      <c r="L38" s="2"/>
      <c r="M38" s="2"/>
    </row>
    <row r="39" spans="1:13" ht="20.100000000000001" customHeight="1">
      <c r="A39" s="99"/>
      <c r="B39" s="66" t="s">
        <v>133</v>
      </c>
      <c r="C39" s="121">
        <v>5.3347110000000004</v>
      </c>
      <c r="D39" s="121">
        <v>1.094619</v>
      </c>
      <c r="E39" s="121">
        <v>7.2490810000000003</v>
      </c>
      <c r="F39" s="67" t="s">
        <v>522</v>
      </c>
      <c r="G39" s="96"/>
      <c r="I39" s="11"/>
      <c r="J39" s="11"/>
      <c r="K39" s="15"/>
      <c r="L39" s="2"/>
      <c r="M39" s="2"/>
    </row>
    <row r="40" spans="1:13" ht="20.100000000000001" customHeight="1">
      <c r="A40" s="100"/>
      <c r="B40" s="68" t="s">
        <v>730</v>
      </c>
      <c r="C40" s="122">
        <v>6.1417640000000002</v>
      </c>
      <c r="D40" s="122">
        <v>0.42518299999999998</v>
      </c>
      <c r="E40" s="122">
        <v>3.9635370000000001</v>
      </c>
      <c r="F40" s="69" t="s">
        <v>731</v>
      </c>
      <c r="G40" s="97"/>
      <c r="I40" s="11"/>
      <c r="J40" s="11"/>
      <c r="K40" s="15"/>
      <c r="L40" s="2"/>
      <c r="M40" s="2"/>
    </row>
    <row r="41" spans="1:13" ht="20.100000000000001" customHeight="1">
      <c r="A41" s="99"/>
      <c r="B41" s="66" t="s">
        <v>135</v>
      </c>
      <c r="C41" s="121">
        <v>8.9377969999999998</v>
      </c>
      <c r="D41" s="121">
        <v>1.6566700000000001</v>
      </c>
      <c r="E41" s="121">
        <v>2.3289939999999998</v>
      </c>
      <c r="F41" s="67" t="s">
        <v>521</v>
      </c>
      <c r="G41" s="96"/>
      <c r="I41" s="11"/>
      <c r="J41" s="11"/>
      <c r="K41" s="15"/>
      <c r="L41" s="2"/>
      <c r="M41" s="2"/>
    </row>
    <row r="42" spans="1:13" ht="20.100000000000001" customHeight="1">
      <c r="A42" s="100"/>
      <c r="B42" s="68" t="s">
        <v>131</v>
      </c>
      <c r="C42" s="122">
        <v>19.476925000000001</v>
      </c>
      <c r="D42" s="122">
        <v>0.80714900000000001</v>
      </c>
      <c r="E42" s="122">
        <v>2.0325359999999999</v>
      </c>
      <c r="F42" s="69" t="s">
        <v>518</v>
      </c>
      <c r="G42" s="97"/>
      <c r="I42" s="11"/>
      <c r="J42" s="11"/>
      <c r="K42" s="15"/>
      <c r="L42" s="2"/>
      <c r="M42" s="2"/>
    </row>
    <row r="43" spans="1:13" ht="20.100000000000001" customHeight="1">
      <c r="A43" s="99"/>
      <c r="B43" s="66" t="s">
        <v>520</v>
      </c>
      <c r="C43" s="121">
        <v>1.3518319999999999</v>
      </c>
      <c r="D43" s="121">
        <v>75.904126000000005</v>
      </c>
      <c r="E43" s="121">
        <v>1.3068090000000001</v>
      </c>
      <c r="F43" s="67" t="s">
        <v>517</v>
      </c>
      <c r="G43" s="96"/>
      <c r="I43" s="11"/>
      <c r="J43" s="11"/>
      <c r="K43" s="15"/>
      <c r="L43" s="2"/>
      <c r="M43" s="2"/>
    </row>
    <row r="44" spans="1:13" ht="20.100000000000001" customHeight="1">
      <c r="A44" s="100"/>
      <c r="B44" s="68" t="s">
        <v>132</v>
      </c>
      <c r="C44" s="122">
        <v>12.785681</v>
      </c>
      <c r="D44" s="122">
        <v>2.3089999999999999E-3</v>
      </c>
      <c r="E44" s="122">
        <v>1.1614329999999999</v>
      </c>
      <c r="F44" s="69" t="s">
        <v>515</v>
      </c>
      <c r="G44" s="97"/>
      <c r="I44" s="11"/>
      <c r="J44" s="11"/>
      <c r="K44" s="15"/>
      <c r="L44" s="2"/>
      <c r="M44" s="2"/>
    </row>
    <row r="45" spans="1:13" ht="20.100000000000001" customHeight="1">
      <c r="A45" s="99"/>
      <c r="B45" s="66" t="s">
        <v>137</v>
      </c>
      <c r="C45" s="121">
        <v>0.36326399999999998</v>
      </c>
      <c r="D45" s="121">
        <v>5.4450000000000002E-3</v>
      </c>
      <c r="E45" s="121">
        <v>8.8000000000000005E-3</v>
      </c>
      <c r="F45" s="67" t="s">
        <v>524</v>
      </c>
      <c r="G45" s="96"/>
      <c r="I45" s="11"/>
      <c r="J45" s="11"/>
      <c r="K45" s="15"/>
      <c r="L45" s="2"/>
      <c r="M45" s="2"/>
    </row>
    <row r="46" spans="1:13" ht="20.100000000000001" customHeight="1">
      <c r="A46" s="100"/>
      <c r="B46" s="68" t="s">
        <v>728</v>
      </c>
      <c r="C46" s="122">
        <v>0</v>
      </c>
      <c r="D46" s="122">
        <v>0.45750000000000002</v>
      </c>
      <c r="E46" s="122">
        <v>0</v>
      </c>
      <c r="F46" s="69" t="s">
        <v>729</v>
      </c>
      <c r="G46" s="97"/>
      <c r="I46" s="11"/>
      <c r="J46" s="11"/>
      <c r="K46" s="15"/>
      <c r="L46" s="2"/>
      <c r="M46" s="2"/>
    </row>
    <row r="47" spans="1:13" ht="20.100000000000001" customHeight="1" thickBot="1">
      <c r="A47" s="99"/>
      <c r="B47" s="66" t="s">
        <v>136</v>
      </c>
      <c r="C47" s="121">
        <v>7.5406000000000001E-2</v>
      </c>
      <c r="D47" s="121">
        <v>2.1062999999999998E-2</v>
      </c>
      <c r="E47" s="121">
        <v>0</v>
      </c>
      <c r="F47" s="67" t="s">
        <v>525</v>
      </c>
      <c r="G47" s="96"/>
      <c r="I47" s="11"/>
      <c r="J47" s="11"/>
      <c r="K47" s="15"/>
      <c r="L47" s="2"/>
      <c r="M47" s="2"/>
    </row>
    <row r="48" spans="1:13" ht="19.5" customHeight="1" thickBot="1">
      <c r="A48" s="101"/>
      <c r="B48" s="70" t="s">
        <v>50</v>
      </c>
      <c r="C48" s="124">
        <f>SUBTOTAL(9,C8:C47)</f>
        <v>145451.485923</v>
      </c>
      <c r="D48" s="124">
        <f>SUBTOTAL(9,D8:D47)</f>
        <v>117140.30997199999</v>
      </c>
      <c r="E48" s="124">
        <f>SUBTOTAL(9,E8:E47)</f>
        <v>117193.58180099998</v>
      </c>
      <c r="F48" s="71" t="s">
        <v>1</v>
      </c>
      <c r="G48" s="80"/>
      <c r="L48" s="2"/>
      <c r="M48" s="2"/>
    </row>
    <row r="49" spans="1:13" ht="35.1" customHeight="1">
      <c r="A49" s="1"/>
      <c r="B49" s="1"/>
      <c r="C49" s="168"/>
      <c r="D49" s="168"/>
      <c r="E49" s="168"/>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35.1" customHeight="1">
      <c r="A115" s="1"/>
      <c r="B115" s="1"/>
      <c r="C115" s="1"/>
      <c r="D115" s="1"/>
      <c r="E115" s="1"/>
      <c r="F115" s="1"/>
      <c r="G115" s="1"/>
      <c r="L115" s="2"/>
      <c r="M115" s="2"/>
    </row>
    <row r="116" spans="1:13" ht="35.1" customHeight="1">
      <c r="A116" s="1"/>
      <c r="B116" s="1"/>
      <c r="C116" s="1"/>
      <c r="D116" s="1"/>
      <c r="E116" s="1"/>
      <c r="F116" s="1"/>
      <c r="G116" s="1"/>
      <c r="L116" s="2"/>
      <c r="M116" s="2"/>
    </row>
    <row r="117" spans="1:13" ht="35.1" customHeight="1">
      <c r="A117" s="1"/>
      <c r="B117" s="1"/>
      <c r="C117" s="1"/>
      <c r="D117" s="1"/>
      <c r="E117" s="1"/>
      <c r="F117" s="1"/>
      <c r="G117" s="1"/>
      <c r="L117" s="2"/>
      <c r="M117" s="2"/>
    </row>
    <row r="118" spans="1:13" ht="35.1" customHeight="1">
      <c r="A118" s="1"/>
      <c r="B118" s="1"/>
      <c r="C118" s="1"/>
      <c r="D118" s="1"/>
      <c r="E118" s="1"/>
      <c r="F118" s="1"/>
      <c r="G118" s="1"/>
      <c r="L118" s="2"/>
      <c r="M118" s="2"/>
    </row>
    <row r="119" spans="1:13" ht="35.1" customHeight="1">
      <c r="A119" s="1"/>
      <c r="B119" s="1"/>
      <c r="C119" s="1"/>
      <c r="D119" s="1"/>
      <c r="E119" s="1"/>
      <c r="F119" s="1"/>
      <c r="G119" s="1"/>
      <c r="L119" s="2"/>
      <c r="M119" s="2"/>
    </row>
    <row r="120" spans="1:13" ht="35.1" customHeight="1">
      <c r="A120" s="1"/>
      <c r="B120" s="1"/>
      <c r="C120" s="1"/>
      <c r="D120" s="1"/>
      <c r="E120" s="1"/>
      <c r="F120" s="1"/>
      <c r="G120" s="1"/>
      <c r="L120" s="2"/>
      <c r="M120" s="2"/>
    </row>
    <row r="121" spans="1:13" ht="35.1" customHeight="1">
      <c r="A121" s="1"/>
      <c r="B121" s="1"/>
      <c r="C121" s="1"/>
      <c r="D121" s="1"/>
      <c r="E121" s="1"/>
      <c r="F121" s="1"/>
      <c r="G121" s="1"/>
      <c r="L121" s="2"/>
      <c r="M121" s="2"/>
    </row>
    <row r="122" spans="1:13" ht="35.1" customHeight="1">
      <c r="A122" s="1"/>
      <c r="B122" s="1"/>
      <c r="C122" s="1"/>
      <c r="D122" s="1"/>
      <c r="E122" s="1"/>
      <c r="F122" s="1"/>
      <c r="G122" s="1"/>
      <c r="L122" s="2"/>
      <c r="M122" s="2"/>
    </row>
    <row r="123" spans="1:13" ht="35.1" customHeight="1">
      <c r="A123" s="1"/>
      <c r="B123" s="1"/>
      <c r="C123" s="1"/>
      <c r="D123" s="1"/>
      <c r="E123" s="1"/>
      <c r="F123" s="1"/>
      <c r="G123" s="1"/>
      <c r="L123" s="2"/>
      <c r="M123"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M79"/>
  <sheetViews>
    <sheetView showGridLines="0" rightToLeft="1" workbookViewId="0"/>
  </sheetViews>
  <sheetFormatPr defaultColWidth="8.5703125" defaultRowHeight="18" customHeight="1"/>
  <cols>
    <col min="1" max="1" width="7.7109375" style="2" customWidth="1"/>
    <col min="2" max="3" width="10.7109375" style="2" customWidth="1"/>
    <col min="4" max="7" width="12.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19.5" customHeight="1"/>
    <row r="3" spans="1:13" ht="23.25" customHeight="1">
      <c r="A3" s="302" t="s">
        <v>659</v>
      </c>
      <c r="B3" s="302"/>
      <c r="C3" s="302"/>
      <c r="D3" s="302"/>
      <c r="E3" s="302"/>
      <c r="F3" s="302"/>
      <c r="G3" s="302"/>
      <c r="L3" s="2"/>
      <c r="M3" s="2"/>
    </row>
    <row r="4" spans="1:13" ht="23.25" customHeight="1">
      <c r="A4" s="303" t="s">
        <v>472</v>
      </c>
      <c r="B4" s="303"/>
      <c r="C4" s="303"/>
      <c r="D4" s="303"/>
      <c r="E4" s="303"/>
      <c r="F4" s="303"/>
      <c r="G4" s="303"/>
      <c r="L4" s="2"/>
      <c r="M4" s="2"/>
    </row>
    <row r="5" spans="1:13" ht="36" customHeight="1">
      <c r="A5" s="293" t="s">
        <v>15</v>
      </c>
      <c r="B5" s="41"/>
      <c r="C5" s="42"/>
      <c r="D5" s="129" t="s">
        <v>493</v>
      </c>
      <c r="E5" s="59" t="s">
        <v>91</v>
      </c>
      <c r="F5" s="59" t="s">
        <v>496</v>
      </c>
      <c r="G5" s="58" t="s">
        <v>471</v>
      </c>
      <c r="L5" s="2"/>
      <c r="M5" s="2"/>
    </row>
    <row r="6" spans="1:13" ht="18" customHeight="1">
      <c r="A6" s="293"/>
      <c r="B6" s="294" t="s">
        <v>660</v>
      </c>
      <c r="C6" s="293" t="s">
        <v>661</v>
      </c>
      <c r="D6" s="313" t="s">
        <v>492</v>
      </c>
      <c r="E6" s="300" t="s">
        <v>474</v>
      </c>
      <c r="F6" s="311" t="s">
        <v>475</v>
      </c>
      <c r="G6" s="294" t="s">
        <v>476</v>
      </c>
      <c r="L6" s="2"/>
      <c r="M6" s="2"/>
    </row>
    <row r="7" spans="1:13" ht="18" customHeight="1">
      <c r="A7" s="54" t="s">
        <v>17</v>
      </c>
      <c r="B7" s="294"/>
      <c r="C7" s="293"/>
      <c r="D7" s="314"/>
      <c r="E7" s="312"/>
      <c r="F7" s="291"/>
      <c r="G7" s="310"/>
      <c r="L7" s="2"/>
      <c r="M7" s="2"/>
    </row>
    <row r="8" spans="1:13" ht="19.5" customHeight="1">
      <c r="A8" s="81">
        <v>2019</v>
      </c>
      <c r="B8" s="30" t="s">
        <v>678</v>
      </c>
      <c r="C8" s="31" t="s">
        <v>656</v>
      </c>
      <c r="D8" s="130">
        <v>235873.72561299999</v>
      </c>
      <c r="E8" s="130">
        <v>145451.485923</v>
      </c>
      <c r="F8" s="130">
        <v>381325.21153600002</v>
      </c>
      <c r="G8" s="131">
        <v>90422.239689999988</v>
      </c>
      <c r="I8" s="16"/>
      <c r="L8" s="2"/>
      <c r="M8" s="2"/>
    </row>
    <row r="9" spans="1:13" ht="19.5" customHeight="1">
      <c r="A9" s="82">
        <v>2019</v>
      </c>
      <c r="B9" s="34" t="s">
        <v>679</v>
      </c>
      <c r="C9" s="35" t="s">
        <v>658</v>
      </c>
      <c r="D9" s="132">
        <v>243434.35125199993</v>
      </c>
      <c r="E9" s="132">
        <v>144899.514406</v>
      </c>
      <c r="F9" s="132">
        <v>388333.86565799994</v>
      </c>
      <c r="G9" s="133">
        <v>98534.836845999933</v>
      </c>
      <c r="I9" s="16"/>
      <c r="L9" s="2"/>
      <c r="M9" s="2"/>
    </row>
    <row r="10" spans="1:13" ht="19.5" customHeight="1">
      <c r="A10" s="81">
        <v>2020</v>
      </c>
      <c r="B10" s="30" t="s">
        <v>680</v>
      </c>
      <c r="C10" s="31" t="s">
        <v>652</v>
      </c>
      <c r="D10" s="130">
        <v>197843.79738299991</v>
      </c>
      <c r="E10" s="130">
        <v>124099.354766</v>
      </c>
      <c r="F10" s="130">
        <v>321943.15214899991</v>
      </c>
      <c r="G10" s="131">
        <v>73744.442616999906</v>
      </c>
      <c r="I10" s="16"/>
      <c r="L10" s="2"/>
      <c r="M10" s="2"/>
    </row>
    <row r="11" spans="1:13" ht="19.5" customHeight="1">
      <c r="A11" s="82">
        <v>2020</v>
      </c>
      <c r="B11" s="34" t="s">
        <v>681</v>
      </c>
      <c r="C11" s="35" t="s">
        <v>654</v>
      </c>
      <c r="D11" s="132">
        <v>117111.617665</v>
      </c>
      <c r="E11" s="132">
        <v>117140.30997199999</v>
      </c>
      <c r="F11" s="132">
        <v>234251.92763699999</v>
      </c>
      <c r="G11" s="133">
        <v>-28.692306999990251</v>
      </c>
      <c r="I11" s="16"/>
      <c r="L11" s="2"/>
      <c r="M11" s="2"/>
    </row>
    <row r="12" spans="1:13" ht="19.5" customHeight="1" thickBot="1">
      <c r="A12" s="94">
        <v>2020</v>
      </c>
      <c r="B12" s="38" t="s">
        <v>678</v>
      </c>
      <c r="C12" s="39" t="s">
        <v>656</v>
      </c>
      <c r="D12" s="134">
        <v>161830.46822000001</v>
      </c>
      <c r="E12" s="134">
        <v>117193.58180099999</v>
      </c>
      <c r="F12" s="134">
        <v>279024.05002099997</v>
      </c>
      <c r="G12" s="135">
        <v>44636.886419000017</v>
      </c>
      <c r="I12" s="16"/>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sheetData>
  <mergeCells count="9">
    <mergeCell ref="A3:G3"/>
    <mergeCell ref="A4:G4"/>
    <mergeCell ref="G6:G7"/>
    <mergeCell ref="F6:F7"/>
    <mergeCell ref="A5:A6"/>
    <mergeCell ref="B6:B7"/>
    <mergeCell ref="C6:C7"/>
    <mergeCell ref="E6:E7"/>
    <mergeCell ref="D6:D7"/>
  </mergeCells>
  <conditionalFormatting sqref="D8:G12">
    <cfRule type="cellIs" dxfId="4" priority="5" operator="lessThan">
      <formula>0</formula>
    </cfRule>
  </conditionalFormatting>
  <conditionalFormatting sqref="G8:G12">
    <cfRule type="cellIs" dxfId="3" priority="1" operator="lessThan">
      <formula>0</formula>
    </cfRule>
    <cfRule type="cellIs" dxfId="2" priority="2" operator="greaterThan">
      <formula>0</formula>
    </cfRule>
  </conditionalFormatting>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H12"/>
  <sheetViews>
    <sheetView showGridLines="0" rightToLeft="1" workbookViewId="0"/>
  </sheetViews>
  <sheetFormatPr defaultColWidth="8.5703125" defaultRowHeight="18" customHeight="1"/>
  <cols>
    <col min="1" max="1" width="6.42578125" style="2" bestFit="1" customWidth="1"/>
    <col min="2" max="2" width="11.85546875" style="2" customWidth="1"/>
    <col min="3" max="3" width="11.85546875" style="2" bestFit="1" customWidth="1"/>
    <col min="4" max="6" width="19.28515625" style="2" customWidth="1"/>
    <col min="7" max="7" width="0.85546875" style="2" customWidth="1"/>
    <col min="8" max="8" width="17.7109375" style="2" customWidth="1"/>
    <col min="9" max="260" width="8.5703125" style="2"/>
    <col min="261" max="263" width="25.5703125" style="2" customWidth="1"/>
    <col min="264" max="516" width="8.5703125" style="2"/>
    <col min="517" max="519" width="25.5703125" style="2" customWidth="1"/>
    <col min="520" max="772" width="8.5703125" style="2"/>
    <col min="773" max="775" width="25.5703125" style="2" customWidth="1"/>
    <col min="776" max="1028" width="8.5703125" style="2"/>
    <col min="1029" max="1031" width="25.5703125" style="2" customWidth="1"/>
    <col min="1032" max="1284" width="8.5703125" style="2"/>
    <col min="1285" max="1287" width="25.5703125" style="2" customWidth="1"/>
    <col min="1288" max="1540" width="8.5703125" style="2"/>
    <col min="1541" max="1543" width="25.5703125" style="2" customWidth="1"/>
    <col min="1544" max="1796" width="8.5703125" style="2"/>
    <col min="1797" max="1799" width="25.5703125" style="2" customWidth="1"/>
    <col min="1800" max="2052" width="8.5703125" style="2"/>
    <col min="2053" max="2055" width="25.5703125" style="2" customWidth="1"/>
    <col min="2056" max="2308" width="8.5703125" style="2"/>
    <col min="2309" max="2311" width="25.5703125" style="2" customWidth="1"/>
    <col min="2312" max="2564" width="8.5703125" style="2"/>
    <col min="2565" max="2567" width="25.5703125" style="2" customWidth="1"/>
    <col min="2568" max="2820" width="8.5703125" style="2"/>
    <col min="2821" max="2823" width="25.5703125" style="2" customWidth="1"/>
    <col min="2824" max="3076" width="8.5703125" style="2"/>
    <col min="3077" max="3079" width="25.5703125" style="2" customWidth="1"/>
    <col min="3080" max="3332" width="8.5703125" style="2"/>
    <col min="3333" max="3335" width="25.5703125" style="2" customWidth="1"/>
    <col min="3336" max="3588" width="8.5703125" style="2"/>
    <col min="3589" max="3591" width="25.5703125" style="2" customWidth="1"/>
    <col min="3592" max="3844" width="8.5703125" style="2"/>
    <col min="3845" max="3847" width="25.5703125" style="2" customWidth="1"/>
    <col min="3848" max="4100" width="8.5703125" style="2"/>
    <col min="4101" max="4103" width="25.5703125" style="2" customWidth="1"/>
    <col min="4104" max="4356" width="8.5703125" style="2"/>
    <col min="4357" max="4359" width="25.5703125" style="2" customWidth="1"/>
    <col min="4360" max="4612" width="8.5703125" style="2"/>
    <col min="4613" max="4615" width="25.5703125" style="2" customWidth="1"/>
    <col min="4616" max="4868" width="8.5703125" style="2"/>
    <col min="4869" max="4871" width="25.5703125" style="2" customWidth="1"/>
    <col min="4872" max="5124" width="8.5703125" style="2"/>
    <col min="5125" max="5127" width="25.5703125" style="2" customWidth="1"/>
    <col min="5128" max="5380" width="8.5703125" style="2"/>
    <col min="5381" max="5383" width="25.5703125" style="2" customWidth="1"/>
    <col min="5384" max="5636" width="8.5703125" style="2"/>
    <col min="5637" max="5639" width="25.5703125" style="2" customWidth="1"/>
    <col min="5640" max="5892" width="8.5703125" style="2"/>
    <col min="5893" max="5895" width="25.5703125" style="2" customWidth="1"/>
    <col min="5896" max="6148" width="8.5703125" style="2"/>
    <col min="6149" max="6151" width="25.5703125" style="2" customWidth="1"/>
    <col min="6152" max="6404" width="8.5703125" style="2"/>
    <col min="6405" max="6407" width="25.5703125" style="2" customWidth="1"/>
    <col min="6408" max="6660" width="8.5703125" style="2"/>
    <col min="6661" max="6663" width="25.5703125" style="2" customWidth="1"/>
    <col min="6664" max="6916" width="8.5703125" style="2"/>
    <col min="6917" max="6919" width="25.5703125" style="2" customWidth="1"/>
    <col min="6920" max="7172" width="8.5703125" style="2"/>
    <col min="7173" max="7175" width="25.5703125" style="2" customWidth="1"/>
    <col min="7176" max="7428" width="8.5703125" style="2"/>
    <col min="7429" max="7431" width="25.5703125" style="2" customWidth="1"/>
    <col min="7432" max="7684" width="8.5703125" style="2"/>
    <col min="7685" max="7687" width="25.5703125" style="2" customWidth="1"/>
    <col min="7688" max="7940" width="8.5703125" style="2"/>
    <col min="7941" max="7943" width="25.5703125" style="2" customWidth="1"/>
    <col min="7944" max="8196" width="8.5703125" style="2"/>
    <col min="8197" max="8199" width="25.5703125" style="2" customWidth="1"/>
    <col min="8200" max="8452" width="8.5703125" style="2"/>
    <col min="8453" max="8455" width="25.5703125" style="2" customWidth="1"/>
    <col min="8456" max="8708" width="8.5703125" style="2"/>
    <col min="8709" max="8711" width="25.5703125" style="2" customWidth="1"/>
    <col min="8712" max="8964" width="8.5703125" style="2"/>
    <col min="8965" max="8967" width="25.5703125" style="2" customWidth="1"/>
    <col min="8968" max="9220" width="8.5703125" style="2"/>
    <col min="9221" max="9223" width="25.5703125" style="2" customWidth="1"/>
    <col min="9224" max="9476" width="8.5703125" style="2"/>
    <col min="9477" max="9479" width="25.5703125" style="2" customWidth="1"/>
    <col min="9480" max="9732" width="8.5703125" style="2"/>
    <col min="9733" max="9735" width="25.5703125" style="2" customWidth="1"/>
    <col min="9736" max="9988" width="8.5703125" style="2"/>
    <col min="9989" max="9991" width="25.5703125" style="2" customWidth="1"/>
    <col min="9992" max="10244" width="8.5703125" style="2"/>
    <col min="10245" max="10247" width="25.5703125" style="2" customWidth="1"/>
    <col min="10248" max="10500" width="8.5703125" style="2"/>
    <col min="10501" max="10503" width="25.5703125" style="2" customWidth="1"/>
    <col min="10504" max="10756" width="8.5703125" style="2"/>
    <col min="10757" max="10759" width="25.5703125" style="2" customWidth="1"/>
    <col min="10760" max="11012" width="8.5703125" style="2"/>
    <col min="11013" max="11015" width="25.5703125" style="2" customWidth="1"/>
    <col min="11016" max="11268" width="8.5703125" style="2"/>
    <col min="11269" max="11271" width="25.5703125" style="2" customWidth="1"/>
    <col min="11272" max="11524" width="8.5703125" style="2"/>
    <col min="11525" max="11527" width="25.5703125" style="2" customWidth="1"/>
    <col min="11528" max="11780" width="8.5703125" style="2"/>
    <col min="11781" max="11783" width="25.5703125" style="2" customWidth="1"/>
    <col min="11784" max="12036" width="8.5703125" style="2"/>
    <col min="12037" max="12039" width="25.5703125" style="2" customWidth="1"/>
    <col min="12040" max="12292" width="8.5703125" style="2"/>
    <col min="12293" max="12295" width="25.5703125" style="2" customWidth="1"/>
    <col min="12296" max="12548" width="8.5703125" style="2"/>
    <col min="12549" max="12551" width="25.5703125" style="2" customWidth="1"/>
    <col min="12552" max="12804" width="8.5703125" style="2"/>
    <col min="12805" max="12807" width="25.5703125" style="2" customWidth="1"/>
    <col min="12808" max="13060" width="8.5703125" style="2"/>
    <col min="13061" max="13063" width="25.5703125" style="2" customWidth="1"/>
    <col min="13064" max="13316" width="8.5703125" style="2"/>
    <col min="13317" max="13319" width="25.5703125" style="2" customWidth="1"/>
    <col min="13320" max="13572" width="8.5703125" style="2"/>
    <col min="13573" max="13575" width="25.5703125" style="2" customWidth="1"/>
    <col min="13576" max="13828" width="8.5703125" style="2"/>
    <col min="13829" max="13831" width="25.5703125" style="2" customWidth="1"/>
    <col min="13832" max="14084" width="8.5703125" style="2"/>
    <col min="14085" max="14087" width="25.5703125" style="2" customWidth="1"/>
    <col min="14088" max="14340" width="8.5703125" style="2"/>
    <col min="14341" max="14343" width="25.5703125" style="2" customWidth="1"/>
    <col min="14344" max="14596" width="8.5703125" style="2"/>
    <col min="14597" max="14599" width="25.5703125" style="2" customWidth="1"/>
    <col min="14600" max="14852" width="8.5703125" style="2"/>
    <col min="14853" max="14855" width="25.5703125" style="2" customWidth="1"/>
    <col min="14856" max="15108" width="8.5703125" style="2"/>
    <col min="15109" max="15111" width="25.5703125" style="2" customWidth="1"/>
    <col min="15112" max="15364" width="8.5703125" style="2"/>
    <col min="15365" max="15367" width="25.5703125" style="2" customWidth="1"/>
    <col min="15368" max="15620" width="8.5703125" style="2"/>
    <col min="15621" max="15623" width="25.5703125" style="2" customWidth="1"/>
    <col min="15624" max="15876" width="8.5703125" style="2"/>
    <col min="15877" max="15879" width="25.5703125" style="2" customWidth="1"/>
    <col min="15880" max="16132" width="8.5703125" style="2"/>
    <col min="16133" max="16135" width="25.5703125" style="2" customWidth="1"/>
    <col min="16136" max="16384" width="8.5703125" style="2"/>
  </cols>
  <sheetData>
    <row r="1" spans="1:8" ht="18" customHeight="1">
      <c r="H1" s="21" t="s">
        <v>49</v>
      </c>
    </row>
    <row r="2" spans="1:8" ht="21.75" customHeight="1">
      <c r="G2" s="8"/>
    </row>
    <row r="3" spans="1:8" ht="30" customHeight="1">
      <c r="A3" s="308" t="s">
        <v>646</v>
      </c>
      <c r="B3" s="308"/>
      <c r="C3" s="308"/>
      <c r="D3" s="308"/>
      <c r="E3" s="308"/>
      <c r="F3" s="308"/>
    </row>
    <row r="4" spans="1:8" ht="30" customHeight="1">
      <c r="A4" s="309" t="s">
        <v>650</v>
      </c>
      <c r="B4" s="309"/>
      <c r="C4" s="309"/>
      <c r="D4" s="309"/>
      <c r="E4" s="309"/>
      <c r="F4" s="309"/>
    </row>
    <row r="5" spans="1:8" ht="36" customHeight="1">
      <c r="A5" s="54"/>
      <c r="B5" s="294"/>
      <c r="C5" s="293"/>
      <c r="D5" s="24" t="s">
        <v>33</v>
      </c>
      <c r="E5" s="24" t="s">
        <v>36</v>
      </c>
      <c r="F5" s="55" t="s">
        <v>83</v>
      </c>
    </row>
    <row r="6" spans="1:8" ht="15.75" customHeight="1">
      <c r="A6" s="54" t="s">
        <v>15</v>
      </c>
      <c r="B6" s="294" t="s">
        <v>660</v>
      </c>
      <c r="C6" s="293"/>
      <c r="D6" s="9" t="s">
        <v>34</v>
      </c>
      <c r="E6" s="9" t="s">
        <v>35</v>
      </c>
      <c r="F6" s="301" t="s">
        <v>84</v>
      </c>
    </row>
    <row r="7" spans="1:8" ht="18" customHeight="1">
      <c r="A7" s="54" t="s">
        <v>17</v>
      </c>
      <c r="B7" s="294" t="s">
        <v>661</v>
      </c>
      <c r="C7" s="293"/>
      <c r="D7" s="315" t="s">
        <v>51</v>
      </c>
      <c r="E7" s="315"/>
      <c r="F7" s="301"/>
    </row>
    <row r="8" spans="1:8" ht="18" customHeight="1">
      <c r="A8" s="81">
        <v>2019</v>
      </c>
      <c r="B8" s="30" t="s">
        <v>655</v>
      </c>
      <c r="C8" s="31" t="s">
        <v>656</v>
      </c>
      <c r="D8" s="111">
        <v>55868.980280000003</v>
      </c>
      <c r="E8" s="111">
        <v>145451.485923</v>
      </c>
      <c r="F8" s="91">
        <v>38.410731884565458</v>
      </c>
    </row>
    <row r="9" spans="1:8" ht="18" customHeight="1">
      <c r="A9" s="82">
        <v>2019</v>
      </c>
      <c r="B9" s="34" t="s">
        <v>657</v>
      </c>
      <c r="C9" s="35" t="s">
        <v>658</v>
      </c>
      <c r="D9" s="112">
        <v>57280.282244000002</v>
      </c>
      <c r="E9" s="112">
        <v>144899.514406</v>
      </c>
      <c r="F9" s="92">
        <v>39.531038098239577</v>
      </c>
    </row>
    <row r="10" spans="1:8" ht="18" customHeight="1">
      <c r="A10" s="81">
        <v>2020</v>
      </c>
      <c r="B10" s="30" t="s">
        <v>651</v>
      </c>
      <c r="C10" s="31" t="s">
        <v>652</v>
      </c>
      <c r="D10" s="111">
        <v>47893.429069999998</v>
      </c>
      <c r="E10" s="111">
        <v>124099.354766</v>
      </c>
      <c r="F10" s="91">
        <v>38.592810704219353</v>
      </c>
    </row>
    <row r="11" spans="1:8" ht="18" customHeight="1">
      <c r="A11" s="82">
        <v>2020</v>
      </c>
      <c r="B11" s="34" t="s">
        <v>653</v>
      </c>
      <c r="C11" s="35" t="s">
        <v>654</v>
      </c>
      <c r="D11" s="112">
        <v>42336.590962999995</v>
      </c>
      <c r="E11" s="112">
        <v>117140.30997199999</v>
      </c>
      <c r="F11" s="92">
        <v>36.141778157424795</v>
      </c>
    </row>
    <row r="12" spans="1:8" ht="18" customHeight="1" thickBot="1">
      <c r="A12" s="94">
        <v>2020</v>
      </c>
      <c r="B12" s="38" t="s">
        <v>655</v>
      </c>
      <c r="C12" s="39" t="s">
        <v>656</v>
      </c>
      <c r="D12" s="113">
        <v>53390.656873</v>
      </c>
      <c r="E12" s="113">
        <v>117193.58180099999</v>
      </c>
      <c r="F12" s="93">
        <v>45.557662845103373</v>
      </c>
    </row>
  </sheetData>
  <mergeCells count="7">
    <mergeCell ref="A3:F3"/>
    <mergeCell ref="A4:F4"/>
    <mergeCell ref="B5:C5"/>
    <mergeCell ref="B7:C7"/>
    <mergeCell ref="D7:E7"/>
    <mergeCell ref="F6:F7"/>
    <mergeCell ref="B6:C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G18"/>
  <sheetViews>
    <sheetView showGridLines="0" rightToLeft="1" workbookViewId="0"/>
  </sheetViews>
  <sheetFormatPr defaultColWidth="8.5703125" defaultRowHeight="18" customHeight="1"/>
  <cols>
    <col min="1" max="1" width="9.140625" style="2" customWidth="1"/>
    <col min="2" max="3" width="22.5703125" style="2" customWidth="1"/>
    <col min="4" max="4" width="20.8554687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7" ht="18" customHeight="1">
      <c r="F1" s="21" t="s">
        <v>49</v>
      </c>
    </row>
    <row r="2" spans="1:7" ht="23.25" customHeight="1">
      <c r="E2" s="8"/>
    </row>
    <row r="3" spans="1:7" ht="30" customHeight="1">
      <c r="A3" s="308" t="s">
        <v>42</v>
      </c>
      <c r="B3" s="308"/>
      <c r="C3" s="308"/>
      <c r="D3" s="308"/>
    </row>
    <row r="4" spans="1:7" ht="30" customHeight="1">
      <c r="A4" s="309" t="s">
        <v>47</v>
      </c>
      <c r="B4" s="309"/>
      <c r="C4" s="309"/>
      <c r="D4" s="309"/>
    </row>
    <row r="5" spans="1:7" ht="36" customHeight="1">
      <c r="A5" s="4"/>
      <c r="B5" s="24" t="s">
        <v>33</v>
      </c>
      <c r="C5" s="24" t="s">
        <v>36</v>
      </c>
      <c r="D5" s="25" t="s">
        <v>83</v>
      </c>
    </row>
    <row r="6" spans="1:7" ht="15.75" customHeight="1">
      <c r="A6" s="4" t="s">
        <v>15</v>
      </c>
      <c r="B6" s="9" t="s">
        <v>34</v>
      </c>
      <c r="C6" s="9" t="s">
        <v>35</v>
      </c>
      <c r="D6" s="301" t="s">
        <v>84</v>
      </c>
    </row>
    <row r="7" spans="1:7" ht="18" customHeight="1">
      <c r="A7" s="4" t="s">
        <v>17</v>
      </c>
      <c r="B7" s="315" t="s">
        <v>51</v>
      </c>
      <c r="C7" s="315"/>
      <c r="D7" s="301"/>
    </row>
    <row r="8" spans="1:7" ht="18" customHeight="1">
      <c r="A8" s="29">
        <v>2010</v>
      </c>
      <c r="B8" s="136">
        <v>134609.56175499997</v>
      </c>
      <c r="C8" s="136">
        <v>400735.52090999996</v>
      </c>
      <c r="D8" s="91">
        <v>33.590623923061599</v>
      </c>
    </row>
    <row r="9" spans="1:7" ht="18" customHeight="1">
      <c r="A9" s="33">
        <v>2011</v>
      </c>
      <c r="B9" s="137">
        <v>176567.73164899999</v>
      </c>
      <c r="C9" s="137">
        <v>493449.08258499997</v>
      </c>
      <c r="D9" s="92">
        <v>35.782360912300412</v>
      </c>
      <c r="F9" s="14"/>
      <c r="G9" s="14"/>
    </row>
    <row r="10" spans="1:7" ht="18" customHeight="1">
      <c r="A10" s="29">
        <v>2012</v>
      </c>
      <c r="B10" s="136">
        <v>190951.55351299999</v>
      </c>
      <c r="C10" s="136">
        <v>583473.06787499995</v>
      </c>
      <c r="D10" s="91">
        <v>32.726712512788744</v>
      </c>
      <c r="F10" s="14"/>
      <c r="G10" s="14"/>
    </row>
    <row r="11" spans="1:7" ht="18" customHeight="1">
      <c r="A11" s="33">
        <v>2013</v>
      </c>
      <c r="B11" s="137">
        <v>202443.212959</v>
      </c>
      <c r="C11" s="137">
        <v>630582.43309199996</v>
      </c>
      <c r="D11" s="92">
        <v>32.104163125245861</v>
      </c>
      <c r="F11" s="14"/>
      <c r="G11" s="14"/>
    </row>
    <row r="12" spans="1:7" ht="18" customHeight="1">
      <c r="A12" s="29">
        <v>2014</v>
      </c>
      <c r="B12" s="136">
        <v>217029.90358300001</v>
      </c>
      <c r="C12" s="136">
        <v>651875.76067400002</v>
      </c>
      <c r="D12" s="91">
        <v>33.293139072789614</v>
      </c>
      <c r="F12" s="14"/>
      <c r="G12" s="14"/>
    </row>
    <row r="13" spans="1:7" ht="18" customHeight="1">
      <c r="A13" s="33">
        <v>2015</v>
      </c>
      <c r="B13" s="137">
        <v>189901.077563</v>
      </c>
      <c r="C13" s="137">
        <v>655033.36353199999</v>
      </c>
      <c r="D13" s="92">
        <v>28.991054217305205</v>
      </c>
      <c r="F13" s="14"/>
      <c r="G13" s="14"/>
    </row>
    <row r="14" spans="1:7" ht="18" customHeight="1">
      <c r="A14" s="29">
        <v>2016</v>
      </c>
      <c r="B14" s="136">
        <v>177693.53221399998</v>
      </c>
      <c r="C14" s="136">
        <v>525635.96280400001</v>
      </c>
      <c r="D14" s="91">
        <v>33.805436611699008</v>
      </c>
      <c r="F14" s="14"/>
      <c r="G14" s="14"/>
    </row>
    <row r="15" spans="1:7" ht="18" customHeight="1">
      <c r="A15" s="33">
        <v>2017</v>
      </c>
      <c r="B15" s="137">
        <v>193479.004472</v>
      </c>
      <c r="C15" s="137">
        <v>504446.616737</v>
      </c>
      <c r="D15" s="92">
        <v>38.354703560807678</v>
      </c>
      <c r="F15" s="14"/>
      <c r="G15" s="14"/>
    </row>
    <row r="16" spans="1:7" ht="18" customHeight="1">
      <c r="A16" s="29">
        <v>2018</v>
      </c>
      <c r="B16" s="136">
        <v>235458.08366500001</v>
      </c>
      <c r="C16" s="136">
        <v>513992.690199</v>
      </c>
      <c r="D16" s="91">
        <v>45.809617170594173</v>
      </c>
      <c r="F16" s="14"/>
      <c r="G16" s="14"/>
    </row>
    <row r="17" spans="1:7" ht="18" customHeight="1" thickBot="1">
      <c r="A17" s="102">
        <v>2019</v>
      </c>
      <c r="B17" s="138">
        <v>229184.23463699996</v>
      </c>
      <c r="C17" s="138">
        <v>574361.45460399997</v>
      </c>
      <c r="D17" s="103">
        <v>39.902439970490988</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rightToLeft="1" view="pageBreakPreview" zoomScaleNormal="100" zoomScaleSheetLayoutView="100" workbookViewId="0"/>
  </sheetViews>
  <sheetFormatPr defaultColWidth="8.85546875" defaultRowHeight="16.5"/>
  <cols>
    <col min="1" max="1" width="2.28515625" style="171" customWidth="1"/>
    <col min="2" max="13" width="3.28515625" style="171" customWidth="1"/>
    <col min="14" max="14" width="2.7109375" style="171" customWidth="1"/>
    <col min="15" max="26" width="3.28515625" style="171" customWidth="1"/>
    <col min="27" max="28" width="2.28515625" style="171" customWidth="1"/>
    <col min="29" max="16384" width="8.85546875" style="171"/>
  </cols>
  <sheetData>
    <row r="1" spans="2:26" ht="18.75">
      <c r="B1" s="170"/>
      <c r="C1" s="170"/>
      <c r="D1" s="170"/>
      <c r="E1" s="170"/>
      <c r="F1" s="170"/>
      <c r="G1" s="170"/>
      <c r="H1" s="170"/>
      <c r="I1" s="170"/>
      <c r="J1" s="170"/>
      <c r="K1" s="170"/>
      <c r="L1" s="170"/>
      <c r="M1" s="170"/>
      <c r="N1" s="170"/>
      <c r="O1" s="170"/>
      <c r="P1" s="170"/>
      <c r="Q1" s="170"/>
      <c r="R1" s="170"/>
      <c r="S1" s="170"/>
      <c r="T1" s="170"/>
      <c r="U1" s="170"/>
      <c r="V1" s="170"/>
      <c r="W1" s="170"/>
      <c r="X1" s="170"/>
      <c r="Y1" s="170"/>
      <c r="Z1" s="170"/>
    </row>
    <row r="2" spans="2:26" ht="30" customHeight="1">
      <c r="B2" s="263" t="s">
        <v>707</v>
      </c>
      <c r="C2" s="263"/>
      <c r="D2" s="263"/>
      <c r="E2" s="263"/>
      <c r="F2" s="263"/>
      <c r="G2" s="263"/>
      <c r="H2" s="263"/>
      <c r="I2" s="263"/>
      <c r="J2" s="263"/>
      <c r="K2" s="263"/>
      <c r="L2" s="263"/>
      <c r="M2" s="263"/>
      <c r="N2" s="263"/>
      <c r="O2" s="263"/>
      <c r="P2" s="263"/>
      <c r="Q2" s="263"/>
      <c r="R2" s="263"/>
      <c r="S2" s="263"/>
      <c r="T2" s="263"/>
      <c r="U2" s="263"/>
      <c r="V2" s="263"/>
      <c r="W2" s="263"/>
      <c r="X2" s="263"/>
      <c r="Y2" s="263"/>
      <c r="Z2" s="263"/>
    </row>
    <row r="3" spans="2:26" ht="17.25" customHeight="1">
      <c r="C3" s="172"/>
      <c r="D3" s="172"/>
      <c r="E3" s="172"/>
      <c r="F3" s="172"/>
      <c r="G3" s="172"/>
      <c r="H3" s="172"/>
      <c r="I3" s="172"/>
      <c r="J3" s="172"/>
      <c r="K3" s="172"/>
      <c r="L3" s="172"/>
      <c r="M3" s="172"/>
      <c r="N3" s="172"/>
      <c r="O3" s="172"/>
      <c r="P3" s="172"/>
      <c r="Q3" s="172"/>
      <c r="R3" s="172"/>
      <c r="S3" s="172"/>
      <c r="T3" s="172"/>
      <c r="U3" s="172"/>
      <c r="V3" s="172"/>
      <c r="W3" s="172"/>
      <c r="X3" s="172"/>
      <c r="Y3" s="172"/>
      <c r="Z3" s="172"/>
    </row>
    <row r="4" spans="2:26" ht="11.25" customHeight="1">
      <c r="B4" s="264" t="s">
        <v>719</v>
      </c>
      <c r="C4" s="264"/>
      <c r="D4" s="264"/>
      <c r="E4" s="264"/>
      <c r="F4" s="264"/>
      <c r="G4" s="264"/>
      <c r="H4" s="264"/>
      <c r="I4" s="264"/>
      <c r="J4" s="264"/>
      <c r="K4" s="264"/>
      <c r="L4" s="264"/>
      <c r="M4" s="264"/>
      <c r="N4" s="264"/>
      <c r="O4" s="264"/>
      <c r="P4" s="264"/>
      <c r="Q4" s="264"/>
      <c r="R4" s="264"/>
      <c r="S4" s="264"/>
      <c r="T4" s="264"/>
      <c r="U4" s="264"/>
      <c r="V4" s="264"/>
      <c r="W4" s="264"/>
      <c r="X4" s="264"/>
      <c r="Y4" s="264"/>
      <c r="Z4" s="264"/>
    </row>
    <row r="5" spans="2:26" ht="11.25" customHeight="1">
      <c r="B5" s="264"/>
      <c r="C5" s="264"/>
      <c r="D5" s="264"/>
      <c r="E5" s="264"/>
      <c r="F5" s="264"/>
      <c r="G5" s="264"/>
      <c r="H5" s="264"/>
      <c r="I5" s="264"/>
      <c r="J5" s="264"/>
      <c r="K5" s="264"/>
      <c r="L5" s="264"/>
      <c r="M5" s="264"/>
      <c r="N5" s="264"/>
      <c r="O5" s="264"/>
      <c r="P5" s="264"/>
      <c r="Q5" s="264"/>
      <c r="R5" s="264"/>
      <c r="S5" s="264"/>
      <c r="T5" s="264"/>
      <c r="U5" s="264"/>
      <c r="V5" s="264"/>
      <c r="W5" s="264"/>
      <c r="X5" s="264"/>
      <c r="Y5" s="264"/>
      <c r="Z5" s="264"/>
    </row>
    <row r="6" spans="2:26" ht="9.75" customHeight="1">
      <c r="B6" s="173"/>
    </row>
    <row r="7" spans="2:26" ht="89.25" customHeight="1">
      <c r="B7" s="174"/>
      <c r="C7" s="256" t="s">
        <v>708</v>
      </c>
      <c r="D7" s="256"/>
      <c r="E7" s="256"/>
      <c r="F7" s="256"/>
      <c r="G7" s="256"/>
      <c r="H7" s="256"/>
      <c r="I7" s="256"/>
      <c r="J7" s="256"/>
      <c r="K7" s="256"/>
      <c r="L7" s="256"/>
      <c r="M7" s="256"/>
      <c r="N7" s="256"/>
      <c r="O7" s="256"/>
      <c r="P7" s="256"/>
      <c r="Q7" s="256"/>
      <c r="R7" s="256"/>
      <c r="S7" s="256"/>
      <c r="T7" s="256"/>
      <c r="U7" s="256"/>
      <c r="V7" s="256"/>
      <c r="W7" s="256"/>
      <c r="X7" s="256"/>
      <c r="Y7" s="256"/>
      <c r="Z7" s="256"/>
    </row>
    <row r="8" spans="2:26" ht="18.75" customHeight="1">
      <c r="C8" s="265" t="s">
        <v>682</v>
      </c>
      <c r="D8" s="265"/>
      <c r="E8" s="265"/>
      <c r="F8" s="265"/>
      <c r="G8" s="265"/>
      <c r="H8" s="265"/>
      <c r="I8" s="265"/>
      <c r="J8" s="265"/>
      <c r="K8" s="265"/>
      <c r="L8" s="265"/>
      <c r="M8" s="265"/>
      <c r="N8" s="265"/>
      <c r="O8" s="265"/>
      <c r="P8" s="265"/>
      <c r="Q8" s="265"/>
      <c r="R8" s="265"/>
      <c r="S8" s="265"/>
      <c r="T8" s="265"/>
      <c r="U8" s="265"/>
      <c r="V8" s="265"/>
      <c r="W8" s="265"/>
      <c r="X8" s="265"/>
      <c r="Y8" s="265"/>
      <c r="Z8" s="265"/>
    </row>
    <row r="9" spans="2:26" ht="18.75" customHeight="1">
      <c r="C9" s="234" t="s">
        <v>526</v>
      </c>
      <c r="D9" s="265" t="s">
        <v>683</v>
      </c>
      <c r="E9" s="265"/>
      <c r="F9" s="265"/>
      <c r="G9" s="265"/>
      <c r="H9" s="265"/>
      <c r="I9" s="265"/>
      <c r="J9" s="265"/>
      <c r="K9" s="265"/>
      <c r="L9" s="265"/>
      <c r="M9" s="265"/>
      <c r="N9" s="265"/>
      <c r="O9" s="265"/>
      <c r="P9" s="265"/>
      <c r="Q9" s="265"/>
      <c r="R9" s="265"/>
      <c r="S9" s="265"/>
      <c r="T9" s="265"/>
      <c r="U9" s="265"/>
      <c r="V9" s="265"/>
      <c r="W9" s="265"/>
      <c r="X9" s="265"/>
      <c r="Y9" s="265"/>
      <c r="Z9" s="265"/>
    </row>
    <row r="10" spans="2:26" ht="18.75" customHeight="1">
      <c r="B10" s="173"/>
      <c r="C10" s="234" t="s">
        <v>526</v>
      </c>
      <c r="D10" s="265" t="s">
        <v>684</v>
      </c>
      <c r="E10" s="265"/>
      <c r="F10" s="265"/>
      <c r="G10" s="265"/>
      <c r="H10" s="265"/>
      <c r="I10" s="265"/>
      <c r="J10" s="265"/>
      <c r="K10" s="265"/>
      <c r="L10" s="265"/>
      <c r="M10" s="265"/>
      <c r="N10" s="265"/>
      <c r="O10" s="265"/>
      <c r="P10" s="265"/>
      <c r="Q10" s="265"/>
      <c r="R10" s="265"/>
      <c r="S10" s="265"/>
      <c r="T10" s="265"/>
      <c r="U10" s="265"/>
      <c r="V10" s="265"/>
      <c r="W10" s="265"/>
      <c r="X10" s="265"/>
      <c r="Y10" s="265"/>
      <c r="Z10" s="265"/>
    </row>
    <row r="11" spans="2:26" ht="17.25" customHeight="1">
      <c r="B11" s="174"/>
      <c r="C11" s="174"/>
      <c r="D11" s="174"/>
      <c r="E11" s="174"/>
      <c r="F11" s="174"/>
      <c r="G11" s="174"/>
      <c r="H11" s="174"/>
      <c r="I11" s="174"/>
      <c r="J11" s="174"/>
      <c r="K11" s="174"/>
      <c r="L11" s="174"/>
      <c r="M11" s="174"/>
      <c r="N11" s="174"/>
      <c r="O11" s="174"/>
      <c r="P11" s="174"/>
      <c r="Q11" s="174"/>
      <c r="R11" s="174"/>
      <c r="S11" s="174"/>
      <c r="T11" s="174"/>
      <c r="U11" s="174"/>
      <c r="V11" s="174"/>
      <c r="W11" s="174"/>
      <c r="X11" s="174"/>
      <c r="Y11" s="174"/>
      <c r="Z11" s="174"/>
    </row>
    <row r="12" spans="2:26" ht="17.25" customHeight="1">
      <c r="B12" s="175" t="s">
        <v>547</v>
      </c>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row>
    <row r="13" spans="2:26" ht="16.5" customHeight="1">
      <c r="C13" s="266" t="s">
        <v>709</v>
      </c>
      <c r="D13" s="266"/>
      <c r="E13" s="266"/>
      <c r="F13" s="266"/>
      <c r="G13" s="266"/>
      <c r="H13" s="266"/>
      <c r="I13" s="266"/>
      <c r="J13" s="266"/>
      <c r="K13" s="266"/>
      <c r="L13" s="266"/>
      <c r="M13" s="266"/>
      <c r="N13" s="266"/>
      <c r="O13" s="266"/>
      <c r="P13" s="266"/>
      <c r="Q13" s="266"/>
      <c r="R13" s="266"/>
      <c r="S13" s="266"/>
      <c r="T13" s="266"/>
      <c r="U13" s="266"/>
      <c r="V13" s="266"/>
      <c r="W13" s="266"/>
      <c r="X13" s="266"/>
      <c r="Y13" s="266"/>
      <c r="Z13" s="266"/>
    </row>
    <row r="14" spans="2:26" ht="16.5" customHeight="1">
      <c r="C14" s="267"/>
      <c r="D14" s="267"/>
      <c r="E14" s="267"/>
      <c r="F14" s="267"/>
      <c r="G14" s="267"/>
      <c r="H14" s="267"/>
      <c r="I14" s="267"/>
      <c r="J14" s="267"/>
      <c r="K14" s="267"/>
      <c r="L14" s="267"/>
      <c r="M14" s="267"/>
      <c r="N14" s="267"/>
      <c r="O14" s="267"/>
      <c r="P14" s="267"/>
      <c r="Q14" s="267"/>
      <c r="R14" s="267"/>
      <c r="S14" s="267"/>
      <c r="T14" s="267"/>
      <c r="U14" s="267"/>
      <c r="V14" s="267"/>
      <c r="W14" s="267"/>
      <c r="X14" s="267"/>
      <c r="Y14" s="267"/>
      <c r="Z14" s="267"/>
    </row>
    <row r="15" spans="2:26" ht="16.5" customHeight="1">
      <c r="C15" s="266" t="s">
        <v>548</v>
      </c>
      <c r="D15" s="267"/>
      <c r="E15" s="267"/>
      <c r="F15" s="267"/>
      <c r="G15" s="267"/>
      <c r="H15" s="267"/>
      <c r="I15" s="267"/>
      <c r="J15" s="267"/>
      <c r="K15" s="267"/>
      <c r="L15" s="267"/>
      <c r="M15" s="267"/>
      <c r="N15" s="267"/>
      <c r="O15" s="267"/>
      <c r="P15" s="267"/>
      <c r="Q15" s="267"/>
      <c r="R15" s="267"/>
      <c r="S15" s="267"/>
      <c r="T15" s="267"/>
      <c r="U15" s="267"/>
      <c r="V15" s="267"/>
      <c r="W15" s="267"/>
      <c r="X15" s="267"/>
      <c r="Y15" s="267"/>
      <c r="Z15" s="267"/>
    </row>
    <row r="16" spans="2:26" ht="16.5" customHeight="1">
      <c r="C16" s="267"/>
      <c r="D16" s="267"/>
      <c r="E16" s="267"/>
      <c r="F16" s="267"/>
      <c r="G16" s="267"/>
      <c r="H16" s="267"/>
      <c r="I16" s="267"/>
      <c r="J16" s="267"/>
      <c r="K16" s="267"/>
      <c r="L16" s="267"/>
      <c r="M16" s="267"/>
      <c r="N16" s="267"/>
      <c r="O16" s="267"/>
      <c r="P16" s="267"/>
      <c r="Q16" s="267"/>
      <c r="R16" s="267"/>
      <c r="S16" s="267"/>
      <c r="T16" s="267"/>
      <c r="U16" s="267"/>
      <c r="V16" s="267"/>
      <c r="W16" s="267"/>
      <c r="X16" s="267"/>
      <c r="Y16" s="267"/>
      <c r="Z16" s="267"/>
    </row>
    <row r="17" spans="2:26" ht="16.5" customHeight="1">
      <c r="C17" s="176" t="s">
        <v>549</v>
      </c>
      <c r="D17" s="233"/>
      <c r="E17" s="233"/>
      <c r="F17" s="233"/>
      <c r="G17" s="233"/>
      <c r="H17" s="233"/>
      <c r="I17" s="233"/>
      <c r="J17" s="233"/>
      <c r="K17" s="233"/>
      <c r="L17" s="233"/>
      <c r="M17" s="233"/>
      <c r="N17" s="233"/>
      <c r="O17" s="233"/>
      <c r="P17" s="233"/>
      <c r="Q17" s="233"/>
      <c r="R17" s="233"/>
      <c r="S17" s="233"/>
      <c r="T17" s="233"/>
      <c r="U17" s="233"/>
      <c r="V17" s="233"/>
      <c r="W17" s="233"/>
      <c r="X17" s="233"/>
      <c r="Y17" s="233"/>
      <c r="Z17" s="233"/>
    </row>
    <row r="18" spans="2:26" ht="16.5" customHeight="1">
      <c r="C18" s="176" t="s">
        <v>550</v>
      </c>
      <c r="D18" s="233"/>
      <c r="E18" s="233"/>
      <c r="F18" s="233"/>
      <c r="G18" s="233"/>
      <c r="H18" s="233"/>
      <c r="I18" s="233"/>
      <c r="J18" s="233"/>
      <c r="K18" s="233"/>
      <c r="L18" s="233"/>
      <c r="M18" s="233"/>
      <c r="N18" s="233"/>
      <c r="O18" s="233"/>
      <c r="P18" s="233"/>
      <c r="Q18" s="233"/>
      <c r="R18" s="233"/>
      <c r="S18" s="233"/>
      <c r="T18" s="233"/>
      <c r="U18" s="233"/>
      <c r="V18" s="233"/>
      <c r="W18" s="233"/>
      <c r="X18" s="233"/>
      <c r="Y18" s="233"/>
      <c r="Z18" s="233"/>
    </row>
    <row r="19" spans="2:26" ht="16.5" customHeight="1">
      <c r="C19" s="176" t="s">
        <v>551</v>
      </c>
      <c r="D19" s="233"/>
      <c r="E19" s="233"/>
      <c r="F19" s="233"/>
      <c r="G19" s="233"/>
      <c r="H19" s="233"/>
      <c r="I19" s="233"/>
      <c r="J19" s="233"/>
      <c r="K19" s="233"/>
      <c r="L19" s="233"/>
      <c r="M19" s="233"/>
      <c r="N19" s="233"/>
      <c r="O19" s="233"/>
      <c r="P19" s="233"/>
      <c r="Q19" s="233"/>
      <c r="R19" s="233"/>
      <c r="S19" s="233"/>
      <c r="T19" s="233"/>
      <c r="U19" s="233"/>
      <c r="V19" s="233"/>
      <c r="W19" s="233"/>
      <c r="X19" s="233"/>
      <c r="Y19" s="233"/>
      <c r="Z19" s="233"/>
    </row>
    <row r="20" spans="2:26" ht="16.5" customHeight="1">
      <c r="C20" s="176" t="s">
        <v>552</v>
      </c>
      <c r="D20" s="233"/>
      <c r="E20" s="233"/>
      <c r="F20" s="233"/>
      <c r="G20" s="233"/>
      <c r="H20" s="233"/>
      <c r="I20" s="233"/>
      <c r="J20" s="233"/>
      <c r="K20" s="233"/>
      <c r="L20" s="233"/>
      <c r="M20" s="233"/>
      <c r="N20" s="233"/>
      <c r="O20" s="233"/>
      <c r="P20" s="233"/>
      <c r="Q20" s="233"/>
      <c r="R20" s="233"/>
      <c r="S20" s="233"/>
      <c r="T20" s="233"/>
      <c r="U20" s="233"/>
      <c r="V20" s="233"/>
      <c r="W20" s="233"/>
      <c r="X20" s="233"/>
      <c r="Y20" s="233"/>
      <c r="Z20" s="233"/>
    </row>
    <row r="21" spans="2:26" ht="16.5" customHeight="1">
      <c r="C21" s="233"/>
      <c r="D21" s="233"/>
      <c r="E21" s="233"/>
      <c r="F21" s="233"/>
      <c r="G21" s="233"/>
      <c r="H21" s="233"/>
      <c r="I21" s="233"/>
      <c r="J21" s="233"/>
      <c r="K21" s="233"/>
      <c r="L21" s="233"/>
      <c r="M21" s="233"/>
      <c r="N21" s="233"/>
      <c r="O21" s="233"/>
      <c r="P21" s="233"/>
      <c r="Q21" s="233"/>
      <c r="R21" s="233"/>
      <c r="S21" s="233"/>
      <c r="T21" s="233"/>
      <c r="U21" s="233"/>
      <c r="V21" s="233"/>
      <c r="W21" s="233"/>
      <c r="X21" s="233"/>
      <c r="Y21" s="233"/>
      <c r="Z21" s="233"/>
    </row>
    <row r="22" spans="2:26" ht="16.5" customHeight="1">
      <c r="B22" s="175" t="s">
        <v>710</v>
      </c>
      <c r="C22" s="233"/>
      <c r="D22" s="233"/>
      <c r="E22" s="233"/>
      <c r="F22" s="233"/>
      <c r="G22" s="233"/>
      <c r="H22" s="233"/>
      <c r="I22" s="233"/>
      <c r="J22" s="233"/>
      <c r="K22" s="233"/>
      <c r="L22" s="233"/>
      <c r="M22" s="233"/>
      <c r="N22" s="233"/>
      <c r="O22" s="233"/>
      <c r="P22" s="233"/>
      <c r="Q22" s="233"/>
      <c r="R22" s="233"/>
      <c r="S22" s="233"/>
      <c r="T22" s="233"/>
      <c r="U22" s="233"/>
      <c r="V22" s="233"/>
      <c r="W22" s="233"/>
      <c r="X22" s="233"/>
      <c r="Y22" s="233"/>
      <c r="Z22" s="233"/>
    </row>
    <row r="23" spans="2:26" ht="7.5" customHeight="1">
      <c r="C23" s="233"/>
      <c r="D23" s="233"/>
      <c r="E23" s="233"/>
      <c r="F23" s="233"/>
      <c r="G23" s="233"/>
      <c r="H23" s="233"/>
      <c r="I23" s="233"/>
      <c r="J23" s="233"/>
      <c r="K23" s="233"/>
      <c r="L23" s="233"/>
      <c r="M23" s="233"/>
      <c r="N23" s="233"/>
      <c r="O23" s="233"/>
      <c r="P23" s="233"/>
      <c r="Q23" s="233"/>
      <c r="R23" s="233"/>
      <c r="S23" s="233"/>
      <c r="T23" s="233"/>
      <c r="U23" s="233"/>
      <c r="V23" s="233"/>
      <c r="W23" s="233"/>
      <c r="X23" s="233"/>
      <c r="Y23" s="233"/>
      <c r="Z23" s="233"/>
    </row>
    <row r="24" spans="2:26" ht="17.25" customHeight="1">
      <c r="B24" s="258" t="s">
        <v>553</v>
      </c>
      <c r="C24" s="258"/>
      <c r="D24" s="258"/>
      <c r="E24" s="258"/>
      <c r="F24" s="258"/>
      <c r="G24" s="258"/>
      <c r="H24" s="258"/>
      <c r="I24" s="258"/>
      <c r="J24" s="258"/>
      <c r="K24" s="258"/>
      <c r="L24" s="258"/>
      <c r="M24" s="258"/>
      <c r="N24" s="258"/>
      <c r="O24" s="258"/>
      <c r="P24" s="258"/>
      <c r="Q24" s="258"/>
      <c r="R24" s="258"/>
      <c r="S24" s="258"/>
      <c r="T24" s="258"/>
      <c r="U24" s="258"/>
      <c r="V24" s="258"/>
      <c r="W24" s="258"/>
      <c r="X24" s="258"/>
      <c r="Y24" s="258"/>
      <c r="Z24" s="258"/>
    </row>
    <row r="25" spans="2:26" ht="34.5" customHeight="1">
      <c r="B25" s="261" t="s">
        <v>554</v>
      </c>
      <c r="C25" s="261"/>
      <c r="D25" s="261"/>
      <c r="E25" s="261"/>
      <c r="F25" s="261"/>
      <c r="G25" s="261"/>
      <c r="H25" s="261"/>
      <c r="I25" s="261"/>
      <c r="J25" s="261"/>
      <c r="K25" s="261"/>
      <c r="L25" s="261"/>
      <c r="M25" s="261"/>
      <c r="N25" s="261"/>
      <c r="O25" s="261"/>
      <c r="P25" s="261"/>
      <c r="Q25" s="261"/>
      <c r="R25" s="261"/>
      <c r="S25" s="261"/>
      <c r="T25" s="261"/>
      <c r="U25" s="261"/>
      <c r="V25" s="261"/>
      <c r="W25" s="261"/>
      <c r="X25" s="261"/>
      <c r="Y25" s="261"/>
      <c r="Z25" s="261"/>
    </row>
    <row r="26" spans="2:26" ht="7.5" customHeight="1">
      <c r="B26" s="174"/>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row>
    <row r="27" spans="2:26" ht="18">
      <c r="B27" s="258" t="s">
        <v>555</v>
      </c>
      <c r="C27" s="258"/>
      <c r="D27" s="258"/>
      <c r="E27" s="258"/>
      <c r="F27" s="258"/>
      <c r="G27" s="258"/>
      <c r="H27" s="258"/>
      <c r="I27" s="258"/>
      <c r="J27" s="258"/>
      <c r="K27" s="258"/>
      <c r="L27" s="258"/>
      <c r="M27" s="258"/>
      <c r="N27" s="258"/>
      <c r="O27" s="258"/>
      <c r="P27" s="258"/>
      <c r="Q27" s="258"/>
      <c r="R27" s="258"/>
      <c r="S27" s="258"/>
      <c r="T27" s="258"/>
      <c r="U27" s="258"/>
      <c r="V27" s="258"/>
      <c r="W27" s="258"/>
      <c r="X27" s="258"/>
      <c r="Y27" s="258"/>
      <c r="Z27" s="258"/>
    </row>
    <row r="28" spans="2:26" ht="34.5" customHeight="1">
      <c r="B28" s="261" t="s">
        <v>556</v>
      </c>
      <c r="C28" s="261"/>
      <c r="D28" s="261"/>
      <c r="E28" s="261"/>
      <c r="F28" s="261"/>
      <c r="G28" s="261"/>
      <c r="H28" s="261"/>
      <c r="I28" s="261"/>
      <c r="J28" s="261"/>
      <c r="K28" s="261"/>
      <c r="L28" s="261"/>
      <c r="M28" s="261"/>
      <c r="N28" s="261"/>
      <c r="O28" s="261"/>
      <c r="P28" s="261"/>
      <c r="Q28" s="261"/>
      <c r="R28" s="261"/>
      <c r="S28" s="261"/>
      <c r="T28" s="261"/>
      <c r="U28" s="261"/>
      <c r="V28" s="261"/>
      <c r="W28" s="261"/>
      <c r="X28" s="261"/>
      <c r="Y28" s="261"/>
      <c r="Z28" s="261"/>
    </row>
    <row r="29" spans="2:26" ht="7.5" customHeight="1"/>
    <row r="30" spans="2:26" ht="18">
      <c r="B30" s="258" t="s">
        <v>557</v>
      </c>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row>
    <row r="31" spans="2:26" ht="33" customHeight="1">
      <c r="B31" s="261" t="s">
        <v>558</v>
      </c>
      <c r="C31" s="261"/>
      <c r="D31" s="261"/>
      <c r="E31" s="261"/>
      <c r="F31" s="261"/>
      <c r="G31" s="261"/>
      <c r="H31" s="261"/>
      <c r="I31" s="261"/>
      <c r="J31" s="261"/>
      <c r="K31" s="261"/>
      <c r="L31" s="261"/>
      <c r="M31" s="261"/>
      <c r="N31" s="261"/>
      <c r="O31" s="261"/>
      <c r="P31" s="261"/>
      <c r="Q31" s="261"/>
      <c r="R31" s="261"/>
      <c r="S31" s="261"/>
      <c r="T31" s="261"/>
      <c r="U31" s="261"/>
      <c r="V31" s="261"/>
      <c r="W31" s="261"/>
      <c r="X31" s="261"/>
      <c r="Y31" s="261"/>
      <c r="Z31" s="261"/>
    </row>
    <row r="32" spans="2:26" ht="7.5" customHeight="1"/>
    <row r="33" spans="2:26" ht="18">
      <c r="B33" s="258" t="s">
        <v>559</v>
      </c>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row>
    <row r="34" spans="2:26" ht="34.5" customHeight="1">
      <c r="B34" s="261" t="s">
        <v>480</v>
      </c>
      <c r="C34" s="261"/>
      <c r="D34" s="261"/>
      <c r="E34" s="261"/>
      <c r="F34" s="261"/>
      <c r="G34" s="261"/>
      <c r="H34" s="261"/>
      <c r="I34" s="261"/>
      <c r="J34" s="261"/>
      <c r="K34" s="261"/>
      <c r="L34" s="261"/>
      <c r="M34" s="261"/>
      <c r="N34" s="261"/>
      <c r="O34" s="261"/>
      <c r="P34" s="261"/>
      <c r="Q34" s="261"/>
      <c r="R34" s="261"/>
      <c r="S34" s="261"/>
      <c r="T34" s="261"/>
      <c r="U34" s="261"/>
      <c r="V34" s="261"/>
      <c r="W34" s="261"/>
      <c r="X34" s="261"/>
      <c r="Y34" s="261"/>
      <c r="Z34" s="261"/>
    </row>
    <row r="35" spans="2:26" ht="7.5" customHeight="1"/>
    <row r="36" spans="2:26" ht="18.75" customHeight="1"/>
    <row r="37" spans="2:26" ht="18">
      <c r="B37" s="258" t="s">
        <v>560</v>
      </c>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row>
    <row r="38" spans="2:26" ht="34.5" customHeight="1">
      <c r="B38" s="261" t="s">
        <v>561</v>
      </c>
      <c r="C38" s="261"/>
      <c r="D38" s="261"/>
      <c r="E38" s="261"/>
      <c r="F38" s="261"/>
      <c r="G38" s="261"/>
      <c r="H38" s="261"/>
      <c r="I38" s="261"/>
      <c r="J38" s="261"/>
      <c r="K38" s="261"/>
      <c r="L38" s="261"/>
      <c r="M38" s="261"/>
      <c r="N38" s="261"/>
      <c r="O38" s="261"/>
      <c r="P38" s="261"/>
      <c r="Q38" s="261"/>
      <c r="R38" s="261"/>
      <c r="S38" s="261"/>
      <c r="T38" s="261"/>
      <c r="U38" s="261"/>
      <c r="V38" s="261"/>
      <c r="W38" s="261"/>
      <c r="X38" s="261"/>
      <c r="Y38" s="261"/>
      <c r="Z38" s="261"/>
    </row>
    <row r="39" spans="2:26" ht="7.5" customHeight="1">
      <c r="B39" s="232"/>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row>
    <row r="40" spans="2:26" ht="16.5" customHeight="1">
      <c r="B40" s="258" t="s">
        <v>562</v>
      </c>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row>
    <row r="41" spans="2:26" ht="33.75" customHeight="1">
      <c r="B41" s="261" t="s">
        <v>563</v>
      </c>
      <c r="C41" s="261"/>
      <c r="D41" s="261"/>
      <c r="E41" s="261"/>
      <c r="F41" s="261"/>
      <c r="G41" s="261"/>
      <c r="H41" s="261"/>
      <c r="I41" s="261"/>
      <c r="J41" s="261"/>
      <c r="K41" s="261"/>
      <c r="L41" s="261"/>
      <c r="M41" s="261"/>
      <c r="N41" s="261"/>
      <c r="O41" s="261"/>
      <c r="P41" s="261"/>
      <c r="Q41" s="261"/>
      <c r="R41" s="261"/>
      <c r="S41" s="261"/>
      <c r="T41" s="261"/>
      <c r="U41" s="261"/>
      <c r="V41" s="261"/>
      <c r="W41" s="261"/>
      <c r="X41" s="261"/>
      <c r="Y41" s="261"/>
      <c r="Z41" s="261"/>
    </row>
    <row r="42" spans="2:26" ht="13.5" customHeight="1"/>
    <row r="43" spans="2:26" ht="18" customHeight="1">
      <c r="B43" s="258" t="s">
        <v>564</v>
      </c>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row>
    <row r="44" spans="2:26" ht="18">
      <c r="B44" s="177"/>
      <c r="D44" s="262" t="s">
        <v>565</v>
      </c>
      <c r="E44" s="262"/>
      <c r="F44" s="262"/>
      <c r="G44" s="262"/>
      <c r="H44" s="262"/>
      <c r="I44" s="262"/>
      <c r="J44" s="262"/>
      <c r="K44" s="262" t="s">
        <v>566</v>
      </c>
      <c r="L44" s="262"/>
      <c r="M44" s="262"/>
      <c r="N44" s="262"/>
      <c r="O44" s="262"/>
      <c r="P44" s="262"/>
      <c r="Q44" s="262"/>
      <c r="R44" s="262"/>
      <c r="S44" s="262"/>
      <c r="T44" s="262"/>
      <c r="U44" s="262"/>
    </row>
    <row r="45" spans="2:26" ht="17.25" customHeight="1">
      <c r="B45" s="178"/>
      <c r="C45" s="178"/>
      <c r="D45" s="259" t="s">
        <v>496</v>
      </c>
      <c r="E45" s="259"/>
      <c r="F45" s="259"/>
      <c r="G45" s="259"/>
      <c r="H45" s="259"/>
      <c r="I45" s="259"/>
      <c r="J45" s="259"/>
      <c r="K45" s="260" t="s">
        <v>567</v>
      </c>
      <c r="L45" s="260"/>
      <c r="M45" s="260"/>
      <c r="N45" s="260"/>
      <c r="O45" s="260"/>
      <c r="P45" s="260"/>
      <c r="Q45" s="260"/>
      <c r="R45" s="260"/>
      <c r="S45" s="260"/>
      <c r="T45" s="260"/>
      <c r="U45" s="260"/>
      <c r="V45" s="178"/>
      <c r="W45" s="178"/>
      <c r="X45" s="178"/>
      <c r="Y45" s="178"/>
      <c r="Z45" s="178"/>
    </row>
    <row r="46" spans="2:26" ht="17.25" customHeight="1">
      <c r="B46" s="174"/>
      <c r="C46" s="174"/>
      <c r="D46" s="259" t="s">
        <v>471</v>
      </c>
      <c r="E46" s="259"/>
      <c r="F46" s="259"/>
      <c r="G46" s="259"/>
      <c r="H46" s="259"/>
      <c r="I46" s="259"/>
      <c r="J46" s="259"/>
      <c r="K46" s="260" t="s">
        <v>483</v>
      </c>
      <c r="L46" s="260"/>
      <c r="M46" s="260"/>
      <c r="N46" s="260"/>
      <c r="O46" s="260"/>
      <c r="P46" s="260"/>
      <c r="Q46" s="260"/>
      <c r="R46" s="260"/>
      <c r="S46" s="260"/>
      <c r="T46" s="260"/>
      <c r="U46" s="260"/>
      <c r="V46" s="174"/>
      <c r="W46" s="174"/>
      <c r="X46" s="174"/>
      <c r="Y46" s="174"/>
      <c r="Z46" s="174"/>
    </row>
    <row r="47" spans="2:26" ht="17.25" customHeight="1">
      <c r="B47" s="232"/>
      <c r="C47" s="179"/>
      <c r="D47" s="259" t="s">
        <v>568</v>
      </c>
      <c r="E47" s="259"/>
      <c r="F47" s="259"/>
      <c r="G47" s="259"/>
      <c r="H47" s="259"/>
      <c r="I47" s="259"/>
      <c r="J47" s="259"/>
      <c r="K47" s="260" t="s">
        <v>569</v>
      </c>
      <c r="L47" s="260"/>
      <c r="M47" s="260"/>
      <c r="N47" s="260"/>
      <c r="O47" s="260"/>
      <c r="P47" s="260"/>
      <c r="Q47" s="260"/>
      <c r="R47" s="260"/>
      <c r="S47" s="260"/>
      <c r="T47" s="260"/>
      <c r="U47" s="260"/>
      <c r="V47" s="180"/>
      <c r="W47" s="180"/>
      <c r="X47" s="180"/>
      <c r="Y47" s="180"/>
      <c r="Z47" s="180"/>
    </row>
    <row r="48" spans="2:26" ht="17.25" customHeight="1">
      <c r="B48" s="178"/>
      <c r="C48" s="178"/>
      <c r="D48" s="259" t="s">
        <v>570</v>
      </c>
      <c r="E48" s="259"/>
      <c r="F48" s="259"/>
      <c r="G48" s="259"/>
      <c r="H48" s="259"/>
      <c r="I48" s="259"/>
      <c r="J48" s="259"/>
      <c r="K48" s="260" t="s">
        <v>571</v>
      </c>
      <c r="L48" s="260"/>
      <c r="M48" s="260"/>
      <c r="N48" s="260"/>
      <c r="O48" s="260"/>
      <c r="P48" s="260"/>
      <c r="Q48" s="260"/>
      <c r="R48" s="260"/>
      <c r="S48" s="260"/>
      <c r="T48" s="260"/>
      <c r="U48" s="260"/>
      <c r="V48" s="178"/>
      <c r="W48" s="178"/>
      <c r="X48" s="178"/>
      <c r="Y48" s="178"/>
      <c r="Z48" s="178"/>
    </row>
    <row r="49" spans="2:26" ht="16.5" customHeight="1">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row>
    <row r="50" spans="2:26" ht="16.5" customHeight="1">
      <c r="B50" s="175" t="s">
        <v>572</v>
      </c>
      <c r="C50" s="179"/>
      <c r="D50" s="179"/>
      <c r="E50" s="179"/>
      <c r="F50" s="179"/>
      <c r="G50" s="179"/>
      <c r="H50" s="179"/>
      <c r="I50" s="179"/>
      <c r="J50" s="179"/>
      <c r="K50" s="180"/>
      <c r="L50" s="180"/>
      <c r="M50" s="180"/>
      <c r="N50" s="180"/>
      <c r="O50" s="180"/>
      <c r="P50" s="180"/>
      <c r="Q50" s="180"/>
      <c r="R50" s="180"/>
      <c r="S50" s="180"/>
      <c r="T50" s="180"/>
      <c r="U50" s="180"/>
      <c r="V50" s="180"/>
      <c r="W50" s="180"/>
      <c r="X50" s="180"/>
      <c r="Y50" s="180"/>
      <c r="Z50" s="180"/>
    </row>
    <row r="51" spans="2:26" ht="7.5" customHeight="1">
      <c r="B51" s="178"/>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row>
    <row r="52" spans="2:26" ht="16.5" customHeight="1">
      <c r="B52" s="174"/>
      <c r="C52" s="258" t="s">
        <v>573</v>
      </c>
      <c r="D52" s="258"/>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2:26" ht="33.6" customHeight="1">
      <c r="B53" s="232"/>
      <c r="C53" s="261" t="s">
        <v>711</v>
      </c>
      <c r="D53" s="261"/>
      <c r="E53" s="261"/>
      <c r="F53" s="261"/>
      <c r="G53" s="261"/>
      <c r="H53" s="261"/>
      <c r="I53" s="261"/>
      <c r="J53" s="261"/>
      <c r="K53" s="261"/>
      <c r="L53" s="261"/>
      <c r="M53" s="261"/>
      <c r="N53" s="261"/>
      <c r="O53" s="261"/>
      <c r="P53" s="261"/>
      <c r="Q53" s="261"/>
      <c r="R53" s="261"/>
      <c r="S53" s="261"/>
      <c r="T53" s="261"/>
      <c r="U53" s="261"/>
      <c r="V53" s="261"/>
      <c r="W53" s="261"/>
      <c r="X53" s="261"/>
      <c r="Y53" s="261"/>
      <c r="Z53" s="261"/>
    </row>
    <row r="54" spans="2:26" ht="7.5" customHeight="1">
      <c r="B54" s="178"/>
      <c r="C54" s="178"/>
      <c r="D54" s="178"/>
      <c r="E54" s="178"/>
      <c r="F54" s="178"/>
      <c r="G54" s="178"/>
      <c r="H54" s="178"/>
      <c r="I54" s="178"/>
      <c r="J54" s="178"/>
      <c r="K54" s="178"/>
      <c r="L54" s="178"/>
      <c r="M54" s="178"/>
      <c r="N54" s="178"/>
      <c r="O54" s="178"/>
      <c r="P54" s="178"/>
      <c r="Q54" s="178"/>
      <c r="R54" s="178"/>
      <c r="S54" s="178"/>
      <c r="T54" s="178"/>
      <c r="U54" s="178"/>
      <c r="V54" s="178"/>
      <c r="W54" s="178"/>
      <c r="X54" s="178"/>
      <c r="Y54" s="178"/>
      <c r="Z54" s="178"/>
    </row>
    <row r="55" spans="2:26" ht="16.5" customHeight="1">
      <c r="B55" s="174"/>
      <c r="C55" s="258" t="s">
        <v>574</v>
      </c>
      <c r="D55" s="258"/>
      <c r="E55" s="258"/>
      <c r="F55" s="258"/>
      <c r="G55" s="258"/>
      <c r="H55" s="258"/>
      <c r="I55" s="258"/>
      <c r="J55" s="258"/>
      <c r="K55" s="258"/>
      <c r="L55" s="258"/>
      <c r="M55" s="258"/>
      <c r="N55" s="258"/>
      <c r="O55" s="258"/>
      <c r="P55" s="258"/>
      <c r="Q55" s="258"/>
      <c r="R55" s="258"/>
      <c r="S55" s="258"/>
      <c r="T55" s="258"/>
      <c r="U55" s="258"/>
      <c r="V55" s="258"/>
      <c r="W55" s="258"/>
      <c r="X55" s="258"/>
      <c r="Y55" s="258"/>
      <c r="Z55" s="258"/>
    </row>
    <row r="56" spans="2:26" ht="33.75" customHeight="1">
      <c r="B56" s="232"/>
      <c r="C56" s="261" t="s">
        <v>712</v>
      </c>
      <c r="D56" s="261"/>
      <c r="E56" s="261"/>
      <c r="F56" s="261"/>
      <c r="G56" s="261"/>
      <c r="H56" s="261"/>
      <c r="I56" s="261"/>
      <c r="J56" s="261"/>
      <c r="K56" s="261"/>
      <c r="L56" s="261"/>
      <c r="M56" s="261"/>
      <c r="N56" s="261"/>
      <c r="O56" s="261"/>
      <c r="P56" s="261"/>
      <c r="Q56" s="261"/>
      <c r="R56" s="261"/>
      <c r="S56" s="261"/>
      <c r="T56" s="261"/>
      <c r="U56" s="261"/>
      <c r="V56" s="261"/>
      <c r="W56" s="261"/>
      <c r="X56" s="261"/>
      <c r="Y56" s="261"/>
      <c r="Z56" s="261"/>
    </row>
    <row r="57" spans="2:26" ht="16.5" customHeight="1">
      <c r="B57" s="178"/>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row>
    <row r="58" spans="2:26" ht="16.5" customHeight="1">
      <c r="B58" s="175" t="s">
        <v>575</v>
      </c>
      <c r="C58" s="174"/>
      <c r="D58" s="174"/>
      <c r="E58" s="174"/>
      <c r="F58" s="174"/>
      <c r="G58" s="174"/>
      <c r="H58" s="174"/>
      <c r="I58" s="174"/>
      <c r="J58" s="174"/>
      <c r="K58" s="174"/>
      <c r="L58" s="174"/>
      <c r="M58" s="174"/>
      <c r="N58" s="174"/>
      <c r="O58" s="174"/>
      <c r="P58" s="174"/>
      <c r="Q58" s="174"/>
      <c r="R58" s="174"/>
      <c r="S58" s="174"/>
      <c r="T58" s="174"/>
      <c r="U58" s="174"/>
      <c r="V58" s="174"/>
      <c r="W58" s="174"/>
      <c r="X58" s="174"/>
      <c r="Y58" s="174"/>
      <c r="Z58" s="174"/>
    </row>
    <row r="59" spans="2:26" ht="54.75" customHeight="1">
      <c r="B59" s="261" t="s">
        <v>685</v>
      </c>
      <c r="C59" s="261"/>
      <c r="D59" s="261"/>
      <c r="E59" s="261"/>
      <c r="F59" s="261"/>
      <c r="G59" s="261"/>
      <c r="H59" s="261"/>
      <c r="I59" s="261"/>
      <c r="J59" s="261"/>
      <c r="K59" s="261"/>
      <c r="L59" s="261"/>
      <c r="M59" s="261"/>
      <c r="N59" s="261"/>
      <c r="O59" s="261"/>
      <c r="P59" s="261"/>
      <c r="Q59" s="261"/>
      <c r="R59" s="261"/>
      <c r="S59" s="261"/>
      <c r="T59" s="261"/>
      <c r="U59" s="261"/>
      <c r="V59" s="261"/>
      <c r="W59" s="261"/>
      <c r="X59" s="261"/>
      <c r="Y59" s="261"/>
      <c r="Z59" s="261"/>
    </row>
    <row r="60" spans="2:26" ht="16.5" customHeight="1">
      <c r="B60" s="178"/>
      <c r="C60" s="178"/>
      <c r="D60" s="178"/>
      <c r="E60" s="178"/>
      <c r="F60" s="178"/>
      <c r="G60" s="178"/>
      <c r="H60" s="178"/>
      <c r="I60" s="178"/>
      <c r="J60" s="178"/>
      <c r="K60" s="178"/>
      <c r="L60" s="178"/>
      <c r="M60" s="178"/>
      <c r="N60" s="178"/>
      <c r="O60" s="178"/>
      <c r="P60" s="178"/>
      <c r="Q60" s="178"/>
      <c r="R60" s="178"/>
      <c r="S60" s="178"/>
      <c r="T60" s="178"/>
      <c r="U60" s="178"/>
      <c r="V60" s="178"/>
      <c r="W60" s="178"/>
      <c r="X60" s="178"/>
      <c r="Y60" s="178"/>
      <c r="Z60" s="178"/>
    </row>
    <row r="61" spans="2:26" ht="16.5" customHeight="1">
      <c r="B61" s="175" t="s">
        <v>576</v>
      </c>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row>
    <row r="62" spans="2:26" ht="53.25" customHeight="1">
      <c r="B62" s="256" t="s">
        <v>686</v>
      </c>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row>
    <row r="63" spans="2:26" ht="16.5" customHeight="1">
      <c r="B63" s="178"/>
      <c r="C63" s="178"/>
      <c r="D63" s="178"/>
      <c r="E63" s="178"/>
      <c r="F63" s="178"/>
      <c r="G63" s="178"/>
      <c r="H63" s="178"/>
      <c r="I63" s="178"/>
      <c r="J63" s="178"/>
      <c r="K63" s="178"/>
      <c r="L63" s="178"/>
      <c r="M63" s="178"/>
      <c r="N63" s="178"/>
      <c r="O63" s="178"/>
      <c r="P63" s="178"/>
      <c r="Q63" s="178"/>
      <c r="R63" s="178"/>
      <c r="S63" s="178"/>
      <c r="T63" s="178"/>
      <c r="U63" s="178"/>
      <c r="V63" s="178"/>
      <c r="W63" s="178"/>
      <c r="X63" s="178"/>
      <c r="Y63" s="178"/>
      <c r="Z63" s="178"/>
    </row>
    <row r="64" spans="2:26" ht="16.5" customHeight="1">
      <c r="B64" s="175" t="s">
        <v>577</v>
      </c>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row>
    <row r="65" spans="2:26" ht="70.5" customHeight="1">
      <c r="B65" s="256" t="s">
        <v>687</v>
      </c>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row>
    <row r="66" spans="2:26" ht="16.5" customHeight="1">
      <c r="B66" s="232"/>
      <c r="C66" s="179"/>
      <c r="D66" s="179"/>
      <c r="E66" s="179"/>
      <c r="F66" s="179"/>
      <c r="G66" s="179"/>
      <c r="H66" s="179"/>
      <c r="I66" s="179"/>
      <c r="J66" s="179"/>
      <c r="K66" s="180"/>
      <c r="L66" s="180"/>
      <c r="M66" s="180"/>
      <c r="N66" s="180"/>
      <c r="O66" s="180"/>
      <c r="P66" s="180"/>
      <c r="Q66" s="180"/>
      <c r="R66" s="180"/>
      <c r="S66" s="180"/>
      <c r="T66" s="180"/>
      <c r="U66" s="180"/>
      <c r="V66" s="180"/>
      <c r="W66" s="180"/>
      <c r="X66" s="180"/>
      <c r="Y66" s="180"/>
      <c r="Z66" s="180"/>
    </row>
    <row r="67" spans="2:26" ht="16.5" customHeight="1">
      <c r="B67" s="178"/>
      <c r="C67" s="178"/>
      <c r="D67" s="178"/>
      <c r="E67" s="178"/>
      <c r="F67" s="178"/>
      <c r="G67" s="178"/>
      <c r="H67" s="178"/>
      <c r="I67" s="178"/>
      <c r="J67" s="178"/>
      <c r="K67" s="178"/>
      <c r="L67" s="178"/>
      <c r="M67" s="178"/>
      <c r="N67" s="178"/>
      <c r="O67" s="178"/>
      <c r="P67" s="178"/>
      <c r="Q67" s="178"/>
      <c r="R67" s="178"/>
      <c r="S67" s="178"/>
      <c r="T67" s="178"/>
      <c r="U67" s="178"/>
      <c r="V67" s="178"/>
      <c r="W67" s="178"/>
      <c r="X67" s="178"/>
      <c r="Y67" s="178"/>
      <c r="Z67" s="178"/>
    </row>
    <row r="68" spans="2:26" ht="16.5" customHeight="1">
      <c r="B68" s="175" t="s">
        <v>578</v>
      </c>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174"/>
    </row>
    <row r="69" spans="2:26" ht="7.5" customHeight="1">
      <c r="B69" s="175"/>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174"/>
    </row>
    <row r="70" spans="2:26" ht="18" customHeight="1">
      <c r="B70" s="178"/>
      <c r="C70" s="258" t="s">
        <v>579</v>
      </c>
      <c r="D70" s="258"/>
      <c r="E70" s="258"/>
      <c r="F70" s="258"/>
      <c r="G70" s="258"/>
      <c r="H70" s="258"/>
      <c r="I70" s="258"/>
      <c r="J70" s="258"/>
      <c r="K70" s="258"/>
      <c r="L70" s="258"/>
      <c r="M70" s="258"/>
      <c r="N70" s="258"/>
      <c r="O70" s="258"/>
      <c r="P70" s="258"/>
      <c r="Q70" s="258"/>
      <c r="R70" s="258"/>
      <c r="S70" s="258"/>
      <c r="T70" s="258"/>
      <c r="U70" s="258"/>
      <c r="V70" s="258"/>
      <c r="W70" s="258"/>
      <c r="X70" s="258"/>
      <c r="Y70" s="258"/>
      <c r="Z70" s="258"/>
    </row>
    <row r="71" spans="2:26" ht="51.75" customHeight="1">
      <c r="B71" s="174"/>
      <c r="C71" s="256" t="s">
        <v>580</v>
      </c>
      <c r="D71" s="256"/>
      <c r="E71" s="256"/>
      <c r="F71" s="256"/>
      <c r="G71" s="256"/>
      <c r="H71" s="256"/>
      <c r="I71" s="256"/>
      <c r="J71" s="256"/>
      <c r="K71" s="256"/>
      <c r="L71" s="256"/>
      <c r="M71" s="256"/>
      <c r="N71" s="256"/>
      <c r="O71" s="256"/>
      <c r="P71" s="256"/>
      <c r="Q71" s="256"/>
      <c r="R71" s="256"/>
      <c r="S71" s="256"/>
      <c r="T71" s="256"/>
      <c r="U71" s="256"/>
      <c r="V71" s="256"/>
      <c r="W71" s="256"/>
      <c r="X71" s="256"/>
      <c r="Y71" s="256"/>
      <c r="Z71" s="256"/>
    </row>
    <row r="73" spans="2:26" ht="18">
      <c r="C73" s="258" t="s">
        <v>581</v>
      </c>
      <c r="D73" s="258"/>
      <c r="E73" s="258"/>
      <c r="F73" s="258"/>
      <c r="G73" s="258"/>
      <c r="H73" s="258"/>
      <c r="I73" s="258"/>
      <c r="J73" s="258"/>
      <c r="K73" s="258"/>
      <c r="L73" s="258"/>
      <c r="M73" s="258"/>
      <c r="N73" s="258"/>
      <c r="O73" s="258"/>
      <c r="P73" s="258"/>
      <c r="Q73" s="258"/>
      <c r="R73" s="258"/>
      <c r="S73" s="258"/>
      <c r="T73" s="258"/>
      <c r="U73" s="258"/>
      <c r="V73" s="258"/>
      <c r="W73" s="258"/>
      <c r="X73" s="258"/>
      <c r="Y73" s="258"/>
      <c r="Z73" s="258"/>
    </row>
    <row r="74" spans="2:26" ht="105.75" customHeight="1">
      <c r="C74" s="256" t="s">
        <v>713</v>
      </c>
      <c r="D74" s="256"/>
      <c r="E74" s="256"/>
      <c r="F74" s="256"/>
      <c r="G74" s="256"/>
      <c r="H74" s="256"/>
      <c r="I74" s="256"/>
      <c r="J74" s="256"/>
      <c r="K74" s="256"/>
      <c r="L74" s="256"/>
      <c r="M74" s="256"/>
      <c r="N74" s="256"/>
      <c r="O74" s="256"/>
      <c r="P74" s="256"/>
      <c r="Q74" s="256"/>
      <c r="R74" s="256"/>
      <c r="S74" s="256"/>
      <c r="T74" s="256"/>
      <c r="U74" s="256"/>
      <c r="V74" s="256"/>
      <c r="W74" s="256"/>
      <c r="X74" s="256"/>
      <c r="Y74" s="256"/>
      <c r="Z74" s="256"/>
    </row>
    <row r="76" spans="2:26" ht="18">
      <c r="C76" s="258" t="s">
        <v>582</v>
      </c>
      <c r="D76" s="258"/>
      <c r="E76" s="258"/>
      <c r="F76" s="258"/>
      <c r="G76" s="258"/>
      <c r="H76" s="258"/>
      <c r="I76" s="258"/>
      <c r="J76" s="258"/>
      <c r="K76" s="258"/>
      <c r="L76" s="258"/>
      <c r="M76" s="258"/>
      <c r="N76" s="258"/>
      <c r="O76" s="258"/>
      <c r="P76" s="258"/>
      <c r="Q76" s="258"/>
      <c r="R76" s="258"/>
      <c r="S76" s="258"/>
      <c r="T76" s="258"/>
      <c r="U76" s="258"/>
      <c r="V76" s="258"/>
      <c r="W76" s="258"/>
      <c r="X76" s="258"/>
      <c r="Y76" s="258"/>
      <c r="Z76" s="258"/>
    </row>
    <row r="77" spans="2:26" ht="73.5" customHeight="1">
      <c r="C77" s="256" t="s">
        <v>714</v>
      </c>
      <c r="D77" s="256"/>
      <c r="E77" s="256"/>
      <c r="F77" s="256"/>
      <c r="G77" s="256"/>
      <c r="H77" s="256"/>
      <c r="I77" s="256"/>
      <c r="J77" s="256"/>
      <c r="K77" s="256"/>
      <c r="L77" s="256"/>
      <c r="M77" s="256"/>
      <c r="N77" s="256"/>
      <c r="O77" s="256"/>
      <c r="P77" s="256"/>
      <c r="Q77" s="256"/>
      <c r="R77" s="256"/>
      <c r="S77" s="256"/>
      <c r="T77" s="256"/>
      <c r="U77" s="256"/>
      <c r="V77" s="256"/>
      <c r="W77" s="256"/>
      <c r="X77" s="256"/>
      <c r="Y77" s="256"/>
      <c r="Z77" s="256"/>
    </row>
    <row r="78" spans="2:26" ht="17.100000000000001" customHeight="1">
      <c r="C78" s="230"/>
      <c r="D78" s="257" t="s">
        <v>583</v>
      </c>
      <c r="E78" s="256"/>
      <c r="F78" s="256"/>
      <c r="G78" s="256"/>
      <c r="H78" s="256"/>
      <c r="I78" s="256"/>
      <c r="J78" s="256"/>
      <c r="K78" s="256"/>
      <c r="L78" s="256"/>
      <c r="M78" s="256"/>
      <c r="N78" s="256"/>
      <c r="O78" s="256"/>
      <c r="P78" s="256"/>
      <c r="Q78" s="256"/>
      <c r="R78" s="256"/>
      <c r="S78" s="256"/>
      <c r="T78" s="256"/>
      <c r="U78" s="256"/>
      <c r="V78" s="256"/>
      <c r="W78" s="256"/>
      <c r="X78" s="256"/>
      <c r="Y78" s="256"/>
      <c r="Z78" s="256"/>
    </row>
    <row r="79" spans="2:26" ht="17.100000000000001" customHeight="1">
      <c r="C79" s="230"/>
      <c r="D79" s="257" t="s">
        <v>584</v>
      </c>
      <c r="E79" s="256"/>
      <c r="F79" s="256"/>
      <c r="G79" s="256"/>
      <c r="H79" s="256"/>
      <c r="I79" s="256"/>
      <c r="J79" s="256"/>
      <c r="K79" s="256"/>
      <c r="L79" s="256"/>
      <c r="M79" s="256"/>
      <c r="N79" s="256"/>
      <c r="O79" s="256"/>
      <c r="P79" s="256"/>
      <c r="Q79" s="256"/>
      <c r="R79" s="256"/>
      <c r="S79" s="256"/>
      <c r="T79" s="256"/>
      <c r="U79" s="256"/>
      <c r="V79" s="256"/>
      <c r="W79" s="256"/>
      <c r="X79" s="256"/>
      <c r="Y79" s="256"/>
      <c r="Z79" s="256"/>
    </row>
    <row r="80" spans="2:26" ht="17.100000000000001" customHeight="1">
      <c r="C80" s="230"/>
      <c r="D80" s="257" t="s">
        <v>585</v>
      </c>
      <c r="E80" s="256"/>
      <c r="F80" s="256"/>
      <c r="G80" s="256"/>
      <c r="H80" s="256"/>
      <c r="I80" s="256"/>
      <c r="J80" s="256"/>
      <c r="K80" s="256"/>
      <c r="L80" s="256"/>
      <c r="M80" s="256"/>
      <c r="N80" s="256"/>
      <c r="O80" s="256"/>
      <c r="P80" s="256"/>
      <c r="Q80" s="256"/>
      <c r="R80" s="256"/>
      <c r="S80" s="256"/>
      <c r="T80" s="256"/>
      <c r="U80" s="256"/>
      <c r="V80" s="256"/>
      <c r="W80" s="256"/>
      <c r="X80" s="256"/>
      <c r="Y80" s="256"/>
      <c r="Z80" s="256"/>
    </row>
    <row r="81" spans="2:26" ht="17.100000000000001" customHeight="1">
      <c r="C81" s="230"/>
      <c r="D81" s="257" t="s">
        <v>586</v>
      </c>
      <c r="E81" s="256"/>
      <c r="F81" s="256"/>
      <c r="G81" s="256"/>
      <c r="H81" s="256"/>
      <c r="I81" s="256"/>
      <c r="J81" s="256"/>
      <c r="K81" s="256"/>
      <c r="L81" s="256"/>
      <c r="M81" s="256"/>
      <c r="N81" s="256"/>
      <c r="O81" s="256"/>
      <c r="P81" s="256"/>
      <c r="Q81" s="256"/>
      <c r="R81" s="256"/>
      <c r="S81" s="256"/>
      <c r="T81" s="256"/>
      <c r="U81" s="256"/>
      <c r="V81" s="256"/>
      <c r="W81" s="256"/>
      <c r="X81" s="256"/>
      <c r="Y81" s="256"/>
      <c r="Z81" s="256"/>
    </row>
    <row r="82" spans="2:26" ht="18">
      <c r="C82" s="230"/>
      <c r="D82" s="257" t="s">
        <v>587</v>
      </c>
      <c r="E82" s="256"/>
      <c r="F82" s="256"/>
      <c r="G82" s="256"/>
      <c r="H82" s="256"/>
      <c r="I82" s="256"/>
      <c r="J82" s="256"/>
      <c r="K82" s="256"/>
      <c r="L82" s="256"/>
      <c r="M82" s="256"/>
      <c r="N82" s="256"/>
      <c r="O82" s="256"/>
      <c r="P82" s="256"/>
      <c r="Q82" s="256"/>
      <c r="R82" s="256"/>
      <c r="S82" s="256"/>
      <c r="T82" s="256"/>
      <c r="U82" s="256"/>
      <c r="V82" s="256"/>
      <c r="W82" s="256"/>
      <c r="X82" s="256"/>
      <c r="Y82" s="256"/>
      <c r="Z82" s="256"/>
    </row>
    <row r="83" spans="2:26" ht="18">
      <c r="C83" s="230"/>
      <c r="D83" s="257" t="s">
        <v>588</v>
      </c>
      <c r="E83" s="256"/>
      <c r="F83" s="256"/>
      <c r="G83" s="256"/>
      <c r="H83" s="256"/>
      <c r="I83" s="256"/>
      <c r="J83" s="256"/>
      <c r="K83" s="256"/>
      <c r="L83" s="256"/>
      <c r="M83" s="256"/>
      <c r="N83" s="256"/>
      <c r="O83" s="256"/>
      <c r="P83" s="256"/>
      <c r="Q83" s="256"/>
      <c r="R83" s="256"/>
      <c r="S83" s="256"/>
      <c r="T83" s="256"/>
      <c r="U83" s="256"/>
      <c r="V83" s="256"/>
      <c r="W83" s="256"/>
      <c r="X83" s="256"/>
      <c r="Y83" s="256"/>
      <c r="Z83" s="256"/>
    </row>
    <row r="84" spans="2:26" ht="18">
      <c r="C84" s="230"/>
      <c r="D84" s="231"/>
      <c r="E84" s="230"/>
      <c r="F84" s="230"/>
      <c r="G84" s="230"/>
      <c r="H84" s="230"/>
      <c r="I84" s="230"/>
      <c r="J84" s="230"/>
      <c r="K84" s="230"/>
      <c r="L84" s="230"/>
      <c r="M84" s="230"/>
      <c r="N84" s="230"/>
      <c r="O84" s="230"/>
      <c r="P84" s="230"/>
      <c r="Q84" s="230"/>
      <c r="R84" s="230"/>
      <c r="S84" s="230"/>
      <c r="T84" s="230"/>
      <c r="U84" s="230"/>
      <c r="V84" s="230"/>
      <c r="W84" s="230"/>
      <c r="X84" s="230"/>
      <c r="Y84" s="230"/>
      <c r="Z84" s="230"/>
    </row>
    <row r="85" spans="2:26" ht="18">
      <c r="B85" s="175" t="s">
        <v>589</v>
      </c>
      <c r="C85" s="230"/>
      <c r="D85" s="231"/>
      <c r="E85" s="230"/>
      <c r="F85" s="230"/>
      <c r="G85" s="230"/>
      <c r="H85" s="230"/>
      <c r="I85" s="230"/>
      <c r="J85" s="230"/>
      <c r="K85" s="230"/>
      <c r="L85" s="230"/>
      <c r="M85" s="230"/>
      <c r="N85" s="230"/>
      <c r="O85" s="230"/>
      <c r="P85" s="230"/>
      <c r="Q85" s="230"/>
      <c r="R85" s="230"/>
      <c r="S85" s="230"/>
      <c r="T85" s="230"/>
      <c r="U85" s="230"/>
      <c r="V85" s="230"/>
      <c r="W85" s="230"/>
      <c r="X85" s="230"/>
      <c r="Y85" s="230"/>
      <c r="Z85" s="230"/>
    </row>
    <row r="86" spans="2:26" ht="38.25" customHeight="1">
      <c r="B86" s="256" t="s">
        <v>715</v>
      </c>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row>
    <row r="87" spans="2:26" ht="36" customHeight="1">
      <c r="C87" s="256" t="s">
        <v>590</v>
      </c>
      <c r="D87" s="256"/>
      <c r="E87" s="256"/>
      <c r="F87" s="256"/>
      <c r="G87" s="256"/>
      <c r="H87" s="256"/>
      <c r="I87" s="256"/>
      <c r="J87" s="256"/>
      <c r="K87" s="256"/>
      <c r="L87" s="256"/>
      <c r="M87" s="256"/>
      <c r="N87" s="256"/>
      <c r="O87" s="256"/>
      <c r="P87" s="256"/>
      <c r="Q87" s="256"/>
      <c r="R87" s="256"/>
      <c r="S87" s="256"/>
      <c r="T87" s="256"/>
      <c r="U87" s="256"/>
      <c r="V87" s="256"/>
      <c r="W87" s="256"/>
      <c r="X87" s="256"/>
      <c r="Y87" s="256"/>
      <c r="Z87" s="256"/>
    </row>
    <row r="88" spans="2:26" ht="35.25" customHeight="1">
      <c r="C88" s="256" t="s">
        <v>716</v>
      </c>
      <c r="D88" s="256"/>
      <c r="E88" s="256"/>
      <c r="F88" s="256"/>
      <c r="G88" s="256"/>
      <c r="H88" s="256"/>
      <c r="I88" s="256"/>
      <c r="J88" s="256"/>
      <c r="K88" s="256"/>
      <c r="L88" s="256"/>
      <c r="M88" s="256"/>
      <c r="N88" s="256"/>
      <c r="O88" s="256"/>
      <c r="P88" s="256"/>
      <c r="Q88" s="256"/>
      <c r="R88" s="256"/>
      <c r="S88" s="256"/>
      <c r="T88" s="256"/>
      <c r="U88" s="256"/>
      <c r="V88" s="256"/>
      <c r="W88" s="256"/>
      <c r="X88" s="256"/>
      <c r="Y88" s="256"/>
      <c r="Z88" s="256"/>
    </row>
    <row r="89" spans="2:26" ht="18">
      <c r="C89" s="256" t="s">
        <v>591</v>
      </c>
      <c r="D89" s="256"/>
      <c r="E89" s="256"/>
      <c r="F89" s="256"/>
      <c r="G89" s="256"/>
      <c r="H89" s="256"/>
      <c r="I89" s="256"/>
      <c r="J89" s="256"/>
      <c r="K89" s="256"/>
      <c r="L89" s="256"/>
      <c r="M89" s="256"/>
      <c r="N89" s="256"/>
      <c r="O89" s="256"/>
      <c r="P89" s="256"/>
      <c r="Q89" s="256"/>
      <c r="R89" s="256"/>
      <c r="S89" s="256"/>
      <c r="T89" s="256"/>
      <c r="U89" s="256"/>
      <c r="V89" s="256"/>
      <c r="W89" s="256"/>
      <c r="X89" s="256"/>
      <c r="Y89" s="256"/>
      <c r="Z89" s="256"/>
    </row>
    <row r="90" spans="2:26" ht="18">
      <c r="C90" s="230"/>
      <c r="D90" s="230"/>
      <c r="E90" s="230"/>
      <c r="F90" s="230"/>
      <c r="G90" s="230"/>
      <c r="H90" s="230"/>
      <c r="I90" s="230"/>
      <c r="J90" s="230"/>
      <c r="K90" s="230"/>
      <c r="L90" s="230"/>
      <c r="M90" s="230"/>
      <c r="N90" s="230"/>
      <c r="O90" s="230"/>
      <c r="P90" s="230"/>
      <c r="Q90" s="230"/>
      <c r="R90" s="230"/>
      <c r="S90" s="230"/>
      <c r="T90" s="230"/>
      <c r="U90" s="230"/>
      <c r="V90" s="230"/>
      <c r="W90" s="230"/>
      <c r="X90" s="230"/>
      <c r="Y90" s="230"/>
      <c r="Z90" s="230"/>
    </row>
    <row r="91" spans="2:26" ht="18">
      <c r="C91" s="230"/>
      <c r="D91" s="230"/>
      <c r="E91" s="230"/>
      <c r="F91" s="230"/>
      <c r="G91" s="230"/>
      <c r="H91" s="230"/>
      <c r="I91" s="230"/>
      <c r="J91" s="230"/>
      <c r="K91" s="230"/>
      <c r="L91" s="230"/>
      <c r="M91" s="230"/>
      <c r="N91" s="230"/>
      <c r="O91" s="230"/>
      <c r="P91" s="230"/>
      <c r="Q91" s="230"/>
      <c r="R91" s="230"/>
      <c r="S91" s="230"/>
      <c r="T91" s="230"/>
      <c r="U91" s="230"/>
      <c r="V91" s="230"/>
      <c r="W91" s="230"/>
      <c r="X91" s="230"/>
      <c r="Y91" s="230"/>
      <c r="Z91" s="230"/>
    </row>
    <row r="92" spans="2:26" ht="18">
      <c r="C92" s="230"/>
      <c r="D92" s="230"/>
      <c r="E92" s="230"/>
      <c r="F92" s="230"/>
      <c r="G92" s="230"/>
      <c r="H92" s="230"/>
      <c r="I92" s="230"/>
      <c r="J92" s="230"/>
      <c r="K92" s="230"/>
      <c r="L92" s="230"/>
      <c r="M92" s="230"/>
      <c r="N92" s="230"/>
      <c r="O92" s="230"/>
      <c r="P92" s="230"/>
      <c r="Q92" s="230"/>
      <c r="R92" s="230"/>
      <c r="S92" s="230"/>
      <c r="T92" s="230"/>
      <c r="U92" s="230"/>
      <c r="V92" s="230"/>
      <c r="W92" s="230"/>
      <c r="X92" s="230"/>
      <c r="Y92" s="230"/>
      <c r="Z92" s="230"/>
    </row>
    <row r="93" spans="2:26" ht="18">
      <c r="C93" s="230"/>
      <c r="D93" s="230"/>
      <c r="E93" s="230"/>
      <c r="F93" s="230"/>
      <c r="G93" s="230"/>
      <c r="H93" s="230"/>
      <c r="I93" s="230"/>
      <c r="J93" s="230"/>
      <c r="K93" s="230"/>
      <c r="L93" s="230"/>
      <c r="M93" s="230"/>
      <c r="N93" s="230"/>
      <c r="O93" s="230"/>
      <c r="P93" s="230"/>
      <c r="Q93" s="230"/>
      <c r="R93" s="230"/>
      <c r="S93" s="230"/>
      <c r="T93" s="230"/>
      <c r="U93" s="230"/>
      <c r="V93" s="230"/>
      <c r="W93" s="230"/>
      <c r="X93" s="230"/>
      <c r="Y93" s="230"/>
      <c r="Z93" s="230"/>
    </row>
    <row r="94" spans="2:26" ht="18">
      <c r="C94" s="230"/>
      <c r="D94" s="231"/>
      <c r="E94" s="230"/>
      <c r="F94" s="230"/>
      <c r="G94" s="230"/>
      <c r="H94" s="230"/>
      <c r="I94" s="230"/>
      <c r="J94" s="230"/>
      <c r="K94" s="230"/>
      <c r="L94" s="230"/>
      <c r="M94" s="230"/>
      <c r="N94" s="230"/>
      <c r="O94" s="230"/>
      <c r="P94" s="230"/>
      <c r="Q94" s="230"/>
      <c r="R94" s="230"/>
      <c r="S94" s="230"/>
      <c r="T94" s="230"/>
      <c r="U94" s="230"/>
      <c r="V94" s="230"/>
      <c r="W94" s="230"/>
      <c r="X94" s="230"/>
      <c r="Y94" s="230"/>
      <c r="Z94" s="230"/>
    </row>
    <row r="95" spans="2:26" ht="21.75" customHeight="1">
      <c r="B95" s="175" t="s">
        <v>592</v>
      </c>
      <c r="C95" s="230"/>
      <c r="D95" s="231"/>
      <c r="E95" s="230"/>
      <c r="F95" s="230"/>
      <c r="G95" s="230"/>
      <c r="H95" s="230"/>
      <c r="I95" s="230"/>
      <c r="J95" s="230"/>
      <c r="K95" s="230"/>
      <c r="L95" s="230"/>
      <c r="M95" s="230"/>
      <c r="N95" s="230"/>
      <c r="O95" s="230"/>
      <c r="P95" s="230"/>
      <c r="Q95" s="230"/>
      <c r="R95" s="230"/>
      <c r="S95" s="230"/>
      <c r="T95" s="230"/>
      <c r="U95" s="230"/>
      <c r="V95" s="230"/>
      <c r="W95" s="230"/>
      <c r="X95" s="230"/>
      <c r="Y95" s="230"/>
      <c r="Z95" s="230"/>
    </row>
    <row r="96" spans="2:26" ht="146.25" customHeight="1">
      <c r="B96" s="256" t="s">
        <v>717</v>
      </c>
      <c r="C96" s="256"/>
      <c r="D96" s="256"/>
      <c r="E96" s="256"/>
      <c r="F96" s="256"/>
      <c r="G96" s="256"/>
      <c r="H96" s="256"/>
      <c r="I96" s="256"/>
      <c r="J96" s="256"/>
      <c r="K96" s="256"/>
      <c r="L96" s="256"/>
      <c r="M96" s="256"/>
      <c r="N96" s="256"/>
      <c r="O96" s="256"/>
      <c r="P96" s="256"/>
      <c r="Q96" s="256"/>
      <c r="R96" s="256"/>
      <c r="S96" s="256"/>
      <c r="T96" s="256"/>
      <c r="U96" s="256"/>
      <c r="V96" s="256"/>
      <c r="W96" s="256"/>
      <c r="X96" s="256"/>
      <c r="Y96" s="256"/>
      <c r="Z96" s="256"/>
    </row>
    <row r="97" spans="2:26" ht="16.5" customHeight="1">
      <c r="B97" s="230"/>
      <c r="C97" s="230"/>
      <c r="D97" s="230"/>
      <c r="E97" s="230"/>
      <c r="F97" s="230"/>
      <c r="G97" s="230"/>
      <c r="H97" s="230"/>
      <c r="I97" s="230"/>
      <c r="J97" s="230"/>
      <c r="K97" s="230"/>
      <c r="L97" s="230"/>
      <c r="M97" s="230"/>
      <c r="N97" s="230"/>
      <c r="O97" s="230"/>
      <c r="P97" s="230"/>
      <c r="Q97" s="230"/>
      <c r="R97" s="230"/>
      <c r="S97" s="230"/>
      <c r="T97" s="230"/>
      <c r="U97" s="230"/>
      <c r="V97" s="230"/>
      <c r="W97" s="230"/>
      <c r="X97" s="230"/>
      <c r="Y97" s="230"/>
      <c r="Z97" s="230"/>
    </row>
    <row r="98" spans="2:26" ht="16.5" customHeight="1">
      <c r="B98" s="230"/>
      <c r="C98" s="230"/>
      <c r="D98" s="230"/>
      <c r="E98" s="230"/>
      <c r="F98" s="230"/>
      <c r="G98" s="230"/>
      <c r="H98" s="230"/>
      <c r="I98" s="230"/>
      <c r="J98" s="230"/>
      <c r="K98" s="230"/>
      <c r="L98" s="230"/>
      <c r="M98" s="230"/>
      <c r="N98" s="230"/>
      <c r="O98" s="230"/>
      <c r="P98" s="230"/>
      <c r="Q98" s="230"/>
      <c r="R98" s="230"/>
      <c r="S98" s="230"/>
      <c r="T98" s="230"/>
      <c r="U98" s="230"/>
      <c r="V98" s="230"/>
      <c r="W98" s="230"/>
      <c r="X98" s="230"/>
      <c r="Y98" s="230"/>
      <c r="Z98" s="230"/>
    </row>
    <row r="99" spans="2:26" ht="33" customHeight="1">
      <c r="B99" s="256" t="s">
        <v>718</v>
      </c>
      <c r="C99" s="256"/>
      <c r="D99" s="256"/>
      <c r="E99" s="256"/>
      <c r="F99" s="256"/>
      <c r="G99" s="256"/>
      <c r="H99" s="256"/>
      <c r="I99" s="256"/>
      <c r="J99" s="256"/>
      <c r="K99" s="256"/>
      <c r="L99" s="256"/>
      <c r="M99" s="256"/>
      <c r="N99" s="256"/>
      <c r="O99" s="256"/>
      <c r="P99" s="256"/>
      <c r="Q99" s="256"/>
      <c r="R99" s="256"/>
      <c r="S99" s="256"/>
      <c r="T99" s="256"/>
      <c r="U99" s="256"/>
      <c r="V99" s="256"/>
      <c r="W99" s="256"/>
      <c r="X99" s="256"/>
      <c r="Y99" s="256"/>
      <c r="Z99" s="256"/>
    </row>
    <row r="100" spans="2:26" ht="16.5" customHeight="1">
      <c r="B100" s="230"/>
      <c r="C100" s="230"/>
      <c r="D100" s="230"/>
      <c r="E100" s="230"/>
      <c r="F100" s="230"/>
      <c r="G100" s="230"/>
      <c r="H100" s="230"/>
      <c r="I100" s="230"/>
      <c r="J100" s="230"/>
      <c r="K100" s="230"/>
      <c r="L100" s="230"/>
      <c r="M100" s="230"/>
      <c r="N100" s="230"/>
      <c r="O100" s="230"/>
      <c r="P100" s="181" t="s">
        <v>593</v>
      </c>
      <c r="Q100" s="230"/>
      <c r="R100" s="230"/>
      <c r="S100" s="230"/>
      <c r="T100" s="230"/>
      <c r="U100" s="230"/>
      <c r="V100" s="230"/>
      <c r="W100" s="230"/>
      <c r="X100" s="230"/>
      <c r="Y100" s="230"/>
      <c r="Z100" s="230"/>
    </row>
    <row r="101" spans="2:26" ht="16.5" customHeight="1">
      <c r="B101" s="230"/>
      <c r="C101" s="230"/>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row>
    <row r="102" spans="2:26" ht="16.5" customHeight="1">
      <c r="B102" s="230"/>
      <c r="C102" s="230"/>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row>
    <row r="103" spans="2:26" ht="16.5" customHeight="1">
      <c r="B103" s="230"/>
      <c r="C103" s="230"/>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row>
    <row r="104" spans="2:26" ht="16.5" customHeight="1">
      <c r="B104" s="230"/>
      <c r="C104" s="230"/>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row>
    <row r="105" spans="2:26" ht="16.5" customHeight="1">
      <c r="B105" s="230"/>
      <c r="C105" s="230"/>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row>
    <row r="106" spans="2:26" ht="16.5" customHeight="1">
      <c r="B106" s="230"/>
      <c r="C106" s="230"/>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row>
    <row r="107" spans="2:26" ht="16.5" customHeight="1">
      <c r="B107" s="230"/>
      <c r="C107" s="230"/>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row>
    <row r="108" spans="2:26" ht="16.5" customHeight="1">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row>
    <row r="109" spans="2:26" ht="16.5" customHeight="1">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row>
    <row r="110" spans="2:26" ht="16.5" customHeight="1">
      <c r="B110" s="230"/>
      <c r="C110" s="230"/>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row>
    <row r="111" spans="2:26" ht="16.5" customHeight="1">
      <c r="B111" s="230"/>
      <c r="C111" s="230"/>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row>
    <row r="112" spans="2:26" ht="16.5" customHeight="1">
      <c r="B112" s="230"/>
      <c r="C112" s="230"/>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row>
    <row r="113" spans="2:26" ht="16.5" customHeight="1">
      <c r="B113" s="230"/>
      <c r="C113" s="230"/>
      <c r="D113" s="230"/>
      <c r="E113" s="230"/>
      <c r="F113" s="230"/>
      <c r="G113" s="230"/>
      <c r="H113" s="230"/>
      <c r="I113" s="230"/>
      <c r="J113" s="230"/>
      <c r="K113" s="230"/>
      <c r="L113" s="230"/>
      <c r="M113" s="230"/>
      <c r="N113" s="230"/>
      <c r="O113" s="230"/>
      <c r="P113" s="230"/>
      <c r="Q113" s="230"/>
      <c r="R113" s="230"/>
      <c r="S113" s="230"/>
      <c r="T113" s="230"/>
      <c r="U113" s="230"/>
      <c r="V113" s="230"/>
      <c r="W113" s="230"/>
      <c r="X113" s="230"/>
      <c r="Y113" s="230"/>
      <c r="Z113" s="230"/>
    </row>
    <row r="114" spans="2:26" ht="18">
      <c r="C114" s="230"/>
      <c r="D114" s="230"/>
      <c r="E114" s="230"/>
      <c r="F114" s="230"/>
      <c r="G114" s="230"/>
      <c r="H114" s="230"/>
      <c r="I114" s="230"/>
      <c r="J114" s="230"/>
      <c r="K114" s="230"/>
      <c r="L114" s="230"/>
      <c r="M114" s="230"/>
      <c r="N114" s="230"/>
      <c r="O114" s="230"/>
      <c r="P114" s="230"/>
      <c r="Q114" s="230"/>
      <c r="R114" s="230"/>
      <c r="S114" s="230"/>
      <c r="T114" s="230"/>
      <c r="U114" s="230"/>
      <c r="V114" s="230"/>
      <c r="W114" s="230"/>
      <c r="X114" s="230"/>
      <c r="Y114" s="230"/>
      <c r="Z114" s="230"/>
    </row>
  </sheetData>
  <sheetProtection sheet="1" objects="1" scenarios="1"/>
  <mergeCells count="56">
    <mergeCell ref="B28:Z28"/>
    <mergeCell ref="B2:Z2"/>
    <mergeCell ref="B4:Z5"/>
    <mergeCell ref="C7:Z7"/>
    <mergeCell ref="C8:Z8"/>
    <mergeCell ref="D9:Z9"/>
    <mergeCell ref="D10:Z10"/>
    <mergeCell ref="C13:Z14"/>
    <mergeCell ref="C15:Z16"/>
    <mergeCell ref="B24:Z24"/>
    <mergeCell ref="B25:Z25"/>
    <mergeCell ref="B27:Z27"/>
    <mergeCell ref="D45:J45"/>
    <mergeCell ref="K45:U45"/>
    <mergeCell ref="B30:Z30"/>
    <mergeCell ref="B31:Z31"/>
    <mergeCell ref="B33:Z33"/>
    <mergeCell ref="B34:Z34"/>
    <mergeCell ref="B37:Z37"/>
    <mergeCell ref="B38:Z38"/>
    <mergeCell ref="B40:Z40"/>
    <mergeCell ref="B41:Z41"/>
    <mergeCell ref="B43:Z43"/>
    <mergeCell ref="D44:J44"/>
    <mergeCell ref="K44:U44"/>
    <mergeCell ref="B62:Z62"/>
    <mergeCell ref="D46:J46"/>
    <mergeCell ref="K46:U46"/>
    <mergeCell ref="D47:J47"/>
    <mergeCell ref="K47:U47"/>
    <mergeCell ref="D48:J48"/>
    <mergeCell ref="K48:U48"/>
    <mergeCell ref="C52:Z52"/>
    <mergeCell ref="C53:Z53"/>
    <mergeCell ref="C55:Z55"/>
    <mergeCell ref="C56:Z56"/>
    <mergeCell ref="B59:Z59"/>
    <mergeCell ref="D82:Z82"/>
    <mergeCell ref="B65:Z65"/>
    <mergeCell ref="C70:Z70"/>
    <mergeCell ref="C71:Z71"/>
    <mergeCell ref="C73:Z73"/>
    <mergeCell ref="C74:Z74"/>
    <mergeCell ref="C76:Z76"/>
    <mergeCell ref="C77:Z77"/>
    <mergeCell ref="D78:Z78"/>
    <mergeCell ref="D79:Z79"/>
    <mergeCell ref="D80:Z80"/>
    <mergeCell ref="D81:Z81"/>
    <mergeCell ref="B99:Z99"/>
    <mergeCell ref="D83:Z83"/>
    <mergeCell ref="B86:Z86"/>
    <mergeCell ref="C87:Z87"/>
    <mergeCell ref="C88:Z88"/>
    <mergeCell ref="C89:Z89"/>
    <mergeCell ref="B96:Z96"/>
  </mergeCells>
  <hyperlinks>
    <hyperlink ref="P100" r:id="rId1"/>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R89"/>
  <sheetViews>
    <sheetView showGridLines="0" rightToLeft="1" workbookViewId="0"/>
  </sheetViews>
  <sheetFormatPr defaultColWidth="8.5703125" defaultRowHeight="18" customHeight="1"/>
  <cols>
    <col min="1" max="1" width="18.5703125" style="2" customWidth="1"/>
    <col min="2" max="7" width="7.85546875" style="2" customWidth="1"/>
    <col min="8" max="9" width="9.5703125" style="2" customWidth="1"/>
    <col min="10" max="11" width="10.42578125" style="2" customWidth="1"/>
    <col min="12" max="12" width="20.5703125" style="2" bestFit="1" customWidth="1"/>
    <col min="13" max="13" width="0.42578125" style="2" customWidth="1"/>
    <col min="14" max="14" width="11.5703125" style="2" bestFit="1" customWidth="1"/>
    <col min="15" max="16" width="8.5703125" style="2"/>
    <col min="17" max="18" width="8.5703125" style="3"/>
    <col min="19" max="252" width="8.5703125" style="2"/>
    <col min="253" max="253" width="5.5703125" style="2" customWidth="1"/>
    <col min="254" max="254" width="32.5703125" style="2" customWidth="1"/>
    <col min="255" max="255" width="5.5703125" style="2" customWidth="1"/>
    <col min="256" max="256" width="32.5703125" style="2" customWidth="1"/>
    <col min="257" max="262" width="8.5703125" style="2"/>
    <col min="263" max="263" width="32.5703125" style="2" customWidth="1"/>
    <col min="264" max="264" width="5.5703125" style="2" customWidth="1"/>
    <col min="265" max="265" width="32.5703125" style="2" customWidth="1"/>
    <col min="266" max="266" width="5.5703125" style="2" customWidth="1"/>
    <col min="267" max="508" width="8.5703125" style="2"/>
    <col min="509" max="509" width="5.5703125" style="2" customWidth="1"/>
    <col min="510" max="510" width="32.5703125" style="2" customWidth="1"/>
    <col min="511" max="511" width="5.5703125" style="2" customWidth="1"/>
    <col min="512" max="512" width="32.5703125" style="2" customWidth="1"/>
    <col min="513" max="518" width="8.5703125" style="2"/>
    <col min="519" max="519" width="32.5703125" style="2" customWidth="1"/>
    <col min="520" max="520" width="5.5703125" style="2" customWidth="1"/>
    <col min="521" max="521" width="32.5703125" style="2" customWidth="1"/>
    <col min="522" max="522" width="5.5703125" style="2" customWidth="1"/>
    <col min="523" max="764" width="8.5703125" style="2"/>
    <col min="765" max="765" width="5.5703125" style="2" customWidth="1"/>
    <col min="766" max="766" width="32.5703125" style="2" customWidth="1"/>
    <col min="767" max="767" width="5.5703125" style="2" customWidth="1"/>
    <col min="768" max="768" width="32.5703125" style="2" customWidth="1"/>
    <col min="769" max="774" width="8.5703125" style="2"/>
    <col min="775" max="775" width="32.5703125" style="2" customWidth="1"/>
    <col min="776" max="776" width="5.5703125" style="2" customWidth="1"/>
    <col min="777" max="777" width="32.5703125" style="2" customWidth="1"/>
    <col min="778" max="778" width="5.5703125" style="2" customWidth="1"/>
    <col min="779" max="1020" width="8.5703125" style="2"/>
    <col min="1021" max="1021" width="5.5703125" style="2" customWidth="1"/>
    <col min="1022" max="1022" width="32.5703125" style="2" customWidth="1"/>
    <col min="1023" max="1023" width="5.5703125" style="2" customWidth="1"/>
    <col min="1024" max="1024" width="32.5703125" style="2" customWidth="1"/>
    <col min="1025" max="1030" width="8.5703125" style="2"/>
    <col min="1031" max="1031" width="32.5703125" style="2" customWidth="1"/>
    <col min="1032" max="1032" width="5.5703125" style="2" customWidth="1"/>
    <col min="1033" max="1033" width="32.5703125" style="2" customWidth="1"/>
    <col min="1034" max="1034" width="5.5703125" style="2" customWidth="1"/>
    <col min="1035" max="1276" width="8.5703125" style="2"/>
    <col min="1277" max="1277" width="5.5703125" style="2" customWidth="1"/>
    <col min="1278" max="1278" width="32.5703125" style="2" customWidth="1"/>
    <col min="1279" max="1279" width="5.5703125" style="2" customWidth="1"/>
    <col min="1280" max="1280" width="32.5703125" style="2" customWidth="1"/>
    <col min="1281" max="1286" width="8.5703125" style="2"/>
    <col min="1287" max="1287" width="32.5703125" style="2" customWidth="1"/>
    <col min="1288" max="1288" width="5.5703125" style="2" customWidth="1"/>
    <col min="1289" max="1289" width="32.5703125" style="2" customWidth="1"/>
    <col min="1290" max="1290" width="5.5703125" style="2" customWidth="1"/>
    <col min="1291" max="1532" width="8.5703125" style="2"/>
    <col min="1533" max="1533" width="5.5703125" style="2" customWidth="1"/>
    <col min="1534" max="1534" width="32.5703125" style="2" customWidth="1"/>
    <col min="1535" max="1535" width="5.5703125" style="2" customWidth="1"/>
    <col min="1536" max="1536" width="32.5703125" style="2" customWidth="1"/>
    <col min="1537" max="1542" width="8.5703125" style="2"/>
    <col min="1543" max="1543" width="32.5703125" style="2" customWidth="1"/>
    <col min="1544" max="1544" width="5.5703125" style="2" customWidth="1"/>
    <col min="1545" max="1545" width="32.5703125" style="2" customWidth="1"/>
    <col min="1546" max="1546" width="5.5703125" style="2" customWidth="1"/>
    <col min="1547" max="1788" width="8.5703125" style="2"/>
    <col min="1789" max="1789" width="5.5703125" style="2" customWidth="1"/>
    <col min="1790" max="1790" width="32.5703125" style="2" customWidth="1"/>
    <col min="1791" max="1791" width="5.5703125" style="2" customWidth="1"/>
    <col min="1792" max="1792" width="32.5703125" style="2" customWidth="1"/>
    <col min="1793" max="1798" width="8.5703125" style="2"/>
    <col min="1799" max="1799" width="32.5703125" style="2" customWidth="1"/>
    <col min="1800" max="1800" width="5.5703125" style="2" customWidth="1"/>
    <col min="1801" max="1801" width="32.5703125" style="2" customWidth="1"/>
    <col min="1802" max="1802" width="5.5703125" style="2" customWidth="1"/>
    <col min="1803" max="2044" width="8.5703125" style="2"/>
    <col min="2045" max="2045" width="5.5703125" style="2" customWidth="1"/>
    <col min="2046" max="2046" width="32.5703125" style="2" customWidth="1"/>
    <col min="2047" max="2047" width="5.5703125" style="2" customWidth="1"/>
    <col min="2048" max="2048" width="32.5703125" style="2" customWidth="1"/>
    <col min="2049" max="2054" width="8.5703125" style="2"/>
    <col min="2055" max="2055" width="32.5703125" style="2" customWidth="1"/>
    <col min="2056" max="2056" width="5.5703125" style="2" customWidth="1"/>
    <col min="2057" max="2057" width="32.5703125" style="2" customWidth="1"/>
    <col min="2058" max="2058" width="5.5703125" style="2" customWidth="1"/>
    <col min="2059" max="2300" width="8.5703125" style="2"/>
    <col min="2301" max="2301" width="5.5703125" style="2" customWidth="1"/>
    <col min="2302" max="2302" width="32.5703125" style="2" customWidth="1"/>
    <col min="2303" max="2303" width="5.5703125" style="2" customWidth="1"/>
    <col min="2304" max="2304" width="32.5703125" style="2" customWidth="1"/>
    <col min="2305" max="2310" width="8.5703125" style="2"/>
    <col min="2311" max="2311" width="32.5703125" style="2" customWidth="1"/>
    <col min="2312" max="2312" width="5.5703125" style="2" customWidth="1"/>
    <col min="2313" max="2313" width="32.5703125" style="2" customWidth="1"/>
    <col min="2314" max="2314" width="5.5703125" style="2" customWidth="1"/>
    <col min="2315" max="2556" width="8.5703125" style="2"/>
    <col min="2557" max="2557" width="5.5703125" style="2" customWidth="1"/>
    <col min="2558" max="2558" width="32.5703125" style="2" customWidth="1"/>
    <col min="2559" max="2559" width="5.5703125" style="2" customWidth="1"/>
    <col min="2560" max="2560" width="32.5703125" style="2" customWidth="1"/>
    <col min="2561" max="2566" width="8.5703125" style="2"/>
    <col min="2567" max="2567" width="32.5703125" style="2" customWidth="1"/>
    <col min="2568" max="2568" width="5.5703125" style="2" customWidth="1"/>
    <col min="2569" max="2569" width="32.5703125" style="2" customWidth="1"/>
    <col min="2570" max="2570" width="5.5703125" style="2" customWidth="1"/>
    <col min="2571" max="2812" width="8.5703125" style="2"/>
    <col min="2813" max="2813" width="5.5703125" style="2" customWidth="1"/>
    <col min="2814" max="2814" width="32.5703125" style="2" customWidth="1"/>
    <col min="2815" max="2815" width="5.5703125" style="2" customWidth="1"/>
    <col min="2816" max="2816" width="32.5703125" style="2" customWidth="1"/>
    <col min="2817" max="2822" width="8.5703125" style="2"/>
    <col min="2823" max="2823" width="32.5703125" style="2" customWidth="1"/>
    <col min="2824" max="2824" width="5.5703125" style="2" customWidth="1"/>
    <col min="2825" max="2825" width="32.5703125" style="2" customWidth="1"/>
    <col min="2826" max="2826" width="5.5703125" style="2" customWidth="1"/>
    <col min="2827" max="3068" width="8.5703125" style="2"/>
    <col min="3069" max="3069" width="5.5703125" style="2" customWidth="1"/>
    <col min="3070" max="3070" width="32.5703125" style="2" customWidth="1"/>
    <col min="3071" max="3071" width="5.5703125" style="2" customWidth="1"/>
    <col min="3072" max="3072" width="32.5703125" style="2" customWidth="1"/>
    <col min="3073" max="3078" width="8.5703125" style="2"/>
    <col min="3079" max="3079" width="32.5703125" style="2" customWidth="1"/>
    <col min="3080" max="3080" width="5.5703125" style="2" customWidth="1"/>
    <col min="3081" max="3081" width="32.5703125" style="2" customWidth="1"/>
    <col min="3082" max="3082" width="5.5703125" style="2" customWidth="1"/>
    <col min="3083" max="3324" width="8.5703125" style="2"/>
    <col min="3325" max="3325" width="5.5703125" style="2" customWidth="1"/>
    <col min="3326" max="3326" width="32.5703125" style="2" customWidth="1"/>
    <col min="3327" max="3327" width="5.5703125" style="2" customWidth="1"/>
    <col min="3328" max="3328" width="32.5703125" style="2" customWidth="1"/>
    <col min="3329" max="3334" width="8.5703125" style="2"/>
    <col min="3335" max="3335" width="32.5703125" style="2" customWidth="1"/>
    <col min="3336" max="3336" width="5.5703125" style="2" customWidth="1"/>
    <col min="3337" max="3337" width="32.5703125" style="2" customWidth="1"/>
    <col min="3338" max="3338" width="5.5703125" style="2" customWidth="1"/>
    <col min="3339" max="3580" width="8.5703125" style="2"/>
    <col min="3581" max="3581" width="5.5703125" style="2" customWidth="1"/>
    <col min="3582" max="3582" width="32.5703125" style="2" customWidth="1"/>
    <col min="3583" max="3583" width="5.5703125" style="2" customWidth="1"/>
    <col min="3584" max="3584" width="32.5703125" style="2" customWidth="1"/>
    <col min="3585" max="3590" width="8.5703125" style="2"/>
    <col min="3591" max="3591" width="32.5703125" style="2" customWidth="1"/>
    <col min="3592" max="3592" width="5.5703125" style="2" customWidth="1"/>
    <col min="3593" max="3593" width="32.5703125" style="2" customWidth="1"/>
    <col min="3594" max="3594" width="5.5703125" style="2" customWidth="1"/>
    <col min="3595" max="3836" width="8.5703125" style="2"/>
    <col min="3837" max="3837" width="5.5703125" style="2" customWidth="1"/>
    <col min="3838" max="3838" width="32.5703125" style="2" customWidth="1"/>
    <col min="3839" max="3839" width="5.5703125" style="2" customWidth="1"/>
    <col min="3840" max="3840" width="32.5703125" style="2" customWidth="1"/>
    <col min="3841" max="3846" width="8.5703125" style="2"/>
    <col min="3847" max="3847" width="32.5703125" style="2" customWidth="1"/>
    <col min="3848" max="3848" width="5.5703125" style="2" customWidth="1"/>
    <col min="3849" max="3849" width="32.5703125" style="2" customWidth="1"/>
    <col min="3850" max="3850" width="5.5703125" style="2" customWidth="1"/>
    <col min="3851" max="4092" width="8.5703125" style="2"/>
    <col min="4093" max="4093" width="5.5703125" style="2" customWidth="1"/>
    <col min="4094" max="4094" width="32.5703125" style="2" customWidth="1"/>
    <col min="4095" max="4095" width="5.5703125" style="2" customWidth="1"/>
    <col min="4096" max="4096" width="32.5703125" style="2" customWidth="1"/>
    <col min="4097" max="4102" width="8.5703125" style="2"/>
    <col min="4103" max="4103" width="32.5703125" style="2" customWidth="1"/>
    <col min="4104" max="4104" width="5.5703125" style="2" customWidth="1"/>
    <col min="4105" max="4105" width="32.5703125" style="2" customWidth="1"/>
    <col min="4106" max="4106" width="5.5703125" style="2" customWidth="1"/>
    <col min="4107" max="4348" width="8.5703125" style="2"/>
    <col min="4349" max="4349" width="5.5703125" style="2" customWidth="1"/>
    <col min="4350" max="4350" width="32.5703125" style="2" customWidth="1"/>
    <col min="4351" max="4351" width="5.5703125" style="2" customWidth="1"/>
    <col min="4352" max="4352" width="32.5703125" style="2" customWidth="1"/>
    <col min="4353" max="4358" width="8.5703125" style="2"/>
    <col min="4359" max="4359" width="32.5703125" style="2" customWidth="1"/>
    <col min="4360" max="4360" width="5.5703125" style="2" customWidth="1"/>
    <col min="4361" max="4361" width="32.5703125" style="2" customWidth="1"/>
    <col min="4362" max="4362" width="5.5703125" style="2" customWidth="1"/>
    <col min="4363" max="4604" width="8.5703125" style="2"/>
    <col min="4605" max="4605" width="5.5703125" style="2" customWidth="1"/>
    <col min="4606" max="4606" width="32.5703125" style="2" customWidth="1"/>
    <col min="4607" max="4607" width="5.5703125" style="2" customWidth="1"/>
    <col min="4608" max="4608" width="32.5703125" style="2" customWidth="1"/>
    <col min="4609" max="4614" width="8.5703125" style="2"/>
    <col min="4615" max="4615" width="32.5703125" style="2" customWidth="1"/>
    <col min="4616" max="4616" width="5.5703125" style="2" customWidth="1"/>
    <col min="4617" max="4617" width="32.5703125" style="2" customWidth="1"/>
    <col min="4618" max="4618" width="5.5703125" style="2" customWidth="1"/>
    <col min="4619" max="4860" width="8.5703125" style="2"/>
    <col min="4861" max="4861" width="5.5703125" style="2" customWidth="1"/>
    <col min="4862" max="4862" width="32.5703125" style="2" customWidth="1"/>
    <col min="4863" max="4863" width="5.5703125" style="2" customWidth="1"/>
    <col min="4864" max="4864" width="32.5703125" style="2" customWidth="1"/>
    <col min="4865" max="4870" width="8.5703125" style="2"/>
    <col min="4871" max="4871" width="32.5703125" style="2" customWidth="1"/>
    <col min="4872" max="4872" width="5.5703125" style="2" customWidth="1"/>
    <col min="4873" max="4873" width="32.5703125" style="2" customWidth="1"/>
    <col min="4874" max="4874" width="5.5703125" style="2" customWidth="1"/>
    <col min="4875" max="5116" width="8.5703125" style="2"/>
    <col min="5117" max="5117" width="5.5703125" style="2" customWidth="1"/>
    <col min="5118" max="5118" width="32.5703125" style="2" customWidth="1"/>
    <col min="5119" max="5119" width="5.5703125" style="2" customWidth="1"/>
    <col min="5120" max="5120" width="32.5703125" style="2" customWidth="1"/>
    <col min="5121" max="5126" width="8.5703125" style="2"/>
    <col min="5127" max="5127" width="32.5703125" style="2" customWidth="1"/>
    <col min="5128" max="5128" width="5.5703125" style="2" customWidth="1"/>
    <col min="5129" max="5129" width="32.5703125" style="2" customWidth="1"/>
    <col min="5130" max="5130" width="5.5703125" style="2" customWidth="1"/>
    <col min="5131" max="5372" width="8.5703125" style="2"/>
    <col min="5373" max="5373" width="5.5703125" style="2" customWidth="1"/>
    <col min="5374" max="5374" width="32.5703125" style="2" customWidth="1"/>
    <col min="5375" max="5375" width="5.5703125" style="2" customWidth="1"/>
    <col min="5376" max="5376" width="32.5703125" style="2" customWidth="1"/>
    <col min="5377" max="5382" width="8.5703125" style="2"/>
    <col min="5383" max="5383" width="32.5703125" style="2" customWidth="1"/>
    <col min="5384" max="5384" width="5.5703125" style="2" customWidth="1"/>
    <col min="5385" max="5385" width="32.5703125" style="2" customWidth="1"/>
    <col min="5386" max="5386" width="5.5703125" style="2" customWidth="1"/>
    <col min="5387" max="5628" width="8.5703125" style="2"/>
    <col min="5629" max="5629" width="5.5703125" style="2" customWidth="1"/>
    <col min="5630" max="5630" width="32.5703125" style="2" customWidth="1"/>
    <col min="5631" max="5631" width="5.5703125" style="2" customWidth="1"/>
    <col min="5632" max="5632" width="32.5703125" style="2" customWidth="1"/>
    <col min="5633" max="5638" width="8.5703125" style="2"/>
    <col min="5639" max="5639" width="32.5703125" style="2" customWidth="1"/>
    <col min="5640" max="5640" width="5.5703125" style="2" customWidth="1"/>
    <col min="5641" max="5641" width="32.5703125" style="2" customWidth="1"/>
    <col min="5642" max="5642" width="5.5703125" style="2" customWidth="1"/>
    <col min="5643" max="5884" width="8.5703125" style="2"/>
    <col min="5885" max="5885" width="5.5703125" style="2" customWidth="1"/>
    <col min="5886" max="5886" width="32.5703125" style="2" customWidth="1"/>
    <col min="5887" max="5887" width="5.5703125" style="2" customWidth="1"/>
    <col min="5888" max="5888" width="32.5703125" style="2" customWidth="1"/>
    <col min="5889" max="5894" width="8.5703125" style="2"/>
    <col min="5895" max="5895" width="32.5703125" style="2" customWidth="1"/>
    <col min="5896" max="5896" width="5.5703125" style="2" customWidth="1"/>
    <col min="5897" max="5897" width="32.5703125" style="2" customWidth="1"/>
    <col min="5898" max="5898" width="5.5703125" style="2" customWidth="1"/>
    <col min="5899" max="6140" width="8.5703125" style="2"/>
    <col min="6141" max="6141" width="5.5703125" style="2" customWidth="1"/>
    <col min="6142" max="6142" width="32.5703125" style="2" customWidth="1"/>
    <col min="6143" max="6143" width="5.5703125" style="2" customWidth="1"/>
    <col min="6144" max="6144" width="32.5703125" style="2" customWidth="1"/>
    <col min="6145" max="6150" width="8.5703125" style="2"/>
    <col min="6151" max="6151" width="32.5703125" style="2" customWidth="1"/>
    <col min="6152" max="6152" width="5.5703125" style="2" customWidth="1"/>
    <col min="6153" max="6153" width="32.5703125" style="2" customWidth="1"/>
    <col min="6154" max="6154" width="5.5703125" style="2" customWidth="1"/>
    <col min="6155" max="6396" width="8.5703125" style="2"/>
    <col min="6397" max="6397" width="5.5703125" style="2" customWidth="1"/>
    <col min="6398" max="6398" width="32.5703125" style="2" customWidth="1"/>
    <col min="6399" max="6399" width="5.5703125" style="2" customWidth="1"/>
    <col min="6400" max="6400" width="32.5703125" style="2" customWidth="1"/>
    <col min="6401" max="6406" width="8.5703125" style="2"/>
    <col min="6407" max="6407" width="32.5703125" style="2" customWidth="1"/>
    <col min="6408" max="6408" width="5.5703125" style="2" customWidth="1"/>
    <col min="6409" max="6409" width="32.5703125" style="2" customWidth="1"/>
    <col min="6410" max="6410" width="5.5703125" style="2" customWidth="1"/>
    <col min="6411" max="6652" width="8.5703125" style="2"/>
    <col min="6653" max="6653" width="5.5703125" style="2" customWidth="1"/>
    <col min="6654" max="6654" width="32.5703125" style="2" customWidth="1"/>
    <col min="6655" max="6655" width="5.5703125" style="2" customWidth="1"/>
    <col min="6656" max="6656" width="32.5703125" style="2" customWidth="1"/>
    <col min="6657" max="6662" width="8.5703125" style="2"/>
    <col min="6663" max="6663" width="32.5703125" style="2" customWidth="1"/>
    <col min="6664" max="6664" width="5.5703125" style="2" customWidth="1"/>
    <col min="6665" max="6665" width="32.5703125" style="2" customWidth="1"/>
    <col min="6666" max="6666" width="5.5703125" style="2" customWidth="1"/>
    <col min="6667" max="6908" width="8.5703125" style="2"/>
    <col min="6909" max="6909" width="5.5703125" style="2" customWidth="1"/>
    <col min="6910" max="6910" width="32.5703125" style="2" customWidth="1"/>
    <col min="6911" max="6911" width="5.5703125" style="2" customWidth="1"/>
    <col min="6912" max="6912" width="32.5703125" style="2" customWidth="1"/>
    <col min="6913" max="6918" width="8.5703125" style="2"/>
    <col min="6919" max="6919" width="32.5703125" style="2" customWidth="1"/>
    <col min="6920" max="6920" width="5.5703125" style="2" customWidth="1"/>
    <col min="6921" max="6921" width="32.5703125" style="2" customWidth="1"/>
    <col min="6922" max="6922" width="5.5703125" style="2" customWidth="1"/>
    <col min="6923" max="7164" width="8.5703125" style="2"/>
    <col min="7165" max="7165" width="5.5703125" style="2" customWidth="1"/>
    <col min="7166" max="7166" width="32.5703125" style="2" customWidth="1"/>
    <col min="7167" max="7167" width="5.5703125" style="2" customWidth="1"/>
    <col min="7168" max="7168" width="32.5703125" style="2" customWidth="1"/>
    <col min="7169" max="7174" width="8.5703125" style="2"/>
    <col min="7175" max="7175" width="32.5703125" style="2" customWidth="1"/>
    <col min="7176" max="7176" width="5.5703125" style="2" customWidth="1"/>
    <col min="7177" max="7177" width="32.5703125" style="2" customWidth="1"/>
    <col min="7178" max="7178" width="5.5703125" style="2" customWidth="1"/>
    <col min="7179" max="7420" width="8.5703125" style="2"/>
    <col min="7421" max="7421" width="5.5703125" style="2" customWidth="1"/>
    <col min="7422" max="7422" width="32.5703125" style="2" customWidth="1"/>
    <col min="7423" max="7423" width="5.5703125" style="2" customWidth="1"/>
    <col min="7424" max="7424" width="32.5703125" style="2" customWidth="1"/>
    <col min="7425" max="7430" width="8.5703125" style="2"/>
    <col min="7431" max="7431" width="32.5703125" style="2" customWidth="1"/>
    <col min="7432" max="7432" width="5.5703125" style="2" customWidth="1"/>
    <col min="7433" max="7433" width="32.5703125" style="2" customWidth="1"/>
    <col min="7434" max="7434" width="5.5703125" style="2" customWidth="1"/>
    <col min="7435" max="7676" width="8.5703125" style="2"/>
    <col min="7677" max="7677" width="5.5703125" style="2" customWidth="1"/>
    <col min="7678" max="7678" width="32.5703125" style="2" customWidth="1"/>
    <col min="7679" max="7679" width="5.5703125" style="2" customWidth="1"/>
    <col min="7680" max="7680" width="32.5703125" style="2" customWidth="1"/>
    <col min="7681" max="7686" width="8.5703125" style="2"/>
    <col min="7687" max="7687" width="32.5703125" style="2" customWidth="1"/>
    <col min="7688" max="7688" width="5.5703125" style="2" customWidth="1"/>
    <col min="7689" max="7689" width="32.5703125" style="2" customWidth="1"/>
    <col min="7690" max="7690" width="5.5703125" style="2" customWidth="1"/>
    <col min="7691" max="7932" width="8.5703125" style="2"/>
    <col min="7933" max="7933" width="5.5703125" style="2" customWidth="1"/>
    <col min="7934" max="7934" width="32.5703125" style="2" customWidth="1"/>
    <col min="7935" max="7935" width="5.5703125" style="2" customWidth="1"/>
    <col min="7936" max="7936" width="32.5703125" style="2" customWidth="1"/>
    <col min="7937" max="7942" width="8.5703125" style="2"/>
    <col min="7943" max="7943" width="32.5703125" style="2" customWidth="1"/>
    <col min="7944" max="7944" width="5.5703125" style="2" customWidth="1"/>
    <col min="7945" max="7945" width="32.5703125" style="2" customWidth="1"/>
    <col min="7946" max="7946" width="5.5703125" style="2" customWidth="1"/>
    <col min="7947" max="8188" width="8.5703125" style="2"/>
    <col min="8189" max="8189" width="5.5703125" style="2" customWidth="1"/>
    <col min="8190" max="8190" width="32.5703125" style="2" customWidth="1"/>
    <col min="8191" max="8191" width="5.5703125" style="2" customWidth="1"/>
    <col min="8192" max="8192" width="32.5703125" style="2" customWidth="1"/>
    <col min="8193" max="8198" width="8.5703125" style="2"/>
    <col min="8199" max="8199" width="32.5703125" style="2" customWidth="1"/>
    <col min="8200" max="8200" width="5.5703125" style="2" customWidth="1"/>
    <col min="8201" max="8201" width="32.5703125" style="2" customWidth="1"/>
    <col min="8202" max="8202" width="5.5703125" style="2" customWidth="1"/>
    <col min="8203" max="8444" width="8.5703125" style="2"/>
    <col min="8445" max="8445" width="5.5703125" style="2" customWidth="1"/>
    <col min="8446" max="8446" width="32.5703125" style="2" customWidth="1"/>
    <col min="8447" max="8447" width="5.5703125" style="2" customWidth="1"/>
    <col min="8448" max="8448" width="32.5703125" style="2" customWidth="1"/>
    <col min="8449" max="8454" width="8.5703125" style="2"/>
    <col min="8455" max="8455" width="32.5703125" style="2" customWidth="1"/>
    <col min="8456" max="8456" width="5.5703125" style="2" customWidth="1"/>
    <col min="8457" max="8457" width="32.5703125" style="2" customWidth="1"/>
    <col min="8458" max="8458" width="5.5703125" style="2" customWidth="1"/>
    <col min="8459" max="8700" width="8.5703125" style="2"/>
    <col min="8701" max="8701" width="5.5703125" style="2" customWidth="1"/>
    <col min="8702" max="8702" width="32.5703125" style="2" customWidth="1"/>
    <col min="8703" max="8703" width="5.5703125" style="2" customWidth="1"/>
    <col min="8704" max="8704" width="32.5703125" style="2" customWidth="1"/>
    <col min="8705" max="8710" width="8.5703125" style="2"/>
    <col min="8711" max="8711" width="32.5703125" style="2" customWidth="1"/>
    <col min="8712" max="8712" width="5.5703125" style="2" customWidth="1"/>
    <col min="8713" max="8713" width="32.5703125" style="2" customWidth="1"/>
    <col min="8714" max="8714" width="5.5703125" style="2" customWidth="1"/>
    <col min="8715" max="8956" width="8.5703125" style="2"/>
    <col min="8957" max="8957" width="5.5703125" style="2" customWidth="1"/>
    <col min="8958" max="8958" width="32.5703125" style="2" customWidth="1"/>
    <col min="8959" max="8959" width="5.5703125" style="2" customWidth="1"/>
    <col min="8960" max="8960" width="32.5703125" style="2" customWidth="1"/>
    <col min="8961" max="8966" width="8.5703125" style="2"/>
    <col min="8967" max="8967" width="32.5703125" style="2" customWidth="1"/>
    <col min="8968" max="8968" width="5.5703125" style="2" customWidth="1"/>
    <col min="8969" max="8969" width="32.5703125" style="2" customWidth="1"/>
    <col min="8970" max="8970" width="5.5703125" style="2" customWidth="1"/>
    <col min="8971" max="9212" width="8.5703125" style="2"/>
    <col min="9213" max="9213" width="5.5703125" style="2" customWidth="1"/>
    <col min="9214" max="9214" width="32.5703125" style="2" customWidth="1"/>
    <col min="9215" max="9215" width="5.5703125" style="2" customWidth="1"/>
    <col min="9216" max="9216" width="32.5703125" style="2" customWidth="1"/>
    <col min="9217" max="9222" width="8.5703125" style="2"/>
    <col min="9223" max="9223" width="32.5703125" style="2" customWidth="1"/>
    <col min="9224" max="9224" width="5.5703125" style="2" customWidth="1"/>
    <col min="9225" max="9225" width="32.5703125" style="2" customWidth="1"/>
    <col min="9226" max="9226" width="5.5703125" style="2" customWidth="1"/>
    <col min="9227" max="9468" width="8.5703125" style="2"/>
    <col min="9469" max="9469" width="5.5703125" style="2" customWidth="1"/>
    <col min="9470" max="9470" width="32.5703125" style="2" customWidth="1"/>
    <col min="9471" max="9471" width="5.5703125" style="2" customWidth="1"/>
    <col min="9472" max="9472" width="32.5703125" style="2" customWidth="1"/>
    <col min="9473" max="9478" width="8.5703125" style="2"/>
    <col min="9479" max="9479" width="32.5703125" style="2" customWidth="1"/>
    <col min="9480" max="9480" width="5.5703125" style="2" customWidth="1"/>
    <col min="9481" max="9481" width="32.5703125" style="2" customWidth="1"/>
    <col min="9482" max="9482" width="5.5703125" style="2" customWidth="1"/>
    <col min="9483" max="9724" width="8.5703125" style="2"/>
    <col min="9725" max="9725" width="5.5703125" style="2" customWidth="1"/>
    <col min="9726" max="9726" width="32.5703125" style="2" customWidth="1"/>
    <col min="9727" max="9727" width="5.5703125" style="2" customWidth="1"/>
    <col min="9728" max="9728" width="32.5703125" style="2" customWidth="1"/>
    <col min="9729" max="9734" width="8.5703125" style="2"/>
    <col min="9735" max="9735" width="32.5703125" style="2" customWidth="1"/>
    <col min="9736" max="9736" width="5.5703125" style="2" customWidth="1"/>
    <col min="9737" max="9737" width="32.5703125" style="2" customWidth="1"/>
    <col min="9738" max="9738" width="5.5703125" style="2" customWidth="1"/>
    <col min="9739" max="9980" width="8.5703125" style="2"/>
    <col min="9981" max="9981" width="5.5703125" style="2" customWidth="1"/>
    <col min="9982" max="9982" width="32.5703125" style="2" customWidth="1"/>
    <col min="9983" max="9983" width="5.5703125" style="2" customWidth="1"/>
    <col min="9984" max="9984" width="32.5703125" style="2" customWidth="1"/>
    <col min="9985" max="9990" width="8.5703125" style="2"/>
    <col min="9991" max="9991" width="32.5703125" style="2" customWidth="1"/>
    <col min="9992" max="9992" width="5.5703125" style="2" customWidth="1"/>
    <col min="9993" max="9993" width="32.5703125" style="2" customWidth="1"/>
    <col min="9994" max="9994" width="5.5703125" style="2" customWidth="1"/>
    <col min="9995" max="10236" width="8.5703125" style="2"/>
    <col min="10237" max="10237" width="5.5703125" style="2" customWidth="1"/>
    <col min="10238" max="10238" width="32.5703125" style="2" customWidth="1"/>
    <col min="10239" max="10239" width="5.5703125" style="2" customWidth="1"/>
    <col min="10240" max="10240" width="32.5703125" style="2" customWidth="1"/>
    <col min="10241" max="10246" width="8.5703125" style="2"/>
    <col min="10247" max="10247" width="32.5703125" style="2" customWidth="1"/>
    <col min="10248" max="10248" width="5.5703125" style="2" customWidth="1"/>
    <col min="10249" max="10249" width="32.5703125" style="2" customWidth="1"/>
    <col min="10250" max="10250" width="5.5703125" style="2" customWidth="1"/>
    <col min="10251" max="10492" width="8.5703125" style="2"/>
    <col min="10493" max="10493" width="5.5703125" style="2" customWidth="1"/>
    <col min="10494" max="10494" width="32.5703125" style="2" customWidth="1"/>
    <col min="10495" max="10495" width="5.5703125" style="2" customWidth="1"/>
    <col min="10496" max="10496" width="32.5703125" style="2" customWidth="1"/>
    <col min="10497" max="10502" width="8.5703125" style="2"/>
    <col min="10503" max="10503" width="32.5703125" style="2" customWidth="1"/>
    <col min="10504" max="10504" width="5.5703125" style="2" customWidth="1"/>
    <col min="10505" max="10505" width="32.5703125" style="2" customWidth="1"/>
    <col min="10506" max="10506" width="5.5703125" style="2" customWidth="1"/>
    <col min="10507" max="10748" width="8.5703125" style="2"/>
    <col min="10749" max="10749" width="5.5703125" style="2" customWidth="1"/>
    <col min="10750" max="10750" width="32.5703125" style="2" customWidth="1"/>
    <col min="10751" max="10751" width="5.5703125" style="2" customWidth="1"/>
    <col min="10752" max="10752" width="32.5703125" style="2" customWidth="1"/>
    <col min="10753" max="10758" width="8.5703125" style="2"/>
    <col min="10759" max="10759" width="32.5703125" style="2" customWidth="1"/>
    <col min="10760" max="10760" width="5.5703125" style="2" customWidth="1"/>
    <col min="10761" max="10761" width="32.5703125" style="2" customWidth="1"/>
    <col min="10762" max="10762" width="5.5703125" style="2" customWidth="1"/>
    <col min="10763" max="11004" width="8.5703125" style="2"/>
    <col min="11005" max="11005" width="5.5703125" style="2" customWidth="1"/>
    <col min="11006" max="11006" width="32.5703125" style="2" customWidth="1"/>
    <col min="11007" max="11007" width="5.5703125" style="2" customWidth="1"/>
    <col min="11008" max="11008" width="32.5703125" style="2" customWidth="1"/>
    <col min="11009" max="11014" width="8.5703125" style="2"/>
    <col min="11015" max="11015" width="32.5703125" style="2" customWidth="1"/>
    <col min="11016" max="11016" width="5.5703125" style="2" customWidth="1"/>
    <col min="11017" max="11017" width="32.5703125" style="2" customWidth="1"/>
    <col min="11018" max="11018" width="5.5703125" style="2" customWidth="1"/>
    <col min="11019" max="11260" width="8.5703125" style="2"/>
    <col min="11261" max="11261" width="5.5703125" style="2" customWidth="1"/>
    <col min="11262" max="11262" width="32.5703125" style="2" customWidth="1"/>
    <col min="11263" max="11263" width="5.5703125" style="2" customWidth="1"/>
    <col min="11264" max="11264" width="32.5703125" style="2" customWidth="1"/>
    <col min="11265" max="11270" width="8.5703125" style="2"/>
    <col min="11271" max="11271" width="32.5703125" style="2" customWidth="1"/>
    <col min="11272" max="11272" width="5.5703125" style="2" customWidth="1"/>
    <col min="11273" max="11273" width="32.5703125" style="2" customWidth="1"/>
    <col min="11274" max="11274" width="5.5703125" style="2" customWidth="1"/>
    <col min="11275" max="11516" width="8.5703125" style="2"/>
    <col min="11517" max="11517" width="5.5703125" style="2" customWidth="1"/>
    <col min="11518" max="11518" width="32.5703125" style="2" customWidth="1"/>
    <col min="11519" max="11519" width="5.5703125" style="2" customWidth="1"/>
    <col min="11520" max="11520" width="32.5703125" style="2" customWidth="1"/>
    <col min="11521" max="11526" width="8.5703125" style="2"/>
    <col min="11527" max="11527" width="32.5703125" style="2" customWidth="1"/>
    <col min="11528" max="11528" width="5.5703125" style="2" customWidth="1"/>
    <col min="11529" max="11529" width="32.5703125" style="2" customWidth="1"/>
    <col min="11530" max="11530" width="5.5703125" style="2" customWidth="1"/>
    <col min="11531" max="11772" width="8.5703125" style="2"/>
    <col min="11773" max="11773" width="5.5703125" style="2" customWidth="1"/>
    <col min="11774" max="11774" width="32.5703125" style="2" customWidth="1"/>
    <col min="11775" max="11775" width="5.5703125" style="2" customWidth="1"/>
    <col min="11776" max="11776" width="32.5703125" style="2" customWidth="1"/>
    <col min="11777" max="11782" width="8.5703125" style="2"/>
    <col min="11783" max="11783" width="32.5703125" style="2" customWidth="1"/>
    <col min="11784" max="11784" width="5.5703125" style="2" customWidth="1"/>
    <col min="11785" max="11785" width="32.5703125" style="2" customWidth="1"/>
    <col min="11786" max="11786" width="5.5703125" style="2" customWidth="1"/>
    <col min="11787" max="12028" width="8.5703125" style="2"/>
    <col min="12029" max="12029" width="5.5703125" style="2" customWidth="1"/>
    <col min="12030" max="12030" width="32.5703125" style="2" customWidth="1"/>
    <col min="12031" max="12031" width="5.5703125" style="2" customWidth="1"/>
    <col min="12032" max="12032" width="32.5703125" style="2" customWidth="1"/>
    <col min="12033" max="12038" width="8.5703125" style="2"/>
    <col min="12039" max="12039" width="32.5703125" style="2" customWidth="1"/>
    <col min="12040" max="12040" width="5.5703125" style="2" customWidth="1"/>
    <col min="12041" max="12041" width="32.5703125" style="2" customWidth="1"/>
    <col min="12042" max="12042" width="5.5703125" style="2" customWidth="1"/>
    <col min="12043" max="12284" width="8.5703125" style="2"/>
    <col min="12285" max="12285" width="5.5703125" style="2" customWidth="1"/>
    <col min="12286" max="12286" width="32.5703125" style="2" customWidth="1"/>
    <col min="12287" max="12287" width="5.5703125" style="2" customWidth="1"/>
    <col min="12288" max="12288" width="32.5703125" style="2" customWidth="1"/>
    <col min="12289" max="12294" width="8.5703125" style="2"/>
    <col min="12295" max="12295" width="32.5703125" style="2" customWidth="1"/>
    <col min="12296" max="12296" width="5.5703125" style="2" customWidth="1"/>
    <col min="12297" max="12297" width="32.5703125" style="2" customWidth="1"/>
    <col min="12298" max="12298" width="5.5703125" style="2" customWidth="1"/>
    <col min="12299" max="12540" width="8.5703125" style="2"/>
    <col min="12541" max="12541" width="5.5703125" style="2" customWidth="1"/>
    <col min="12542" max="12542" width="32.5703125" style="2" customWidth="1"/>
    <col min="12543" max="12543" width="5.5703125" style="2" customWidth="1"/>
    <col min="12544" max="12544" width="32.5703125" style="2" customWidth="1"/>
    <col min="12545" max="12550" width="8.5703125" style="2"/>
    <col min="12551" max="12551" width="32.5703125" style="2" customWidth="1"/>
    <col min="12552" max="12552" width="5.5703125" style="2" customWidth="1"/>
    <col min="12553" max="12553" width="32.5703125" style="2" customWidth="1"/>
    <col min="12554" max="12554" width="5.5703125" style="2" customWidth="1"/>
    <col min="12555" max="12796" width="8.5703125" style="2"/>
    <col min="12797" max="12797" width="5.5703125" style="2" customWidth="1"/>
    <col min="12798" max="12798" width="32.5703125" style="2" customWidth="1"/>
    <col min="12799" max="12799" width="5.5703125" style="2" customWidth="1"/>
    <col min="12800" max="12800" width="32.5703125" style="2" customWidth="1"/>
    <col min="12801" max="12806" width="8.5703125" style="2"/>
    <col min="12807" max="12807" width="32.5703125" style="2" customWidth="1"/>
    <col min="12808" max="12808" width="5.5703125" style="2" customWidth="1"/>
    <col min="12809" max="12809" width="32.5703125" style="2" customWidth="1"/>
    <col min="12810" max="12810" width="5.5703125" style="2" customWidth="1"/>
    <col min="12811" max="13052" width="8.5703125" style="2"/>
    <col min="13053" max="13053" width="5.5703125" style="2" customWidth="1"/>
    <col min="13054" max="13054" width="32.5703125" style="2" customWidth="1"/>
    <col min="13055" max="13055" width="5.5703125" style="2" customWidth="1"/>
    <col min="13056" max="13056" width="32.5703125" style="2" customWidth="1"/>
    <col min="13057" max="13062" width="8.5703125" style="2"/>
    <col min="13063" max="13063" width="32.5703125" style="2" customWidth="1"/>
    <col min="13064" max="13064" width="5.5703125" style="2" customWidth="1"/>
    <col min="13065" max="13065" width="32.5703125" style="2" customWidth="1"/>
    <col min="13066" max="13066" width="5.5703125" style="2" customWidth="1"/>
    <col min="13067" max="13308" width="8.5703125" style="2"/>
    <col min="13309" max="13309" width="5.5703125" style="2" customWidth="1"/>
    <col min="13310" max="13310" width="32.5703125" style="2" customWidth="1"/>
    <col min="13311" max="13311" width="5.5703125" style="2" customWidth="1"/>
    <col min="13312" max="13312" width="32.5703125" style="2" customWidth="1"/>
    <col min="13313" max="13318" width="8.5703125" style="2"/>
    <col min="13319" max="13319" width="32.5703125" style="2" customWidth="1"/>
    <col min="13320" max="13320" width="5.5703125" style="2" customWidth="1"/>
    <col min="13321" max="13321" width="32.5703125" style="2" customWidth="1"/>
    <col min="13322" max="13322" width="5.5703125" style="2" customWidth="1"/>
    <col min="13323" max="13564" width="8.5703125" style="2"/>
    <col min="13565" max="13565" width="5.5703125" style="2" customWidth="1"/>
    <col min="13566" max="13566" width="32.5703125" style="2" customWidth="1"/>
    <col min="13567" max="13567" width="5.5703125" style="2" customWidth="1"/>
    <col min="13568" max="13568" width="32.5703125" style="2" customWidth="1"/>
    <col min="13569" max="13574" width="8.5703125" style="2"/>
    <col min="13575" max="13575" width="32.5703125" style="2" customWidth="1"/>
    <col min="13576" max="13576" width="5.5703125" style="2" customWidth="1"/>
    <col min="13577" max="13577" width="32.5703125" style="2" customWidth="1"/>
    <col min="13578" max="13578" width="5.5703125" style="2" customWidth="1"/>
    <col min="13579" max="13820" width="8.5703125" style="2"/>
    <col min="13821" max="13821" width="5.5703125" style="2" customWidth="1"/>
    <col min="13822" max="13822" width="32.5703125" style="2" customWidth="1"/>
    <col min="13823" max="13823" width="5.5703125" style="2" customWidth="1"/>
    <col min="13824" max="13824" width="32.5703125" style="2" customWidth="1"/>
    <col min="13825" max="13830" width="8.5703125" style="2"/>
    <col min="13831" max="13831" width="32.5703125" style="2" customWidth="1"/>
    <col min="13832" max="13832" width="5.5703125" style="2" customWidth="1"/>
    <col min="13833" max="13833" width="32.5703125" style="2" customWidth="1"/>
    <col min="13834" max="13834" width="5.5703125" style="2" customWidth="1"/>
    <col min="13835" max="14076" width="8.5703125" style="2"/>
    <col min="14077" max="14077" width="5.5703125" style="2" customWidth="1"/>
    <col min="14078" max="14078" width="32.5703125" style="2" customWidth="1"/>
    <col min="14079" max="14079" width="5.5703125" style="2" customWidth="1"/>
    <col min="14080" max="14080" width="32.5703125" style="2" customWidth="1"/>
    <col min="14081" max="14086" width="8.5703125" style="2"/>
    <col min="14087" max="14087" width="32.5703125" style="2" customWidth="1"/>
    <col min="14088" max="14088" width="5.5703125" style="2" customWidth="1"/>
    <col min="14089" max="14089" width="32.5703125" style="2" customWidth="1"/>
    <col min="14090" max="14090" width="5.5703125" style="2" customWidth="1"/>
    <col min="14091" max="14332" width="8.5703125" style="2"/>
    <col min="14333" max="14333" width="5.5703125" style="2" customWidth="1"/>
    <col min="14334" max="14334" width="32.5703125" style="2" customWidth="1"/>
    <col min="14335" max="14335" width="5.5703125" style="2" customWidth="1"/>
    <col min="14336" max="14336" width="32.5703125" style="2" customWidth="1"/>
    <col min="14337" max="14342" width="8.5703125" style="2"/>
    <col min="14343" max="14343" width="32.5703125" style="2" customWidth="1"/>
    <col min="14344" max="14344" width="5.5703125" style="2" customWidth="1"/>
    <col min="14345" max="14345" width="32.5703125" style="2" customWidth="1"/>
    <col min="14346" max="14346" width="5.5703125" style="2" customWidth="1"/>
    <col min="14347" max="14588" width="8.5703125" style="2"/>
    <col min="14589" max="14589" width="5.5703125" style="2" customWidth="1"/>
    <col min="14590" max="14590" width="32.5703125" style="2" customWidth="1"/>
    <col min="14591" max="14591" width="5.5703125" style="2" customWidth="1"/>
    <col min="14592" max="14592" width="32.5703125" style="2" customWidth="1"/>
    <col min="14593" max="14598" width="8.5703125" style="2"/>
    <col min="14599" max="14599" width="32.5703125" style="2" customWidth="1"/>
    <col min="14600" max="14600" width="5.5703125" style="2" customWidth="1"/>
    <col min="14601" max="14601" width="32.5703125" style="2" customWidth="1"/>
    <col min="14602" max="14602" width="5.5703125" style="2" customWidth="1"/>
    <col min="14603" max="14844" width="8.5703125" style="2"/>
    <col min="14845" max="14845" width="5.5703125" style="2" customWidth="1"/>
    <col min="14846" max="14846" width="32.5703125" style="2" customWidth="1"/>
    <col min="14847" max="14847" width="5.5703125" style="2" customWidth="1"/>
    <col min="14848" max="14848" width="32.5703125" style="2" customWidth="1"/>
    <col min="14849" max="14854" width="8.5703125" style="2"/>
    <col min="14855" max="14855" width="32.5703125" style="2" customWidth="1"/>
    <col min="14856" max="14856" width="5.5703125" style="2" customWidth="1"/>
    <col min="14857" max="14857" width="32.5703125" style="2" customWidth="1"/>
    <col min="14858" max="14858" width="5.5703125" style="2" customWidth="1"/>
    <col min="14859" max="15100" width="8.5703125" style="2"/>
    <col min="15101" max="15101" width="5.5703125" style="2" customWidth="1"/>
    <col min="15102" max="15102" width="32.5703125" style="2" customWidth="1"/>
    <col min="15103" max="15103" width="5.5703125" style="2" customWidth="1"/>
    <col min="15104" max="15104" width="32.5703125" style="2" customWidth="1"/>
    <col min="15105" max="15110" width="8.5703125" style="2"/>
    <col min="15111" max="15111" width="32.5703125" style="2" customWidth="1"/>
    <col min="15112" max="15112" width="5.5703125" style="2" customWidth="1"/>
    <col min="15113" max="15113" width="32.5703125" style="2" customWidth="1"/>
    <col min="15114" max="15114" width="5.5703125" style="2" customWidth="1"/>
    <col min="15115" max="15356" width="8.5703125" style="2"/>
    <col min="15357" max="15357" width="5.5703125" style="2" customWidth="1"/>
    <col min="15358" max="15358" width="32.5703125" style="2" customWidth="1"/>
    <col min="15359" max="15359" width="5.5703125" style="2" customWidth="1"/>
    <col min="15360" max="15360" width="32.5703125" style="2" customWidth="1"/>
    <col min="15361" max="15366" width="8.5703125" style="2"/>
    <col min="15367" max="15367" width="32.5703125" style="2" customWidth="1"/>
    <col min="15368" max="15368" width="5.5703125" style="2" customWidth="1"/>
    <col min="15369" max="15369" width="32.5703125" style="2" customWidth="1"/>
    <col min="15370" max="15370" width="5.5703125" style="2" customWidth="1"/>
    <col min="15371" max="15612" width="8.5703125" style="2"/>
    <col min="15613" max="15613" width="5.5703125" style="2" customWidth="1"/>
    <col min="15614" max="15614" width="32.5703125" style="2" customWidth="1"/>
    <col min="15615" max="15615" width="5.5703125" style="2" customWidth="1"/>
    <col min="15616" max="15616" width="32.5703125" style="2" customWidth="1"/>
    <col min="15617" max="15622" width="8.5703125" style="2"/>
    <col min="15623" max="15623" width="32.5703125" style="2" customWidth="1"/>
    <col min="15624" max="15624" width="5.5703125" style="2" customWidth="1"/>
    <col min="15625" max="15625" width="32.5703125" style="2" customWidth="1"/>
    <col min="15626" max="15626" width="5.5703125" style="2" customWidth="1"/>
    <col min="15627" max="15868" width="8.5703125" style="2"/>
    <col min="15869" max="15869" width="5.5703125" style="2" customWidth="1"/>
    <col min="15870" max="15870" width="32.5703125" style="2" customWidth="1"/>
    <col min="15871" max="15871" width="5.5703125" style="2" customWidth="1"/>
    <col min="15872" max="15872" width="32.5703125" style="2" customWidth="1"/>
    <col min="15873" max="15878" width="8.5703125" style="2"/>
    <col min="15879" max="15879" width="32.5703125" style="2" customWidth="1"/>
    <col min="15880" max="15880" width="5.5703125" style="2" customWidth="1"/>
    <col min="15881" max="15881" width="32.5703125" style="2" customWidth="1"/>
    <col min="15882" max="15882" width="5.5703125" style="2" customWidth="1"/>
    <col min="15883" max="16124" width="8.5703125" style="2"/>
    <col min="16125" max="16125" width="5.5703125" style="2" customWidth="1"/>
    <col min="16126" max="16126" width="32.5703125" style="2" customWidth="1"/>
    <col min="16127" max="16127" width="5.5703125" style="2" customWidth="1"/>
    <col min="16128" max="16128" width="32.5703125" style="2" customWidth="1"/>
    <col min="16129" max="16134" width="8.5703125" style="2"/>
    <col min="16135" max="16135" width="32.5703125" style="2" customWidth="1"/>
    <col min="16136" max="16136" width="5.5703125" style="2" customWidth="1"/>
    <col min="16137" max="16137" width="32.5703125" style="2" customWidth="1"/>
    <col min="16138" max="16138" width="5.5703125" style="2" customWidth="1"/>
    <col min="16139" max="16384" width="8.5703125" style="2"/>
  </cols>
  <sheetData>
    <row r="1" spans="1:18" ht="18" customHeight="1">
      <c r="N1" s="21" t="s">
        <v>49</v>
      </c>
    </row>
    <row r="2" spans="1:18" ht="21" customHeight="1"/>
    <row r="3" spans="1:18" ht="23.25" customHeight="1">
      <c r="A3" s="302" t="s">
        <v>780</v>
      </c>
      <c r="B3" s="302"/>
      <c r="C3" s="302"/>
      <c r="D3" s="302"/>
      <c r="E3" s="302"/>
      <c r="F3" s="302"/>
      <c r="G3" s="302"/>
      <c r="H3" s="302"/>
      <c r="I3" s="302"/>
      <c r="J3" s="302"/>
      <c r="K3" s="302"/>
      <c r="L3" s="302"/>
      <c r="Q3" s="2"/>
      <c r="R3" s="2"/>
    </row>
    <row r="4" spans="1:18" ht="23.25" customHeight="1">
      <c r="A4" s="303" t="s">
        <v>779</v>
      </c>
      <c r="B4" s="303"/>
      <c r="C4" s="303"/>
      <c r="D4" s="303"/>
      <c r="E4" s="303"/>
      <c r="F4" s="303"/>
      <c r="G4" s="303"/>
      <c r="H4" s="303"/>
      <c r="I4" s="303"/>
      <c r="J4" s="303"/>
      <c r="K4" s="303"/>
      <c r="L4" s="303"/>
      <c r="Q4" s="2"/>
      <c r="R4" s="2"/>
    </row>
    <row r="5" spans="1:18" ht="18" customHeight="1">
      <c r="A5" s="5"/>
      <c r="B5" s="320" t="s">
        <v>88</v>
      </c>
      <c r="C5" s="321"/>
      <c r="D5" s="321"/>
      <c r="E5" s="321"/>
      <c r="F5" s="321"/>
      <c r="G5" s="322"/>
      <c r="H5" s="6"/>
      <c r="I5" s="7"/>
      <c r="J5" s="6"/>
      <c r="K5" s="7"/>
      <c r="L5" s="55"/>
      <c r="Q5" s="2"/>
      <c r="R5" s="2"/>
    </row>
    <row r="6" spans="1:18" ht="18" customHeight="1">
      <c r="A6" s="293" t="s">
        <v>66</v>
      </c>
      <c r="B6" s="316" t="s">
        <v>89</v>
      </c>
      <c r="C6" s="317"/>
      <c r="D6" s="316" t="s">
        <v>85</v>
      </c>
      <c r="E6" s="317"/>
      <c r="F6" s="316" t="s">
        <v>50</v>
      </c>
      <c r="G6" s="317"/>
      <c r="H6" s="316" t="s">
        <v>91</v>
      </c>
      <c r="I6" s="317"/>
      <c r="J6" s="316" t="s">
        <v>473</v>
      </c>
      <c r="K6" s="317"/>
      <c r="L6" s="294" t="s">
        <v>410</v>
      </c>
      <c r="Q6" s="2"/>
      <c r="R6" s="2"/>
    </row>
    <row r="7" spans="1:18" ht="18" customHeight="1">
      <c r="A7" s="293"/>
      <c r="B7" s="323" t="s">
        <v>90</v>
      </c>
      <c r="C7" s="324"/>
      <c r="D7" s="318" t="s">
        <v>86</v>
      </c>
      <c r="E7" s="319"/>
      <c r="F7" s="318" t="s">
        <v>1</v>
      </c>
      <c r="G7" s="319"/>
      <c r="H7" s="318" t="s">
        <v>92</v>
      </c>
      <c r="I7" s="319"/>
      <c r="J7" s="318" t="s">
        <v>87</v>
      </c>
      <c r="K7" s="319"/>
      <c r="L7" s="294"/>
      <c r="Q7" s="2"/>
      <c r="R7" s="2"/>
    </row>
    <row r="8" spans="1:18" ht="18" customHeight="1">
      <c r="A8" s="293"/>
      <c r="B8" s="19">
        <v>2019</v>
      </c>
      <c r="C8" s="19">
        <v>2020</v>
      </c>
      <c r="D8" s="19">
        <v>2019</v>
      </c>
      <c r="E8" s="19">
        <v>2020</v>
      </c>
      <c r="F8" s="19">
        <v>2019</v>
      </c>
      <c r="G8" s="19">
        <v>2020</v>
      </c>
      <c r="H8" s="19">
        <v>2019</v>
      </c>
      <c r="I8" s="19">
        <v>2020</v>
      </c>
      <c r="J8" s="19">
        <v>2019</v>
      </c>
      <c r="K8" s="19">
        <v>2020</v>
      </c>
      <c r="L8" s="294"/>
      <c r="Q8" s="2"/>
      <c r="R8" s="2"/>
    </row>
    <row r="9" spans="1:18" ht="20.100000000000001" customHeight="1">
      <c r="A9" s="104" t="s">
        <v>28</v>
      </c>
      <c r="B9" s="126">
        <v>3996.4952159999998</v>
      </c>
      <c r="C9" s="126">
        <v>6307.244232</v>
      </c>
      <c r="D9" s="126">
        <v>4165.6819489999998</v>
      </c>
      <c r="E9" s="126">
        <v>2936.6851259999999</v>
      </c>
      <c r="F9" s="126">
        <v>8162.1771649999991</v>
      </c>
      <c r="G9" s="126">
        <v>9243.9293579999994</v>
      </c>
      <c r="H9" s="126">
        <v>10267.012998</v>
      </c>
      <c r="I9" s="126">
        <v>8629.8189070000008</v>
      </c>
      <c r="J9" s="126">
        <v>-2104.835833000001</v>
      </c>
      <c r="K9" s="126">
        <v>614.11045099999865</v>
      </c>
      <c r="L9" s="105" t="s">
        <v>497</v>
      </c>
      <c r="N9" s="16"/>
      <c r="Q9" s="2"/>
      <c r="R9" s="2"/>
    </row>
    <row r="10" spans="1:18" ht="20.100000000000001" customHeight="1">
      <c r="A10" s="106" t="s">
        <v>24</v>
      </c>
      <c r="B10" s="127">
        <v>1417.369416</v>
      </c>
      <c r="C10" s="127">
        <v>1310.505985</v>
      </c>
      <c r="D10" s="127">
        <v>198.55474699999999</v>
      </c>
      <c r="E10" s="127">
        <v>209.38024200000001</v>
      </c>
      <c r="F10" s="127">
        <v>1615.9241629999999</v>
      </c>
      <c r="G10" s="127">
        <v>1519.886227</v>
      </c>
      <c r="H10" s="127">
        <v>463.55204400000002</v>
      </c>
      <c r="I10" s="127">
        <v>413.39007099999992</v>
      </c>
      <c r="J10" s="127">
        <v>1152.3721189999999</v>
      </c>
      <c r="K10" s="127">
        <v>1106.4961560000002</v>
      </c>
      <c r="L10" s="107" t="s">
        <v>498</v>
      </c>
      <c r="N10" s="16"/>
      <c r="Q10" s="2"/>
      <c r="R10" s="2"/>
    </row>
    <row r="11" spans="1:18" ht="20.100000000000001" customHeight="1">
      <c r="A11" s="104" t="s">
        <v>25</v>
      </c>
      <c r="B11" s="126">
        <v>750.96630200000004</v>
      </c>
      <c r="C11" s="126">
        <v>865.29355599999997</v>
      </c>
      <c r="D11" s="126">
        <v>812.56174699999997</v>
      </c>
      <c r="E11" s="126">
        <v>740.81706599999995</v>
      </c>
      <c r="F11" s="126">
        <v>1563.528049</v>
      </c>
      <c r="G11" s="126">
        <v>1606.1106219999999</v>
      </c>
      <c r="H11" s="126">
        <v>1325.3513130000001</v>
      </c>
      <c r="I11" s="126">
        <v>2657.1089919999999</v>
      </c>
      <c r="J11" s="126">
        <v>238.17673599999989</v>
      </c>
      <c r="K11" s="126">
        <v>-1050.99837</v>
      </c>
      <c r="L11" s="105" t="s">
        <v>499</v>
      </c>
      <c r="N11" s="16"/>
      <c r="Q11" s="2"/>
      <c r="R11" s="2"/>
    </row>
    <row r="12" spans="1:18" ht="20.100000000000001" customHeight="1">
      <c r="A12" s="106" t="s">
        <v>27</v>
      </c>
      <c r="B12" s="127">
        <v>681.31010400000002</v>
      </c>
      <c r="C12" s="127">
        <v>846.61153000000002</v>
      </c>
      <c r="D12" s="127">
        <v>70.733118000000005</v>
      </c>
      <c r="E12" s="127">
        <v>90.025017000000005</v>
      </c>
      <c r="F12" s="127">
        <v>752.04322200000001</v>
      </c>
      <c r="G12" s="127">
        <v>936.63654700000006</v>
      </c>
      <c r="H12" s="127">
        <v>1529.7184749999999</v>
      </c>
      <c r="I12" s="127">
        <v>1657.4155660000001</v>
      </c>
      <c r="J12" s="127">
        <v>-777.67525299999988</v>
      </c>
      <c r="K12" s="127">
        <v>-720.77901900000006</v>
      </c>
      <c r="L12" s="107" t="s">
        <v>501</v>
      </c>
      <c r="N12" s="16"/>
      <c r="Q12" s="2"/>
      <c r="R12" s="2"/>
    </row>
    <row r="13" spans="1:18" ht="20.100000000000001" customHeight="1" thickBot="1">
      <c r="A13" s="104" t="s">
        <v>26</v>
      </c>
      <c r="B13" s="126">
        <v>0</v>
      </c>
      <c r="C13" s="126">
        <v>0</v>
      </c>
      <c r="D13" s="126">
        <v>0</v>
      </c>
      <c r="E13" s="126">
        <v>0</v>
      </c>
      <c r="F13" s="126">
        <v>0</v>
      </c>
      <c r="G13" s="126">
        <v>0</v>
      </c>
      <c r="H13" s="126">
        <v>0</v>
      </c>
      <c r="I13" s="126">
        <v>0</v>
      </c>
      <c r="J13" s="126">
        <v>0</v>
      </c>
      <c r="K13" s="126">
        <v>0</v>
      </c>
      <c r="L13" s="105" t="s">
        <v>500</v>
      </c>
      <c r="N13" s="16"/>
      <c r="Q13" s="2"/>
      <c r="R13" s="2"/>
    </row>
    <row r="14" spans="1:18" ht="19.5" customHeight="1" thickBot="1">
      <c r="A14" s="108" t="s">
        <v>50</v>
      </c>
      <c r="B14" s="128">
        <v>6846.1410379999998</v>
      </c>
      <c r="C14" s="128">
        <v>9329.6553029999995</v>
      </c>
      <c r="D14" s="128">
        <v>5247.5315609999998</v>
      </c>
      <c r="E14" s="128">
        <v>3976.907451</v>
      </c>
      <c r="F14" s="128">
        <v>12093.672599</v>
      </c>
      <c r="G14" s="128">
        <v>13306.562754</v>
      </c>
      <c r="H14" s="128">
        <v>13585.634830000001</v>
      </c>
      <c r="I14" s="128">
        <v>13357.733536</v>
      </c>
      <c r="J14" s="128">
        <v>-1491.9622310000011</v>
      </c>
      <c r="K14" s="128">
        <v>-51.170782000001282</v>
      </c>
      <c r="L14" s="109" t="s">
        <v>1</v>
      </c>
      <c r="Q14" s="2"/>
      <c r="R14" s="2"/>
    </row>
    <row r="15" spans="1:18" ht="35.1" customHeight="1">
      <c r="A15" s="1"/>
      <c r="B15" s="1"/>
      <c r="C15" s="1"/>
      <c r="D15" s="1"/>
      <c r="E15" s="22"/>
      <c r="F15" s="1"/>
      <c r="G15" s="1"/>
      <c r="H15" s="1"/>
      <c r="I15" s="169"/>
      <c r="J15" s="169"/>
      <c r="K15" s="1"/>
      <c r="L15" s="1"/>
      <c r="Q15" s="2"/>
      <c r="R15" s="2"/>
    </row>
    <row r="16" spans="1:18" ht="35.1" customHeight="1">
      <c r="A16" s="1"/>
      <c r="B16" s="1"/>
      <c r="C16" s="22"/>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row r="89" spans="1:18" ht="35.1"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1" priority="1" operator="lessThan">
      <formula>0</formula>
    </cfRule>
    <cfRule type="cellIs" dxfId="0" priority="2" operator="lessThan">
      <formula>0</formula>
    </cfRule>
  </conditionalFormatting>
  <hyperlinks>
    <hyperlink ref="N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view="pageBreakPreview" zoomScaleNormal="100" zoomScaleSheetLayoutView="100" workbookViewId="0"/>
  </sheetViews>
  <sheetFormatPr defaultColWidth="8.5703125" defaultRowHeight="16.5"/>
  <cols>
    <col min="1" max="1" width="2.28515625" style="171" customWidth="1"/>
    <col min="2" max="13" width="3.28515625" style="171" customWidth="1"/>
    <col min="14" max="14" width="2.7109375" style="171" customWidth="1"/>
    <col min="15" max="26" width="3.28515625" style="171" customWidth="1"/>
    <col min="27" max="27" width="2.28515625" style="171" customWidth="1"/>
    <col min="28" max="16384" width="8.5703125" style="171"/>
  </cols>
  <sheetData>
    <row r="1" spans="2:26" ht="13.5" customHeight="1"/>
    <row r="2" spans="2:26" ht="22.5">
      <c r="B2" s="182" t="s">
        <v>594</v>
      </c>
    </row>
    <row r="4" spans="2:26">
      <c r="B4" s="177" t="s">
        <v>595</v>
      </c>
    </row>
    <row r="5" spans="2:26" ht="121.5" customHeight="1">
      <c r="B5" s="269" t="s">
        <v>737</v>
      </c>
      <c r="C5" s="269"/>
      <c r="D5" s="269"/>
      <c r="E5" s="269"/>
      <c r="F5" s="269"/>
      <c r="G5" s="269"/>
      <c r="H5" s="269"/>
      <c r="I5" s="269"/>
      <c r="J5" s="269"/>
      <c r="K5" s="269"/>
      <c r="L5" s="269"/>
      <c r="M5" s="269"/>
      <c r="N5" s="269"/>
      <c r="O5" s="269"/>
      <c r="P5" s="269"/>
      <c r="Q5" s="269"/>
      <c r="R5" s="269"/>
      <c r="S5" s="269"/>
      <c r="T5" s="269"/>
      <c r="U5" s="269"/>
      <c r="V5" s="269"/>
      <c r="W5" s="269"/>
      <c r="X5" s="269"/>
      <c r="Y5" s="269"/>
      <c r="Z5" s="269"/>
    </row>
    <row r="6" spans="2:26" ht="16.5" customHeight="1">
      <c r="B6" s="235"/>
      <c r="C6" s="235"/>
      <c r="D6" s="235"/>
      <c r="E6" s="235"/>
      <c r="F6" s="235"/>
      <c r="G6" s="235"/>
      <c r="H6" s="235"/>
      <c r="I6" s="235"/>
      <c r="J6" s="235"/>
      <c r="K6" s="235"/>
      <c r="L6" s="235"/>
      <c r="M6" s="235"/>
      <c r="N6" s="235"/>
      <c r="O6" s="235"/>
      <c r="P6" s="235"/>
      <c r="Q6" s="235"/>
      <c r="R6" s="235"/>
      <c r="S6" s="235"/>
      <c r="T6" s="235"/>
      <c r="U6" s="235"/>
      <c r="V6" s="235"/>
      <c r="W6" s="235"/>
      <c r="X6" s="235"/>
      <c r="Y6" s="235"/>
      <c r="Z6" s="235"/>
    </row>
    <row r="7" spans="2:26" ht="33" customHeight="1">
      <c r="B7" s="270" t="s">
        <v>738</v>
      </c>
      <c r="C7" s="270"/>
      <c r="D7" s="270"/>
      <c r="E7" s="270"/>
      <c r="F7" s="270"/>
      <c r="G7" s="270"/>
      <c r="H7" s="270"/>
      <c r="I7" s="270"/>
      <c r="J7" s="270"/>
      <c r="K7" s="270"/>
      <c r="L7" s="270"/>
      <c r="M7" s="270"/>
      <c r="N7" s="270"/>
      <c r="O7" s="270"/>
      <c r="P7" s="270"/>
      <c r="Q7" s="270"/>
      <c r="R7" s="270"/>
      <c r="S7" s="270"/>
      <c r="T7" s="270"/>
      <c r="U7" s="270"/>
      <c r="V7" s="270"/>
      <c r="W7" s="270"/>
      <c r="X7" s="270"/>
      <c r="Y7" s="270"/>
      <c r="Z7" s="270"/>
    </row>
    <row r="8" spans="2:26" ht="16.5" customHeight="1">
      <c r="B8" s="246"/>
      <c r="C8" s="270" t="s">
        <v>688</v>
      </c>
      <c r="D8" s="270"/>
      <c r="E8" s="270"/>
      <c r="F8" s="270"/>
      <c r="G8" s="270"/>
      <c r="H8" s="270"/>
      <c r="I8" s="270"/>
      <c r="J8" s="270"/>
      <c r="K8" s="270"/>
      <c r="L8" s="270"/>
      <c r="M8" s="270"/>
      <c r="N8" s="270"/>
      <c r="O8" s="270"/>
      <c r="P8" s="270"/>
      <c r="Q8" s="270"/>
      <c r="R8" s="270"/>
      <c r="S8" s="270"/>
      <c r="T8" s="270"/>
      <c r="U8" s="270"/>
      <c r="V8" s="270"/>
      <c r="W8" s="270"/>
      <c r="X8" s="270"/>
      <c r="Y8" s="270"/>
      <c r="Z8" s="270"/>
    </row>
    <row r="9" spans="2:26" ht="18">
      <c r="B9" s="246"/>
      <c r="C9" s="270" t="s">
        <v>689</v>
      </c>
      <c r="D9" s="270"/>
      <c r="E9" s="270"/>
      <c r="F9" s="270"/>
      <c r="G9" s="270"/>
      <c r="H9" s="270"/>
      <c r="I9" s="270"/>
      <c r="J9" s="270"/>
      <c r="K9" s="270"/>
      <c r="L9" s="270"/>
      <c r="M9" s="270"/>
      <c r="N9" s="270"/>
      <c r="O9" s="270"/>
      <c r="P9" s="270"/>
      <c r="Q9" s="270"/>
      <c r="R9" s="270"/>
      <c r="S9" s="270"/>
      <c r="T9" s="270"/>
      <c r="U9" s="270"/>
      <c r="V9" s="270"/>
      <c r="W9" s="270"/>
      <c r="X9" s="270"/>
      <c r="Y9" s="270"/>
      <c r="Z9" s="270"/>
    </row>
    <row r="11" spans="2:26">
      <c r="B11" s="177" t="s">
        <v>596</v>
      </c>
    </row>
    <row r="12" spans="2:26" ht="16.5" customHeight="1">
      <c r="B12" s="271" t="s">
        <v>597</v>
      </c>
      <c r="C12" s="271"/>
      <c r="D12" s="271"/>
      <c r="E12" s="271"/>
      <c r="F12" s="271"/>
      <c r="G12" s="271"/>
      <c r="H12" s="271"/>
      <c r="I12" s="271"/>
      <c r="J12" s="271"/>
      <c r="K12" s="271"/>
      <c r="L12" s="271"/>
      <c r="M12" s="271"/>
      <c r="N12" s="271"/>
      <c r="O12" s="271"/>
      <c r="P12" s="271"/>
      <c r="Q12" s="271"/>
      <c r="R12" s="271"/>
      <c r="S12" s="271"/>
      <c r="T12" s="271"/>
      <c r="U12" s="271"/>
      <c r="V12" s="271"/>
      <c r="W12" s="271"/>
      <c r="X12" s="271"/>
      <c r="Y12" s="271"/>
      <c r="Z12" s="271"/>
    </row>
    <row r="13" spans="2:26" ht="16.5" customHeight="1">
      <c r="B13" s="271"/>
      <c r="C13" s="271"/>
      <c r="D13" s="271"/>
      <c r="E13" s="271"/>
      <c r="F13" s="271"/>
      <c r="G13" s="271"/>
      <c r="H13" s="271"/>
      <c r="I13" s="271"/>
      <c r="J13" s="271"/>
      <c r="K13" s="271"/>
      <c r="L13" s="271"/>
      <c r="M13" s="271"/>
      <c r="N13" s="271"/>
      <c r="O13" s="271"/>
      <c r="P13" s="271"/>
      <c r="Q13" s="271"/>
      <c r="R13" s="271"/>
      <c r="S13" s="271"/>
      <c r="T13" s="271"/>
      <c r="U13" s="271"/>
      <c r="V13" s="271"/>
      <c r="W13" s="271"/>
      <c r="X13" s="271"/>
      <c r="Y13" s="271"/>
      <c r="Z13" s="271"/>
    </row>
    <row r="14" spans="2:26" ht="16.5" customHeight="1">
      <c r="B14" s="271" t="s">
        <v>598</v>
      </c>
      <c r="C14" s="271"/>
      <c r="D14" s="271"/>
      <c r="E14" s="271"/>
      <c r="F14" s="271"/>
      <c r="G14" s="271"/>
      <c r="H14" s="271"/>
      <c r="I14" s="271"/>
      <c r="J14" s="271"/>
      <c r="K14" s="271"/>
      <c r="L14" s="271"/>
      <c r="M14" s="271"/>
      <c r="N14" s="271"/>
      <c r="O14" s="271"/>
      <c r="P14" s="271"/>
      <c r="Q14" s="271"/>
      <c r="R14" s="271"/>
      <c r="S14" s="271"/>
      <c r="T14" s="271"/>
      <c r="U14" s="271"/>
      <c r="V14" s="271"/>
      <c r="W14" s="271"/>
      <c r="X14" s="271"/>
      <c r="Y14" s="271"/>
      <c r="Z14" s="271"/>
    </row>
    <row r="15" spans="2:26" ht="16.5" customHeight="1">
      <c r="B15" s="271"/>
      <c r="C15" s="271"/>
      <c r="D15" s="271"/>
      <c r="E15" s="271"/>
      <c r="F15" s="271"/>
      <c r="G15" s="271"/>
      <c r="H15" s="271"/>
      <c r="I15" s="271"/>
      <c r="J15" s="271"/>
      <c r="K15" s="271"/>
      <c r="L15" s="271"/>
      <c r="M15" s="271"/>
      <c r="N15" s="271"/>
      <c r="O15" s="271"/>
      <c r="P15" s="271"/>
      <c r="Q15" s="271"/>
      <c r="R15" s="271"/>
      <c r="S15" s="271"/>
      <c r="T15" s="271"/>
      <c r="U15" s="271"/>
      <c r="V15" s="271"/>
      <c r="W15" s="271"/>
      <c r="X15" s="271"/>
      <c r="Y15" s="271"/>
      <c r="Z15" s="271"/>
    </row>
    <row r="16" spans="2:26" ht="16.5" customHeight="1">
      <c r="B16" s="271" t="s">
        <v>599</v>
      </c>
      <c r="C16" s="271"/>
      <c r="D16" s="271"/>
      <c r="E16" s="271"/>
      <c r="F16" s="271"/>
      <c r="G16" s="271"/>
      <c r="H16" s="271"/>
      <c r="I16" s="271"/>
      <c r="J16" s="271"/>
      <c r="K16" s="271"/>
      <c r="L16" s="271"/>
      <c r="M16" s="271"/>
      <c r="N16" s="271"/>
      <c r="O16" s="271"/>
      <c r="P16" s="271"/>
      <c r="Q16" s="271"/>
      <c r="R16" s="271"/>
      <c r="S16" s="271"/>
      <c r="T16" s="271"/>
      <c r="U16" s="271"/>
      <c r="V16" s="271"/>
      <c r="W16" s="271"/>
      <c r="X16" s="271"/>
      <c r="Y16" s="271"/>
      <c r="Z16" s="271"/>
    </row>
    <row r="17" spans="2:26" ht="16.5" customHeight="1">
      <c r="B17" s="271"/>
      <c r="C17" s="271"/>
      <c r="D17" s="271"/>
      <c r="E17" s="271"/>
      <c r="F17" s="271"/>
      <c r="G17" s="271"/>
      <c r="H17" s="271"/>
      <c r="I17" s="271"/>
      <c r="J17" s="271"/>
      <c r="K17" s="271"/>
      <c r="L17" s="271"/>
      <c r="M17" s="271"/>
      <c r="N17" s="271"/>
      <c r="O17" s="271"/>
      <c r="P17" s="271"/>
      <c r="Q17" s="271"/>
      <c r="R17" s="271"/>
      <c r="S17" s="271"/>
      <c r="T17" s="271"/>
      <c r="U17" s="271"/>
      <c r="V17" s="271"/>
      <c r="W17" s="271"/>
      <c r="X17" s="271"/>
      <c r="Y17" s="271"/>
      <c r="Z17" s="271"/>
    </row>
    <row r="18" spans="2:26" ht="16.5" customHeight="1">
      <c r="B18" s="271" t="s">
        <v>600</v>
      </c>
      <c r="C18" s="272"/>
      <c r="D18" s="272"/>
      <c r="E18" s="272"/>
      <c r="F18" s="272"/>
      <c r="G18" s="272"/>
      <c r="H18" s="272"/>
      <c r="I18" s="272"/>
      <c r="J18" s="272"/>
      <c r="K18" s="272"/>
      <c r="L18" s="272"/>
      <c r="M18" s="272"/>
      <c r="N18" s="272"/>
      <c r="O18" s="272"/>
      <c r="P18" s="272"/>
      <c r="Q18" s="272"/>
      <c r="R18" s="272"/>
      <c r="S18" s="272"/>
      <c r="T18" s="272"/>
      <c r="U18" s="272"/>
      <c r="V18" s="272"/>
      <c r="W18" s="272"/>
      <c r="X18" s="272"/>
      <c r="Y18" s="272"/>
      <c r="Z18" s="272"/>
    </row>
    <row r="19" spans="2:26" ht="16.5" customHeight="1">
      <c r="B19" s="271" t="s">
        <v>601</v>
      </c>
      <c r="C19" s="271"/>
      <c r="D19" s="271"/>
      <c r="E19" s="271"/>
      <c r="F19" s="271"/>
      <c r="G19" s="271"/>
      <c r="H19" s="271"/>
      <c r="I19" s="271"/>
      <c r="J19" s="271"/>
      <c r="K19" s="271"/>
      <c r="L19" s="271"/>
      <c r="M19" s="271"/>
      <c r="N19" s="271"/>
      <c r="O19" s="271"/>
      <c r="P19" s="271"/>
      <c r="Q19" s="271"/>
      <c r="R19" s="271"/>
      <c r="S19" s="271"/>
      <c r="T19" s="271"/>
      <c r="U19" s="271"/>
      <c r="V19" s="271"/>
      <c r="W19" s="271"/>
      <c r="X19" s="271"/>
      <c r="Y19" s="271"/>
      <c r="Z19" s="271"/>
    </row>
    <row r="20" spans="2:26" ht="16.5" customHeight="1">
      <c r="B20" s="271"/>
      <c r="C20" s="271"/>
      <c r="D20" s="271"/>
      <c r="E20" s="271"/>
      <c r="F20" s="271"/>
      <c r="G20" s="271"/>
      <c r="H20" s="271"/>
      <c r="I20" s="271"/>
      <c r="J20" s="271"/>
      <c r="K20" s="271"/>
      <c r="L20" s="271"/>
      <c r="M20" s="271"/>
      <c r="N20" s="271"/>
      <c r="O20" s="271"/>
      <c r="P20" s="271"/>
      <c r="Q20" s="271"/>
      <c r="R20" s="271"/>
      <c r="S20" s="271"/>
      <c r="T20" s="271"/>
      <c r="U20" s="271"/>
      <c r="V20" s="271"/>
      <c r="W20" s="271"/>
      <c r="X20" s="271"/>
      <c r="Y20" s="271"/>
      <c r="Z20" s="271"/>
    </row>
    <row r="21" spans="2:26" ht="16.5" customHeight="1">
      <c r="B21" s="271" t="s">
        <v>602</v>
      </c>
      <c r="C21" s="271"/>
      <c r="D21" s="271"/>
      <c r="E21" s="271"/>
      <c r="F21" s="271"/>
      <c r="G21" s="271"/>
      <c r="H21" s="271"/>
      <c r="I21" s="271"/>
      <c r="J21" s="271"/>
      <c r="K21" s="271"/>
      <c r="L21" s="271"/>
      <c r="M21" s="271"/>
      <c r="N21" s="271"/>
      <c r="O21" s="271"/>
      <c r="P21" s="271"/>
      <c r="Q21" s="271"/>
      <c r="R21" s="271"/>
      <c r="S21" s="271"/>
      <c r="T21" s="271"/>
      <c r="U21" s="271"/>
      <c r="V21" s="271"/>
      <c r="W21" s="271"/>
      <c r="X21" s="271"/>
      <c r="Y21" s="271"/>
      <c r="Z21" s="271"/>
    </row>
    <row r="22" spans="2:26" ht="16.5" customHeight="1">
      <c r="B22" s="271"/>
      <c r="C22" s="271"/>
      <c r="D22" s="271"/>
      <c r="E22" s="271"/>
      <c r="F22" s="271"/>
      <c r="G22" s="271"/>
      <c r="H22" s="271"/>
      <c r="I22" s="271"/>
      <c r="J22" s="271"/>
      <c r="K22" s="271"/>
      <c r="L22" s="271"/>
      <c r="M22" s="271"/>
      <c r="N22" s="271"/>
      <c r="O22" s="271"/>
      <c r="P22" s="271"/>
      <c r="Q22" s="271"/>
      <c r="R22" s="271"/>
      <c r="S22" s="271"/>
      <c r="T22" s="271"/>
      <c r="U22" s="271"/>
      <c r="V22" s="271"/>
      <c r="W22" s="271"/>
      <c r="X22" s="271"/>
      <c r="Y22" s="271"/>
      <c r="Z22" s="271"/>
    </row>
    <row r="23" spans="2:26" ht="16.5" customHeight="1">
      <c r="B23" s="183"/>
      <c r="C23" s="184"/>
      <c r="D23" s="184"/>
      <c r="E23" s="184"/>
      <c r="F23" s="184"/>
      <c r="G23" s="184"/>
      <c r="H23" s="184"/>
      <c r="I23" s="184"/>
      <c r="J23" s="184"/>
      <c r="K23" s="184"/>
      <c r="L23" s="184"/>
      <c r="M23" s="184"/>
      <c r="N23" s="184"/>
      <c r="O23" s="184"/>
      <c r="P23" s="184"/>
      <c r="Q23" s="184"/>
      <c r="R23" s="184"/>
      <c r="S23" s="184"/>
      <c r="T23" s="184"/>
      <c r="U23" s="184"/>
      <c r="V23" s="184"/>
      <c r="W23" s="184"/>
      <c r="X23" s="184"/>
      <c r="Y23" s="184"/>
      <c r="Z23" s="184"/>
    </row>
    <row r="24" spans="2:26" ht="18.75">
      <c r="B24" s="185" t="s">
        <v>603</v>
      </c>
      <c r="C24" s="183"/>
      <c r="D24" s="183"/>
      <c r="E24" s="183"/>
      <c r="F24" s="183"/>
      <c r="G24" s="183"/>
      <c r="H24" s="183"/>
      <c r="I24" s="183"/>
      <c r="J24" s="183"/>
      <c r="K24" s="183"/>
      <c r="L24" s="183"/>
      <c r="M24" s="183"/>
      <c r="N24" s="183"/>
      <c r="O24" s="183"/>
      <c r="P24" s="183"/>
      <c r="Q24" s="183"/>
      <c r="R24" s="183"/>
      <c r="S24" s="183"/>
      <c r="T24" s="183"/>
      <c r="U24" s="183"/>
      <c r="V24" s="183"/>
      <c r="W24" s="183"/>
      <c r="X24" s="183"/>
      <c r="Y24" s="183"/>
      <c r="Z24" s="183"/>
    </row>
    <row r="25" spans="2:26" ht="3.75" customHeight="1">
      <c r="B25" s="184"/>
      <c r="C25" s="184"/>
      <c r="D25" s="184"/>
      <c r="E25" s="184"/>
      <c r="F25" s="184"/>
      <c r="G25" s="184"/>
      <c r="H25" s="184"/>
      <c r="I25" s="184"/>
      <c r="J25" s="184"/>
      <c r="K25" s="184"/>
      <c r="L25" s="184"/>
      <c r="M25" s="184"/>
      <c r="N25" s="184"/>
      <c r="O25" s="184"/>
      <c r="P25" s="184"/>
      <c r="Q25" s="184"/>
      <c r="R25" s="184"/>
      <c r="S25" s="184"/>
      <c r="T25" s="184"/>
      <c r="U25" s="184"/>
      <c r="V25" s="184"/>
      <c r="W25" s="184"/>
      <c r="X25" s="184"/>
      <c r="Y25" s="184"/>
      <c r="Z25" s="184"/>
    </row>
    <row r="26" spans="2:26" ht="18" customHeight="1">
      <c r="B26" s="273" t="s">
        <v>604</v>
      </c>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row>
    <row r="27" spans="2:26" ht="36" customHeight="1">
      <c r="B27" s="268" t="s">
        <v>477</v>
      </c>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row>
    <row r="28" spans="2:26" ht="4.5" customHeight="1">
      <c r="B28" s="186"/>
      <c r="C28" s="187"/>
      <c r="D28" s="187"/>
      <c r="E28" s="187"/>
      <c r="F28" s="187"/>
      <c r="G28" s="187"/>
      <c r="H28" s="187"/>
      <c r="I28" s="187"/>
      <c r="J28" s="187"/>
      <c r="K28" s="188"/>
      <c r="L28" s="188"/>
      <c r="M28" s="188"/>
      <c r="N28" s="188"/>
      <c r="O28" s="188"/>
      <c r="P28" s="188"/>
      <c r="Q28" s="188"/>
      <c r="R28" s="188"/>
      <c r="S28" s="188"/>
      <c r="T28" s="188"/>
      <c r="U28" s="188"/>
      <c r="V28" s="188"/>
      <c r="W28" s="188"/>
      <c r="X28" s="188"/>
      <c r="Y28" s="188"/>
      <c r="Z28" s="188"/>
    </row>
    <row r="29" spans="2:26" ht="18" customHeight="1">
      <c r="B29" s="273" t="s">
        <v>605</v>
      </c>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row>
    <row r="30" spans="2:26" ht="36" customHeight="1">
      <c r="B30" s="268" t="s">
        <v>478</v>
      </c>
      <c r="C30" s="268"/>
      <c r="D30" s="268"/>
      <c r="E30" s="268"/>
      <c r="F30" s="268"/>
      <c r="G30" s="268"/>
      <c r="H30" s="268"/>
      <c r="I30" s="268"/>
      <c r="J30" s="268"/>
      <c r="K30" s="268"/>
      <c r="L30" s="268"/>
      <c r="M30" s="268"/>
      <c r="N30" s="268"/>
      <c r="O30" s="268"/>
      <c r="P30" s="268"/>
      <c r="Q30" s="268"/>
      <c r="R30" s="268"/>
      <c r="S30" s="268"/>
      <c r="T30" s="268"/>
      <c r="U30" s="268"/>
      <c r="V30" s="268"/>
      <c r="W30" s="268"/>
      <c r="X30" s="268"/>
      <c r="Y30" s="268"/>
      <c r="Z30" s="268"/>
    </row>
    <row r="31" spans="2:26" ht="4.5" customHeight="1">
      <c r="B31" s="186"/>
      <c r="C31" s="187"/>
      <c r="D31" s="187"/>
      <c r="E31" s="187"/>
      <c r="F31" s="187"/>
      <c r="G31" s="187"/>
      <c r="H31" s="187"/>
      <c r="I31" s="187"/>
      <c r="J31" s="187"/>
      <c r="K31" s="188"/>
      <c r="L31" s="188"/>
      <c r="M31" s="188"/>
      <c r="N31" s="188"/>
      <c r="O31" s="188"/>
      <c r="P31" s="188"/>
      <c r="Q31" s="188"/>
      <c r="R31" s="188"/>
      <c r="S31" s="188"/>
      <c r="T31" s="188"/>
      <c r="U31" s="188"/>
      <c r="V31" s="188"/>
      <c r="W31" s="188"/>
      <c r="X31" s="188"/>
      <c r="Y31" s="188"/>
      <c r="Z31" s="188"/>
    </row>
    <row r="32" spans="2:26" ht="18" customHeight="1">
      <c r="B32" s="273" t="s">
        <v>606</v>
      </c>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row>
    <row r="33" spans="2:26" ht="18" customHeight="1">
      <c r="B33" s="268" t="s">
        <v>479</v>
      </c>
      <c r="C33" s="268"/>
      <c r="D33" s="268"/>
      <c r="E33" s="268"/>
      <c r="F33" s="268"/>
      <c r="G33" s="268"/>
      <c r="H33" s="268"/>
      <c r="I33" s="268"/>
      <c r="J33" s="268"/>
      <c r="K33" s="268"/>
      <c r="L33" s="268"/>
      <c r="M33" s="268"/>
      <c r="N33" s="268"/>
      <c r="O33" s="268"/>
      <c r="P33" s="268"/>
      <c r="Q33" s="268"/>
      <c r="R33" s="268"/>
      <c r="S33" s="268"/>
      <c r="T33" s="268"/>
      <c r="U33" s="268"/>
      <c r="V33" s="268"/>
      <c r="W33" s="268"/>
      <c r="X33" s="268"/>
      <c r="Y33" s="268"/>
      <c r="Z33" s="268"/>
    </row>
    <row r="34" spans="2:26" ht="18" customHeight="1">
      <c r="B34" s="244"/>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row>
    <row r="35" spans="2:26" ht="4.5" customHeight="1">
      <c r="B35" s="186"/>
      <c r="C35" s="187"/>
      <c r="D35" s="187"/>
      <c r="E35" s="187"/>
      <c r="F35" s="187"/>
      <c r="G35" s="187"/>
      <c r="H35" s="187"/>
      <c r="I35" s="187"/>
      <c r="J35" s="187"/>
      <c r="K35" s="188"/>
      <c r="L35" s="188"/>
      <c r="M35" s="188"/>
      <c r="N35" s="188"/>
      <c r="O35" s="188"/>
      <c r="P35" s="188"/>
      <c r="Q35" s="188"/>
      <c r="R35" s="188"/>
      <c r="S35" s="188"/>
      <c r="T35" s="188"/>
      <c r="U35" s="188"/>
      <c r="V35" s="188"/>
      <c r="W35" s="188"/>
      <c r="X35" s="188"/>
      <c r="Y35" s="188"/>
      <c r="Z35" s="188"/>
    </row>
    <row r="36" spans="2:26" ht="18" customHeight="1">
      <c r="B36" s="273" t="s">
        <v>607</v>
      </c>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row>
    <row r="37" spans="2:26" ht="36.75" customHeight="1">
      <c r="B37" s="268" t="s">
        <v>485</v>
      </c>
      <c r="C37" s="268"/>
      <c r="D37" s="268"/>
      <c r="E37" s="268"/>
      <c r="F37" s="268"/>
      <c r="G37" s="268"/>
      <c r="H37" s="268"/>
      <c r="I37" s="268"/>
      <c r="J37" s="268"/>
      <c r="K37" s="268"/>
      <c r="L37" s="268"/>
      <c r="M37" s="268"/>
      <c r="N37" s="268"/>
      <c r="O37" s="268"/>
      <c r="P37" s="268"/>
      <c r="Q37" s="268"/>
      <c r="R37" s="268"/>
      <c r="S37" s="268"/>
      <c r="T37" s="268"/>
      <c r="U37" s="268"/>
      <c r="V37" s="268"/>
      <c r="W37" s="268"/>
      <c r="X37" s="268"/>
      <c r="Y37" s="268"/>
      <c r="Z37" s="268"/>
    </row>
    <row r="38" spans="2:26" ht="4.5" customHeight="1">
      <c r="B38" s="186"/>
      <c r="C38" s="187"/>
      <c r="D38" s="187"/>
      <c r="E38" s="187"/>
      <c r="F38" s="187"/>
      <c r="G38" s="187"/>
      <c r="H38" s="187"/>
      <c r="I38" s="187"/>
      <c r="J38" s="187"/>
      <c r="K38" s="188"/>
      <c r="L38" s="188"/>
      <c r="M38" s="188"/>
      <c r="N38" s="188"/>
      <c r="O38" s="188"/>
      <c r="P38" s="188"/>
      <c r="Q38" s="188"/>
      <c r="R38" s="188"/>
      <c r="S38" s="188"/>
      <c r="T38" s="188"/>
      <c r="U38" s="188"/>
      <c r="V38" s="188"/>
      <c r="W38" s="188"/>
      <c r="X38" s="188"/>
      <c r="Y38" s="188"/>
      <c r="Z38" s="188"/>
    </row>
    <row r="39" spans="2:26" ht="18" customHeight="1">
      <c r="B39" s="273" t="s">
        <v>608</v>
      </c>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row>
    <row r="40" spans="2:26" ht="35.25" customHeight="1">
      <c r="B40" s="268" t="s">
        <v>484</v>
      </c>
      <c r="C40" s="268"/>
      <c r="D40" s="268"/>
      <c r="E40" s="268"/>
      <c r="F40" s="268"/>
      <c r="G40" s="268"/>
      <c r="H40" s="268"/>
      <c r="I40" s="268"/>
      <c r="J40" s="268"/>
      <c r="K40" s="268"/>
      <c r="L40" s="268"/>
      <c r="M40" s="268"/>
      <c r="N40" s="268"/>
      <c r="O40" s="268"/>
      <c r="P40" s="268"/>
      <c r="Q40" s="268"/>
      <c r="R40" s="268"/>
      <c r="S40" s="268"/>
      <c r="T40" s="268"/>
      <c r="U40" s="268"/>
      <c r="V40" s="268"/>
      <c r="W40" s="268"/>
      <c r="X40" s="268"/>
      <c r="Y40" s="268"/>
      <c r="Z40" s="268"/>
    </row>
    <row r="41" spans="2:26" ht="4.5" customHeight="1">
      <c r="B41" s="186"/>
      <c r="C41" s="187"/>
      <c r="D41" s="187"/>
      <c r="E41" s="187"/>
      <c r="F41" s="187"/>
      <c r="G41" s="187"/>
      <c r="H41" s="187"/>
      <c r="I41" s="187"/>
      <c r="J41" s="187"/>
      <c r="K41" s="188"/>
      <c r="L41" s="188"/>
      <c r="M41" s="188"/>
      <c r="N41" s="188"/>
      <c r="O41" s="188"/>
      <c r="P41" s="188"/>
      <c r="Q41" s="188"/>
      <c r="R41" s="188"/>
      <c r="S41" s="188"/>
      <c r="T41" s="188"/>
      <c r="U41" s="188"/>
      <c r="V41" s="188"/>
      <c r="W41" s="188"/>
      <c r="X41" s="188"/>
      <c r="Y41" s="188"/>
      <c r="Z41" s="188"/>
    </row>
    <row r="42" spans="2:26" ht="18" customHeight="1">
      <c r="B42" s="273" t="s">
        <v>609</v>
      </c>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row>
    <row r="43" spans="2:26" ht="36" customHeight="1">
      <c r="B43" s="268" t="s">
        <v>481</v>
      </c>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row>
    <row r="44" spans="2:26" ht="4.5" customHeight="1">
      <c r="B44" s="186"/>
      <c r="C44" s="187"/>
      <c r="D44" s="187"/>
      <c r="E44" s="187"/>
      <c r="F44" s="187"/>
      <c r="G44" s="187"/>
      <c r="H44" s="187"/>
      <c r="I44" s="187"/>
      <c r="J44" s="187"/>
      <c r="K44" s="188"/>
      <c r="L44" s="188"/>
      <c r="M44" s="188"/>
      <c r="N44" s="188"/>
      <c r="O44" s="188"/>
      <c r="P44" s="188"/>
      <c r="Q44" s="188"/>
      <c r="R44" s="188"/>
      <c r="S44" s="188"/>
      <c r="T44" s="188"/>
      <c r="U44" s="188"/>
      <c r="V44" s="188"/>
      <c r="W44" s="188"/>
      <c r="X44" s="188"/>
      <c r="Y44" s="188"/>
      <c r="Z44" s="188"/>
    </row>
    <row r="45" spans="2:26" ht="18" customHeight="1">
      <c r="B45" s="273" t="s">
        <v>610</v>
      </c>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row>
    <row r="46" spans="2:26" ht="6.75" customHeight="1"/>
    <row r="47" spans="2:26" ht="18">
      <c r="D47" s="274" t="s">
        <v>611</v>
      </c>
      <c r="E47" s="275"/>
      <c r="F47" s="275"/>
      <c r="G47" s="275"/>
      <c r="H47" s="275"/>
      <c r="I47" s="276"/>
      <c r="J47" s="274" t="s">
        <v>612</v>
      </c>
      <c r="K47" s="275"/>
      <c r="L47" s="275"/>
      <c r="M47" s="275"/>
      <c r="N47" s="275"/>
      <c r="O47" s="275"/>
      <c r="P47" s="275"/>
      <c r="Q47" s="275"/>
      <c r="R47" s="275"/>
      <c r="S47" s="275"/>
      <c r="T47" s="275"/>
      <c r="U47" s="275"/>
      <c r="V47" s="275"/>
      <c r="W47" s="276"/>
    </row>
    <row r="48" spans="2:26" ht="18">
      <c r="D48" s="277" t="s">
        <v>613</v>
      </c>
      <c r="E48" s="278"/>
      <c r="F48" s="278"/>
      <c r="G48" s="278"/>
      <c r="H48" s="278"/>
      <c r="I48" s="279"/>
      <c r="J48" s="280" t="s">
        <v>482</v>
      </c>
      <c r="K48" s="281"/>
      <c r="L48" s="281"/>
      <c r="M48" s="281"/>
      <c r="N48" s="281"/>
      <c r="O48" s="281"/>
      <c r="P48" s="281"/>
      <c r="Q48" s="281"/>
      <c r="R48" s="281"/>
      <c r="S48" s="281"/>
      <c r="T48" s="281"/>
      <c r="U48" s="281"/>
      <c r="V48" s="281"/>
      <c r="W48" s="282"/>
    </row>
    <row r="49" spans="2:26" ht="18">
      <c r="D49" s="277" t="s">
        <v>614</v>
      </c>
      <c r="E49" s="278"/>
      <c r="F49" s="278"/>
      <c r="G49" s="278"/>
      <c r="H49" s="278"/>
      <c r="I49" s="279"/>
      <c r="J49" s="280" t="s">
        <v>690</v>
      </c>
      <c r="K49" s="281"/>
      <c r="L49" s="281"/>
      <c r="M49" s="281"/>
      <c r="N49" s="281"/>
      <c r="O49" s="281"/>
      <c r="P49" s="281"/>
      <c r="Q49" s="281"/>
      <c r="R49" s="281"/>
      <c r="S49" s="281"/>
      <c r="T49" s="281"/>
      <c r="U49" s="281"/>
      <c r="V49" s="281"/>
      <c r="W49" s="282"/>
    </row>
    <row r="50" spans="2:26" ht="18">
      <c r="D50" s="277" t="s">
        <v>615</v>
      </c>
      <c r="E50" s="278"/>
      <c r="F50" s="278"/>
      <c r="G50" s="278"/>
      <c r="H50" s="278"/>
      <c r="I50" s="279"/>
      <c r="J50" s="280" t="s">
        <v>616</v>
      </c>
      <c r="K50" s="281"/>
      <c r="L50" s="281"/>
      <c r="M50" s="281"/>
      <c r="N50" s="281"/>
      <c r="O50" s="281"/>
      <c r="P50" s="281"/>
      <c r="Q50" s="281"/>
      <c r="R50" s="281"/>
      <c r="S50" s="281"/>
      <c r="T50" s="281"/>
      <c r="U50" s="281"/>
      <c r="V50" s="281"/>
      <c r="W50" s="282"/>
    </row>
    <row r="51" spans="2:26" ht="18">
      <c r="D51" s="277" t="s">
        <v>617</v>
      </c>
      <c r="E51" s="278"/>
      <c r="F51" s="278"/>
      <c r="G51" s="278"/>
      <c r="H51" s="278"/>
      <c r="I51" s="279"/>
      <c r="J51" s="280" t="s">
        <v>618</v>
      </c>
      <c r="K51" s="281"/>
      <c r="L51" s="281"/>
      <c r="M51" s="281"/>
      <c r="N51" s="281"/>
      <c r="O51" s="281"/>
      <c r="P51" s="281"/>
      <c r="Q51" s="281"/>
      <c r="R51" s="281"/>
      <c r="S51" s="281"/>
      <c r="T51" s="281"/>
      <c r="U51" s="281"/>
      <c r="V51" s="281"/>
      <c r="W51" s="282"/>
    </row>
    <row r="53" spans="2:26">
      <c r="B53" s="177" t="s">
        <v>619</v>
      </c>
    </row>
    <row r="54" spans="2:26" ht="6" customHeight="1"/>
    <row r="55" spans="2:26" ht="18.75">
      <c r="C55" s="189" t="s">
        <v>620</v>
      </c>
      <c r="D55" s="183"/>
      <c r="E55" s="183"/>
      <c r="F55" s="183"/>
      <c r="G55" s="183"/>
      <c r="H55" s="183"/>
      <c r="I55" s="183"/>
      <c r="J55" s="183"/>
      <c r="K55" s="183"/>
      <c r="L55" s="183"/>
      <c r="M55" s="183"/>
      <c r="N55" s="183"/>
      <c r="O55" s="183"/>
      <c r="P55" s="183"/>
      <c r="Q55" s="183"/>
      <c r="R55" s="183"/>
      <c r="S55" s="183"/>
      <c r="T55" s="183"/>
      <c r="U55" s="183"/>
      <c r="V55" s="183"/>
      <c r="W55" s="183"/>
      <c r="X55" s="183"/>
      <c r="Y55" s="183"/>
      <c r="Z55" s="183"/>
    </row>
    <row r="56" spans="2:26" ht="18.75" customHeight="1">
      <c r="C56" s="269" t="s">
        <v>739</v>
      </c>
      <c r="D56" s="269"/>
      <c r="E56" s="269"/>
      <c r="F56" s="269"/>
      <c r="G56" s="269"/>
      <c r="H56" s="269"/>
      <c r="I56" s="269"/>
      <c r="J56" s="269"/>
      <c r="K56" s="269"/>
      <c r="L56" s="269"/>
      <c r="M56" s="269"/>
      <c r="N56" s="269"/>
      <c r="O56" s="269"/>
      <c r="P56" s="269"/>
      <c r="Q56" s="269"/>
      <c r="R56" s="269"/>
      <c r="S56" s="269"/>
      <c r="T56" s="269"/>
      <c r="U56" s="269"/>
      <c r="V56" s="269"/>
      <c r="W56" s="269"/>
      <c r="X56" s="269"/>
      <c r="Y56" s="269"/>
      <c r="Z56" s="269"/>
    </row>
    <row r="57" spans="2:26" ht="18.75" customHeight="1">
      <c r="C57" s="269"/>
      <c r="D57" s="269"/>
      <c r="E57" s="269"/>
      <c r="F57" s="269"/>
      <c r="G57" s="269"/>
      <c r="H57" s="269"/>
      <c r="I57" s="269"/>
      <c r="J57" s="269"/>
      <c r="K57" s="269"/>
      <c r="L57" s="269"/>
      <c r="M57" s="269"/>
      <c r="N57" s="269"/>
      <c r="O57" s="269"/>
      <c r="P57" s="269"/>
      <c r="Q57" s="269"/>
      <c r="R57" s="269"/>
      <c r="S57" s="269"/>
      <c r="T57" s="269"/>
      <c r="U57" s="269"/>
      <c r="V57" s="269"/>
      <c r="W57" s="269"/>
      <c r="X57" s="269"/>
      <c r="Y57" s="269"/>
      <c r="Z57" s="269"/>
    </row>
    <row r="58" spans="2:26" ht="4.5" customHeight="1">
      <c r="C58" s="190"/>
      <c r="D58" s="190"/>
      <c r="E58" s="190"/>
      <c r="F58" s="190"/>
      <c r="G58" s="190"/>
      <c r="H58" s="190"/>
      <c r="I58" s="190"/>
      <c r="J58" s="190"/>
      <c r="K58" s="190"/>
      <c r="L58" s="190"/>
      <c r="M58" s="190"/>
      <c r="N58" s="190"/>
      <c r="O58" s="190"/>
      <c r="P58" s="190"/>
      <c r="Q58" s="190"/>
      <c r="R58" s="190"/>
      <c r="S58" s="190"/>
      <c r="T58" s="190"/>
      <c r="U58" s="190"/>
      <c r="V58" s="190"/>
      <c r="W58" s="190"/>
      <c r="X58" s="190"/>
      <c r="Y58" s="190"/>
      <c r="Z58" s="190"/>
    </row>
    <row r="59" spans="2:26" ht="18.75">
      <c r="C59" s="189" t="s">
        <v>621</v>
      </c>
      <c r="D59" s="183"/>
      <c r="E59" s="183"/>
      <c r="F59" s="183"/>
      <c r="G59" s="183"/>
      <c r="H59" s="183"/>
      <c r="I59" s="183"/>
      <c r="J59" s="183"/>
      <c r="K59" s="183"/>
      <c r="L59" s="183"/>
      <c r="M59" s="183"/>
      <c r="N59" s="183"/>
      <c r="O59" s="183"/>
      <c r="P59" s="183"/>
      <c r="Q59" s="183"/>
      <c r="R59" s="183"/>
      <c r="S59" s="183"/>
      <c r="T59" s="183"/>
      <c r="U59" s="183"/>
      <c r="V59" s="183"/>
      <c r="W59" s="183"/>
      <c r="X59" s="183"/>
      <c r="Y59" s="183"/>
      <c r="Z59" s="183"/>
    </row>
    <row r="60" spans="2:26" ht="18.75" customHeight="1">
      <c r="C60" s="269" t="s">
        <v>740</v>
      </c>
      <c r="D60" s="269"/>
      <c r="E60" s="269"/>
      <c r="F60" s="269"/>
      <c r="G60" s="269"/>
      <c r="H60" s="269"/>
      <c r="I60" s="269"/>
      <c r="J60" s="269"/>
      <c r="K60" s="269"/>
      <c r="L60" s="269"/>
      <c r="M60" s="269"/>
      <c r="N60" s="269"/>
      <c r="O60" s="269"/>
      <c r="P60" s="269"/>
      <c r="Q60" s="269"/>
      <c r="R60" s="269"/>
      <c r="S60" s="269"/>
      <c r="T60" s="269"/>
      <c r="U60" s="269"/>
      <c r="V60" s="269"/>
      <c r="W60" s="269"/>
      <c r="X60" s="269"/>
      <c r="Y60" s="269"/>
      <c r="Z60" s="269"/>
    </row>
    <row r="61" spans="2:26" ht="18.75" customHeight="1">
      <c r="C61" s="269"/>
      <c r="D61" s="269"/>
      <c r="E61" s="269"/>
      <c r="F61" s="269"/>
      <c r="G61" s="269"/>
      <c r="H61" s="269"/>
      <c r="I61" s="269"/>
      <c r="J61" s="269"/>
      <c r="K61" s="269"/>
      <c r="L61" s="269"/>
      <c r="M61" s="269"/>
      <c r="N61" s="269"/>
      <c r="O61" s="269"/>
      <c r="P61" s="269"/>
      <c r="Q61" s="269"/>
      <c r="R61" s="269"/>
      <c r="S61" s="269"/>
      <c r="T61" s="269"/>
      <c r="U61" s="269"/>
      <c r="V61" s="269"/>
      <c r="W61" s="269"/>
      <c r="X61" s="269"/>
      <c r="Y61" s="269"/>
      <c r="Z61" s="269"/>
    </row>
    <row r="63" spans="2:26">
      <c r="B63" s="177" t="s">
        <v>622</v>
      </c>
    </row>
    <row r="64" spans="2:26" ht="88.5" customHeight="1">
      <c r="B64" s="269" t="s">
        <v>691</v>
      </c>
      <c r="C64" s="269"/>
      <c r="D64" s="269"/>
      <c r="E64" s="269"/>
      <c r="F64" s="269"/>
      <c r="G64" s="269"/>
      <c r="H64" s="269"/>
      <c r="I64" s="269"/>
      <c r="J64" s="269"/>
      <c r="K64" s="269"/>
      <c r="L64" s="269"/>
      <c r="M64" s="269"/>
      <c r="N64" s="269"/>
      <c r="O64" s="269"/>
      <c r="P64" s="269"/>
      <c r="Q64" s="269"/>
      <c r="R64" s="269"/>
      <c r="S64" s="269"/>
      <c r="T64" s="269"/>
      <c r="U64" s="269"/>
      <c r="V64" s="269"/>
      <c r="W64" s="269"/>
      <c r="X64" s="269"/>
      <c r="Y64" s="269"/>
      <c r="Z64" s="269"/>
    </row>
    <row r="66" spans="2:26">
      <c r="B66" s="177" t="s">
        <v>623</v>
      </c>
    </row>
    <row r="67" spans="2:26" ht="73.5" customHeight="1">
      <c r="B67" s="269" t="s">
        <v>692</v>
      </c>
      <c r="C67" s="269"/>
      <c r="D67" s="269"/>
      <c r="E67" s="269"/>
      <c r="F67" s="269"/>
      <c r="G67" s="269"/>
      <c r="H67" s="269"/>
      <c r="I67" s="269"/>
      <c r="J67" s="269"/>
      <c r="K67" s="269"/>
      <c r="L67" s="269"/>
      <c r="M67" s="269"/>
      <c r="N67" s="269"/>
      <c r="O67" s="269"/>
      <c r="P67" s="269"/>
      <c r="Q67" s="269"/>
      <c r="R67" s="269"/>
      <c r="S67" s="269"/>
      <c r="T67" s="269"/>
      <c r="U67" s="269"/>
      <c r="V67" s="269"/>
      <c r="W67" s="269"/>
      <c r="X67" s="269"/>
      <c r="Y67" s="269"/>
      <c r="Z67" s="269"/>
    </row>
    <row r="68" spans="2:26" ht="16.5" customHeight="1">
      <c r="B68" s="245"/>
      <c r="C68" s="245"/>
      <c r="D68" s="245"/>
      <c r="E68" s="245"/>
      <c r="F68" s="245"/>
      <c r="G68" s="245"/>
      <c r="H68" s="245"/>
      <c r="I68" s="245"/>
      <c r="J68" s="245"/>
      <c r="K68" s="245"/>
      <c r="L68" s="245"/>
      <c r="M68" s="245"/>
      <c r="N68" s="245"/>
      <c r="O68" s="245"/>
      <c r="P68" s="245"/>
      <c r="Q68" s="245"/>
      <c r="R68" s="245"/>
      <c r="S68" s="245"/>
      <c r="T68" s="245"/>
      <c r="U68" s="245"/>
      <c r="V68" s="245"/>
      <c r="W68" s="245"/>
      <c r="X68" s="245"/>
      <c r="Y68" s="245"/>
      <c r="Z68" s="245"/>
    </row>
    <row r="69" spans="2:26" ht="16.5" customHeight="1">
      <c r="B69" s="245"/>
      <c r="C69" s="245"/>
      <c r="D69" s="245"/>
      <c r="E69" s="245"/>
      <c r="F69" s="245"/>
      <c r="G69" s="245"/>
      <c r="H69" s="245"/>
      <c r="I69" s="245"/>
      <c r="J69" s="245"/>
      <c r="K69" s="245"/>
      <c r="L69" s="245"/>
      <c r="M69" s="245"/>
      <c r="N69" s="245"/>
      <c r="O69" s="245"/>
      <c r="P69" s="245"/>
      <c r="Q69" s="245"/>
      <c r="R69" s="245"/>
      <c r="S69" s="245"/>
      <c r="T69" s="245"/>
      <c r="U69" s="245"/>
      <c r="V69" s="245"/>
      <c r="W69" s="245"/>
      <c r="X69" s="245"/>
      <c r="Y69" s="245"/>
      <c r="Z69" s="245"/>
    </row>
    <row r="71" spans="2:26">
      <c r="B71" s="177" t="s">
        <v>624</v>
      </c>
    </row>
    <row r="72" spans="2:26" ht="68.25" customHeight="1">
      <c r="B72" s="269" t="s">
        <v>741</v>
      </c>
      <c r="C72" s="269"/>
      <c r="D72" s="269"/>
      <c r="E72" s="269"/>
      <c r="F72" s="269"/>
      <c r="G72" s="269"/>
      <c r="H72" s="269"/>
      <c r="I72" s="269"/>
      <c r="J72" s="269"/>
      <c r="K72" s="269"/>
      <c r="L72" s="269"/>
      <c r="M72" s="269"/>
      <c r="N72" s="269"/>
      <c r="O72" s="269"/>
      <c r="P72" s="269"/>
      <c r="Q72" s="269"/>
      <c r="R72" s="269"/>
      <c r="S72" s="269"/>
      <c r="T72" s="269"/>
      <c r="U72" s="269"/>
      <c r="V72" s="269"/>
      <c r="W72" s="269"/>
      <c r="X72" s="269"/>
      <c r="Y72" s="269"/>
      <c r="Z72" s="269"/>
    </row>
    <row r="74" spans="2:26">
      <c r="B74" s="177" t="s">
        <v>625</v>
      </c>
    </row>
    <row r="75" spans="2:26" ht="5.25" customHeight="1"/>
    <row r="76" spans="2:26">
      <c r="C76" s="191" t="s">
        <v>626</v>
      </c>
    </row>
    <row r="77" spans="2:26" ht="54" customHeight="1">
      <c r="C77" s="269" t="s">
        <v>693</v>
      </c>
      <c r="D77" s="269"/>
      <c r="E77" s="269"/>
      <c r="F77" s="269"/>
      <c r="G77" s="269"/>
      <c r="H77" s="269"/>
      <c r="I77" s="269"/>
      <c r="J77" s="269"/>
      <c r="K77" s="269"/>
      <c r="L77" s="269"/>
      <c r="M77" s="269"/>
      <c r="N77" s="269"/>
      <c r="O77" s="269"/>
      <c r="P77" s="269"/>
      <c r="Q77" s="269"/>
      <c r="R77" s="269"/>
      <c r="S77" s="269"/>
      <c r="T77" s="269"/>
      <c r="U77" s="269"/>
      <c r="V77" s="269"/>
      <c r="W77" s="269"/>
      <c r="X77" s="269"/>
      <c r="Y77" s="269"/>
      <c r="Z77" s="269"/>
    </row>
    <row r="78" spans="2:26" ht="7.5" customHeight="1">
      <c r="C78" s="192"/>
      <c r="D78" s="192"/>
      <c r="E78" s="192"/>
      <c r="F78" s="192"/>
      <c r="G78" s="192"/>
      <c r="H78" s="192"/>
      <c r="I78" s="192"/>
      <c r="J78" s="192"/>
      <c r="K78" s="192"/>
      <c r="L78" s="192"/>
      <c r="M78" s="192"/>
      <c r="N78" s="192"/>
      <c r="O78" s="192"/>
      <c r="P78" s="192"/>
      <c r="Q78" s="192"/>
      <c r="R78" s="192"/>
      <c r="S78" s="192"/>
      <c r="T78" s="192"/>
      <c r="U78" s="192"/>
      <c r="V78" s="192"/>
      <c r="W78" s="192"/>
      <c r="X78" s="192"/>
      <c r="Y78" s="192"/>
      <c r="Z78" s="192"/>
    </row>
    <row r="79" spans="2:26">
      <c r="C79" s="191" t="s">
        <v>627</v>
      </c>
    </row>
    <row r="80" spans="2:26" ht="143.25" customHeight="1">
      <c r="C80" s="271" t="s">
        <v>742</v>
      </c>
      <c r="D80" s="271"/>
      <c r="E80" s="271"/>
      <c r="F80" s="271"/>
      <c r="G80" s="271"/>
      <c r="H80" s="271"/>
      <c r="I80" s="271"/>
      <c r="J80" s="271"/>
      <c r="K80" s="271"/>
      <c r="L80" s="271"/>
      <c r="M80" s="271"/>
      <c r="N80" s="271"/>
      <c r="O80" s="271"/>
      <c r="P80" s="271"/>
      <c r="Q80" s="271"/>
      <c r="R80" s="271"/>
      <c r="S80" s="271"/>
      <c r="T80" s="271"/>
      <c r="U80" s="271"/>
      <c r="V80" s="271"/>
      <c r="W80" s="271"/>
      <c r="X80" s="271"/>
      <c r="Y80" s="271"/>
      <c r="Z80" s="271"/>
    </row>
    <row r="81" spans="2:26" ht="7.5" customHeight="1"/>
    <row r="82" spans="2:26">
      <c r="C82" s="191" t="s">
        <v>628</v>
      </c>
    </row>
    <row r="83" spans="2:26" ht="111.75" customHeight="1">
      <c r="C83" s="269" t="s">
        <v>743</v>
      </c>
      <c r="D83" s="269"/>
      <c r="E83" s="269"/>
      <c r="F83" s="269"/>
      <c r="G83" s="269"/>
      <c r="H83" s="269"/>
      <c r="I83" s="269"/>
      <c r="J83" s="269"/>
      <c r="K83" s="269"/>
      <c r="L83" s="269"/>
      <c r="M83" s="269"/>
      <c r="N83" s="269"/>
      <c r="O83" s="269"/>
      <c r="P83" s="269"/>
      <c r="Q83" s="269"/>
      <c r="R83" s="269"/>
      <c r="S83" s="269"/>
      <c r="T83" s="269"/>
      <c r="U83" s="269"/>
      <c r="V83" s="269"/>
      <c r="W83" s="269"/>
      <c r="X83" s="269"/>
      <c r="Y83" s="269"/>
      <c r="Z83" s="269"/>
    </row>
    <row r="84" spans="2:26" ht="16.5" customHeight="1">
      <c r="C84" s="236" t="s">
        <v>694</v>
      </c>
      <c r="D84" s="237" t="s">
        <v>695</v>
      </c>
      <c r="E84" s="238"/>
      <c r="F84" s="238"/>
      <c r="G84" s="238"/>
      <c r="H84" s="238"/>
      <c r="I84" s="239"/>
      <c r="K84" s="240" t="s">
        <v>696</v>
      </c>
      <c r="L84" s="240"/>
      <c r="M84" s="240"/>
      <c r="N84" s="240"/>
      <c r="O84" s="240"/>
      <c r="P84" s="192"/>
      <c r="Q84" s="192"/>
      <c r="R84" s="192"/>
      <c r="S84" s="192"/>
      <c r="T84" s="192"/>
      <c r="U84" s="192"/>
      <c r="V84" s="192"/>
      <c r="W84" s="192"/>
      <c r="X84" s="192"/>
      <c r="Y84" s="192"/>
      <c r="Z84" s="192"/>
    </row>
    <row r="85" spans="2:26" ht="18">
      <c r="C85" s="236" t="s">
        <v>694</v>
      </c>
      <c r="D85" s="237" t="s">
        <v>697</v>
      </c>
      <c r="E85" s="238"/>
      <c r="F85" s="238"/>
      <c r="G85" s="238"/>
      <c r="H85" s="238"/>
      <c r="I85" s="238"/>
      <c r="K85" s="240" t="s">
        <v>698</v>
      </c>
      <c r="L85" s="240"/>
      <c r="M85" s="240"/>
      <c r="N85" s="240"/>
      <c r="O85" s="240"/>
      <c r="P85" s="192"/>
      <c r="Q85" s="192"/>
      <c r="R85" s="192"/>
      <c r="S85" s="192"/>
      <c r="T85" s="192"/>
      <c r="U85" s="192"/>
      <c r="V85" s="192"/>
      <c r="W85" s="192"/>
      <c r="X85" s="192"/>
      <c r="Y85" s="192"/>
      <c r="Z85" s="192"/>
    </row>
    <row r="86" spans="2:26" ht="18">
      <c r="C86" s="236" t="s">
        <v>694</v>
      </c>
      <c r="D86" s="237" t="s">
        <v>699</v>
      </c>
      <c r="E86" s="238"/>
      <c r="F86" s="238"/>
      <c r="G86" s="238"/>
      <c r="H86" s="238"/>
      <c r="I86" s="238"/>
      <c r="K86" s="240" t="s">
        <v>700</v>
      </c>
      <c r="L86" s="240"/>
      <c r="M86" s="240"/>
      <c r="N86" s="240"/>
      <c r="O86" s="240"/>
      <c r="P86" s="192"/>
      <c r="Q86" s="192"/>
      <c r="R86" s="192"/>
      <c r="S86" s="192"/>
      <c r="T86" s="192"/>
      <c r="U86" s="192"/>
      <c r="V86" s="192"/>
      <c r="W86" s="192"/>
      <c r="X86" s="192"/>
      <c r="Y86" s="192"/>
      <c r="Z86" s="192"/>
    </row>
    <row r="87" spans="2:26" ht="16.5" customHeight="1">
      <c r="C87" s="236" t="s">
        <v>694</v>
      </c>
      <c r="D87" s="237" t="s">
        <v>701</v>
      </c>
      <c r="E87" s="241"/>
      <c r="F87" s="241"/>
      <c r="G87" s="241"/>
      <c r="H87" s="241"/>
      <c r="I87" s="241"/>
      <c r="J87" s="241"/>
      <c r="K87" s="241"/>
      <c r="L87" s="241"/>
      <c r="M87" s="241"/>
      <c r="N87" s="241"/>
      <c r="O87" s="193"/>
      <c r="P87" s="193"/>
      <c r="Q87" s="193"/>
      <c r="R87" s="193"/>
      <c r="S87" s="193"/>
      <c r="T87" s="193"/>
      <c r="U87" s="193"/>
      <c r="V87" s="193"/>
      <c r="W87" s="193"/>
      <c r="X87" s="193"/>
      <c r="Y87" s="193"/>
      <c r="Z87" s="193"/>
    </row>
    <row r="88" spans="2:26" ht="16.5" customHeight="1">
      <c r="C88" s="236" t="s">
        <v>694</v>
      </c>
      <c r="D88" s="237" t="s">
        <v>702</v>
      </c>
      <c r="E88" s="238"/>
      <c r="F88" s="238"/>
      <c r="G88" s="238"/>
      <c r="H88" s="238"/>
      <c r="I88" s="238"/>
      <c r="J88" s="238"/>
      <c r="K88" s="238"/>
      <c r="L88" s="238"/>
      <c r="M88" s="238"/>
      <c r="N88" s="238"/>
      <c r="O88" s="192"/>
      <c r="P88" s="192"/>
      <c r="Q88" s="192"/>
      <c r="R88" s="192"/>
      <c r="S88" s="192"/>
      <c r="T88" s="192"/>
      <c r="U88" s="192"/>
      <c r="V88" s="192"/>
      <c r="W88" s="192"/>
      <c r="X88" s="192"/>
      <c r="Y88" s="192"/>
      <c r="Z88" s="192"/>
    </row>
    <row r="89" spans="2:26" ht="16.5" customHeight="1">
      <c r="C89" s="236" t="s">
        <v>694</v>
      </c>
      <c r="D89" s="237" t="s">
        <v>703</v>
      </c>
      <c r="E89" s="242"/>
      <c r="F89" s="242"/>
      <c r="G89" s="242"/>
      <c r="H89" s="242"/>
      <c r="I89" s="242"/>
      <c r="J89" s="242"/>
      <c r="K89" s="242"/>
      <c r="L89" s="242"/>
      <c r="M89" s="242"/>
      <c r="N89" s="242"/>
      <c r="O89" s="194"/>
      <c r="P89" s="194"/>
      <c r="Q89" s="194"/>
      <c r="R89" s="194"/>
      <c r="S89" s="194"/>
      <c r="T89" s="194"/>
      <c r="U89" s="194"/>
      <c r="V89" s="194"/>
      <c r="W89" s="194"/>
      <c r="X89" s="194"/>
      <c r="Y89" s="194"/>
      <c r="Z89" s="194"/>
    </row>
    <row r="90" spans="2:26" ht="16.5" customHeight="1">
      <c r="C90" s="194"/>
      <c r="D90" s="194"/>
      <c r="E90" s="194"/>
      <c r="F90" s="194"/>
      <c r="G90" s="194"/>
      <c r="H90" s="194"/>
      <c r="I90" s="194"/>
      <c r="J90" s="194"/>
      <c r="K90" s="194"/>
      <c r="L90" s="194"/>
      <c r="M90" s="194"/>
      <c r="N90" s="194"/>
      <c r="O90" s="194"/>
      <c r="P90" s="194"/>
      <c r="Q90" s="194"/>
      <c r="R90" s="194"/>
      <c r="S90" s="194"/>
      <c r="T90" s="194"/>
      <c r="U90" s="194"/>
      <c r="V90" s="194"/>
      <c r="W90" s="194"/>
      <c r="X90" s="194"/>
      <c r="Y90" s="194"/>
      <c r="Z90" s="194"/>
    </row>
    <row r="91" spans="2:26" ht="16.5" customHeight="1">
      <c r="C91" s="194"/>
      <c r="D91" s="194"/>
      <c r="E91" s="194"/>
      <c r="F91" s="194"/>
      <c r="G91" s="194"/>
      <c r="H91" s="194"/>
      <c r="I91" s="194"/>
      <c r="J91" s="194"/>
      <c r="K91" s="194"/>
      <c r="L91" s="194"/>
      <c r="M91" s="194"/>
      <c r="N91" s="194"/>
      <c r="O91" s="194"/>
      <c r="P91" s="194"/>
      <c r="Q91" s="194"/>
      <c r="R91" s="194"/>
      <c r="S91" s="194"/>
      <c r="T91" s="194"/>
      <c r="U91" s="194"/>
      <c r="V91" s="194"/>
      <c r="W91" s="194"/>
      <c r="X91" s="194"/>
      <c r="Y91" s="194"/>
      <c r="Z91" s="194"/>
    </row>
    <row r="92" spans="2:26" ht="16.5" customHeight="1">
      <c r="B92" s="177" t="s">
        <v>629</v>
      </c>
      <c r="C92" s="194"/>
      <c r="D92" s="194"/>
      <c r="E92" s="194"/>
      <c r="F92" s="194"/>
      <c r="G92" s="194"/>
      <c r="H92" s="194"/>
      <c r="I92" s="194"/>
      <c r="J92" s="194"/>
      <c r="K92" s="194"/>
      <c r="L92" s="194"/>
      <c r="M92" s="194"/>
      <c r="N92" s="194"/>
      <c r="O92" s="194"/>
      <c r="P92" s="194"/>
      <c r="Q92" s="194"/>
      <c r="R92" s="194"/>
      <c r="S92" s="194"/>
      <c r="T92" s="194"/>
      <c r="U92" s="194"/>
      <c r="V92" s="194"/>
      <c r="W92" s="194"/>
      <c r="X92" s="194"/>
      <c r="Y92" s="194"/>
      <c r="Z92" s="194"/>
    </row>
    <row r="93" spans="2:26" ht="16.5" customHeight="1">
      <c r="B93" s="269" t="s">
        <v>630</v>
      </c>
      <c r="C93" s="269"/>
      <c r="D93" s="269"/>
      <c r="E93" s="269"/>
      <c r="F93" s="269"/>
      <c r="G93" s="269"/>
      <c r="H93" s="269"/>
      <c r="I93" s="269"/>
      <c r="J93" s="269"/>
      <c r="K93" s="269"/>
      <c r="L93" s="269"/>
      <c r="M93" s="269"/>
      <c r="N93" s="269"/>
      <c r="O93" s="269"/>
      <c r="P93" s="269"/>
      <c r="Q93" s="269"/>
      <c r="R93" s="269"/>
      <c r="S93" s="269"/>
      <c r="T93" s="269"/>
      <c r="U93" s="269"/>
      <c r="V93" s="269"/>
      <c r="W93" s="269"/>
      <c r="X93" s="269"/>
      <c r="Y93" s="269"/>
      <c r="Z93" s="269"/>
    </row>
    <row r="94" spans="2:26" ht="16.5" customHeight="1">
      <c r="B94" s="269"/>
      <c r="C94" s="269"/>
      <c r="D94" s="269"/>
      <c r="E94" s="269"/>
      <c r="F94" s="269"/>
      <c r="G94" s="269"/>
      <c r="H94" s="269"/>
      <c r="I94" s="269"/>
      <c r="J94" s="269"/>
      <c r="K94" s="269"/>
      <c r="L94" s="269"/>
      <c r="M94" s="269"/>
      <c r="N94" s="269"/>
      <c r="O94" s="269"/>
      <c r="P94" s="269"/>
      <c r="Q94" s="269"/>
      <c r="R94" s="269"/>
      <c r="S94" s="269"/>
      <c r="T94" s="269"/>
      <c r="U94" s="269"/>
      <c r="V94" s="269"/>
      <c r="W94" s="269"/>
      <c r="X94" s="269"/>
      <c r="Y94" s="269"/>
      <c r="Z94" s="269"/>
    </row>
    <row r="95" spans="2:26" ht="16.5" customHeight="1">
      <c r="B95" s="243"/>
      <c r="C95" s="269" t="s">
        <v>631</v>
      </c>
      <c r="D95" s="283"/>
      <c r="E95" s="283"/>
      <c r="F95" s="283"/>
      <c r="G95" s="283"/>
      <c r="H95" s="283"/>
      <c r="I95" s="283"/>
      <c r="J95" s="283"/>
      <c r="K95" s="283"/>
      <c r="L95" s="283"/>
      <c r="M95" s="283"/>
      <c r="N95" s="283"/>
      <c r="O95" s="283"/>
      <c r="P95" s="283"/>
      <c r="Q95" s="283"/>
      <c r="R95" s="283"/>
      <c r="S95" s="283"/>
      <c r="T95" s="283"/>
      <c r="U95" s="283"/>
      <c r="V95" s="283"/>
      <c r="W95" s="283"/>
      <c r="X95" s="283"/>
      <c r="Y95" s="283"/>
      <c r="Z95" s="283"/>
    </row>
    <row r="96" spans="2:26" ht="16.5" customHeight="1">
      <c r="B96" s="243"/>
      <c r="C96" s="283"/>
      <c r="D96" s="283"/>
      <c r="E96" s="283"/>
      <c r="F96" s="283"/>
      <c r="G96" s="283"/>
      <c r="H96" s="283"/>
      <c r="I96" s="283"/>
      <c r="J96" s="283"/>
      <c r="K96" s="283"/>
      <c r="L96" s="283"/>
      <c r="M96" s="283"/>
      <c r="N96" s="283"/>
      <c r="O96" s="283"/>
      <c r="P96" s="283"/>
      <c r="Q96" s="283"/>
      <c r="R96" s="283"/>
      <c r="S96" s="283"/>
      <c r="T96" s="283"/>
      <c r="U96" s="283"/>
      <c r="V96" s="283"/>
      <c r="W96" s="283"/>
      <c r="X96" s="283"/>
      <c r="Y96" s="283"/>
      <c r="Z96" s="283"/>
    </row>
    <row r="97" spans="2:26" ht="16.5" customHeight="1">
      <c r="B97" s="243"/>
      <c r="C97" s="269" t="s">
        <v>632</v>
      </c>
      <c r="D97" s="283"/>
      <c r="E97" s="283"/>
      <c r="F97" s="283"/>
      <c r="G97" s="283"/>
      <c r="H97" s="283"/>
      <c r="I97" s="283"/>
      <c r="J97" s="283"/>
      <c r="K97" s="283"/>
      <c r="L97" s="283"/>
      <c r="M97" s="283"/>
      <c r="N97" s="283"/>
      <c r="O97" s="283"/>
      <c r="P97" s="283"/>
      <c r="Q97" s="283"/>
      <c r="R97" s="283"/>
      <c r="S97" s="283"/>
      <c r="T97" s="283"/>
      <c r="U97" s="283"/>
      <c r="V97" s="283"/>
      <c r="W97" s="283"/>
      <c r="X97" s="283"/>
      <c r="Y97" s="283"/>
      <c r="Z97" s="283"/>
    </row>
    <row r="98" spans="2:26" ht="16.5" customHeight="1">
      <c r="B98" s="243"/>
      <c r="C98" s="283"/>
      <c r="D98" s="283"/>
      <c r="E98" s="283"/>
      <c r="F98" s="283"/>
      <c r="G98" s="283"/>
      <c r="H98" s="283"/>
      <c r="I98" s="283"/>
      <c r="J98" s="283"/>
      <c r="K98" s="283"/>
      <c r="L98" s="283"/>
      <c r="M98" s="283"/>
      <c r="N98" s="283"/>
      <c r="O98" s="283"/>
      <c r="P98" s="283"/>
      <c r="Q98" s="283"/>
      <c r="R98" s="283"/>
      <c r="S98" s="283"/>
      <c r="T98" s="283"/>
      <c r="U98" s="283"/>
      <c r="V98" s="283"/>
      <c r="W98" s="283"/>
      <c r="X98" s="283"/>
      <c r="Y98" s="283"/>
      <c r="Z98" s="283"/>
    </row>
    <row r="99" spans="2:26" ht="16.5" customHeight="1">
      <c r="B99" s="243"/>
      <c r="C99" s="269" t="s">
        <v>704</v>
      </c>
      <c r="D99" s="283"/>
      <c r="E99" s="283"/>
      <c r="F99" s="283"/>
      <c r="G99" s="283"/>
      <c r="H99" s="283"/>
      <c r="I99" s="283"/>
      <c r="J99" s="283"/>
      <c r="K99" s="283"/>
      <c r="L99" s="283"/>
      <c r="M99" s="283"/>
      <c r="N99" s="283"/>
      <c r="O99" s="283"/>
      <c r="P99" s="283"/>
      <c r="Q99" s="283"/>
      <c r="R99" s="283"/>
      <c r="S99" s="283"/>
      <c r="T99" s="283"/>
      <c r="U99" s="283"/>
      <c r="V99" s="283"/>
      <c r="W99" s="283"/>
      <c r="X99" s="283"/>
      <c r="Y99" s="283"/>
      <c r="Z99" s="283"/>
    </row>
    <row r="100" spans="2:26" ht="16.5" customHeight="1">
      <c r="D100" s="194"/>
      <c r="E100" s="194"/>
      <c r="F100" s="194"/>
      <c r="G100" s="194"/>
      <c r="H100" s="194"/>
      <c r="I100" s="194"/>
      <c r="J100" s="194"/>
      <c r="K100" s="194"/>
      <c r="L100" s="194"/>
      <c r="M100" s="194"/>
      <c r="N100" s="194"/>
      <c r="O100" s="194"/>
      <c r="P100" s="194"/>
      <c r="Q100" s="194"/>
      <c r="R100" s="194"/>
      <c r="S100" s="194"/>
      <c r="T100" s="194"/>
      <c r="U100" s="194"/>
      <c r="V100" s="194"/>
      <c r="W100" s="194"/>
      <c r="X100" s="194"/>
      <c r="Y100" s="194"/>
      <c r="Z100" s="194"/>
    </row>
    <row r="101" spans="2:26" ht="16.5" customHeight="1">
      <c r="B101" s="177" t="s">
        <v>633</v>
      </c>
      <c r="C101" s="194"/>
      <c r="D101" s="194"/>
      <c r="E101" s="194"/>
      <c r="F101" s="194"/>
      <c r="G101" s="194"/>
      <c r="H101" s="194"/>
      <c r="I101" s="194"/>
      <c r="J101" s="194"/>
      <c r="K101" s="194"/>
      <c r="L101" s="194"/>
      <c r="M101" s="194"/>
      <c r="N101" s="194"/>
      <c r="O101" s="194"/>
      <c r="P101" s="194"/>
      <c r="Q101" s="194"/>
      <c r="R101" s="194"/>
      <c r="S101" s="194"/>
      <c r="T101" s="194"/>
      <c r="U101" s="194"/>
      <c r="V101" s="194"/>
      <c r="W101" s="194"/>
      <c r="X101" s="194"/>
      <c r="Y101" s="194"/>
      <c r="Z101" s="194"/>
    </row>
    <row r="102" spans="2:26" ht="213.75" customHeight="1">
      <c r="B102" s="269" t="s">
        <v>744</v>
      </c>
      <c r="C102" s="269"/>
      <c r="D102" s="269"/>
      <c r="E102" s="269"/>
      <c r="F102" s="269"/>
      <c r="G102" s="269"/>
      <c r="H102" s="269"/>
      <c r="I102" s="269"/>
      <c r="J102" s="269"/>
      <c r="K102" s="269"/>
      <c r="L102" s="269"/>
      <c r="M102" s="269"/>
      <c r="N102" s="269"/>
      <c r="O102" s="269"/>
      <c r="P102" s="269"/>
      <c r="Q102" s="269"/>
      <c r="R102" s="269"/>
      <c r="S102" s="269"/>
      <c r="T102" s="269"/>
      <c r="U102" s="269"/>
      <c r="V102" s="269"/>
      <c r="W102" s="269"/>
      <c r="X102" s="269"/>
      <c r="Y102" s="269"/>
      <c r="Z102" s="269"/>
    </row>
    <row r="103" spans="2:26" ht="16.5" customHeight="1">
      <c r="B103" s="192"/>
      <c r="C103" s="192"/>
      <c r="D103" s="192"/>
      <c r="E103" s="192"/>
      <c r="F103" s="192"/>
      <c r="G103" s="192"/>
      <c r="H103" s="192"/>
      <c r="I103" s="192"/>
      <c r="J103" s="192"/>
      <c r="K103" s="192"/>
      <c r="L103" s="192"/>
      <c r="M103" s="192"/>
      <c r="N103" s="192"/>
      <c r="O103" s="192"/>
      <c r="P103" s="192"/>
      <c r="Q103" s="192"/>
      <c r="R103" s="192"/>
      <c r="S103" s="192"/>
      <c r="T103" s="192"/>
      <c r="U103" s="192"/>
      <c r="V103" s="192"/>
      <c r="W103" s="192"/>
      <c r="X103" s="192"/>
      <c r="Y103" s="192"/>
      <c r="Z103" s="192"/>
    </row>
    <row r="104" spans="2:26" ht="16.5" customHeight="1">
      <c r="C104" s="194"/>
      <c r="D104" s="194"/>
      <c r="E104" s="194"/>
      <c r="F104" s="194"/>
      <c r="G104" s="194"/>
      <c r="H104" s="194"/>
      <c r="I104" s="194"/>
      <c r="J104" s="194"/>
      <c r="K104" s="194"/>
      <c r="L104" s="194"/>
      <c r="M104" s="194"/>
      <c r="N104" s="194"/>
      <c r="O104" s="194"/>
      <c r="P104" s="194"/>
      <c r="Q104" s="194"/>
      <c r="R104" s="194"/>
      <c r="S104" s="194"/>
      <c r="T104" s="194"/>
      <c r="U104" s="194"/>
      <c r="V104" s="194"/>
      <c r="W104" s="194"/>
      <c r="X104" s="194"/>
      <c r="Y104" s="194"/>
      <c r="Z104" s="194"/>
    </row>
    <row r="105" spans="2:26" ht="16.5" customHeight="1">
      <c r="C105" s="194"/>
      <c r="D105" s="194"/>
      <c r="E105" s="194"/>
      <c r="F105" s="194"/>
      <c r="G105" s="194"/>
      <c r="H105" s="194"/>
      <c r="I105" s="194"/>
      <c r="J105" s="194"/>
      <c r="K105" s="194"/>
      <c r="L105" s="194"/>
      <c r="M105" s="194"/>
      <c r="N105" s="194"/>
      <c r="O105" s="194"/>
      <c r="P105" s="194"/>
      <c r="Q105" s="194"/>
      <c r="R105" s="194"/>
      <c r="S105" s="194"/>
      <c r="T105" s="194"/>
      <c r="U105" s="194"/>
      <c r="V105" s="194"/>
      <c r="W105" s="194"/>
      <c r="X105" s="194"/>
      <c r="Y105" s="194"/>
      <c r="Z105" s="194"/>
    </row>
    <row r="106" spans="2:26" ht="16.5" customHeight="1">
      <c r="C106" s="194"/>
      <c r="D106" s="194"/>
      <c r="E106" s="194"/>
      <c r="F106" s="194"/>
      <c r="G106" s="194"/>
      <c r="H106" s="194"/>
      <c r="I106" s="194"/>
      <c r="J106" s="194"/>
      <c r="K106" s="194"/>
      <c r="L106" s="194"/>
      <c r="M106" s="194"/>
      <c r="N106" s="194"/>
      <c r="O106" s="194"/>
      <c r="P106" s="194"/>
      <c r="Q106" s="194"/>
      <c r="R106" s="194"/>
      <c r="S106" s="194"/>
      <c r="T106" s="194"/>
      <c r="U106" s="194"/>
      <c r="V106" s="194"/>
      <c r="W106" s="194"/>
      <c r="X106" s="194"/>
      <c r="Y106" s="194"/>
      <c r="Z106" s="194"/>
    </row>
    <row r="107" spans="2:26" ht="16.5" customHeight="1">
      <c r="C107" s="194"/>
      <c r="D107" s="194"/>
      <c r="E107" s="194"/>
      <c r="F107" s="194"/>
      <c r="G107" s="194"/>
      <c r="H107" s="194"/>
      <c r="I107" s="194"/>
      <c r="J107" s="194"/>
      <c r="K107" s="194"/>
      <c r="L107" s="194"/>
      <c r="M107" s="194"/>
      <c r="N107" s="194"/>
      <c r="O107" s="194"/>
      <c r="P107" s="194"/>
      <c r="Q107" s="194"/>
      <c r="R107" s="194"/>
      <c r="S107" s="194"/>
      <c r="T107" s="194"/>
      <c r="U107" s="194"/>
      <c r="V107" s="194"/>
      <c r="W107" s="194"/>
      <c r="X107" s="194"/>
      <c r="Y107" s="194"/>
      <c r="Z107" s="194"/>
    </row>
    <row r="108" spans="2:26" ht="16.5" customHeight="1">
      <c r="C108" s="194"/>
      <c r="D108" s="194"/>
      <c r="E108" s="194"/>
      <c r="F108" s="194"/>
      <c r="G108" s="194"/>
      <c r="H108" s="194"/>
      <c r="I108" s="194"/>
      <c r="J108" s="194"/>
      <c r="K108" s="194"/>
      <c r="L108" s="194"/>
      <c r="M108" s="194"/>
      <c r="N108" s="194"/>
      <c r="O108" s="194"/>
      <c r="P108" s="194"/>
      <c r="Q108" s="194"/>
      <c r="R108" s="194"/>
      <c r="S108" s="194"/>
      <c r="T108" s="194"/>
      <c r="U108" s="194"/>
      <c r="V108" s="194"/>
      <c r="W108" s="194"/>
      <c r="X108" s="194"/>
      <c r="Y108" s="194"/>
      <c r="Z108" s="194"/>
    </row>
    <row r="109" spans="2:26" ht="16.5" customHeight="1">
      <c r="C109" s="194"/>
      <c r="D109" s="194"/>
      <c r="E109" s="194"/>
      <c r="F109" s="194"/>
      <c r="G109" s="194"/>
      <c r="H109" s="194"/>
      <c r="I109" s="194"/>
      <c r="J109" s="194"/>
      <c r="K109" s="194"/>
      <c r="L109" s="194"/>
      <c r="M109" s="194"/>
      <c r="N109" s="194"/>
      <c r="O109" s="194"/>
      <c r="P109" s="194"/>
      <c r="Q109" s="194"/>
      <c r="R109" s="194"/>
      <c r="S109" s="194"/>
      <c r="T109" s="194"/>
      <c r="U109" s="194"/>
      <c r="V109" s="194"/>
      <c r="W109" s="194"/>
      <c r="X109" s="194"/>
      <c r="Y109" s="194"/>
      <c r="Z109" s="194"/>
    </row>
    <row r="110" spans="2:26" ht="16.5" customHeight="1">
      <c r="C110" s="194"/>
      <c r="D110" s="194"/>
      <c r="E110" s="194"/>
      <c r="F110" s="194"/>
      <c r="G110" s="194"/>
      <c r="H110" s="194"/>
      <c r="I110" s="194"/>
      <c r="J110" s="194"/>
      <c r="K110" s="194"/>
      <c r="L110" s="194"/>
      <c r="M110" s="194"/>
      <c r="N110" s="194"/>
      <c r="O110" s="194"/>
      <c r="P110" s="194"/>
      <c r="Q110" s="194"/>
      <c r="R110" s="194"/>
      <c r="S110" s="194"/>
      <c r="T110" s="194"/>
      <c r="U110" s="194"/>
      <c r="V110" s="194"/>
      <c r="W110" s="194"/>
      <c r="X110" s="194"/>
      <c r="Y110" s="194"/>
      <c r="Z110" s="194"/>
    </row>
    <row r="111" spans="2:26" ht="16.5" customHeight="1">
      <c r="C111" s="194"/>
      <c r="D111" s="194"/>
      <c r="E111" s="194"/>
      <c r="F111" s="194"/>
      <c r="G111" s="194"/>
      <c r="H111" s="194"/>
      <c r="I111" s="194"/>
      <c r="J111" s="194"/>
      <c r="K111" s="194"/>
      <c r="L111" s="194"/>
      <c r="M111" s="194"/>
      <c r="N111" s="194"/>
      <c r="O111" s="194"/>
      <c r="P111" s="194"/>
      <c r="Q111" s="194"/>
      <c r="R111" s="194"/>
      <c r="S111" s="194"/>
      <c r="T111" s="194"/>
      <c r="U111" s="194"/>
      <c r="V111" s="194"/>
      <c r="W111" s="194"/>
      <c r="X111" s="194"/>
      <c r="Y111" s="194"/>
      <c r="Z111" s="194"/>
    </row>
    <row r="112" spans="2:26" ht="16.5" customHeight="1">
      <c r="C112" s="194"/>
      <c r="D112" s="194"/>
      <c r="E112" s="194"/>
      <c r="F112" s="194"/>
      <c r="G112" s="194"/>
      <c r="H112" s="194"/>
      <c r="I112" s="194"/>
      <c r="J112" s="194"/>
      <c r="K112" s="194"/>
      <c r="L112" s="194"/>
      <c r="M112" s="194"/>
      <c r="N112" s="194"/>
      <c r="O112" s="194"/>
      <c r="P112" s="194"/>
      <c r="Q112" s="194"/>
      <c r="R112" s="194"/>
      <c r="S112" s="194"/>
      <c r="T112" s="194"/>
      <c r="U112" s="194"/>
      <c r="V112" s="194"/>
      <c r="W112" s="194"/>
      <c r="X112" s="194"/>
      <c r="Y112" s="194"/>
      <c r="Z112" s="194"/>
    </row>
    <row r="113" spans="3:26" ht="16.5" customHeight="1">
      <c r="C113" s="194"/>
      <c r="D113" s="194"/>
      <c r="E113" s="194"/>
      <c r="F113" s="194"/>
      <c r="G113" s="194"/>
      <c r="H113" s="194"/>
      <c r="I113" s="194"/>
      <c r="J113" s="194"/>
      <c r="K113" s="194"/>
      <c r="L113" s="194"/>
      <c r="M113" s="194"/>
      <c r="N113" s="194"/>
      <c r="O113" s="194"/>
      <c r="P113" s="194"/>
      <c r="Q113" s="194"/>
      <c r="R113" s="194"/>
      <c r="S113" s="194"/>
      <c r="T113" s="194"/>
      <c r="U113" s="194"/>
      <c r="V113" s="194"/>
      <c r="W113" s="194"/>
      <c r="X113" s="194"/>
      <c r="Y113" s="194"/>
      <c r="Z113" s="194"/>
    </row>
    <row r="114" spans="3:26" ht="16.5" customHeight="1">
      <c r="C114" s="194"/>
      <c r="D114" s="194"/>
      <c r="E114" s="194"/>
      <c r="F114" s="194"/>
      <c r="G114" s="194"/>
      <c r="H114" s="194"/>
      <c r="I114" s="194"/>
      <c r="J114" s="194"/>
      <c r="K114" s="194"/>
      <c r="L114" s="194"/>
      <c r="M114" s="194"/>
      <c r="N114" s="194"/>
      <c r="O114" s="194"/>
      <c r="P114" s="194"/>
      <c r="Q114" s="194"/>
      <c r="R114" s="194"/>
      <c r="S114" s="194"/>
      <c r="T114" s="194"/>
      <c r="U114" s="194"/>
      <c r="V114" s="194"/>
      <c r="W114" s="194"/>
      <c r="X114" s="194"/>
      <c r="Y114" s="194"/>
      <c r="Z114" s="194"/>
    </row>
  </sheetData>
  <sheetProtection sheet="1" objects="1" scenarios="1"/>
  <mergeCells count="46">
    <mergeCell ref="C97:Z98"/>
    <mergeCell ref="C99:Z99"/>
    <mergeCell ref="B102:Z102"/>
    <mergeCell ref="B72:Z72"/>
    <mergeCell ref="C77:Z77"/>
    <mergeCell ref="C80:Z80"/>
    <mergeCell ref="C83:Z83"/>
    <mergeCell ref="B93:Z94"/>
    <mergeCell ref="C95:Z96"/>
    <mergeCell ref="B67:Z67"/>
    <mergeCell ref="D48:I48"/>
    <mergeCell ref="J48:W48"/>
    <mergeCell ref="D49:I49"/>
    <mergeCell ref="J49:W49"/>
    <mergeCell ref="D50:I50"/>
    <mergeCell ref="J50:W50"/>
    <mergeCell ref="D51:I51"/>
    <mergeCell ref="J51:W51"/>
    <mergeCell ref="C56:Z57"/>
    <mergeCell ref="C60:Z61"/>
    <mergeCell ref="B64:Z64"/>
    <mergeCell ref="D47:I47"/>
    <mergeCell ref="J47:W47"/>
    <mergeCell ref="B29:Z29"/>
    <mergeCell ref="B30:Z30"/>
    <mergeCell ref="B32:Z32"/>
    <mergeCell ref="B33:Z33"/>
    <mergeCell ref="B36:Z36"/>
    <mergeCell ref="B37:Z37"/>
    <mergeCell ref="B39:Z39"/>
    <mergeCell ref="B40:Z40"/>
    <mergeCell ref="B42:Z42"/>
    <mergeCell ref="B43:Z43"/>
    <mergeCell ref="B45:Z45"/>
    <mergeCell ref="B27:Z27"/>
    <mergeCell ref="B5:Z5"/>
    <mergeCell ref="B7:Z7"/>
    <mergeCell ref="C8:Z8"/>
    <mergeCell ref="C9:Z9"/>
    <mergeCell ref="B12:Z13"/>
    <mergeCell ref="B14:Z15"/>
    <mergeCell ref="B16:Z17"/>
    <mergeCell ref="B18:Z18"/>
    <mergeCell ref="B19:Z20"/>
    <mergeCell ref="B21:Z22"/>
    <mergeCell ref="B26:Z26"/>
  </mergeCells>
  <hyperlinks>
    <hyperlink ref="K84" r:id="rId1"/>
    <hyperlink ref="K85" r:id="rId2"/>
    <hyperlink ref="K86" r:id="rId3"/>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J12"/>
  <sheetViews>
    <sheetView showGridLines="0" rightToLeft="1" zoomScaleNormal="100" workbookViewId="0"/>
  </sheetViews>
  <sheetFormatPr defaultColWidth="8.5703125" defaultRowHeight="18" customHeight="1"/>
  <cols>
    <col min="1" max="1" width="8.7109375" style="140" customWidth="1"/>
    <col min="2" max="3" width="8" style="140" customWidth="1"/>
    <col min="4" max="4" width="13" style="140" customWidth="1"/>
    <col min="5" max="5" width="25.5703125" style="140" customWidth="1"/>
    <col min="6" max="6" width="13" style="140" customWidth="1"/>
    <col min="7" max="7" width="23.28515625" style="140" bestFit="1" customWidth="1"/>
    <col min="8" max="8" width="14.140625" style="140" customWidth="1"/>
    <col min="9" max="9" width="0.85546875" style="140" customWidth="1"/>
    <col min="10" max="10" width="17.5703125" style="140" customWidth="1"/>
    <col min="11" max="260" width="8.5703125" style="140"/>
    <col min="261" max="263" width="25.5703125" style="140" customWidth="1"/>
    <col min="264" max="516" width="8.5703125" style="140"/>
    <col min="517" max="519" width="25.5703125" style="140" customWidth="1"/>
    <col min="520" max="772" width="8.5703125" style="140"/>
    <col min="773" max="775" width="25.5703125" style="140" customWidth="1"/>
    <col min="776" max="1028" width="8.5703125" style="140"/>
    <col min="1029" max="1031" width="25.5703125" style="140" customWidth="1"/>
    <col min="1032" max="1284" width="8.5703125" style="140"/>
    <col min="1285" max="1287" width="25.5703125" style="140" customWidth="1"/>
    <col min="1288" max="1540" width="8.5703125" style="140"/>
    <col min="1541" max="1543" width="25.5703125" style="140" customWidth="1"/>
    <col min="1544" max="1796" width="8.5703125" style="140"/>
    <col min="1797" max="1799" width="25.5703125" style="140" customWidth="1"/>
    <col min="1800" max="2052" width="8.5703125" style="140"/>
    <col min="2053" max="2055" width="25.5703125" style="140" customWidth="1"/>
    <col min="2056" max="2308" width="8.5703125" style="140"/>
    <col min="2309" max="2311" width="25.5703125" style="140" customWidth="1"/>
    <col min="2312" max="2564" width="8.5703125" style="140"/>
    <col min="2565" max="2567" width="25.5703125" style="140" customWidth="1"/>
    <col min="2568" max="2820" width="8.5703125" style="140"/>
    <col min="2821" max="2823" width="25.5703125" style="140" customWidth="1"/>
    <col min="2824" max="3076" width="8.5703125" style="140"/>
    <col min="3077" max="3079" width="25.5703125" style="140" customWidth="1"/>
    <col min="3080" max="3332" width="8.5703125" style="140"/>
    <col min="3333" max="3335" width="25.5703125" style="140" customWidth="1"/>
    <col min="3336" max="3588" width="8.5703125" style="140"/>
    <col min="3589" max="3591" width="25.5703125" style="140" customWidth="1"/>
    <col min="3592" max="3844" width="8.5703125" style="140"/>
    <col min="3845" max="3847" width="25.5703125" style="140" customWidth="1"/>
    <col min="3848" max="4100" width="8.5703125" style="140"/>
    <col min="4101" max="4103" width="25.5703125" style="140" customWidth="1"/>
    <col min="4104" max="4356" width="8.5703125" style="140"/>
    <col min="4357" max="4359" width="25.5703125" style="140" customWidth="1"/>
    <col min="4360" max="4612" width="8.5703125" style="140"/>
    <col min="4613" max="4615" width="25.5703125" style="140" customWidth="1"/>
    <col min="4616" max="4868" width="8.5703125" style="140"/>
    <col min="4869" max="4871" width="25.5703125" style="140" customWidth="1"/>
    <col min="4872" max="5124" width="8.5703125" style="140"/>
    <col min="5125" max="5127" width="25.5703125" style="140" customWidth="1"/>
    <col min="5128" max="5380" width="8.5703125" style="140"/>
    <col min="5381" max="5383" width="25.5703125" style="140" customWidth="1"/>
    <col min="5384" max="5636" width="8.5703125" style="140"/>
    <col min="5637" max="5639" width="25.5703125" style="140" customWidth="1"/>
    <col min="5640" max="5892" width="8.5703125" style="140"/>
    <col min="5893" max="5895" width="25.5703125" style="140" customWidth="1"/>
    <col min="5896" max="6148" width="8.5703125" style="140"/>
    <col min="6149" max="6151" width="25.5703125" style="140" customWidth="1"/>
    <col min="6152" max="6404" width="8.5703125" style="140"/>
    <col min="6405" max="6407" width="25.5703125" style="140" customWidth="1"/>
    <col min="6408" max="6660" width="8.5703125" style="140"/>
    <col min="6661" max="6663" width="25.5703125" style="140" customWidth="1"/>
    <col min="6664" max="6916" width="8.5703125" style="140"/>
    <col min="6917" max="6919" width="25.5703125" style="140" customWidth="1"/>
    <col min="6920" max="7172" width="8.5703125" style="140"/>
    <col min="7173" max="7175" width="25.5703125" style="140" customWidth="1"/>
    <col min="7176" max="7428" width="8.5703125" style="140"/>
    <col min="7429" max="7431" width="25.5703125" style="140" customWidth="1"/>
    <col min="7432" max="7684" width="8.5703125" style="140"/>
    <col min="7685" max="7687" width="25.5703125" style="140" customWidth="1"/>
    <col min="7688" max="7940" width="8.5703125" style="140"/>
    <col min="7941" max="7943" width="25.5703125" style="140" customWidth="1"/>
    <col min="7944" max="8196" width="8.5703125" style="140"/>
    <col min="8197" max="8199" width="25.5703125" style="140" customWidth="1"/>
    <col min="8200" max="8452" width="8.5703125" style="140"/>
    <col min="8453" max="8455" width="25.5703125" style="140" customWidth="1"/>
    <col min="8456" max="8708" width="8.5703125" style="140"/>
    <col min="8709" max="8711" width="25.5703125" style="140" customWidth="1"/>
    <col min="8712" max="8964" width="8.5703125" style="140"/>
    <col min="8965" max="8967" width="25.5703125" style="140" customWidth="1"/>
    <col min="8968" max="9220" width="8.5703125" style="140"/>
    <col min="9221" max="9223" width="25.5703125" style="140" customWidth="1"/>
    <col min="9224" max="9476" width="8.5703125" style="140"/>
    <col min="9477" max="9479" width="25.5703125" style="140" customWidth="1"/>
    <col min="9480" max="9732" width="8.5703125" style="140"/>
    <col min="9733" max="9735" width="25.5703125" style="140" customWidth="1"/>
    <col min="9736" max="9988" width="8.5703125" style="140"/>
    <col min="9989" max="9991" width="25.5703125" style="140" customWidth="1"/>
    <col min="9992" max="10244" width="8.5703125" style="140"/>
    <col min="10245" max="10247" width="25.5703125" style="140" customWidth="1"/>
    <col min="10248" max="10500" width="8.5703125" style="140"/>
    <col min="10501" max="10503" width="25.5703125" style="140" customWidth="1"/>
    <col min="10504" max="10756" width="8.5703125" style="140"/>
    <col min="10757" max="10759" width="25.5703125" style="140" customWidth="1"/>
    <col min="10760" max="11012" width="8.5703125" style="140"/>
    <col min="11013" max="11015" width="25.5703125" style="140" customWidth="1"/>
    <col min="11016" max="11268" width="8.5703125" style="140"/>
    <col min="11269" max="11271" width="25.5703125" style="140" customWidth="1"/>
    <col min="11272" max="11524" width="8.5703125" style="140"/>
    <col min="11525" max="11527" width="25.5703125" style="140" customWidth="1"/>
    <col min="11528" max="11780" width="8.5703125" style="140"/>
    <col min="11781" max="11783" width="25.5703125" style="140" customWidth="1"/>
    <col min="11784" max="12036" width="8.5703125" style="140"/>
    <col min="12037" max="12039" width="25.5703125" style="140" customWidth="1"/>
    <col min="12040" max="12292" width="8.5703125" style="140"/>
    <col min="12293" max="12295" width="25.5703125" style="140" customWidth="1"/>
    <col min="12296" max="12548" width="8.5703125" style="140"/>
    <col min="12549" max="12551" width="25.5703125" style="140" customWidth="1"/>
    <col min="12552" max="12804" width="8.5703125" style="140"/>
    <col min="12805" max="12807" width="25.5703125" style="140" customWidth="1"/>
    <col min="12808" max="13060" width="8.5703125" style="140"/>
    <col min="13061" max="13063" width="25.5703125" style="140" customWidth="1"/>
    <col min="13064" max="13316" width="8.5703125" style="140"/>
    <col min="13317" max="13319" width="25.5703125" style="140" customWidth="1"/>
    <col min="13320" max="13572" width="8.5703125" style="140"/>
    <col min="13573" max="13575" width="25.5703125" style="140" customWidth="1"/>
    <col min="13576" max="13828" width="8.5703125" style="140"/>
    <col min="13829" max="13831" width="25.5703125" style="140" customWidth="1"/>
    <col min="13832" max="14084" width="8.5703125" style="140"/>
    <col min="14085" max="14087" width="25.5703125" style="140" customWidth="1"/>
    <col min="14088" max="14340" width="8.5703125" style="140"/>
    <col min="14341" max="14343" width="25.5703125" style="140" customWidth="1"/>
    <col min="14344" max="14596" width="8.5703125" style="140"/>
    <col min="14597" max="14599" width="25.5703125" style="140" customWidth="1"/>
    <col min="14600" max="14852" width="8.5703125" style="140"/>
    <col min="14853" max="14855" width="25.5703125" style="140" customWidth="1"/>
    <col min="14856" max="15108" width="8.5703125" style="140"/>
    <col min="15109" max="15111" width="25.5703125" style="140" customWidth="1"/>
    <col min="15112" max="15364" width="8.5703125" style="140"/>
    <col min="15365" max="15367" width="25.5703125" style="140" customWidth="1"/>
    <col min="15368" max="15620" width="8.5703125" style="140"/>
    <col min="15621" max="15623" width="25.5703125" style="140" customWidth="1"/>
    <col min="15624" max="15876" width="8.5703125" style="140"/>
    <col min="15877" max="15879" width="25.5703125" style="140" customWidth="1"/>
    <col min="15880" max="16132" width="8.5703125" style="140"/>
    <col min="16133" max="16135" width="25.5703125" style="140" customWidth="1"/>
    <col min="16136" max="16384" width="8.5703125" style="140"/>
  </cols>
  <sheetData>
    <row r="1" spans="1:10">
      <c r="J1" s="26" t="s">
        <v>49</v>
      </c>
    </row>
    <row r="3" spans="1:10" ht="30" customHeight="1">
      <c r="A3" s="284" t="s">
        <v>643</v>
      </c>
      <c r="B3" s="284"/>
      <c r="C3" s="284"/>
      <c r="D3" s="284"/>
      <c r="E3" s="284"/>
      <c r="F3" s="284"/>
      <c r="G3" s="284"/>
      <c r="H3" s="284"/>
    </row>
    <row r="4" spans="1:10" ht="30" customHeight="1">
      <c r="A4" s="285" t="s">
        <v>647</v>
      </c>
      <c r="B4" s="285"/>
      <c r="C4" s="285"/>
      <c r="D4" s="285"/>
      <c r="E4" s="285"/>
      <c r="F4" s="285"/>
      <c r="G4" s="285"/>
      <c r="H4" s="285"/>
    </row>
    <row r="5" spans="1:10" ht="18" customHeight="1">
      <c r="A5" s="286" t="s">
        <v>15</v>
      </c>
      <c r="B5" s="141"/>
      <c r="C5" s="142"/>
      <c r="D5" s="287" t="s">
        <v>461</v>
      </c>
      <c r="E5" s="287"/>
      <c r="F5" s="287" t="s">
        <v>462</v>
      </c>
      <c r="G5" s="287"/>
      <c r="H5" s="143" t="s">
        <v>463</v>
      </c>
    </row>
    <row r="6" spans="1:10" ht="18" customHeight="1">
      <c r="A6" s="286"/>
      <c r="B6" s="288" t="s">
        <v>660</v>
      </c>
      <c r="C6" s="286" t="s">
        <v>661</v>
      </c>
      <c r="D6" s="144" t="s">
        <v>466</v>
      </c>
      <c r="E6" s="144" t="s">
        <v>451</v>
      </c>
      <c r="F6" s="144" t="s">
        <v>466</v>
      </c>
      <c r="G6" s="144" t="s">
        <v>451</v>
      </c>
      <c r="H6" s="145" t="s">
        <v>466</v>
      </c>
    </row>
    <row r="7" spans="1:10" ht="18" customHeight="1">
      <c r="A7" s="146" t="s">
        <v>17</v>
      </c>
      <c r="B7" s="288"/>
      <c r="C7" s="286"/>
      <c r="D7" s="147" t="s">
        <v>467</v>
      </c>
      <c r="E7" s="147" t="s">
        <v>450</v>
      </c>
      <c r="F7" s="147" t="s">
        <v>467</v>
      </c>
      <c r="G7" s="147" t="s">
        <v>450</v>
      </c>
      <c r="H7" s="148" t="s">
        <v>467</v>
      </c>
    </row>
    <row r="8" spans="1:10" ht="18" customHeight="1">
      <c r="A8" s="149">
        <v>2019</v>
      </c>
      <c r="B8" s="150" t="s">
        <v>655</v>
      </c>
      <c r="C8" s="151" t="s">
        <v>656</v>
      </c>
      <c r="D8" s="152">
        <v>226076.865949</v>
      </c>
      <c r="E8" s="153">
        <v>95.846565937541612</v>
      </c>
      <c r="F8" s="152">
        <v>9796.8596639999996</v>
      </c>
      <c r="G8" s="153">
        <v>4.1534340624583974</v>
      </c>
      <c r="H8" s="152">
        <v>235873.72561299999</v>
      </c>
    </row>
    <row r="9" spans="1:10" ht="18" customHeight="1">
      <c r="A9" s="154" t="s">
        <v>528</v>
      </c>
      <c r="B9" s="155" t="s">
        <v>657</v>
      </c>
      <c r="C9" s="156" t="s">
        <v>658</v>
      </c>
      <c r="D9" s="157">
        <v>231821.14404599997</v>
      </c>
      <c r="E9" s="158">
        <v>95.229429558206363</v>
      </c>
      <c r="F9" s="157">
        <v>11613.207205999999</v>
      </c>
      <c r="G9" s="158">
        <v>4.770570441793633</v>
      </c>
      <c r="H9" s="157">
        <v>243434.35125199996</v>
      </c>
    </row>
    <row r="10" spans="1:10" ht="18" customHeight="1">
      <c r="A10" s="149">
        <v>2020</v>
      </c>
      <c r="B10" s="150" t="s">
        <v>651</v>
      </c>
      <c r="C10" s="151" t="s">
        <v>652</v>
      </c>
      <c r="D10" s="152">
        <v>189982.10105099992</v>
      </c>
      <c r="E10" s="153">
        <v>96.026311445700387</v>
      </c>
      <c r="F10" s="152">
        <v>7861.6963319999995</v>
      </c>
      <c r="G10" s="153">
        <v>3.9736885542996205</v>
      </c>
      <c r="H10" s="152">
        <v>197843.79738299991</v>
      </c>
    </row>
    <row r="11" spans="1:10" ht="18" customHeight="1">
      <c r="A11" s="154" t="s">
        <v>528</v>
      </c>
      <c r="B11" s="155" t="s">
        <v>653</v>
      </c>
      <c r="C11" s="156" t="s">
        <v>654</v>
      </c>
      <c r="D11" s="157">
        <v>109873.183968</v>
      </c>
      <c r="E11" s="158">
        <v>93.819200997030308</v>
      </c>
      <c r="F11" s="157">
        <v>7238.4336970000004</v>
      </c>
      <c r="G11" s="158">
        <v>6.1807990029696942</v>
      </c>
      <c r="H11" s="157">
        <v>117111.617665</v>
      </c>
    </row>
    <row r="12" spans="1:10" ht="18" customHeight="1" thickBot="1">
      <c r="A12" s="159" t="s">
        <v>528</v>
      </c>
      <c r="B12" s="160" t="s">
        <v>655</v>
      </c>
      <c r="C12" s="161" t="s">
        <v>656</v>
      </c>
      <c r="D12" s="162">
        <v>153924.12134299998</v>
      </c>
      <c r="E12" s="163">
        <v>95.114426248676637</v>
      </c>
      <c r="F12" s="162">
        <v>7906.3468769999999</v>
      </c>
      <c r="G12" s="163">
        <v>4.8855737513233528</v>
      </c>
      <c r="H12" s="162">
        <v>161830.46821999998</v>
      </c>
    </row>
  </sheetData>
  <mergeCells count="7">
    <mergeCell ref="A3:H3"/>
    <mergeCell ref="A4:H4"/>
    <mergeCell ref="A5:A6"/>
    <mergeCell ref="D5:E5"/>
    <mergeCell ref="F5:G5"/>
    <mergeCell ref="B6:B7"/>
    <mergeCell ref="C6:C7"/>
  </mergeCells>
  <hyperlinks>
    <hyperlink ref="J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L14"/>
  <sheetViews>
    <sheetView showGridLines="0" rightToLeft="1" workbookViewId="0"/>
  </sheetViews>
  <sheetFormatPr defaultColWidth="8.5703125" defaultRowHeight="18" customHeight="1"/>
  <cols>
    <col min="1" max="1" width="8.7109375" style="2" customWidth="1"/>
    <col min="2" max="3" width="7.28515625" style="2" customWidth="1"/>
    <col min="4" max="4" width="13.28515625" style="2" customWidth="1"/>
    <col min="5" max="5" width="25.5703125" style="2" customWidth="1"/>
    <col min="6" max="6" width="13.28515625" style="2" customWidth="1"/>
    <col min="7" max="7" width="23.28515625" style="2" bestFit="1" customWidth="1"/>
    <col min="8" max="8" width="0.85546875" style="2" customWidth="1"/>
    <col min="9" max="9" width="17.7109375" style="2" customWidth="1"/>
    <col min="10" max="261" width="8.5703125" style="2"/>
    <col min="262" max="264" width="25.5703125" style="2" customWidth="1"/>
    <col min="265" max="517" width="8.5703125" style="2"/>
    <col min="518" max="520" width="25.5703125" style="2" customWidth="1"/>
    <col min="521" max="773" width="8.5703125" style="2"/>
    <col min="774" max="776" width="25.5703125" style="2" customWidth="1"/>
    <col min="777" max="1029" width="8.5703125" style="2"/>
    <col min="1030" max="1032" width="25.5703125" style="2" customWidth="1"/>
    <col min="1033" max="1285" width="8.5703125" style="2"/>
    <col min="1286" max="1288" width="25.5703125" style="2" customWidth="1"/>
    <col min="1289" max="1541" width="8.5703125" style="2"/>
    <col min="1542" max="1544" width="25.5703125" style="2" customWidth="1"/>
    <col min="1545" max="1797" width="8.5703125" style="2"/>
    <col min="1798" max="1800" width="25.5703125" style="2" customWidth="1"/>
    <col min="1801" max="2053" width="8.5703125" style="2"/>
    <col min="2054" max="2056" width="25.5703125" style="2" customWidth="1"/>
    <col min="2057" max="2309" width="8.5703125" style="2"/>
    <col min="2310" max="2312" width="25.5703125" style="2" customWidth="1"/>
    <col min="2313" max="2565" width="8.5703125" style="2"/>
    <col min="2566" max="2568" width="25.5703125" style="2" customWidth="1"/>
    <col min="2569" max="2821" width="8.5703125" style="2"/>
    <col min="2822" max="2824" width="25.5703125" style="2" customWidth="1"/>
    <col min="2825" max="3077" width="8.5703125" style="2"/>
    <col min="3078" max="3080" width="25.5703125" style="2" customWidth="1"/>
    <col min="3081" max="3333" width="8.5703125" style="2"/>
    <col min="3334" max="3336" width="25.5703125" style="2" customWidth="1"/>
    <col min="3337" max="3589" width="8.5703125" style="2"/>
    <col min="3590" max="3592" width="25.5703125" style="2" customWidth="1"/>
    <col min="3593" max="3845" width="8.5703125" style="2"/>
    <col min="3846" max="3848" width="25.5703125" style="2" customWidth="1"/>
    <col min="3849" max="4101" width="8.5703125" style="2"/>
    <col min="4102" max="4104" width="25.5703125" style="2" customWidth="1"/>
    <col min="4105" max="4357" width="8.5703125" style="2"/>
    <col min="4358" max="4360" width="25.5703125" style="2" customWidth="1"/>
    <col min="4361" max="4613" width="8.5703125" style="2"/>
    <col min="4614" max="4616" width="25.5703125" style="2" customWidth="1"/>
    <col min="4617" max="4869" width="8.5703125" style="2"/>
    <col min="4870" max="4872" width="25.5703125" style="2" customWidth="1"/>
    <col min="4873" max="5125" width="8.5703125" style="2"/>
    <col min="5126" max="5128" width="25.5703125" style="2" customWidth="1"/>
    <col min="5129" max="5381" width="8.5703125" style="2"/>
    <col min="5382" max="5384" width="25.5703125" style="2" customWidth="1"/>
    <col min="5385" max="5637" width="8.5703125" style="2"/>
    <col min="5638" max="5640" width="25.5703125" style="2" customWidth="1"/>
    <col min="5641" max="5893" width="8.5703125" style="2"/>
    <col min="5894" max="5896" width="25.5703125" style="2" customWidth="1"/>
    <col min="5897" max="6149" width="8.5703125" style="2"/>
    <col min="6150" max="6152" width="25.5703125" style="2" customWidth="1"/>
    <col min="6153" max="6405" width="8.5703125" style="2"/>
    <col min="6406" max="6408" width="25.5703125" style="2" customWidth="1"/>
    <col min="6409" max="6661" width="8.5703125" style="2"/>
    <col min="6662" max="6664" width="25.5703125" style="2" customWidth="1"/>
    <col min="6665" max="6917" width="8.5703125" style="2"/>
    <col min="6918" max="6920" width="25.5703125" style="2" customWidth="1"/>
    <col min="6921" max="7173" width="8.5703125" style="2"/>
    <col min="7174" max="7176" width="25.5703125" style="2" customWidth="1"/>
    <col min="7177" max="7429" width="8.5703125" style="2"/>
    <col min="7430" max="7432" width="25.5703125" style="2" customWidth="1"/>
    <col min="7433" max="7685" width="8.5703125" style="2"/>
    <col min="7686" max="7688" width="25.5703125" style="2" customWidth="1"/>
    <col min="7689" max="7941" width="8.5703125" style="2"/>
    <col min="7942" max="7944" width="25.5703125" style="2" customWidth="1"/>
    <col min="7945" max="8197" width="8.5703125" style="2"/>
    <col min="8198" max="8200" width="25.5703125" style="2" customWidth="1"/>
    <col min="8201" max="8453" width="8.5703125" style="2"/>
    <col min="8454" max="8456" width="25.5703125" style="2" customWidth="1"/>
    <col min="8457" max="8709" width="8.5703125" style="2"/>
    <col min="8710" max="8712" width="25.5703125" style="2" customWidth="1"/>
    <col min="8713" max="8965" width="8.5703125" style="2"/>
    <col min="8966" max="8968" width="25.5703125" style="2" customWidth="1"/>
    <col min="8969" max="9221" width="8.5703125" style="2"/>
    <col min="9222" max="9224" width="25.5703125" style="2" customWidth="1"/>
    <col min="9225" max="9477" width="8.5703125" style="2"/>
    <col min="9478" max="9480" width="25.5703125" style="2" customWidth="1"/>
    <col min="9481" max="9733" width="8.5703125" style="2"/>
    <col min="9734" max="9736" width="25.5703125" style="2" customWidth="1"/>
    <col min="9737" max="9989" width="8.5703125" style="2"/>
    <col min="9990" max="9992" width="25.5703125" style="2" customWidth="1"/>
    <col min="9993" max="10245" width="8.5703125" style="2"/>
    <col min="10246" max="10248" width="25.5703125" style="2" customWidth="1"/>
    <col min="10249" max="10501" width="8.5703125" style="2"/>
    <col min="10502" max="10504" width="25.5703125" style="2" customWidth="1"/>
    <col min="10505" max="10757" width="8.5703125" style="2"/>
    <col min="10758" max="10760" width="25.5703125" style="2" customWidth="1"/>
    <col min="10761" max="11013" width="8.5703125" style="2"/>
    <col min="11014" max="11016" width="25.5703125" style="2" customWidth="1"/>
    <col min="11017" max="11269" width="8.5703125" style="2"/>
    <col min="11270" max="11272" width="25.5703125" style="2" customWidth="1"/>
    <col min="11273" max="11525" width="8.5703125" style="2"/>
    <col min="11526" max="11528" width="25.5703125" style="2" customWidth="1"/>
    <col min="11529" max="11781" width="8.5703125" style="2"/>
    <col min="11782" max="11784" width="25.5703125" style="2" customWidth="1"/>
    <col min="11785" max="12037" width="8.5703125" style="2"/>
    <col min="12038" max="12040" width="25.5703125" style="2" customWidth="1"/>
    <col min="12041" max="12293" width="8.5703125" style="2"/>
    <col min="12294" max="12296" width="25.5703125" style="2" customWidth="1"/>
    <col min="12297" max="12549" width="8.5703125" style="2"/>
    <col min="12550" max="12552" width="25.5703125" style="2" customWidth="1"/>
    <col min="12553" max="12805" width="8.5703125" style="2"/>
    <col min="12806" max="12808" width="25.5703125" style="2" customWidth="1"/>
    <col min="12809" max="13061" width="8.5703125" style="2"/>
    <col min="13062" max="13064" width="25.5703125" style="2" customWidth="1"/>
    <col min="13065" max="13317" width="8.5703125" style="2"/>
    <col min="13318" max="13320" width="25.5703125" style="2" customWidth="1"/>
    <col min="13321" max="13573" width="8.5703125" style="2"/>
    <col min="13574" max="13576" width="25.5703125" style="2" customWidth="1"/>
    <col min="13577" max="13829" width="8.5703125" style="2"/>
    <col min="13830" max="13832" width="25.5703125" style="2" customWidth="1"/>
    <col min="13833" max="14085" width="8.5703125" style="2"/>
    <col min="14086" max="14088" width="25.5703125" style="2" customWidth="1"/>
    <col min="14089" max="14341" width="8.5703125" style="2"/>
    <col min="14342" max="14344" width="25.5703125" style="2" customWidth="1"/>
    <col min="14345" max="14597" width="8.5703125" style="2"/>
    <col min="14598" max="14600" width="25.5703125" style="2" customWidth="1"/>
    <col min="14601" max="14853" width="8.5703125" style="2"/>
    <col min="14854" max="14856" width="25.5703125" style="2" customWidth="1"/>
    <col min="14857" max="15109" width="8.5703125" style="2"/>
    <col min="15110" max="15112" width="25.5703125" style="2" customWidth="1"/>
    <col min="15113" max="15365" width="8.5703125" style="2"/>
    <col min="15366" max="15368" width="25.5703125" style="2" customWidth="1"/>
    <col min="15369" max="15621" width="8.5703125" style="2"/>
    <col min="15622" max="15624" width="25.5703125" style="2" customWidth="1"/>
    <col min="15625" max="15877" width="8.5703125" style="2"/>
    <col min="15878" max="15880" width="25.5703125" style="2" customWidth="1"/>
    <col min="15881" max="16133" width="8.5703125" style="2"/>
    <col min="16134" max="16136" width="25.5703125" style="2" customWidth="1"/>
    <col min="16137" max="16384" width="8.5703125" style="2"/>
  </cols>
  <sheetData>
    <row r="1" spans="1:12" ht="18" customHeight="1">
      <c r="I1" s="21" t="s">
        <v>49</v>
      </c>
    </row>
    <row r="2" spans="1:12" ht="17.25" customHeight="1">
      <c r="H2" s="8"/>
    </row>
    <row r="3" spans="1:12" ht="30" customHeight="1">
      <c r="A3" s="289" t="s">
        <v>644</v>
      </c>
      <c r="B3" s="289"/>
      <c r="C3" s="289"/>
      <c r="D3" s="289"/>
      <c r="E3" s="289"/>
      <c r="F3" s="289"/>
      <c r="G3" s="289"/>
    </row>
    <row r="4" spans="1:12" ht="30" customHeight="1">
      <c r="A4" s="290" t="s">
        <v>648</v>
      </c>
      <c r="B4" s="290"/>
      <c r="C4" s="290"/>
      <c r="D4" s="290"/>
      <c r="E4" s="290"/>
      <c r="F4" s="290"/>
      <c r="G4" s="290"/>
    </row>
    <row r="5" spans="1:12" ht="18" customHeight="1">
      <c r="A5" s="293" t="s">
        <v>15</v>
      </c>
      <c r="B5" s="41"/>
      <c r="C5" s="42"/>
      <c r="D5" s="291" t="s">
        <v>459</v>
      </c>
      <c r="E5" s="291"/>
      <c r="F5" s="291" t="s">
        <v>460</v>
      </c>
      <c r="G5" s="292"/>
    </row>
    <row r="6" spans="1:12" ht="18" customHeight="1">
      <c r="A6" s="293"/>
      <c r="B6" s="294" t="s">
        <v>660</v>
      </c>
      <c r="C6" s="293" t="s">
        <v>661</v>
      </c>
      <c r="D6" s="28" t="s">
        <v>466</v>
      </c>
      <c r="E6" s="27" t="s">
        <v>451</v>
      </c>
      <c r="F6" s="27" t="s">
        <v>466</v>
      </c>
      <c r="G6" s="57" t="s">
        <v>451</v>
      </c>
    </row>
    <row r="7" spans="1:12" ht="18" customHeight="1">
      <c r="A7" s="23" t="s">
        <v>17</v>
      </c>
      <c r="B7" s="294"/>
      <c r="C7" s="293"/>
      <c r="D7" s="18" t="s">
        <v>467</v>
      </c>
      <c r="E7" s="18" t="s">
        <v>450</v>
      </c>
      <c r="F7" s="18" t="s">
        <v>467</v>
      </c>
      <c r="G7" s="56" t="s">
        <v>450</v>
      </c>
    </row>
    <row r="8" spans="1:12" ht="18" customHeight="1">
      <c r="A8" s="29">
        <v>2019</v>
      </c>
      <c r="B8" s="30" t="s">
        <v>655</v>
      </c>
      <c r="C8" s="31" t="s">
        <v>656</v>
      </c>
      <c r="D8" s="111">
        <v>180004.74533299997</v>
      </c>
      <c r="E8" s="32">
        <v>76.314029833206291</v>
      </c>
      <c r="F8" s="111">
        <v>55868.980280000003</v>
      </c>
      <c r="G8" s="60">
        <v>23.685970166793698</v>
      </c>
      <c r="K8" s="20"/>
      <c r="L8" s="20"/>
    </row>
    <row r="9" spans="1:12" ht="18" customHeight="1">
      <c r="A9" s="33" t="s">
        <v>528</v>
      </c>
      <c r="B9" s="34" t="s">
        <v>657</v>
      </c>
      <c r="C9" s="35" t="s">
        <v>658</v>
      </c>
      <c r="D9" s="112">
        <v>186154.06900799996</v>
      </c>
      <c r="E9" s="36">
        <v>76.46992630686529</v>
      </c>
      <c r="F9" s="112">
        <v>57280.282244000002</v>
      </c>
      <c r="G9" s="61">
        <v>23.530073693134714</v>
      </c>
      <c r="K9" s="20"/>
      <c r="L9" s="20"/>
    </row>
    <row r="10" spans="1:12" ht="18" customHeight="1">
      <c r="A10" s="29">
        <v>2020</v>
      </c>
      <c r="B10" s="30" t="s">
        <v>651</v>
      </c>
      <c r="C10" s="31" t="s">
        <v>652</v>
      </c>
      <c r="D10" s="111">
        <v>149950.3683129999</v>
      </c>
      <c r="E10" s="32">
        <v>75.792301955625845</v>
      </c>
      <c r="F10" s="111">
        <v>47893.429069999998</v>
      </c>
      <c r="G10" s="60">
        <v>24.207698044374137</v>
      </c>
      <c r="K10" s="20"/>
      <c r="L10" s="20"/>
    </row>
    <row r="11" spans="1:12" ht="18" customHeight="1">
      <c r="A11" s="33" t="s">
        <v>528</v>
      </c>
      <c r="B11" s="34" t="s">
        <v>653</v>
      </c>
      <c r="C11" s="35" t="s">
        <v>654</v>
      </c>
      <c r="D11" s="112">
        <v>74775.026702000003</v>
      </c>
      <c r="E11" s="36">
        <v>63.849367119063615</v>
      </c>
      <c r="F11" s="112">
        <v>42336.590962999995</v>
      </c>
      <c r="G11" s="61">
        <v>36.150632880936385</v>
      </c>
      <c r="K11" s="20"/>
      <c r="L11" s="20"/>
    </row>
    <row r="12" spans="1:12" ht="18" customHeight="1" thickBot="1">
      <c r="A12" s="37" t="s">
        <v>528</v>
      </c>
      <c r="B12" s="38" t="s">
        <v>655</v>
      </c>
      <c r="C12" s="39" t="s">
        <v>656</v>
      </c>
      <c r="D12" s="113">
        <v>108439.81134699998</v>
      </c>
      <c r="E12" s="40">
        <v>67.008278811615241</v>
      </c>
      <c r="F12" s="113">
        <v>53390.656873</v>
      </c>
      <c r="G12" s="62">
        <v>32.991721188384759</v>
      </c>
      <c r="K12" s="20"/>
      <c r="L12" s="20"/>
    </row>
    <row r="14" spans="1:12" ht="18" customHeight="1">
      <c r="D14" s="14"/>
      <c r="E14" s="14"/>
      <c r="F14" s="14"/>
      <c r="G14" s="14"/>
    </row>
  </sheetData>
  <mergeCells count="7">
    <mergeCell ref="A3:G3"/>
    <mergeCell ref="A4:G4"/>
    <mergeCell ref="D5:E5"/>
    <mergeCell ref="F5:G5"/>
    <mergeCell ref="A5:A6"/>
    <mergeCell ref="C6:C7"/>
    <mergeCell ref="B6:B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6.5703125" style="2" customWidth="1"/>
    <col min="2" max="2" width="32.5703125" style="2" customWidth="1"/>
    <col min="3" max="5" width="12.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C1" s="110"/>
      <c r="D1" s="110"/>
      <c r="E1" s="110"/>
      <c r="I1" s="21" t="s">
        <v>49</v>
      </c>
    </row>
    <row r="2" spans="1:13" ht="21" customHeight="1">
      <c r="C2" s="139"/>
      <c r="D2" s="139"/>
      <c r="E2" s="139"/>
    </row>
    <row r="3" spans="1:13" ht="23.25" customHeight="1">
      <c r="A3" s="295" t="s">
        <v>470</v>
      </c>
      <c r="B3" s="295"/>
      <c r="C3" s="295"/>
      <c r="D3" s="295"/>
      <c r="E3" s="295"/>
      <c r="F3" s="295"/>
      <c r="G3" s="295"/>
      <c r="L3" s="2"/>
      <c r="M3" s="2"/>
    </row>
    <row r="4" spans="1:13" ht="23.25" customHeight="1">
      <c r="A4" s="296" t="s">
        <v>456</v>
      </c>
      <c r="B4" s="296"/>
      <c r="C4" s="296"/>
      <c r="D4" s="296"/>
      <c r="E4" s="296"/>
      <c r="F4" s="296"/>
      <c r="G4" s="296"/>
      <c r="L4" s="2"/>
      <c r="M4" s="2"/>
    </row>
    <row r="5" spans="1:13" ht="18" customHeight="1">
      <c r="A5" s="293" t="s">
        <v>18</v>
      </c>
      <c r="B5" s="300" t="s">
        <v>20</v>
      </c>
      <c r="C5" s="12" t="s">
        <v>752</v>
      </c>
      <c r="D5" s="12" t="s">
        <v>749</v>
      </c>
      <c r="E5" s="12" t="s">
        <v>752</v>
      </c>
      <c r="F5" s="300" t="s">
        <v>19</v>
      </c>
      <c r="G5" s="301" t="s">
        <v>54</v>
      </c>
      <c r="L5" s="2"/>
      <c r="M5" s="2"/>
    </row>
    <row r="6" spans="1:13" ht="18" customHeight="1">
      <c r="A6" s="293"/>
      <c r="B6" s="300"/>
      <c r="C6" s="18">
        <v>2019</v>
      </c>
      <c r="D6" s="18">
        <v>2020</v>
      </c>
      <c r="E6" s="18">
        <v>2020</v>
      </c>
      <c r="F6" s="300"/>
      <c r="G6" s="301"/>
      <c r="L6" s="2"/>
      <c r="M6" s="2"/>
    </row>
    <row r="7" spans="1:13" ht="18" customHeight="1">
      <c r="A7" s="293"/>
      <c r="B7" s="300"/>
      <c r="C7" s="297" t="s">
        <v>51</v>
      </c>
      <c r="D7" s="298"/>
      <c r="E7" s="299"/>
      <c r="F7" s="300"/>
      <c r="G7" s="301"/>
      <c r="L7" s="2"/>
      <c r="M7" s="2"/>
    </row>
    <row r="8" spans="1:13" ht="12.75">
      <c r="A8" s="29">
        <v>1</v>
      </c>
      <c r="B8" s="43" t="s">
        <v>431</v>
      </c>
      <c r="C8" s="114">
        <v>1334.3151330000001</v>
      </c>
      <c r="D8" s="114">
        <v>1282.678621</v>
      </c>
      <c r="E8" s="114">
        <v>1328.0554199999999</v>
      </c>
      <c r="F8" s="44" t="s">
        <v>411</v>
      </c>
      <c r="G8" s="29">
        <v>1</v>
      </c>
      <c r="L8" s="2"/>
      <c r="M8" s="2"/>
    </row>
    <row r="9" spans="1:13" ht="12.75">
      <c r="A9" s="33">
        <v>2</v>
      </c>
      <c r="B9" s="45" t="s">
        <v>21</v>
      </c>
      <c r="C9" s="115">
        <v>269.98137500000001</v>
      </c>
      <c r="D9" s="115">
        <v>314.55830600000002</v>
      </c>
      <c r="E9" s="115">
        <v>277.27327400000001</v>
      </c>
      <c r="F9" s="46" t="s">
        <v>412</v>
      </c>
      <c r="G9" s="33">
        <v>2</v>
      </c>
      <c r="L9" s="2"/>
      <c r="M9" s="2"/>
    </row>
    <row r="10" spans="1:13" ht="36">
      <c r="A10" s="29">
        <v>3</v>
      </c>
      <c r="B10" s="43" t="s">
        <v>432</v>
      </c>
      <c r="C10" s="114">
        <v>203.92357100000001</v>
      </c>
      <c r="D10" s="114">
        <v>196.69781900000001</v>
      </c>
      <c r="E10" s="114">
        <v>211.53828799999999</v>
      </c>
      <c r="F10" s="44" t="s">
        <v>413</v>
      </c>
      <c r="G10" s="29">
        <v>3</v>
      </c>
      <c r="L10" s="2"/>
      <c r="M10" s="2"/>
    </row>
    <row r="11" spans="1:13" ht="36">
      <c r="A11" s="33">
        <v>4</v>
      </c>
      <c r="B11" s="45" t="s">
        <v>433</v>
      </c>
      <c r="C11" s="115">
        <v>1413.164315</v>
      </c>
      <c r="D11" s="115">
        <v>1296.6795500000001</v>
      </c>
      <c r="E11" s="115">
        <v>1488.7563909999999</v>
      </c>
      <c r="F11" s="46" t="s">
        <v>414</v>
      </c>
      <c r="G11" s="33">
        <v>4</v>
      </c>
      <c r="K11" s="139"/>
      <c r="L11" s="2"/>
      <c r="M11" s="2"/>
    </row>
    <row r="12" spans="1:13" ht="12.75">
      <c r="A12" s="29">
        <v>5</v>
      </c>
      <c r="B12" s="43" t="s">
        <v>22</v>
      </c>
      <c r="C12" s="114">
        <v>180808.737008</v>
      </c>
      <c r="D12" s="114">
        <v>75284.887925999996</v>
      </c>
      <c r="E12" s="114">
        <v>109311.07118500001</v>
      </c>
      <c r="F12" s="44" t="s">
        <v>52</v>
      </c>
      <c r="G12" s="29">
        <v>5</v>
      </c>
      <c r="L12" s="2"/>
      <c r="M12" s="2"/>
    </row>
    <row r="13" spans="1:13" ht="24">
      <c r="A13" s="33">
        <v>6</v>
      </c>
      <c r="B13" s="45" t="s">
        <v>434</v>
      </c>
      <c r="C13" s="115">
        <v>16850.118001999999</v>
      </c>
      <c r="D13" s="115">
        <v>12457.218573</v>
      </c>
      <c r="E13" s="115">
        <v>15388.766291</v>
      </c>
      <c r="F13" s="46" t="s">
        <v>415</v>
      </c>
      <c r="G13" s="33">
        <v>6</v>
      </c>
      <c r="L13" s="2"/>
      <c r="M13" s="2"/>
    </row>
    <row r="14" spans="1:13" ht="24">
      <c r="A14" s="29">
        <v>7</v>
      </c>
      <c r="B14" s="43" t="s">
        <v>435</v>
      </c>
      <c r="C14" s="114">
        <v>18402.522107000001</v>
      </c>
      <c r="D14" s="114">
        <v>13517.944095000001</v>
      </c>
      <c r="E14" s="114">
        <v>16121.775277999999</v>
      </c>
      <c r="F14" s="44" t="s">
        <v>416</v>
      </c>
      <c r="G14" s="29">
        <v>7</v>
      </c>
      <c r="K14" s="139"/>
      <c r="L14" s="139"/>
      <c r="M14" s="2"/>
    </row>
    <row r="15" spans="1:13" ht="60">
      <c r="A15" s="33">
        <v>8</v>
      </c>
      <c r="B15" s="45" t="s">
        <v>436</v>
      </c>
      <c r="C15" s="115">
        <v>68.190552999999994</v>
      </c>
      <c r="D15" s="115">
        <v>21.640594</v>
      </c>
      <c r="E15" s="115">
        <v>38.616613999999998</v>
      </c>
      <c r="F15" s="46" t="s">
        <v>417</v>
      </c>
      <c r="G15" s="33">
        <v>8</v>
      </c>
      <c r="L15" s="2"/>
      <c r="M15" s="2"/>
    </row>
    <row r="16" spans="1:13" ht="60">
      <c r="A16" s="29">
        <v>9</v>
      </c>
      <c r="B16" s="43" t="s">
        <v>437</v>
      </c>
      <c r="C16" s="114">
        <v>74.689374999999998</v>
      </c>
      <c r="D16" s="114">
        <v>35.393093</v>
      </c>
      <c r="E16" s="114">
        <v>57.433059</v>
      </c>
      <c r="F16" s="44" t="s">
        <v>418</v>
      </c>
      <c r="G16" s="29">
        <v>9</v>
      </c>
      <c r="L16" s="2"/>
      <c r="M16" s="2"/>
    </row>
    <row r="17" spans="1:13" ht="48">
      <c r="A17" s="33">
        <v>10</v>
      </c>
      <c r="B17" s="45" t="s">
        <v>438</v>
      </c>
      <c r="C17" s="115">
        <v>608.11659299999997</v>
      </c>
      <c r="D17" s="115">
        <v>551.59808599999997</v>
      </c>
      <c r="E17" s="115">
        <v>599.54752299999996</v>
      </c>
      <c r="F17" s="46" t="s">
        <v>419</v>
      </c>
      <c r="G17" s="33">
        <v>10</v>
      </c>
      <c r="L17" s="2"/>
      <c r="M17" s="2"/>
    </row>
    <row r="18" spans="1:13" ht="12.75">
      <c r="A18" s="29">
        <v>11</v>
      </c>
      <c r="B18" s="43" t="s">
        <v>439</v>
      </c>
      <c r="C18" s="114">
        <v>449.22182500000002</v>
      </c>
      <c r="D18" s="114">
        <v>430.05638299999998</v>
      </c>
      <c r="E18" s="114">
        <v>519.84112500000003</v>
      </c>
      <c r="F18" s="44" t="s">
        <v>420</v>
      </c>
      <c r="G18" s="29">
        <v>11</v>
      </c>
      <c r="L18" s="2"/>
      <c r="M18" s="2"/>
    </row>
    <row r="19" spans="1:13" ht="72">
      <c r="A19" s="33">
        <v>12</v>
      </c>
      <c r="B19" s="45" t="s">
        <v>440</v>
      </c>
      <c r="C19" s="115">
        <v>10.681556</v>
      </c>
      <c r="D19" s="115">
        <v>7.6606019999999999</v>
      </c>
      <c r="E19" s="115">
        <v>13.830420999999999</v>
      </c>
      <c r="F19" s="46" t="s">
        <v>421</v>
      </c>
      <c r="G19" s="33">
        <v>12</v>
      </c>
      <c r="L19" s="2"/>
      <c r="M19" s="2"/>
    </row>
    <row r="20" spans="1:13" ht="36">
      <c r="A20" s="29">
        <v>13</v>
      </c>
      <c r="B20" s="43" t="s">
        <v>441</v>
      </c>
      <c r="C20" s="114">
        <v>478.126305</v>
      </c>
      <c r="D20" s="114">
        <v>276.00604299999998</v>
      </c>
      <c r="E20" s="114">
        <v>469.81615699999998</v>
      </c>
      <c r="F20" s="44" t="s">
        <v>422</v>
      </c>
      <c r="G20" s="29">
        <v>13</v>
      </c>
      <c r="L20" s="2"/>
      <c r="M20" s="2"/>
    </row>
    <row r="21" spans="1:13" ht="60">
      <c r="A21" s="33">
        <v>14</v>
      </c>
      <c r="B21" s="45" t="s">
        <v>442</v>
      </c>
      <c r="C21" s="115">
        <v>1431.4293050000001</v>
      </c>
      <c r="D21" s="115">
        <v>1073.2623140000001</v>
      </c>
      <c r="E21" s="115">
        <v>3959.920443</v>
      </c>
      <c r="F21" s="46" t="s">
        <v>423</v>
      </c>
      <c r="G21" s="33">
        <v>14</v>
      </c>
      <c r="L21" s="2"/>
      <c r="M21" s="2"/>
    </row>
    <row r="22" spans="1:13" ht="12.75">
      <c r="A22" s="29">
        <v>15</v>
      </c>
      <c r="B22" s="43" t="s">
        <v>443</v>
      </c>
      <c r="C22" s="114">
        <v>3837.3509049999998</v>
      </c>
      <c r="D22" s="114">
        <v>3009.6662120000001</v>
      </c>
      <c r="E22" s="114">
        <v>4417.3223410000001</v>
      </c>
      <c r="F22" s="44" t="s">
        <v>424</v>
      </c>
      <c r="G22" s="29">
        <v>15</v>
      </c>
      <c r="L22" s="2"/>
      <c r="M22" s="2"/>
    </row>
    <row r="23" spans="1:13" ht="72">
      <c r="A23" s="33">
        <v>16</v>
      </c>
      <c r="B23" s="45" t="s">
        <v>465</v>
      </c>
      <c r="C23" s="115">
        <v>3250.2162060000001</v>
      </c>
      <c r="D23" s="115">
        <v>1913.354407</v>
      </c>
      <c r="E23" s="115">
        <v>2565.8191729999999</v>
      </c>
      <c r="F23" s="46" t="s">
        <v>425</v>
      </c>
      <c r="G23" s="33">
        <v>16</v>
      </c>
      <c r="L23" s="2"/>
      <c r="M23" s="2"/>
    </row>
    <row r="24" spans="1:13" ht="24">
      <c r="A24" s="29">
        <v>17</v>
      </c>
      <c r="B24" s="43" t="s">
        <v>445</v>
      </c>
      <c r="C24" s="114">
        <v>4651.8183019999997</v>
      </c>
      <c r="D24" s="114">
        <v>4754.3124850000004</v>
      </c>
      <c r="E24" s="114">
        <v>4063.0973100000001</v>
      </c>
      <c r="F24" s="44" t="s">
        <v>426</v>
      </c>
      <c r="G24" s="29">
        <v>17</v>
      </c>
      <c r="L24" s="2"/>
      <c r="M24" s="2"/>
    </row>
    <row r="25" spans="1:13" ht="72">
      <c r="A25" s="33">
        <v>18</v>
      </c>
      <c r="B25" s="45" t="s">
        <v>446</v>
      </c>
      <c r="C25" s="115">
        <v>355.40524499999998</v>
      </c>
      <c r="D25" s="115">
        <v>315.01853799999998</v>
      </c>
      <c r="E25" s="115">
        <v>440.40543200000002</v>
      </c>
      <c r="F25" s="46" t="s">
        <v>427</v>
      </c>
      <c r="G25" s="33">
        <v>18</v>
      </c>
      <c r="L25" s="2"/>
      <c r="M25" s="2"/>
    </row>
    <row r="26" spans="1:13" ht="24">
      <c r="A26" s="29">
        <v>19</v>
      </c>
      <c r="B26" s="43" t="s">
        <v>447</v>
      </c>
      <c r="C26" s="114">
        <v>85.835140999999993</v>
      </c>
      <c r="D26" s="114">
        <v>31.294741999999999</v>
      </c>
      <c r="E26" s="114">
        <v>71.989676000000003</v>
      </c>
      <c r="F26" s="44" t="s">
        <v>428</v>
      </c>
      <c r="G26" s="29">
        <v>19</v>
      </c>
      <c r="L26" s="2"/>
      <c r="M26" s="2"/>
    </row>
    <row r="27" spans="1:13" ht="12.75">
      <c r="A27" s="33">
        <v>20</v>
      </c>
      <c r="B27" s="45" t="s">
        <v>448</v>
      </c>
      <c r="C27" s="115">
        <v>362.22844400000002</v>
      </c>
      <c r="D27" s="115">
        <v>302.82323600000001</v>
      </c>
      <c r="E27" s="115">
        <v>393.73383000000001</v>
      </c>
      <c r="F27" s="46" t="s">
        <v>429</v>
      </c>
      <c r="G27" s="33">
        <v>20</v>
      </c>
      <c r="L27" s="2"/>
      <c r="M27" s="2"/>
    </row>
    <row r="28" spans="1:13" ht="24.75" thickBot="1">
      <c r="A28" s="47">
        <v>21</v>
      </c>
      <c r="B28" s="48" t="s">
        <v>449</v>
      </c>
      <c r="C28" s="116">
        <v>927.65434700000003</v>
      </c>
      <c r="D28" s="116">
        <v>38.866039999999998</v>
      </c>
      <c r="E28" s="116">
        <v>91.858988999999994</v>
      </c>
      <c r="F28" s="49" t="s">
        <v>430</v>
      </c>
      <c r="G28" s="47">
        <v>21</v>
      </c>
      <c r="L28" s="2"/>
      <c r="M28" s="2"/>
    </row>
    <row r="29" spans="1:13" ht="20.100000000000001" customHeight="1" thickBot="1">
      <c r="A29" s="50"/>
      <c r="B29" s="51" t="s">
        <v>50</v>
      </c>
      <c r="C29" s="117">
        <f>SUM(C8:C28)</f>
        <v>235873.72561299999</v>
      </c>
      <c r="D29" s="117">
        <f>SUM(D8:D28)</f>
        <v>117111.61766500001</v>
      </c>
      <c r="E29" s="117">
        <f>SUM(E8:E28)</f>
        <v>161830.46821999998</v>
      </c>
      <c r="F29" s="52" t="s">
        <v>1</v>
      </c>
      <c r="G29" s="53"/>
      <c r="L29" s="2"/>
      <c r="M29" s="2"/>
    </row>
    <row r="30" spans="1:13" ht="35.1" customHeight="1">
      <c r="A30" s="1"/>
      <c r="B30" s="1"/>
      <c r="C30" s="167"/>
      <c r="D30" s="167"/>
      <c r="E30" s="167"/>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94"/>
  <sheetViews>
    <sheetView showGridLines="0" rightToLeft="1" workbookViewId="0"/>
  </sheetViews>
  <sheetFormatPr defaultColWidth="8.5703125" defaultRowHeight="18" customHeight="1"/>
  <cols>
    <col min="1" max="1" width="3.85546875" style="2" bestFit="1" customWidth="1"/>
    <col min="2" max="2" width="28.7109375" style="2" customWidth="1"/>
    <col min="3" max="5" width="12.7109375" style="2" customWidth="1"/>
    <col min="6" max="6" width="33.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1" customHeight="1"/>
    <row r="3" spans="1:13" ht="23.25" customHeight="1">
      <c r="A3" s="302" t="s">
        <v>735</v>
      </c>
      <c r="B3" s="302"/>
      <c r="C3" s="302"/>
      <c r="D3" s="302"/>
      <c r="E3" s="302"/>
      <c r="F3" s="302"/>
      <c r="G3" s="302"/>
      <c r="L3" s="2"/>
      <c r="M3" s="2"/>
    </row>
    <row r="4" spans="1:13" ht="23.25" customHeight="1">
      <c r="A4" s="303" t="s">
        <v>733</v>
      </c>
      <c r="B4" s="303"/>
      <c r="C4" s="303"/>
      <c r="D4" s="303"/>
      <c r="E4" s="303"/>
      <c r="F4" s="303"/>
      <c r="G4" s="303"/>
      <c r="L4" s="2"/>
      <c r="M4" s="2"/>
    </row>
    <row r="5" spans="1:13" ht="18" customHeight="1">
      <c r="A5" s="293" t="s">
        <v>56</v>
      </c>
      <c r="B5" s="304" t="s">
        <v>61</v>
      </c>
      <c r="C5" s="12" t="s">
        <v>752</v>
      </c>
      <c r="D5" s="12" t="s">
        <v>749</v>
      </c>
      <c r="E5" s="12" t="s">
        <v>752</v>
      </c>
      <c r="F5" s="300" t="s">
        <v>60</v>
      </c>
      <c r="G5" s="301" t="s">
        <v>55</v>
      </c>
      <c r="L5" s="2"/>
      <c r="M5" s="2"/>
    </row>
    <row r="6" spans="1:13" ht="18" customHeight="1">
      <c r="A6" s="293"/>
      <c r="B6" s="304"/>
      <c r="C6" s="18">
        <v>2019</v>
      </c>
      <c r="D6" s="18">
        <v>2020</v>
      </c>
      <c r="E6" s="18">
        <v>2020</v>
      </c>
      <c r="F6" s="300"/>
      <c r="G6" s="301"/>
      <c r="L6" s="2"/>
      <c r="M6" s="2"/>
    </row>
    <row r="7" spans="1:13" ht="18" customHeight="1">
      <c r="A7" s="293"/>
      <c r="B7" s="304"/>
      <c r="C7" s="297" t="s">
        <v>51</v>
      </c>
      <c r="D7" s="298"/>
      <c r="E7" s="299"/>
      <c r="F7" s="300"/>
      <c r="G7" s="301"/>
      <c r="L7" s="2"/>
      <c r="M7" s="2"/>
    </row>
    <row r="8" spans="1:13" ht="29.25" customHeight="1">
      <c r="A8" s="29">
        <v>1</v>
      </c>
      <c r="B8" s="43" t="s">
        <v>2</v>
      </c>
      <c r="C8" s="248">
        <v>21223.284748999999</v>
      </c>
      <c r="D8" s="248">
        <v>13411.515504000001</v>
      </c>
      <c r="E8" s="248">
        <v>20001.390025000001</v>
      </c>
      <c r="F8" s="44" t="s">
        <v>272</v>
      </c>
      <c r="G8" s="63">
        <v>1</v>
      </c>
      <c r="L8" s="2"/>
      <c r="M8" s="2"/>
    </row>
    <row r="9" spans="1:13" ht="29.25" customHeight="1">
      <c r="A9" s="33">
        <v>2</v>
      </c>
      <c r="B9" s="45" t="s">
        <v>277</v>
      </c>
      <c r="C9" s="249">
        <v>15094.483189</v>
      </c>
      <c r="D9" s="249">
        <v>9054.7944690000004</v>
      </c>
      <c r="E9" s="249">
        <v>11313.563853</v>
      </c>
      <c r="F9" s="46" t="s">
        <v>452</v>
      </c>
      <c r="G9" s="64">
        <v>2</v>
      </c>
      <c r="L9" s="2"/>
      <c r="M9" s="2"/>
    </row>
    <row r="10" spans="1:13" ht="29.25" customHeight="1">
      <c r="A10" s="29">
        <v>3</v>
      </c>
      <c r="B10" s="43" t="s">
        <v>3</v>
      </c>
      <c r="C10" s="248">
        <v>12585.254514</v>
      </c>
      <c r="D10" s="248">
        <v>7008.2217259999998</v>
      </c>
      <c r="E10" s="248">
        <v>10219.958859</v>
      </c>
      <c r="F10" s="44" t="s">
        <v>57</v>
      </c>
      <c r="G10" s="63">
        <v>3</v>
      </c>
      <c r="L10" s="2"/>
      <c r="M10" s="2"/>
    </row>
    <row r="11" spans="1:13" ht="29.25" customHeight="1">
      <c r="A11" s="33">
        <v>4</v>
      </c>
      <c r="B11" s="45" t="s">
        <v>4</v>
      </c>
      <c r="C11" s="249">
        <v>133131.18819399999</v>
      </c>
      <c r="D11" s="249">
        <v>59946.478647999997</v>
      </c>
      <c r="E11" s="249">
        <v>87520.777249000006</v>
      </c>
      <c r="F11" s="46" t="s">
        <v>273</v>
      </c>
      <c r="G11" s="64">
        <v>4</v>
      </c>
      <c r="L11" s="2"/>
      <c r="M11" s="2"/>
    </row>
    <row r="12" spans="1:13" ht="29.25" customHeight="1">
      <c r="A12" s="29">
        <v>5</v>
      </c>
      <c r="B12" s="43" t="s">
        <v>32</v>
      </c>
      <c r="C12" s="248">
        <v>5137.9558290000004</v>
      </c>
      <c r="D12" s="248">
        <v>1241.9642699999999</v>
      </c>
      <c r="E12" s="248">
        <v>5670.9892040000004</v>
      </c>
      <c r="F12" s="44" t="s">
        <v>274</v>
      </c>
      <c r="G12" s="63">
        <v>5</v>
      </c>
      <c r="L12" s="2"/>
      <c r="M12" s="2"/>
    </row>
    <row r="13" spans="1:13" ht="29.25" customHeight="1">
      <c r="A13" s="33">
        <v>6</v>
      </c>
      <c r="B13" s="45" t="s">
        <v>5</v>
      </c>
      <c r="C13" s="249">
        <v>719.78186000000005</v>
      </c>
      <c r="D13" s="249">
        <v>1378.0098419999999</v>
      </c>
      <c r="E13" s="249">
        <v>1145.5925850000001</v>
      </c>
      <c r="F13" s="46" t="s">
        <v>6</v>
      </c>
      <c r="G13" s="64">
        <v>6</v>
      </c>
      <c r="L13" s="2"/>
      <c r="M13" s="2"/>
    </row>
    <row r="14" spans="1:13" ht="29.25" customHeight="1">
      <c r="A14" s="29">
        <v>7</v>
      </c>
      <c r="B14" s="43" t="s">
        <v>7</v>
      </c>
      <c r="C14" s="248">
        <v>12834.118381</v>
      </c>
      <c r="D14" s="248">
        <v>9377.5974659999993</v>
      </c>
      <c r="E14" s="248">
        <v>7423.1112160000002</v>
      </c>
      <c r="F14" s="44" t="s">
        <v>8</v>
      </c>
      <c r="G14" s="63">
        <v>7</v>
      </c>
      <c r="L14" s="2"/>
      <c r="M14" s="2"/>
    </row>
    <row r="15" spans="1:13" ht="29.25" customHeight="1">
      <c r="A15" s="33">
        <v>8</v>
      </c>
      <c r="B15" s="45" t="s">
        <v>9</v>
      </c>
      <c r="C15" s="249">
        <v>2605.5472100000002</v>
      </c>
      <c r="D15" s="249">
        <v>738.63436200000001</v>
      </c>
      <c r="E15" s="249">
        <v>1578.6987180000001</v>
      </c>
      <c r="F15" s="46" t="s">
        <v>10</v>
      </c>
      <c r="G15" s="64">
        <v>8</v>
      </c>
      <c r="L15" s="2"/>
      <c r="M15" s="2"/>
    </row>
    <row r="16" spans="1:13" ht="29.25" customHeight="1">
      <c r="A16" s="29">
        <v>9</v>
      </c>
      <c r="B16" s="43" t="s">
        <v>11</v>
      </c>
      <c r="C16" s="248">
        <v>31290.484167999999</v>
      </c>
      <c r="D16" s="248">
        <v>14512.135955</v>
      </c>
      <c r="E16" s="248">
        <v>16247.006589000001</v>
      </c>
      <c r="F16" s="44" t="s">
        <v>58</v>
      </c>
      <c r="G16" s="63">
        <v>9</v>
      </c>
      <c r="L16" s="2"/>
      <c r="M16" s="2"/>
    </row>
    <row r="17" spans="1:13" ht="29.25" customHeight="1">
      <c r="A17" s="33">
        <v>10</v>
      </c>
      <c r="B17" s="45" t="s">
        <v>12</v>
      </c>
      <c r="C17" s="249">
        <v>1248.6031969999999</v>
      </c>
      <c r="D17" s="249">
        <v>440.23152599999997</v>
      </c>
      <c r="E17" s="249">
        <v>704.07944999999995</v>
      </c>
      <c r="F17" s="46" t="s">
        <v>59</v>
      </c>
      <c r="G17" s="64">
        <v>10</v>
      </c>
      <c r="L17" s="2"/>
      <c r="M17" s="2"/>
    </row>
    <row r="18" spans="1:13" ht="29.25" customHeight="1" thickBot="1">
      <c r="A18" s="47">
        <v>11</v>
      </c>
      <c r="B18" s="48" t="s">
        <v>13</v>
      </c>
      <c r="C18" s="250">
        <v>3.0243220000000002</v>
      </c>
      <c r="D18" s="250">
        <v>2.0338970000000001</v>
      </c>
      <c r="E18" s="250">
        <v>5.3004720000000001</v>
      </c>
      <c r="F18" s="49" t="s">
        <v>14</v>
      </c>
      <c r="G18" s="65">
        <v>11</v>
      </c>
      <c r="L18" s="2"/>
      <c r="M18" s="2"/>
    </row>
    <row r="19" spans="1:13" ht="20.100000000000001" customHeight="1" thickBot="1">
      <c r="A19" s="50"/>
      <c r="B19" s="51" t="s">
        <v>50</v>
      </c>
      <c r="C19" s="247">
        <f>SUM(C8:C18)</f>
        <v>235873.72561299999</v>
      </c>
      <c r="D19" s="247">
        <f>SUM(D8:D18)</f>
        <v>117111.61766500001</v>
      </c>
      <c r="E19" s="247">
        <f>SUM(E8:E18)</f>
        <v>161830.46822000001</v>
      </c>
      <c r="F19" s="52" t="s">
        <v>1</v>
      </c>
      <c r="G19" s="53"/>
      <c r="L19" s="2"/>
      <c r="M19" s="2"/>
    </row>
    <row r="20" spans="1:13" ht="35.1" customHeight="1">
      <c r="A20" s="1"/>
      <c r="B20" s="1"/>
      <c r="C20" s="13"/>
      <c r="D20" s="13"/>
      <c r="E20" s="13"/>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317"/>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2.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1.75" customHeight="1"/>
    <row r="3" spans="1:13" ht="23.25" customHeight="1">
      <c r="A3" s="302" t="s">
        <v>736</v>
      </c>
      <c r="B3" s="302"/>
      <c r="C3" s="302"/>
      <c r="D3" s="302"/>
      <c r="E3" s="302"/>
      <c r="F3" s="302"/>
      <c r="G3" s="302"/>
      <c r="L3" s="2"/>
      <c r="M3" s="2"/>
    </row>
    <row r="4" spans="1:13" ht="23.25" customHeight="1">
      <c r="A4" s="303" t="s">
        <v>734</v>
      </c>
      <c r="B4" s="303"/>
      <c r="C4" s="303"/>
      <c r="D4" s="303"/>
      <c r="E4" s="303"/>
      <c r="F4" s="303"/>
      <c r="G4" s="303"/>
      <c r="L4" s="2"/>
      <c r="M4" s="2"/>
    </row>
    <row r="5" spans="1:13" ht="18" customHeight="1">
      <c r="A5" s="293" t="s">
        <v>65</v>
      </c>
      <c r="B5" s="304" t="s">
        <v>66</v>
      </c>
      <c r="C5" s="12" t="s">
        <v>752</v>
      </c>
      <c r="D5" s="12" t="s">
        <v>749</v>
      </c>
      <c r="E5" s="12" t="s">
        <v>752</v>
      </c>
      <c r="F5" s="305" t="s">
        <v>23</v>
      </c>
      <c r="G5" s="306" t="s">
        <v>64</v>
      </c>
      <c r="L5" s="2"/>
      <c r="M5" s="2"/>
    </row>
    <row r="6" spans="1:13" ht="18" customHeight="1">
      <c r="A6" s="293"/>
      <c r="B6" s="304"/>
      <c r="C6" s="18">
        <v>2019</v>
      </c>
      <c r="D6" s="18">
        <v>2020</v>
      </c>
      <c r="E6" s="18">
        <v>2020</v>
      </c>
      <c r="F6" s="305"/>
      <c r="G6" s="306"/>
      <c r="L6" s="2"/>
      <c r="M6" s="2"/>
    </row>
    <row r="7" spans="1:13" ht="18" customHeight="1">
      <c r="A7" s="293"/>
      <c r="B7" s="304"/>
      <c r="C7" s="297" t="s">
        <v>51</v>
      </c>
      <c r="D7" s="298"/>
      <c r="E7" s="299"/>
      <c r="F7" s="305"/>
      <c r="G7" s="306"/>
      <c r="L7" s="2"/>
      <c r="M7" s="2"/>
    </row>
    <row r="8" spans="1:13" ht="20.100000000000001" customHeight="1">
      <c r="A8" s="29">
        <v>1</v>
      </c>
      <c r="B8" s="66" t="s">
        <v>140</v>
      </c>
      <c r="C8" s="121">
        <v>46737.955865999997</v>
      </c>
      <c r="D8" s="121">
        <v>21464.898301000001</v>
      </c>
      <c r="E8" s="121">
        <v>28904.808768000003</v>
      </c>
      <c r="F8" s="67" t="s">
        <v>279</v>
      </c>
      <c r="G8" s="29">
        <v>1</v>
      </c>
      <c r="L8" s="2"/>
      <c r="M8" s="2"/>
    </row>
    <row r="9" spans="1:13" ht="20.100000000000001" customHeight="1">
      <c r="A9" s="33">
        <v>2</v>
      </c>
      <c r="B9" s="68" t="s">
        <v>155</v>
      </c>
      <c r="C9" s="122">
        <v>22066.271122000002</v>
      </c>
      <c r="D9" s="122">
        <v>8606.1981660000001</v>
      </c>
      <c r="E9" s="122">
        <v>15766.324860000001</v>
      </c>
      <c r="F9" s="69" t="s">
        <v>292</v>
      </c>
      <c r="G9" s="33">
        <v>2</v>
      </c>
      <c r="L9" s="2"/>
      <c r="M9" s="2"/>
    </row>
    <row r="10" spans="1:13" ht="20.100000000000001" customHeight="1">
      <c r="A10" s="29">
        <v>3</v>
      </c>
      <c r="B10" s="66" t="s">
        <v>141</v>
      </c>
      <c r="C10" s="121">
        <v>23749.628933</v>
      </c>
      <c r="D10" s="121">
        <v>9027.5052340000002</v>
      </c>
      <c r="E10" s="121">
        <v>14617.926298999999</v>
      </c>
      <c r="F10" s="67" t="s">
        <v>281</v>
      </c>
      <c r="G10" s="29">
        <v>3</v>
      </c>
      <c r="L10" s="2"/>
      <c r="M10" s="2"/>
    </row>
    <row r="11" spans="1:13" ht="20.100000000000001" customHeight="1">
      <c r="A11" s="33">
        <v>4</v>
      </c>
      <c r="B11" s="68" t="s">
        <v>153</v>
      </c>
      <c r="C11" s="122">
        <v>19088.387535000002</v>
      </c>
      <c r="D11" s="122">
        <v>10082.701155999999</v>
      </c>
      <c r="E11" s="122">
        <v>14026.208793</v>
      </c>
      <c r="F11" s="69" t="s">
        <v>294</v>
      </c>
      <c r="G11" s="33">
        <v>4</v>
      </c>
      <c r="K11" s="20"/>
      <c r="L11" s="2"/>
      <c r="M11" s="2"/>
    </row>
    <row r="12" spans="1:13" ht="20.100000000000001" customHeight="1">
      <c r="A12" s="29">
        <v>5</v>
      </c>
      <c r="B12" s="66" t="s">
        <v>28</v>
      </c>
      <c r="C12" s="121">
        <v>11939.284089000001</v>
      </c>
      <c r="D12" s="121">
        <v>7764.4325339999996</v>
      </c>
      <c r="E12" s="121">
        <v>12775.582858</v>
      </c>
      <c r="F12" s="67" t="s">
        <v>278</v>
      </c>
      <c r="G12" s="29">
        <v>5</v>
      </c>
      <c r="L12" s="2"/>
      <c r="M12" s="2"/>
    </row>
    <row r="13" spans="1:13" ht="20.100000000000001" customHeight="1">
      <c r="A13" s="33">
        <v>6</v>
      </c>
      <c r="B13" s="68" t="s">
        <v>148</v>
      </c>
      <c r="C13" s="122">
        <v>10733.518416999999</v>
      </c>
      <c r="D13" s="122">
        <v>8714.5546419999991</v>
      </c>
      <c r="E13" s="122">
        <v>6868.2777390000001</v>
      </c>
      <c r="F13" s="69" t="s">
        <v>139</v>
      </c>
      <c r="G13" s="33">
        <v>6</v>
      </c>
      <c r="L13" s="2"/>
      <c r="M13" s="2"/>
    </row>
    <row r="14" spans="1:13" ht="20.100000000000001" customHeight="1">
      <c r="A14" s="29">
        <v>7</v>
      </c>
      <c r="B14" s="66" t="s">
        <v>142</v>
      </c>
      <c r="C14" s="121">
        <v>6732.5146640000003</v>
      </c>
      <c r="D14" s="121">
        <v>4571.7697429999998</v>
      </c>
      <c r="E14" s="121">
        <v>4973.1578689999997</v>
      </c>
      <c r="F14" s="67" t="s">
        <v>280</v>
      </c>
      <c r="G14" s="29">
        <v>7</v>
      </c>
      <c r="L14" s="2"/>
      <c r="M14" s="2"/>
    </row>
    <row r="15" spans="1:13" ht="20.100000000000001" customHeight="1">
      <c r="A15" s="33">
        <v>8</v>
      </c>
      <c r="B15" s="68" t="s">
        <v>25</v>
      </c>
      <c r="C15" s="122">
        <v>6363.7559579999997</v>
      </c>
      <c r="D15" s="122">
        <v>3499.0486249999999</v>
      </c>
      <c r="E15" s="122">
        <v>4559.7587110000004</v>
      </c>
      <c r="F15" s="69" t="s">
        <v>283</v>
      </c>
      <c r="G15" s="33">
        <v>8</v>
      </c>
      <c r="L15" s="2"/>
      <c r="M15" s="2"/>
    </row>
    <row r="16" spans="1:13" ht="20.100000000000001" customHeight="1">
      <c r="A16" s="29">
        <v>9</v>
      </c>
      <c r="B16" s="66" t="s">
        <v>145</v>
      </c>
      <c r="C16" s="121">
        <v>6671.6585259999993</v>
      </c>
      <c r="D16" s="121">
        <v>3998.8542629999997</v>
      </c>
      <c r="E16" s="121">
        <v>4146.2321300000003</v>
      </c>
      <c r="F16" s="67" t="s">
        <v>287</v>
      </c>
      <c r="G16" s="29">
        <v>9</v>
      </c>
      <c r="L16" s="2"/>
      <c r="M16" s="2"/>
    </row>
    <row r="17" spans="1:13" ht="20.100000000000001" customHeight="1">
      <c r="A17" s="33">
        <v>10</v>
      </c>
      <c r="B17" s="68" t="s">
        <v>160</v>
      </c>
      <c r="C17" s="122">
        <v>7917.7130130000005</v>
      </c>
      <c r="D17" s="122">
        <v>4143.9920390000007</v>
      </c>
      <c r="E17" s="122">
        <v>3907.0083990000003</v>
      </c>
      <c r="F17" s="69" t="s">
        <v>297</v>
      </c>
      <c r="G17" s="33">
        <v>10</v>
      </c>
      <c r="L17" s="2"/>
      <c r="M17" s="2"/>
    </row>
    <row r="18" spans="1:13" ht="20.100000000000001" customHeight="1">
      <c r="A18" s="29">
        <v>11</v>
      </c>
      <c r="B18" s="66" t="s">
        <v>152</v>
      </c>
      <c r="C18" s="121">
        <v>6445.5927840000004</v>
      </c>
      <c r="D18" s="121">
        <v>2353.0390170000001</v>
      </c>
      <c r="E18" s="121">
        <v>3578.4648079999997</v>
      </c>
      <c r="F18" s="67" t="s">
        <v>293</v>
      </c>
      <c r="G18" s="29">
        <v>11</v>
      </c>
      <c r="L18" s="2"/>
      <c r="M18" s="2"/>
    </row>
    <row r="19" spans="1:13" ht="20.100000000000001" customHeight="1">
      <c r="A19" s="33">
        <v>12</v>
      </c>
      <c r="B19" s="68" t="s">
        <v>143</v>
      </c>
      <c r="C19" s="122">
        <v>2837.43307</v>
      </c>
      <c r="D19" s="122">
        <v>2143.443307</v>
      </c>
      <c r="E19" s="122">
        <v>2895.25171</v>
      </c>
      <c r="F19" s="69" t="s">
        <v>286</v>
      </c>
      <c r="G19" s="33">
        <v>12</v>
      </c>
      <c r="L19" s="2"/>
      <c r="M19" s="2"/>
    </row>
    <row r="20" spans="1:13" ht="20.100000000000001" customHeight="1">
      <c r="A20" s="29">
        <v>13</v>
      </c>
      <c r="B20" s="66" t="s">
        <v>171</v>
      </c>
      <c r="C20" s="121">
        <v>3389.3237570000001</v>
      </c>
      <c r="D20" s="121">
        <v>435.25320599999998</v>
      </c>
      <c r="E20" s="121">
        <v>2876.3007109999999</v>
      </c>
      <c r="F20" s="67" t="s">
        <v>310</v>
      </c>
      <c r="G20" s="29">
        <v>13</v>
      </c>
      <c r="L20" s="2"/>
      <c r="M20" s="2"/>
    </row>
    <row r="21" spans="1:13" ht="20.100000000000001" customHeight="1">
      <c r="A21" s="33">
        <v>14</v>
      </c>
      <c r="B21" s="68" t="s">
        <v>150</v>
      </c>
      <c r="C21" s="122">
        <v>4001.828724</v>
      </c>
      <c r="D21" s="122">
        <v>2222.1373180000001</v>
      </c>
      <c r="E21" s="122">
        <v>2841.4502219999999</v>
      </c>
      <c r="F21" s="69" t="s">
        <v>301</v>
      </c>
      <c r="G21" s="33">
        <v>14</v>
      </c>
      <c r="L21" s="2"/>
      <c r="M21" s="2"/>
    </row>
    <row r="22" spans="1:13" ht="20.100000000000001" customHeight="1">
      <c r="A22" s="29">
        <v>15</v>
      </c>
      <c r="B22" s="66" t="s">
        <v>151</v>
      </c>
      <c r="C22" s="121">
        <v>3917.3229220000003</v>
      </c>
      <c r="D22" s="121">
        <v>1964.9651740000002</v>
      </c>
      <c r="E22" s="121">
        <v>2539.160253</v>
      </c>
      <c r="F22" s="67" t="s">
        <v>295</v>
      </c>
      <c r="G22" s="29">
        <v>15</v>
      </c>
      <c r="L22" s="2"/>
      <c r="M22" s="2"/>
    </row>
    <row r="23" spans="1:13" ht="20.100000000000001" customHeight="1">
      <c r="A23" s="33">
        <v>16</v>
      </c>
      <c r="B23" s="68" t="s">
        <v>175</v>
      </c>
      <c r="C23" s="122">
        <v>1255.7427910000001</v>
      </c>
      <c r="D23" s="122">
        <v>376.86363299999999</v>
      </c>
      <c r="E23" s="122">
        <v>2231.808583</v>
      </c>
      <c r="F23" s="69" t="s">
        <v>316</v>
      </c>
      <c r="G23" s="33">
        <v>16</v>
      </c>
      <c r="L23" s="2"/>
      <c r="M23" s="2"/>
    </row>
    <row r="24" spans="1:13" ht="20.100000000000001" customHeight="1">
      <c r="A24" s="29">
        <v>17</v>
      </c>
      <c r="B24" s="66" t="s">
        <v>146</v>
      </c>
      <c r="C24" s="121">
        <v>4847.9329589999998</v>
      </c>
      <c r="D24" s="121">
        <v>3157.5459089999999</v>
      </c>
      <c r="E24" s="121">
        <v>2071.4700739999998</v>
      </c>
      <c r="F24" s="67" t="s">
        <v>284</v>
      </c>
      <c r="G24" s="29">
        <v>17</v>
      </c>
      <c r="L24" s="2"/>
      <c r="M24" s="2"/>
    </row>
    <row r="25" spans="1:13" ht="20.100000000000001" customHeight="1">
      <c r="A25" s="33">
        <v>18</v>
      </c>
      <c r="B25" s="68" t="s">
        <v>149</v>
      </c>
      <c r="C25" s="122">
        <v>1874.9122030000001</v>
      </c>
      <c r="D25" s="122">
        <v>912.58187900000007</v>
      </c>
      <c r="E25" s="122">
        <v>2060.8002070000002</v>
      </c>
      <c r="F25" s="69" t="s">
        <v>290</v>
      </c>
      <c r="G25" s="33">
        <v>18</v>
      </c>
      <c r="L25" s="2"/>
      <c r="M25" s="2"/>
    </row>
    <row r="26" spans="1:13" ht="20.100000000000001" customHeight="1">
      <c r="A26" s="29">
        <v>19</v>
      </c>
      <c r="B26" s="66" t="s">
        <v>154</v>
      </c>
      <c r="C26" s="121">
        <v>2940.1705010000001</v>
      </c>
      <c r="D26" s="121">
        <v>855.85920800000008</v>
      </c>
      <c r="E26" s="121">
        <v>2042.3849519999999</v>
      </c>
      <c r="F26" s="67" t="s">
        <v>306</v>
      </c>
      <c r="G26" s="29">
        <v>19</v>
      </c>
      <c r="L26" s="2"/>
      <c r="M26" s="2"/>
    </row>
    <row r="27" spans="1:13" ht="20.100000000000001" customHeight="1">
      <c r="A27" s="33">
        <v>20</v>
      </c>
      <c r="B27" s="68" t="s">
        <v>144</v>
      </c>
      <c r="C27" s="122">
        <v>2838.1621230000001</v>
      </c>
      <c r="D27" s="122">
        <v>1467.616145</v>
      </c>
      <c r="E27" s="122">
        <v>1966.3511310000001</v>
      </c>
      <c r="F27" s="69" t="s">
        <v>288</v>
      </c>
      <c r="G27" s="33">
        <v>20</v>
      </c>
      <c r="L27" s="2"/>
      <c r="M27" s="2"/>
    </row>
    <row r="28" spans="1:13" ht="20.100000000000001" customHeight="1">
      <c r="A28" s="29">
        <v>21</v>
      </c>
      <c r="B28" s="66" t="s">
        <v>159</v>
      </c>
      <c r="C28" s="121">
        <v>2999.9706649999998</v>
      </c>
      <c r="D28" s="121">
        <v>1380.0186290000001</v>
      </c>
      <c r="E28" s="121">
        <v>1948.5026500000001</v>
      </c>
      <c r="F28" s="67" t="s">
        <v>304</v>
      </c>
      <c r="G28" s="29">
        <v>21</v>
      </c>
      <c r="L28" s="2"/>
      <c r="M28" s="2"/>
    </row>
    <row r="29" spans="1:13" ht="20.100000000000001" customHeight="1">
      <c r="A29" s="33">
        <v>22</v>
      </c>
      <c r="B29" s="68" t="s">
        <v>147</v>
      </c>
      <c r="C29" s="122">
        <v>2684.0549129999999</v>
      </c>
      <c r="D29" s="122">
        <v>1440.8004700000001</v>
      </c>
      <c r="E29" s="122">
        <v>1931.5314939999998</v>
      </c>
      <c r="F29" s="69" t="s">
        <v>285</v>
      </c>
      <c r="G29" s="33">
        <v>22</v>
      </c>
      <c r="L29" s="2"/>
      <c r="M29" s="2"/>
    </row>
    <row r="30" spans="1:13" ht="20.100000000000001" customHeight="1">
      <c r="A30" s="29">
        <v>23</v>
      </c>
      <c r="B30" s="66" t="s">
        <v>157</v>
      </c>
      <c r="C30" s="121">
        <v>4070.4183249999996</v>
      </c>
      <c r="D30" s="121">
        <v>1286.323519</v>
      </c>
      <c r="E30" s="121">
        <v>1786.8768439999999</v>
      </c>
      <c r="F30" s="67" t="s">
        <v>296</v>
      </c>
      <c r="G30" s="29">
        <v>23</v>
      </c>
      <c r="L30" s="2"/>
      <c r="M30" s="2"/>
    </row>
    <row r="31" spans="1:13" ht="20.100000000000001" customHeight="1">
      <c r="A31" s="33">
        <v>24</v>
      </c>
      <c r="B31" s="68" t="s">
        <v>24</v>
      </c>
      <c r="C31" s="122">
        <v>1731.771551</v>
      </c>
      <c r="D31" s="122">
        <v>1258.170069</v>
      </c>
      <c r="E31" s="122">
        <v>1524.12302</v>
      </c>
      <c r="F31" s="69" t="s">
        <v>282</v>
      </c>
      <c r="G31" s="33">
        <v>24</v>
      </c>
      <c r="L31" s="2"/>
      <c r="M31" s="2"/>
    </row>
    <row r="32" spans="1:13" ht="20.100000000000001" customHeight="1">
      <c r="A32" s="29">
        <v>25</v>
      </c>
      <c r="B32" s="66" t="s">
        <v>161</v>
      </c>
      <c r="C32" s="121">
        <v>2444.4769259999998</v>
      </c>
      <c r="D32" s="121">
        <v>759.00234499999999</v>
      </c>
      <c r="E32" s="121">
        <v>1395.414845</v>
      </c>
      <c r="F32" s="67" t="s">
        <v>312</v>
      </c>
      <c r="G32" s="29">
        <v>25</v>
      </c>
      <c r="L32" s="2"/>
      <c r="M32" s="2"/>
    </row>
    <row r="33" spans="1:13" ht="20.100000000000001" customHeight="1">
      <c r="A33" s="33">
        <v>26</v>
      </c>
      <c r="B33" s="68" t="s">
        <v>189</v>
      </c>
      <c r="C33" s="122">
        <v>2007.9279320000001</v>
      </c>
      <c r="D33" s="122">
        <v>663.83890399999996</v>
      </c>
      <c r="E33" s="122">
        <v>1369.2088779999999</v>
      </c>
      <c r="F33" s="69" t="s">
        <v>330</v>
      </c>
      <c r="G33" s="33">
        <v>26</v>
      </c>
      <c r="L33" s="2"/>
      <c r="M33" s="2"/>
    </row>
    <row r="34" spans="1:13" ht="20.100000000000001" customHeight="1">
      <c r="A34" s="29">
        <v>27</v>
      </c>
      <c r="B34" s="66" t="s">
        <v>178</v>
      </c>
      <c r="C34" s="121">
        <v>2323.6365940000001</v>
      </c>
      <c r="D34" s="121">
        <v>510.89865299999997</v>
      </c>
      <c r="E34" s="121">
        <v>1230.525856</v>
      </c>
      <c r="F34" s="67" t="s">
        <v>315</v>
      </c>
      <c r="G34" s="29">
        <v>27</v>
      </c>
      <c r="L34" s="2"/>
      <c r="M34" s="2"/>
    </row>
    <row r="35" spans="1:13" ht="20.100000000000001" customHeight="1">
      <c r="A35" s="33">
        <v>28</v>
      </c>
      <c r="B35" s="68" t="s">
        <v>27</v>
      </c>
      <c r="C35" s="122">
        <v>1188.4731510000001</v>
      </c>
      <c r="D35" s="122">
        <v>889.86427600000002</v>
      </c>
      <c r="E35" s="122">
        <v>1141.925436</v>
      </c>
      <c r="F35" s="69" t="s">
        <v>289</v>
      </c>
      <c r="G35" s="33">
        <v>28</v>
      </c>
      <c r="L35" s="2"/>
      <c r="M35" s="2"/>
    </row>
    <row r="36" spans="1:13" ht="20.100000000000001" customHeight="1">
      <c r="A36" s="29">
        <v>29</v>
      </c>
      <c r="B36" s="66" t="s">
        <v>177</v>
      </c>
      <c r="C36" s="121">
        <v>1048.6914280000001</v>
      </c>
      <c r="D36" s="121">
        <v>886.20245</v>
      </c>
      <c r="E36" s="121">
        <v>1092.8369709999999</v>
      </c>
      <c r="F36" s="67" t="s">
        <v>307</v>
      </c>
      <c r="G36" s="29">
        <v>29</v>
      </c>
      <c r="L36" s="2"/>
      <c r="M36" s="2"/>
    </row>
    <row r="37" spans="1:13" ht="20.100000000000001" customHeight="1">
      <c r="A37" s="33">
        <v>30</v>
      </c>
      <c r="B37" s="68" t="s">
        <v>167</v>
      </c>
      <c r="C37" s="122">
        <v>811.41064699999993</v>
      </c>
      <c r="D37" s="122">
        <v>578.201232</v>
      </c>
      <c r="E37" s="122">
        <v>1055.560876</v>
      </c>
      <c r="F37" s="69" t="s">
        <v>299</v>
      </c>
      <c r="G37" s="33">
        <v>30</v>
      </c>
      <c r="L37" s="2"/>
      <c r="M37" s="2"/>
    </row>
    <row r="38" spans="1:13" ht="20.100000000000001" customHeight="1">
      <c r="A38" s="29">
        <v>31</v>
      </c>
      <c r="B38" s="66" t="s">
        <v>194</v>
      </c>
      <c r="C38" s="121">
        <v>1467.741125</v>
      </c>
      <c r="D38" s="121">
        <v>488.15175399999998</v>
      </c>
      <c r="E38" s="121">
        <v>929.55896400000006</v>
      </c>
      <c r="F38" s="67" t="s">
        <v>323</v>
      </c>
      <c r="G38" s="29">
        <v>31</v>
      </c>
      <c r="L38" s="2"/>
      <c r="M38" s="2"/>
    </row>
    <row r="39" spans="1:13" ht="20.100000000000001" customHeight="1">
      <c r="A39" s="33">
        <v>32</v>
      </c>
      <c r="B39" s="68" t="s">
        <v>163</v>
      </c>
      <c r="C39" s="122">
        <v>448.81019900000001</v>
      </c>
      <c r="D39" s="122">
        <v>1250.476557</v>
      </c>
      <c r="E39" s="122">
        <v>842.76967500000001</v>
      </c>
      <c r="F39" s="69" t="s">
        <v>303</v>
      </c>
      <c r="G39" s="33">
        <v>32</v>
      </c>
      <c r="L39" s="2"/>
      <c r="M39" s="2"/>
    </row>
    <row r="40" spans="1:13" ht="20.100000000000001" customHeight="1">
      <c r="A40" s="29">
        <v>33</v>
      </c>
      <c r="B40" s="66" t="s">
        <v>156</v>
      </c>
      <c r="C40" s="121">
        <v>624.79014099999995</v>
      </c>
      <c r="D40" s="121">
        <v>441.62594799999999</v>
      </c>
      <c r="E40" s="121">
        <v>716.26179999999999</v>
      </c>
      <c r="F40" s="67" t="s">
        <v>305</v>
      </c>
      <c r="G40" s="29">
        <v>33</v>
      </c>
      <c r="L40" s="2"/>
      <c r="M40" s="2"/>
    </row>
    <row r="41" spans="1:13" ht="20.100000000000001" customHeight="1">
      <c r="A41" s="33">
        <v>34</v>
      </c>
      <c r="B41" s="68" t="s">
        <v>164</v>
      </c>
      <c r="C41" s="122">
        <v>619.90286900000001</v>
      </c>
      <c r="D41" s="122">
        <v>415.77519999999998</v>
      </c>
      <c r="E41" s="122">
        <v>694.58843400000001</v>
      </c>
      <c r="F41" s="69" t="s">
        <v>298</v>
      </c>
      <c r="G41" s="33">
        <v>34</v>
      </c>
      <c r="L41" s="2"/>
      <c r="M41" s="2"/>
    </row>
    <row r="42" spans="1:13" ht="20.100000000000001" customHeight="1">
      <c r="A42" s="29">
        <v>35</v>
      </c>
      <c r="B42" s="66" t="s">
        <v>180</v>
      </c>
      <c r="C42" s="121">
        <v>850.46914199999992</v>
      </c>
      <c r="D42" s="121">
        <v>435.62346499999995</v>
      </c>
      <c r="E42" s="121">
        <v>604.52294299999994</v>
      </c>
      <c r="F42" s="67" t="s">
        <v>319</v>
      </c>
      <c r="G42" s="29">
        <v>35</v>
      </c>
      <c r="L42" s="2"/>
      <c r="M42" s="2"/>
    </row>
    <row r="43" spans="1:13" ht="20.100000000000001" customHeight="1">
      <c r="A43" s="33">
        <v>36</v>
      </c>
      <c r="B43" s="68" t="s">
        <v>174</v>
      </c>
      <c r="C43" s="122">
        <v>1184.0246220000001</v>
      </c>
      <c r="D43" s="122">
        <v>324.98776299999997</v>
      </c>
      <c r="E43" s="122">
        <v>562.82191399999999</v>
      </c>
      <c r="F43" s="69" t="s">
        <v>314</v>
      </c>
      <c r="G43" s="33">
        <v>36</v>
      </c>
      <c r="L43" s="2"/>
      <c r="M43" s="2"/>
    </row>
    <row r="44" spans="1:13" ht="20.100000000000001" customHeight="1">
      <c r="A44" s="29">
        <v>37</v>
      </c>
      <c r="B44" s="66" t="s">
        <v>158</v>
      </c>
      <c r="C44" s="121">
        <v>443.00795300000004</v>
      </c>
      <c r="D44" s="121">
        <v>449.51395199999996</v>
      </c>
      <c r="E44" s="121">
        <v>559.47941800000001</v>
      </c>
      <c r="F44" s="67" t="s">
        <v>309</v>
      </c>
      <c r="G44" s="29">
        <v>37</v>
      </c>
      <c r="L44" s="2"/>
      <c r="M44" s="2"/>
    </row>
    <row r="45" spans="1:13" ht="20.100000000000001" customHeight="1">
      <c r="A45" s="33">
        <v>38</v>
      </c>
      <c r="B45" s="68" t="s">
        <v>179</v>
      </c>
      <c r="C45" s="122">
        <v>2100.599964</v>
      </c>
      <c r="D45" s="122">
        <v>663.04282400000011</v>
      </c>
      <c r="E45" s="122">
        <v>554.8334769999999</v>
      </c>
      <c r="F45" s="69" t="s">
        <v>317</v>
      </c>
      <c r="G45" s="33">
        <v>38</v>
      </c>
      <c r="L45" s="2"/>
      <c r="M45" s="2"/>
    </row>
    <row r="46" spans="1:13" ht="20.100000000000001" customHeight="1">
      <c r="A46" s="29">
        <v>39</v>
      </c>
      <c r="B46" s="66" t="s">
        <v>165</v>
      </c>
      <c r="C46" s="121">
        <v>1013.292453</v>
      </c>
      <c r="D46" s="121">
        <v>439.13565199999999</v>
      </c>
      <c r="E46" s="121">
        <v>542.95341499999995</v>
      </c>
      <c r="F46" s="67" t="s">
        <v>313</v>
      </c>
      <c r="G46" s="29">
        <v>39</v>
      </c>
      <c r="L46" s="2"/>
      <c r="M46" s="2"/>
    </row>
    <row r="47" spans="1:13" ht="20.100000000000001" customHeight="1">
      <c r="A47" s="33">
        <v>40</v>
      </c>
      <c r="B47" s="68" t="s">
        <v>169</v>
      </c>
      <c r="C47" s="122">
        <v>1407.140013</v>
      </c>
      <c r="D47" s="122">
        <v>623.53535499999998</v>
      </c>
      <c r="E47" s="122">
        <v>469.05978700000003</v>
      </c>
      <c r="F47" s="69" t="s">
        <v>300</v>
      </c>
      <c r="G47" s="33">
        <v>40</v>
      </c>
      <c r="L47" s="2"/>
      <c r="M47" s="2"/>
    </row>
    <row r="48" spans="1:13" ht="20.100000000000001" customHeight="1">
      <c r="A48" s="29">
        <v>41</v>
      </c>
      <c r="B48" s="66" t="s">
        <v>208</v>
      </c>
      <c r="C48" s="121">
        <v>665.41655400000002</v>
      </c>
      <c r="D48" s="121">
        <v>309.35972199999998</v>
      </c>
      <c r="E48" s="121">
        <v>461.39198499999998</v>
      </c>
      <c r="F48" s="67" t="s">
        <v>335</v>
      </c>
      <c r="G48" s="29">
        <v>41</v>
      </c>
      <c r="L48" s="2"/>
      <c r="M48" s="2"/>
    </row>
    <row r="49" spans="1:13" ht="20.100000000000001" customHeight="1">
      <c r="A49" s="33">
        <v>42</v>
      </c>
      <c r="B49" s="68" t="s">
        <v>166</v>
      </c>
      <c r="C49" s="122">
        <v>754.52280999999994</v>
      </c>
      <c r="D49" s="122">
        <v>372.61114900000001</v>
      </c>
      <c r="E49" s="122">
        <v>442.36176899999998</v>
      </c>
      <c r="F49" s="69" t="s">
        <v>311</v>
      </c>
      <c r="G49" s="33">
        <v>42</v>
      </c>
      <c r="L49" s="2"/>
      <c r="M49" s="2"/>
    </row>
    <row r="50" spans="1:13" ht="20.100000000000001" customHeight="1">
      <c r="A50" s="29">
        <v>43</v>
      </c>
      <c r="B50" s="66" t="s">
        <v>195</v>
      </c>
      <c r="C50" s="121">
        <v>1017.348434</v>
      </c>
      <c r="D50" s="121">
        <v>156.55761699999999</v>
      </c>
      <c r="E50" s="121">
        <v>368.44103100000001</v>
      </c>
      <c r="F50" s="67" t="s">
        <v>329</v>
      </c>
      <c r="G50" s="29">
        <v>43</v>
      </c>
      <c r="L50" s="2"/>
      <c r="M50" s="2"/>
    </row>
    <row r="51" spans="1:13" ht="20.100000000000001" customHeight="1">
      <c r="A51" s="33">
        <v>44</v>
      </c>
      <c r="B51" s="68" t="s">
        <v>168</v>
      </c>
      <c r="C51" s="122">
        <v>728.53439200000003</v>
      </c>
      <c r="D51" s="122">
        <v>345.05654600000003</v>
      </c>
      <c r="E51" s="122">
        <v>361.51175499999999</v>
      </c>
      <c r="F51" s="69" t="s">
        <v>308</v>
      </c>
      <c r="G51" s="33">
        <v>44</v>
      </c>
      <c r="L51" s="2"/>
      <c r="M51" s="2"/>
    </row>
    <row r="52" spans="1:13" ht="20.100000000000001" customHeight="1">
      <c r="A52" s="29">
        <v>45</v>
      </c>
      <c r="B52" s="66" t="s">
        <v>185</v>
      </c>
      <c r="C52" s="121">
        <v>211.491522</v>
      </c>
      <c r="D52" s="121">
        <v>143.012168</v>
      </c>
      <c r="E52" s="121">
        <v>327.051894</v>
      </c>
      <c r="F52" s="67" t="s">
        <v>326</v>
      </c>
      <c r="G52" s="29">
        <v>45</v>
      </c>
      <c r="L52" s="2"/>
      <c r="M52" s="2"/>
    </row>
    <row r="53" spans="1:13" ht="20.100000000000001" customHeight="1">
      <c r="A53" s="33">
        <v>46</v>
      </c>
      <c r="B53" s="68" t="s">
        <v>216</v>
      </c>
      <c r="C53" s="122">
        <v>477.72819599999997</v>
      </c>
      <c r="D53" s="122">
        <v>159.98221899999999</v>
      </c>
      <c r="E53" s="122">
        <v>320.73869300000001</v>
      </c>
      <c r="F53" s="69" t="s">
        <v>353</v>
      </c>
      <c r="G53" s="33">
        <v>46</v>
      </c>
      <c r="L53" s="2"/>
      <c r="M53" s="2"/>
    </row>
    <row r="54" spans="1:13" ht="20.100000000000001" customHeight="1">
      <c r="A54" s="29">
        <v>47</v>
      </c>
      <c r="B54" s="66" t="s">
        <v>170</v>
      </c>
      <c r="C54" s="121">
        <v>224.50358199999999</v>
      </c>
      <c r="D54" s="121">
        <v>216.388869</v>
      </c>
      <c r="E54" s="121">
        <v>239.683663</v>
      </c>
      <c r="F54" s="67" t="s">
        <v>302</v>
      </c>
      <c r="G54" s="29">
        <v>47</v>
      </c>
      <c r="L54" s="2"/>
      <c r="M54" s="2"/>
    </row>
    <row r="55" spans="1:13" ht="20.100000000000001" customHeight="1">
      <c r="A55" s="33">
        <v>48</v>
      </c>
      <c r="B55" s="68" t="s">
        <v>184</v>
      </c>
      <c r="C55" s="122">
        <v>252.48360600000001</v>
      </c>
      <c r="D55" s="122">
        <v>127.53328500000001</v>
      </c>
      <c r="E55" s="122">
        <v>210.14442200000002</v>
      </c>
      <c r="F55" s="69" t="s">
        <v>350</v>
      </c>
      <c r="G55" s="33">
        <v>48</v>
      </c>
      <c r="L55" s="2"/>
      <c r="M55" s="2"/>
    </row>
    <row r="56" spans="1:13" ht="20.100000000000001" customHeight="1">
      <c r="A56" s="29">
        <v>49</v>
      </c>
      <c r="B56" s="66" t="s">
        <v>176</v>
      </c>
      <c r="C56" s="121">
        <v>83.085974999999991</v>
      </c>
      <c r="D56" s="121">
        <v>97.973809000000003</v>
      </c>
      <c r="E56" s="121">
        <v>195.72700600000002</v>
      </c>
      <c r="F56" s="67" t="s">
        <v>324</v>
      </c>
      <c r="G56" s="29">
        <v>49</v>
      </c>
      <c r="L56" s="2"/>
      <c r="M56" s="2"/>
    </row>
    <row r="57" spans="1:13" ht="20.100000000000001" customHeight="1">
      <c r="A57" s="33">
        <v>50</v>
      </c>
      <c r="B57" s="68" t="s">
        <v>753</v>
      </c>
      <c r="C57" s="122" t="s">
        <v>526</v>
      </c>
      <c r="D57" s="122" t="s">
        <v>526</v>
      </c>
      <c r="E57" s="122">
        <v>180.31107600000001</v>
      </c>
      <c r="F57" s="69" t="s">
        <v>754</v>
      </c>
      <c r="G57" s="33">
        <v>50</v>
      </c>
      <c r="L57" s="2"/>
      <c r="M57" s="2"/>
    </row>
    <row r="58" spans="1:13" ht="20.100000000000001" customHeight="1">
      <c r="A58" s="29">
        <v>51</v>
      </c>
      <c r="B58" s="66" t="s">
        <v>173</v>
      </c>
      <c r="C58" s="121">
        <v>267.42449499999998</v>
      </c>
      <c r="D58" s="121">
        <v>95.298114999999996</v>
      </c>
      <c r="E58" s="121">
        <v>171.21876</v>
      </c>
      <c r="F58" s="67" t="s">
        <v>320</v>
      </c>
      <c r="G58" s="29">
        <v>51</v>
      </c>
      <c r="L58" s="2"/>
      <c r="M58" s="2"/>
    </row>
    <row r="59" spans="1:13" ht="20.100000000000001" customHeight="1">
      <c r="A59" s="33">
        <v>52</v>
      </c>
      <c r="B59" s="68" t="s">
        <v>172</v>
      </c>
      <c r="C59" s="122">
        <v>188.97214700000001</v>
      </c>
      <c r="D59" s="122">
        <v>120.62058200000001</v>
      </c>
      <c r="E59" s="122">
        <v>152.45955700000002</v>
      </c>
      <c r="F59" s="69" t="s">
        <v>318</v>
      </c>
      <c r="G59" s="33">
        <v>52</v>
      </c>
      <c r="L59" s="2"/>
      <c r="M59" s="2"/>
    </row>
    <row r="60" spans="1:13" ht="20.100000000000001" customHeight="1">
      <c r="A60" s="29">
        <v>53</v>
      </c>
      <c r="B60" s="66" t="s">
        <v>239</v>
      </c>
      <c r="C60" s="121">
        <v>549.34486000000004</v>
      </c>
      <c r="D60" s="121">
        <v>128.761304</v>
      </c>
      <c r="E60" s="121">
        <v>117.395799</v>
      </c>
      <c r="F60" s="67" t="s">
        <v>358</v>
      </c>
      <c r="G60" s="29">
        <v>53</v>
      </c>
      <c r="L60" s="2"/>
      <c r="M60" s="2"/>
    </row>
    <row r="61" spans="1:13" ht="20.100000000000001" customHeight="1">
      <c r="A61" s="33">
        <v>54</v>
      </c>
      <c r="B61" s="68" t="s">
        <v>213</v>
      </c>
      <c r="C61" s="122">
        <v>40.631174999999999</v>
      </c>
      <c r="D61" s="122">
        <v>140.23525799999999</v>
      </c>
      <c r="E61" s="122">
        <v>109.27511899999999</v>
      </c>
      <c r="F61" s="69" t="s">
        <v>342</v>
      </c>
      <c r="G61" s="33">
        <v>54</v>
      </c>
      <c r="L61" s="2"/>
      <c r="M61" s="2"/>
    </row>
    <row r="62" spans="1:13" ht="20.100000000000001" customHeight="1">
      <c r="A62" s="29">
        <v>55</v>
      </c>
      <c r="B62" s="66" t="s">
        <v>162</v>
      </c>
      <c r="C62" s="121">
        <v>270.38857100000001</v>
      </c>
      <c r="D62" s="121">
        <v>124.09679</v>
      </c>
      <c r="E62" s="121">
        <v>108.139549</v>
      </c>
      <c r="F62" s="67" t="s">
        <v>291</v>
      </c>
      <c r="G62" s="29">
        <v>55</v>
      </c>
      <c r="L62" s="2"/>
      <c r="M62" s="2"/>
    </row>
    <row r="63" spans="1:13" ht="20.100000000000001" customHeight="1">
      <c r="A63" s="33">
        <v>56</v>
      </c>
      <c r="B63" s="68" t="s">
        <v>204</v>
      </c>
      <c r="C63" s="122">
        <v>54.319595</v>
      </c>
      <c r="D63" s="122">
        <v>35.575546000000003</v>
      </c>
      <c r="E63" s="122">
        <v>103.857449</v>
      </c>
      <c r="F63" s="69" t="s">
        <v>325</v>
      </c>
      <c r="G63" s="33">
        <v>56</v>
      </c>
      <c r="L63" s="2"/>
      <c r="M63" s="2"/>
    </row>
    <row r="64" spans="1:13" ht="20.100000000000001" customHeight="1">
      <c r="A64" s="29">
        <v>57</v>
      </c>
      <c r="B64" s="66" t="s">
        <v>188</v>
      </c>
      <c r="C64" s="121">
        <v>402.05675199999996</v>
      </c>
      <c r="D64" s="121">
        <v>129.528254</v>
      </c>
      <c r="E64" s="121">
        <v>96.088716000000005</v>
      </c>
      <c r="F64" s="67" t="s">
        <v>334</v>
      </c>
      <c r="G64" s="29">
        <v>57</v>
      </c>
      <c r="L64" s="2"/>
      <c r="M64" s="2"/>
    </row>
    <row r="65" spans="1:13" ht="20.100000000000001" customHeight="1">
      <c r="A65" s="33">
        <v>58</v>
      </c>
      <c r="B65" s="68" t="s">
        <v>755</v>
      </c>
      <c r="C65" s="122">
        <v>18.487055000000002</v>
      </c>
      <c r="D65" s="122" t="s">
        <v>526</v>
      </c>
      <c r="E65" s="122">
        <v>92.678488000000002</v>
      </c>
      <c r="F65" s="69" t="s">
        <v>756</v>
      </c>
      <c r="G65" s="33">
        <v>58</v>
      </c>
      <c r="L65" s="2"/>
      <c r="M65" s="2"/>
    </row>
    <row r="66" spans="1:13" ht="20.100000000000001" customHeight="1">
      <c r="A66" s="29">
        <v>59</v>
      </c>
      <c r="B66" s="66" t="s">
        <v>190</v>
      </c>
      <c r="C66" s="121">
        <v>72.275481999999997</v>
      </c>
      <c r="D66" s="121">
        <v>51.393954999999998</v>
      </c>
      <c r="E66" s="121">
        <v>84.151861999999994</v>
      </c>
      <c r="F66" s="67" t="s">
        <v>337</v>
      </c>
      <c r="G66" s="29">
        <v>59</v>
      </c>
      <c r="L66" s="2"/>
      <c r="M66" s="2"/>
    </row>
    <row r="67" spans="1:13" ht="20.100000000000001" customHeight="1">
      <c r="A67" s="33">
        <v>60</v>
      </c>
      <c r="B67" s="68" t="s">
        <v>196</v>
      </c>
      <c r="C67" s="122">
        <v>86.691000000000003</v>
      </c>
      <c r="D67" s="122">
        <v>76.969003000000001</v>
      </c>
      <c r="E67" s="122">
        <v>82.415541999999988</v>
      </c>
      <c r="F67" s="69" t="s">
        <v>509</v>
      </c>
      <c r="G67" s="33">
        <v>60</v>
      </c>
      <c r="L67" s="2"/>
      <c r="M67" s="2"/>
    </row>
    <row r="68" spans="1:13" ht="20.100000000000001" customHeight="1">
      <c r="A68" s="29">
        <v>61</v>
      </c>
      <c r="B68" s="66" t="s">
        <v>182</v>
      </c>
      <c r="C68" s="121">
        <v>92.010480999999999</v>
      </c>
      <c r="D68" s="121">
        <v>82.357646000000003</v>
      </c>
      <c r="E68" s="121">
        <v>76.37127799999999</v>
      </c>
      <c r="F68" s="67" t="s">
        <v>332</v>
      </c>
      <c r="G68" s="29">
        <v>61</v>
      </c>
      <c r="L68" s="2"/>
      <c r="M68" s="2"/>
    </row>
    <row r="69" spans="1:13" ht="20.100000000000001" customHeight="1">
      <c r="A69" s="33">
        <v>62</v>
      </c>
      <c r="B69" s="68" t="s">
        <v>191</v>
      </c>
      <c r="C69" s="122">
        <v>46.124909000000002</v>
      </c>
      <c r="D69" s="122">
        <v>34.854389999999995</v>
      </c>
      <c r="E69" s="122">
        <v>75.935813999999993</v>
      </c>
      <c r="F69" s="69" t="s">
        <v>333</v>
      </c>
      <c r="G69" s="33">
        <v>62</v>
      </c>
      <c r="L69" s="2"/>
      <c r="M69" s="2"/>
    </row>
    <row r="70" spans="1:13" ht="20.100000000000001" customHeight="1">
      <c r="A70" s="29">
        <v>63</v>
      </c>
      <c r="B70" s="66" t="s">
        <v>183</v>
      </c>
      <c r="C70" s="121">
        <v>76.121274</v>
      </c>
      <c r="D70" s="121">
        <v>46.157640999999998</v>
      </c>
      <c r="E70" s="121">
        <v>64.454149999999998</v>
      </c>
      <c r="F70" s="67" t="s">
        <v>321</v>
      </c>
      <c r="G70" s="29">
        <v>63</v>
      </c>
      <c r="L70" s="2"/>
      <c r="M70" s="2"/>
    </row>
    <row r="71" spans="1:13" ht="20.100000000000001" customHeight="1">
      <c r="A71" s="33">
        <v>64</v>
      </c>
      <c r="B71" s="68" t="s">
        <v>193</v>
      </c>
      <c r="C71" s="122">
        <v>42.039679</v>
      </c>
      <c r="D71" s="122">
        <v>73.025843000000009</v>
      </c>
      <c r="E71" s="122">
        <v>52.616579000000002</v>
      </c>
      <c r="F71" s="69" t="s">
        <v>328</v>
      </c>
      <c r="G71" s="33">
        <v>64</v>
      </c>
      <c r="L71" s="2"/>
      <c r="M71" s="2"/>
    </row>
    <row r="72" spans="1:13" ht="20.100000000000001" customHeight="1">
      <c r="A72" s="29">
        <v>65</v>
      </c>
      <c r="B72" s="66" t="s">
        <v>198</v>
      </c>
      <c r="C72" s="121">
        <v>57.126363999999995</v>
      </c>
      <c r="D72" s="121">
        <v>18.905555</v>
      </c>
      <c r="E72" s="121">
        <v>47.870168999999997</v>
      </c>
      <c r="F72" s="67" t="s">
        <v>348</v>
      </c>
      <c r="G72" s="29">
        <v>65</v>
      </c>
      <c r="L72" s="2"/>
      <c r="M72" s="2"/>
    </row>
    <row r="73" spans="1:13" ht="20.100000000000001" customHeight="1">
      <c r="A73" s="33">
        <v>66</v>
      </c>
      <c r="B73" s="68" t="s">
        <v>221</v>
      </c>
      <c r="C73" s="122">
        <v>20.349440999999999</v>
      </c>
      <c r="D73" s="122">
        <v>3.5744050000000005</v>
      </c>
      <c r="E73" s="122">
        <v>36.901579999999996</v>
      </c>
      <c r="F73" s="69" t="s">
        <v>340</v>
      </c>
      <c r="G73" s="33">
        <v>66</v>
      </c>
      <c r="L73" s="2"/>
      <c r="M73" s="2"/>
    </row>
    <row r="74" spans="1:13" ht="20.100000000000001" customHeight="1">
      <c r="A74" s="29">
        <v>67</v>
      </c>
      <c r="B74" s="66" t="s">
        <v>237</v>
      </c>
      <c r="C74" s="121">
        <v>32.386809999999997</v>
      </c>
      <c r="D74" s="121">
        <v>29.951302999999999</v>
      </c>
      <c r="E74" s="121">
        <v>34.659686000000001</v>
      </c>
      <c r="F74" s="67" t="s">
        <v>345</v>
      </c>
      <c r="G74" s="29">
        <v>67</v>
      </c>
      <c r="L74" s="2"/>
      <c r="M74" s="2"/>
    </row>
    <row r="75" spans="1:13" ht="20.100000000000001" customHeight="1">
      <c r="A75" s="33">
        <v>68</v>
      </c>
      <c r="B75" s="68" t="s">
        <v>201</v>
      </c>
      <c r="C75" s="122">
        <v>33.017733</v>
      </c>
      <c r="D75" s="122">
        <v>63.264127999999999</v>
      </c>
      <c r="E75" s="122">
        <v>32.925463999999998</v>
      </c>
      <c r="F75" s="69" t="s">
        <v>322</v>
      </c>
      <c r="G75" s="33">
        <v>68</v>
      </c>
      <c r="L75" s="2"/>
      <c r="M75" s="2"/>
    </row>
    <row r="76" spans="1:13" ht="20.100000000000001" customHeight="1">
      <c r="A76" s="29">
        <v>69</v>
      </c>
      <c r="B76" s="66" t="s">
        <v>181</v>
      </c>
      <c r="C76" s="121">
        <v>39.058785</v>
      </c>
      <c r="D76" s="121">
        <v>42.374366999999999</v>
      </c>
      <c r="E76" s="121">
        <v>32.712204</v>
      </c>
      <c r="F76" s="67" t="s">
        <v>351</v>
      </c>
      <c r="G76" s="29">
        <v>69</v>
      </c>
      <c r="L76" s="2"/>
      <c r="M76" s="2"/>
    </row>
    <row r="77" spans="1:13" ht="20.100000000000001" customHeight="1">
      <c r="A77" s="33">
        <v>70</v>
      </c>
      <c r="B77" s="68" t="s">
        <v>222</v>
      </c>
      <c r="C77" s="122">
        <v>19.774743000000001</v>
      </c>
      <c r="D77" s="122">
        <v>14.590183999999999</v>
      </c>
      <c r="E77" s="122">
        <v>27.254987</v>
      </c>
      <c r="F77" s="69" t="s">
        <v>354</v>
      </c>
      <c r="G77" s="33">
        <v>70</v>
      </c>
      <c r="L77" s="2"/>
      <c r="M77" s="2"/>
    </row>
    <row r="78" spans="1:13" ht="20.100000000000001" customHeight="1">
      <c r="A78" s="29">
        <v>71</v>
      </c>
      <c r="B78" s="66" t="s">
        <v>227</v>
      </c>
      <c r="C78" s="121">
        <v>9.8470800000000001</v>
      </c>
      <c r="D78" s="121">
        <v>4.4376720000000001</v>
      </c>
      <c r="E78" s="121">
        <v>26.747025000000001</v>
      </c>
      <c r="F78" s="67" t="s">
        <v>360</v>
      </c>
      <c r="G78" s="29">
        <v>71</v>
      </c>
      <c r="L78" s="2"/>
      <c r="M78" s="2"/>
    </row>
    <row r="79" spans="1:13" ht="20.100000000000001" customHeight="1">
      <c r="A79" s="33">
        <v>72</v>
      </c>
      <c r="B79" s="68" t="s">
        <v>219</v>
      </c>
      <c r="C79" s="122">
        <v>16.964326</v>
      </c>
      <c r="D79" s="122">
        <v>13.429220999999998</v>
      </c>
      <c r="E79" s="122">
        <v>26.191091999999998</v>
      </c>
      <c r="F79" s="69" t="s">
        <v>359</v>
      </c>
      <c r="G79" s="33">
        <v>72</v>
      </c>
      <c r="L79" s="2"/>
      <c r="M79" s="2"/>
    </row>
    <row r="80" spans="1:13" ht="20.100000000000001" customHeight="1">
      <c r="A80" s="29">
        <v>73</v>
      </c>
      <c r="B80" s="66" t="s">
        <v>210</v>
      </c>
      <c r="C80" s="121">
        <v>34.496202000000004</v>
      </c>
      <c r="D80" s="121">
        <v>14.300001</v>
      </c>
      <c r="E80" s="121">
        <v>25.982852999999999</v>
      </c>
      <c r="F80" s="67" t="s">
        <v>344</v>
      </c>
      <c r="G80" s="29">
        <v>73</v>
      </c>
      <c r="L80" s="2"/>
      <c r="M80" s="2"/>
    </row>
    <row r="81" spans="1:13" ht="20.100000000000001" customHeight="1">
      <c r="A81" s="33">
        <v>74</v>
      </c>
      <c r="B81" s="68" t="s">
        <v>200</v>
      </c>
      <c r="C81" s="122">
        <v>24.045393000000001</v>
      </c>
      <c r="D81" s="122">
        <v>18.861692999999999</v>
      </c>
      <c r="E81" s="122">
        <v>24.701877999999997</v>
      </c>
      <c r="F81" s="69" t="s">
        <v>341</v>
      </c>
      <c r="G81" s="33">
        <v>74</v>
      </c>
      <c r="L81" s="2"/>
      <c r="M81" s="2"/>
    </row>
    <row r="82" spans="1:13" ht="20.100000000000001" customHeight="1">
      <c r="A82" s="29">
        <v>75</v>
      </c>
      <c r="B82" s="66" t="s">
        <v>186</v>
      </c>
      <c r="C82" s="121">
        <v>54.171330999999995</v>
      </c>
      <c r="D82" s="121">
        <v>23.381743999999998</v>
      </c>
      <c r="E82" s="121">
        <v>24.314524000000002</v>
      </c>
      <c r="F82" s="67" t="s">
        <v>331</v>
      </c>
      <c r="G82" s="29">
        <v>75</v>
      </c>
      <c r="L82" s="2"/>
      <c r="M82" s="2"/>
    </row>
    <row r="83" spans="1:13" ht="20.100000000000001" customHeight="1">
      <c r="A83" s="33">
        <v>76</v>
      </c>
      <c r="B83" s="68" t="s">
        <v>212</v>
      </c>
      <c r="C83" s="122">
        <v>19.139856999999999</v>
      </c>
      <c r="D83" s="122">
        <v>28.258817000000001</v>
      </c>
      <c r="E83" s="122">
        <v>23.458687999999999</v>
      </c>
      <c r="F83" s="69" t="s">
        <v>356</v>
      </c>
      <c r="G83" s="33">
        <v>76</v>
      </c>
      <c r="L83" s="2"/>
      <c r="M83" s="2"/>
    </row>
    <row r="84" spans="1:13" ht="20.100000000000001" customHeight="1">
      <c r="A84" s="29">
        <v>77</v>
      </c>
      <c r="B84" s="66" t="s">
        <v>211</v>
      </c>
      <c r="C84" s="121">
        <v>88.528047999999998</v>
      </c>
      <c r="D84" s="121">
        <v>42.323667999999998</v>
      </c>
      <c r="E84" s="121">
        <v>22.706095999999999</v>
      </c>
      <c r="F84" s="67" t="s">
        <v>327</v>
      </c>
      <c r="G84" s="29">
        <v>77</v>
      </c>
      <c r="L84" s="2"/>
      <c r="M84" s="2"/>
    </row>
    <row r="85" spans="1:13" ht="20.100000000000001" customHeight="1">
      <c r="A85" s="33">
        <v>78</v>
      </c>
      <c r="B85" s="68" t="s">
        <v>203</v>
      </c>
      <c r="C85" s="122">
        <v>30.193655999999997</v>
      </c>
      <c r="D85" s="122">
        <v>13.483176</v>
      </c>
      <c r="E85" s="122">
        <v>20.439831999999999</v>
      </c>
      <c r="F85" s="69" t="s">
        <v>347</v>
      </c>
      <c r="G85" s="33">
        <v>78</v>
      </c>
      <c r="L85" s="2"/>
      <c r="M85" s="2"/>
    </row>
    <row r="86" spans="1:13" ht="20.100000000000001" customHeight="1">
      <c r="A86" s="29">
        <v>79</v>
      </c>
      <c r="B86" s="66" t="s">
        <v>217</v>
      </c>
      <c r="C86" s="121">
        <v>19.263560999999999</v>
      </c>
      <c r="D86" s="121">
        <v>12.04574</v>
      </c>
      <c r="E86" s="121">
        <v>20.402263000000001</v>
      </c>
      <c r="F86" s="67" t="s">
        <v>346</v>
      </c>
      <c r="G86" s="29">
        <v>79</v>
      </c>
      <c r="L86" s="2"/>
      <c r="M86" s="2"/>
    </row>
    <row r="87" spans="1:13" ht="20.100000000000001" customHeight="1">
      <c r="A87" s="33">
        <v>80</v>
      </c>
      <c r="B87" s="68" t="s">
        <v>197</v>
      </c>
      <c r="C87" s="122">
        <v>24.608271999999999</v>
      </c>
      <c r="D87" s="122">
        <v>8.7653610000000004</v>
      </c>
      <c r="E87" s="122">
        <v>19.354302999999998</v>
      </c>
      <c r="F87" s="69" t="s">
        <v>527</v>
      </c>
      <c r="G87" s="33">
        <v>80</v>
      </c>
      <c r="L87" s="2"/>
      <c r="M87" s="2"/>
    </row>
    <row r="88" spans="1:13" ht="20.100000000000001" customHeight="1">
      <c r="A88" s="29">
        <v>81</v>
      </c>
      <c r="B88" s="66" t="s">
        <v>205</v>
      </c>
      <c r="C88" s="121">
        <v>23.694268000000001</v>
      </c>
      <c r="D88" s="121">
        <v>14.909363000000001</v>
      </c>
      <c r="E88" s="121">
        <v>18.126204000000001</v>
      </c>
      <c r="F88" s="67" t="s">
        <v>339</v>
      </c>
      <c r="G88" s="29">
        <v>81</v>
      </c>
      <c r="L88" s="2"/>
      <c r="M88" s="2"/>
    </row>
    <row r="89" spans="1:13" ht="20.100000000000001" customHeight="1">
      <c r="A89" s="33">
        <v>82</v>
      </c>
      <c r="B89" s="68" t="s">
        <v>225</v>
      </c>
      <c r="C89" s="122">
        <v>15.134463</v>
      </c>
      <c r="D89" s="122">
        <v>83.660882000000001</v>
      </c>
      <c r="E89" s="122">
        <v>14.922580999999999</v>
      </c>
      <c r="F89" s="69" t="s">
        <v>388</v>
      </c>
      <c r="G89" s="33">
        <v>82</v>
      </c>
      <c r="L89" s="2"/>
      <c r="M89" s="2"/>
    </row>
    <row r="90" spans="1:13" ht="20.100000000000001" customHeight="1">
      <c r="A90" s="29">
        <v>83</v>
      </c>
      <c r="B90" s="66" t="s">
        <v>202</v>
      </c>
      <c r="C90" s="121">
        <v>37.292178999999997</v>
      </c>
      <c r="D90" s="121">
        <v>14.529892</v>
      </c>
      <c r="E90" s="121">
        <v>14.521996</v>
      </c>
      <c r="F90" s="67" t="s">
        <v>352</v>
      </c>
      <c r="G90" s="29">
        <v>83</v>
      </c>
      <c r="L90" s="2"/>
      <c r="M90" s="2"/>
    </row>
    <row r="91" spans="1:13" ht="20.100000000000001" customHeight="1">
      <c r="A91" s="33">
        <v>84</v>
      </c>
      <c r="B91" s="68" t="s">
        <v>206</v>
      </c>
      <c r="C91" s="122">
        <v>16.420816000000002</v>
      </c>
      <c r="D91" s="122">
        <v>9.6465350000000001</v>
      </c>
      <c r="E91" s="122">
        <v>13.372610999999999</v>
      </c>
      <c r="F91" s="69" t="s">
        <v>336</v>
      </c>
      <c r="G91" s="33">
        <v>84</v>
      </c>
      <c r="L91" s="2"/>
      <c r="M91" s="2"/>
    </row>
    <row r="92" spans="1:13" ht="20.100000000000001" customHeight="1">
      <c r="A92" s="29">
        <v>85</v>
      </c>
      <c r="B92" s="66" t="s">
        <v>228</v>
      </c>
      <c r="C92" s="121">
        <v>10.480100999999999</v>
      </c>
      <c r="D92" s="121">
        <v>3.450777</v>
      </c>
      <c r="E92" s="121">
        <v>12.079029</v>
      </c>
      <c r="F92" s="67" t="s">
        <v>373</v>
      </c>
      <c r="G92" s="29">
        <v>85</v>
      </c>
      <c r="L92" s="2"/>
      <c r="M92" s="2"/>
    </row>
    <row r="93" spans="1:13" ht="20.100000000000001" customHeight="1">
      <c r="A93" s="33">
        <v>86</v>
      </c>
      <c r="B93" s="68" t="s">
        <v>231</v>
      </c>
      <c r="C93" s="122">
        <v>7.276726</v>
      </c>
      <c r="D93" s="122">
        <v>12.179423999999999</v>
      </c>
      <c r="E93" s="122">
        <v>10.971655</v>
      </c>
      <c r="F93" s="69" t="s">
        <v>369</v>
      </c>
      <c r="G93" s="33">
        <v>86</v>
      </c>
      <c r="L93" s="2"/>
      <c r="M93" s="2"/>
    </row>
    <row r="94" spans="1:13" ht="20.100000000000001" customHeight="1">
      <c r="A94" s="29">
        <v>87</v>
      </c>
      <c r="B94" s="66" t="s">
        <v>234</v>
      </c>
      <c r="C94" s="121">
        <v>347.15774499999998</v>
      </c>
      <c r="D94" s="121">
        <v>5.4244769999999995</v>
      </c>
      <c r="E94" s="121">
        <v>10.306692</v>
      </c>
      <c r="F94" s="67" t="s">
        <v>366</v>
      </c>
      <c r="G94" s="29">
        <v>87</v>
      </c>
      <c r="L94" s="2"/>
      <c r="M94" s="2"/>
    </row>
    <row r="95" spans="1:13" ht="20.100000000000001" customHeight="1">
      <c r="A95" s="33">
        <v>88</v>
      </c>
      <c r="B95" s="68" t="s">
        <v>187</v>
      </c>
      <c r="C95" s="122">
        <v>10.152704999999999</v>
      </c>
      <c r="D95" s="122">
        <v>1.7981229999999999</v>
      </c>
      <c r="E95" s="122">
        <v>9.6750919999999994</v>
      </c>
      <c r="F95" s="69" t="s">
        <v>362</v>
      </c>
      <c r="G95" s="33">
        <v>88</v>
      </c>
      <c r="L95" s="2"/>
      <c r="M95" s="2"/>
    </row>
    <row r="96" spans="1:13" ht="20.100000000000001" customHeight="1">
      <c r="A96" s="29">
        <v>89</v>
      </c>
      <c r="B96" s="66" t="s">
        <v>233</v>
      </c>
      <c r="C96" s="121">
        <v>5.431012</v>
      </c>
      <c r="D96" s="121">
        <v>2.4723920000000001</v>
      </c>
      <c r="E96" s="121">
        <v>8.5631900000000005</v>
      </c>
      <c r="F96" s="67" t="s">
        <v>387</v>
      </c>
      <c r="G96" s="29">
        <v>89</v>
      </c>
      <c r="L96" s="2"/>
      <c r="M96" s="2"/>
    </row>
    <row r="97" spans="1:13" ht="20.100000000000001" customHeight="1">
      <c r="A97" s="33">
        <v>90</v>
      </c>
      <c r="B97" s="68" t="s">
        <v>539</v>
      </c>
      <c r="C97" s="122">
        <v>17.085870999999997</v>
      </c>
      <c r="D97" s="122">
        <v>11.466961</v>
      </c>
      <c r="E97" s="122">
        <v>8.4870000000000001</v>
      </c>
      <c r="F97" s="69" t="s">
        <v>540</v>
      </c>
      <c r="G97" s="33">
        <v>90</v>
      </c>
      <c r="L97" s="2"/>
      <c r="M97" s="2"/>
    </row>
    <row r="98" spans="1:13" ht="20.100000000000001" customHeight="1">
      <c r="A98" s="29">
        <v>91</v>
      </c>
      <c r="B98" s="66" t="s">
        <v>535</v>
      </c>
      <c r="C98" s="121">
        <v>3.3872239999999998</v>
      </c>
      <c r="D98" s="121">
        <v>8.1412380000000013</v>
      </c>
      <c r="E98" s="121">
        <v>8.4046029999999998</v>
      </c>
      <c r="F98" s="67" t="s">
        <v>536</v>
      </c>
      <c r="G98" s="29">
        <v>91</v>
      </c>
      <c r="L98" s="2"/>
      <c r="M98" s="2"/>
    </row>
    <row r="99" spans="1:13" ht="20.100000000000001" customHeight="1">
      <c r="A99" s="33">
        <v>92</v>
      </c>
      <c r="B99" s="68" t="s">
        <v>199</v>
      </c>
      <c r="C99" s="122">
        <v>6.2493850000000002</v>
      </c>
      <c r="D99" s="122">
        <v>4.8862170000000003</v>
      </c>
      <c r="E99" s="122">
        <v>6.9817959999999992</v>
      </c>
      <c r="F99" s="69" t="s">
        <v>365</v>
      </c>
      <c r="G99" s="33">
        <v>92</v>
      </c>
      <c r="L99" s="2"/>
      <c r="M99" s="2"/>
    </row>
    <row r="100" spans="1:13" ht="20.100000000000001" customHeight="1">
      <c r="A100" s="29">
        <v>93</v>
      </c>
      <c r="B100" s="66" t="s">
        <v>235</v>
      </c>
      <c r="C100" s="121">
        <v>4.83629</v>
      </c>
      <c r="D100" s="121">
        <v>0.50285899999999994</v>
      </c>
      <c r="E100" s="121">
        <v>6.9105910000000002</v>
      </c>
      <c r="F100" s="67" t="s">
        <v>375</v>
      </c>
      <c r="G100" s="29">
        <v>93</v>
      </c>
      <c r="L100" s="2"/>
      <c r="M100" s="2"/>
    </row>
    <row r="101" spans="1:13" ht="20.100000000000001" customHeight="1">
      <c r="A101" s="33">
        <v>94</v>
      </c>
      <c r="B101" s="68" t="s">
        <v>218</v>
      </c>
      <c r="C101" s="122">
        <v>5.7800759999999993</v>
      </c>
      <c r="D101" s="122">
        <v>2.0246439999999999</v>
      </c>
      <c r="E101" s="122">
        <v>6.8078869999999991</v>
      </c>
      <c r="F101" s="69" t="s">
        <v>377</v>
      </c>
      <c r="G101" s="33">
        <v>94</v>
      </c>
      <c r="L101" s="2"/>
      <c r="M101" s="2"/>
    </row>
    <row r="102" spans="1:13" ht="20.100000000000001" customHeight="1">
      <c r="A102" s="29">
        <v>95</v>
      </c>
      <c r="B102" s="66" t="s">
        <v>757</v>
      </c>
      <c r="C102" s="121">
        <v>2.8428360000000001</v>
      </c>
      <c r="D102" s="121">
        <v>0.22750899999999999</v>
      </c>
      <c r="E102" s="121">
        <v>5.7775880000000006</v>
      </c>
      <c r="F102" s="67" t="s">
        <v>758</v>
      </c>
      <c r="G102" s="29">
        <v>95</v>
      </c>
      <c r="L102" s="2"/>
      <c r="M102" s="2"/>
    </row>
    <row r="103" spans="1:13" ht="20.100000000000001" customHeight="1">
      <c r="A103" s="33">
        <v>96</v>
      </c>
      <c r="B103" s="68" t="s">
        <v>226</v>
      </c>
      <c r="C103" s="122">
        <v>8.0971770000000003</v>
      </c>
      <c r="D103" s="122">
        <v>6.4757759999999998</v>
      </c>
      <c r="E103" s="122">
        <v>5.5532140000000005</v>
      </c>
      <c r="F103" s="69" t="s">
        <v>361</v>
      </c>
      <c r="G103" s="33">
        <v>96</v>
      </c>
      <c r="L103" s="2"/>
      <c r="M103" s="2"/>
    </row>
    <row r="104" spans="1:13" ht="20.100000000000001" customHeight="1">
      <c r="A104" s="29">
        <v>97</v>
      </c>
      <c r="B104" s="66" t="s">
        <v>248</v>
      </c>
      <c r="C104" s="121">
        <v>0.157781</v>
      </c>
      <c r="D104" s="121">
        <v>0.215001</v>
      </c>
      <c r="E104" s="121">
        <v>5.4890620000000006</v>
      </c>
      <c r="F104" s="67" t="s">
        <v>402</v>
      </c>
      <c r="G104" s="29">
        <v>97</v>
      </c>
      <c r="L104" s="2"/>
      <c r="M104" s="2"/>
    </row>
    <row r="105" spans="1:13" ht="20.100000000000001" customHeight="1">
      <c r="A105" s="33">
        <v>98</v>
      </c>
      <c r="B105" s="68" t="s">
        <v>229</v>
      </c>
      <c r="C105" s="122">
        <v>5.5565490000000004</v>
      </c>
      <c r="D105" s="122">
        <v>5.8117710000000002</v>
      </c>
      <c r="E105" s="122">
        <v>5.4170029999999993</v>
      </c>
      <c r="F105" s="69" t="s">
        <v>370</v>
      </c>
      <c r="G105" s="33">
        <v>98</v>
      </c>
      <c r="L105" s="2"/>
      <c r="M105" s="2"/>
    </row>
    <row r="106" spans="1:13" ht="20.100000000000001" customHeight="1">
      <c r="A106" s="29">
        <v>99</v>
      </c>
      <c r="B106" s="66" t="s">
        <v>215</v>
      </c>
      <c r="C106" s="121">
        <v>9.8143729999999998</v>
      </c>
      <c r="D106" s="121">
        <v>2.756284</v>
      </c>
      <c r="E106" s="121">
        <v>5.4133719999999999</v>
      </c>
      <c r="F106" s="67" t="s">
        <v>357</v>
      </c>
      <c r="G106" s="29">
        <v>99</v>
      </c>
      <c r="L106" s="2"/>
      <c r="M106" s="2"/>
    </row>
    <row r="107" spans="1:13" ht="20.100000000000001" customHeight="1">
      <c r="A107" s="33">
        <v>100</v>
      </c>
      <c r="B107" s="68" t="s">
        <v>244</v>
      </c>
      <c r="C107" s="122">
        <v>4.8079750000000008</v>
      </c>
      <c r="D107" s="122">
        <v>2.6709159999999996</v>
      </c>
      <c r="E107" s="122">
        <v>5.3974849999999996</v>
      </c>
      <c r="F107" s="69" t="s">
        <v>382</v>
      </c>
      <c r="G107" s="33">
        <v>100</v>
      </c>
      <c r="L107" s="2"/>
      <c r="M107" s="2"/>
    </row>
    <row r="108" spans="1:13" ht="20.100000000000001" customHeight="1">
      <c r="A108" s="29">
        <v>101</v>
      </c>
      <c r="B108" s="66" t="s">
        <v>207</v>
      </c>
      <c r="C108" s="121">
        <v>6.845548</v>
      </c>
      <c r="D108" s="121">
        <v>2.7419419999999999</v>
      </c>
      <c r="E108" s="121">
        <v>4.7705739999999999</v>
      </c>
      <c r="F108" s="67" t="s">
        <v>343</v>
      </c>
      <c r="G108" s="29">
        <v>101</v>
      </c>
      <c r="L108" s="2"/>
      <c r="M108" s="2"/>
    </row>
    <row r="109" spans="1:13" ht="20.100000000000001" customHeight="1">
      <c r="A109" s="33">
        <v>102</v>
      </c>
      <c r="B109" s="68" t="s">
        <v>220</v>
      </c>
      <c r="C109" s="122">
        <v>13.311254999999999</v>
      </c>
      <c r="D109" s="122">
        <v>20.794319999999999</v>
      </c>
      <c r="E109" s="122">
        <v>4.761323</v>
      </c>
      <c r="F109" s="69" t="s">
        <v>371</v>
      </c>
      <c r="G109" s="33">
        <v>102</v>
      </c>
      <c r="L109" s="2"/>
      <c r="M109" s="2"/>
    </row>
    <row r="110" spans="1:13" ht="20.100000000000001" customHeight="1">
      <c r="A110" s="29">
        <v>103</v>
      </c>
      <c r="B110" s="66" t="s">
        <v>246</v>
      </c>
      <c r="C110" s="121">
        <v>1.333296</v>
      </c>
      <c r="D110" s="121">
        <v>193.80259700000002</v>
      </c>
      <c r="E110" s="121">
        <v>4.1935789999999997</v>
      </c>
      <c r="F110" s="67" t="s">
        <v>384</v>
      </c>
      <c r="G110" s="29">
        <v>103</v>
      </c>
      <c r="L110" s="2"/>
      <c r="M110" s="2"/>
    </row>
    <row r="111" spans="1:13" ht="20.100000000000001" customHeight="1">
      <c r="A111" s="33">
        <v>104</v>
      </c>
      <c r="B111" s="68" t="s">
        <v>209</v>
      </c>
      <c r="C111" s="122">
        <v>6.2691319999999999</v>
      </c>
      <c r="D111" s="122">
        <v>52.760697000000008</v>
      </c>
      <c r="E111" s="122">
        <v>4.0714480000000002</v>
      </c>
      <c r="F111" s="69" t="s">
        <v>364</v>
      </c>
      <c r="G111" s="33">
        <v>104</v>
      </c>
      <c r="L111" s="2"/>
      <c r="M111" s="2"/>
    </row>
    <row r="112" spans="1:13" ht="20.100000000000001" customHeight="1">
      <c r="A112" s="29">
        <v>105</v>
      </c>
      <c r="B112" s="66" t="s">
        <v>251</v>
      </c>
      <c r="C112" s="121">
        <v>1.3191440000000001</v>
      </c>
      <c r="D112" s="121">
        <v>0.84669499999999998</v>
      </c>
      <c r="E112" s="121">
        <v>4.0519020000000001</v>
      </c>
      <c r="F112" s="67" t="s">
        <v>374</v>
      </c>
      <c r="G112" s="29">
        <v>105</v>
      </c>
      <c r="L112" s="2"/>
      <c r="M112" s="2"/>
    </row>
    <row r="113" spans="1:13" ht="20.100000000000001" customHeight="1">
      <c r="A113" s="33">
        <v>106</v>
      </c>
      <c r="B113" s="68" t="s">
        <v>238</v>
      </c>
      <c r="C113" s="122">
        <v>4.4306870000000007</v>
      </c>
      <c r="D113" s="122">
        <v>7.2939779999999992</v>
      </c>
      <c r="E113" s="122">
        <v>3.9140510000000006</v>
      </c>
      <c r="F113" s="69" t="s">
        <v>338</v>
      </c>
      <c r="G113" s="33">
        <v>106</v>
      </c>
      <c r="L113" s="2"/>
      <c r="M113" s="2"/>
    </row>
    <row r="114" spans="1:13" ht="20.100000000000001" customHeight="1">
      <c r="A114" s="29">
        <v>107</v>
      </c>
      <c r="B114" s="66" t="s">
        <v>230</v>
      </c>
      <c r="C114" s="121">
        <v>2.9929480000000002</v>
      </c>
      <c r="D114" s="121">
        <v>5.0381320000000001</v>
      </c>
      <c r="E114" s="121">
        <v>3.7919840000000002</v>
      </c>
      <c r="F114" s="67" t="s">
        <v>363</v>
      </c>
      <c r="G114" s="29">
        <v>107</v>
      </c>
      <c r="L114" s="2"/>
      <c r="M114" s="2"/>
    </row>
    <row r="115" spans="1:13" ht="20.100000000000001" customHeight="1">
      <c r="A115" s="33">
        <v>108</v>
      </c>
      <c r="B115" s="68" t="s">
        <v>242</v>
      </c>
      <c r="C115" s="122">
        <v>1.8932339999999999</v>
      </c>
      <c r="D115" s="122">
        <v>1.0835059999999999</v>
      </c>
      <c r="E115" s="122">
        <v>3.7213160000000003</v>
      </c>
      <c r="F115" s="69" t="s">
        <v>398</v>
      </c>
      <c r="G115" s="33">
        <v>108</v>
      </c>
      <c r="L115" s="2"/>
      <c r="M115" s="2"/>
    </row>
    <row r="116" spans="1:13" ht="20.100000000000001" customHeight="1">
      <c r="A116" s="29">
        <v>109</v>
      </c>
      <c r="B116" s="66" t="s">
        <v>269</v>
      </c>
      <c r="C116" s="121">
        <v>1.9229189999999998</v>
      </c>
      <c r="D116" s="121">
        <v>2.2479390000000001</v>
      </c>
      <c r="E116" s="121">
        <v>3.5606499999999999</v>
      </c>
      <c r="F116" s="67" t="s">
        <v>367</v>
      </c>
      <c r="G116" s="29">
        <v>109</v>
      </c>
      <c r="L116" s="2"/>
      <c r="M116" s="2"/>
    </row>
    <row r="117" spans="1:13" ht="20.100000000000001" customHeight="1">
      <c r="A117" s="33">
        <v>110</v>
      </c>
      <c r="B117" s="68" t="s">
        <v>214</v>
      </c>
      <c r="C117" s="122">
        <v>14.171013</v>
      </c>
      <c r="D117" s="122">
        <v>5.0719110000000001</v>
      </c>
      <c r="E117" s="122">
        <v>3.3029010000000003</v>
      </c>
      <c r="F117" s="69" t="s">
        <v>349</v>
      </c>
      <c r="G117" s="33">
        <v>110</v>
      </c>
      <c r="L117" s="2"/>
      <c r="M117" s="2"/>
    </row>
    <row r="118" spans="1:13" ht="20.100000000000001" customHeight="1">
      <c r="A118" s="29">
        <v>111</v>
      </c>
      <c r="B118" s="66" t="s">
        <v>271</v>
      </c>
      <c r="C118" s="121">
        <v>1.5987529999999999</v>
      </c>
      <c r="D118" s="121">
        <v>1.3566310000000001</v>
      </c>
      <c r="E118" s="121">
        <v>3.2479990000000001</v>
      </c>
      <c r="F118" s="67" t="s">
        <v>383</v>
      </c>
      <c r="G118" s="29">
        <v>111</v>
      </c>
      <c r="L118" s="2"/>
      <c r="M118" s="2"/>
    </row>
    <row r="119" spans="1:13" ht="20.100000000000001" customHeight="1">
      <c r="A119" s="33">
        <v>112</v>
      </c>
      <c r="B119" s="68" t="s">
        <v>249</v>
      </c>
      <c r="C119" s="122">
        <v>2.3668740000000001</v>
      </c>
      <c r="D119" s="122">
        <v>2.939565</v>
      </c>
      <c r="E119" s="122">
        <v>3.2162359999999999</v>
      </c>
      <c r="F119" s="69" t="s">
        <v>379</v>
      </c>
      <c r="G119" s="33">
        <v>112</v>
      </c>
      <c r="L119" s="2"/>
      <c r="M119" s="2"/>
    </row>
    <row r="120" spans="1:13" ht="20.100000000000001" customHeight="1">
      <c r="A120" s="29">
        <v>113</v>
      </c>
      <c r="B120" s="66" t="s">
        <v>488</v>
      </c>
      <c r="C120" s="121">
        <v>1.9927250000000001</v>
      </c>
      <c r="D120" s="121">
        <v>0.54480200000000001</v>
      </c>
      <c r="E120" s="121">
        <v>3.1780970000000002</v>
      </c>
      <c r="F120" s="67" t="s">
        <v>490</v>
      </c>
      <c r="G120" s="29">
        <v>113</v>
      </c>
      <c r="L120" s="2"/>
      <c r="M120" s="2"/>
    </row>
    <row r="121" spans="1:13" ht="20.100000000000001" customHeight="1">
      <c r="A121" s="33">
        <v>114</v>
      </c>
      <c r="B121" s="68" t="s">
        <v>252</v>
      </c>
      <c r="C121" s="122">
        <v>3.9126659999999998</v>
      </c>
      <c r="D121" s="122">
        <v>2.6207180000000001</v>
      </c>
      <c r="E121" s="122">
        <v>3.0736189999999999</v>
      </c>
      <c r="F121" s="69" t="s">
        <v>372</v>
      </c>
      <c r="G121" s="33">
        <v>114</v>
      </c>
      <c r="L121" s="2"/>
      <c r="M121" s="2"/>
    </row>
    <row r="122" spans="1:13" ht="20.100000000000001" customHeight="1">
      <c r="A122" s="29">
        <v>115</v>
      </c>
      <c r="B122" s="66" t="s">
        <v>666</v>
      </c>
      <c r="C122" s="121">
        <v>3.4755239999999996</v>
      </c>
      <c r="D122" s="121">
        <v>0.888656</v>
      </c>
      <c r="E122" s="121">
        <v>2.9961630000000001</v>
      </c>
      <c r="F122" s="67" t="s">
        <v>667</v>
      </c>
      <c r="G122" s="29">
        <v>115</v>
      </c>
      <c r="L122" s="2"/>
      <c r="M122" s="2"/>
    </row>
    <row r="123" spans="1:13" ht="20.100000000000001" customHeight="1">
      <c r="A123" s="33">
        <v>116</v>
      </c>
      <c r="B123" s="68" t="s">
        <v>224</v>
      </c>
      <c r="C123" s="122">
        <v>9.1223119999999991</v>
      </c>
      <c r="D123" s="122">
        <v>5.5354169999999998</v>
      </c>
      <c r="E123" s="122">
        <v>2.6510049999999996</v>
      </c>
      <c r="F123" s="69" t="s">
        <v>386</v>
      </c>
      <c r="G123" s="33">
        <v>116</v>
      </c>
      <c r="L123" s="2"/>
      <c r="M123" s="2"/>
    </row>
    <row r="124" spans="1:13" ht="20.100000000000001" customHeight="1">
      <c r="A124" s="29">
        <v>117</v>
      </c>
      <c r="B124" s="66" t="s">
        <v>759</v>
      </c>
      <c r="C124" s="121" t="s">
        <v>526</v>
      </c>
      <c r="D124" s="121" t="s">
        <v>526</v>
      </c>
      <c r="E124" s="121">
        <v>2.3706140000000002</v>
      </c>
      <c r="F124" s="67" t="s">
        <v>760</v>
      </c>
      <c r="G124" s="29">
        <v>117</v>
      </c>
      <c r="L124" s="2"/>
      <c r="M124" s="2"/>
    </row>
    <row r="125" spans="1:13" ht="20.100000000000001" customHeight="1">
      <c r="A125" s="33">
        <v>118</v>
      </c>
      <c r="B125" s="68" t="s">
        <v>486</v>
      </c>
      <c r="C125" s="122">
        <v>33.83813</v>
      </c>
      <c r="D125" s="122">
        <v>45.637113999999997</v>
      </c>
      <c r="E125" s="122">
        <v>2.3452869999999999</v>
      </c>
      <c r="F125" s="69" t="s">
        <v>487</v>
      </c>
      <c r="G125" s="33">
        <v>118</v>
      </c>
      <c r="L125" s="2"/>
      <c r="M125" s="2"/>
    </row>
    <row r="126" spans="1:13" ht="20.100000000000001" customHeight="1">
      <c r="A126" s="29">
        <v>119</v>
      </c>
      <c r="B126" s="66" t="s">
        <v>268</v>
      </c>
      <c r="C126" s="121">
        <v>4.4348289999999997</v>
      </c>
      <c r="D126" s="121">
        <v>6.0049869999999999</v>
      </c>
      <c r="E126" s="121">
        <v>2.1986189999999999</v>
      </c>
      <c r="F126" s="67" t="s">
        <v>376</v>
      </c>
      <c r="G126" s="29">
        <v>119</v>
      </c>
      <c r="L126" s="2"/>
      <c r="M126" s="2"/>
    </row>
    <row r="127" spans="1:13" ht="20.100000000000001" customHeight="1">
      <c r="A127" s="33">
        <v>120</v>
      </c>
      <c r="B127" s="68" t="s">
        <v>245</v>
      </c>
      <c r="C127" s="122">
        <v>7.385491</v>
      </c>
      <c r="D127" s="122">
        <v>3.2292510000000001</v>
      </c>
      <c r="E127" s="122">
        <v>2.0961379999999998</v>
      </c>
      <c r="F127" s="69" t="s">
        <v>385</v>
      </c>
      <c r="G127" s="33">
        <v>120</v>
      </c>
      <c r="L127" s="2"/>
      <c r="M127" s="2"/>
    </row>
    <row r="128" spans="1:13" ht="20.100000000000001" customHeight="1">
      <c r="A128" s="29">
        <v>121</v>
      </c>
      <c r="B128" s="66" t="s">
        <v>259</v>
      </c>
      <c r="C128" s="121">
        <v>0.184309</v>
      </c>
      <c r="D128" s="121">
        <v>1.320908</v>
      </c>
      <c r="E128" s="121">
        <v>2.0858660000000002</v>
      </c>
      <c r="F128" s="67" t="s">
        <v>355</v>
      </c>
      <c r="G128" s="29">
        <v>121</v>
      </c>
      <c r="L128" s="2"/>
      <c r="M128" s="2"/>
    </row>
    <row r="129" spans="1:13" ht="20.100000000000001" customHeight="1">
      <c r="A129" s="33">
        <v>122</v>
      </c>
      <c r="B129" s="68" t="s">
        <v>261</v>
      </c>
      <c r="C129" s="122">
        <v>145.08097699999999</v>
      </c>
      <c r="D129" s="122">
        <v>5.9751790000000007</v>
      </c>
      <c r="E129" s="122">
        <v>1.9198189999999999</v>
      </c>
      <c r="F129" s="69" t="s">
        <v>391</v>
      </c>
      <c r="G129" s="33">
        <v>122</v>
      </c>
      <c r="L129" s="2"/>
      <c r="M129" s="2"/>
    </row>
    <row r="130" spans="1:13" ht="20.100000000000001" customHeight="1">
      <c r="A130" s="29">
        <v>123</v>
      </c>
      <c r="B130" s="66" t="s">
        <v>232</v>
      </c>
      <c r="C130" s="121">
        <v>4.0332600000000003</v>
      </c>
      <c r="D130" s="121">
        <v>3.820538</v>
      </c>
      <c r="E130" s="121">
        <v>1.9148889999999998</v>
      </c>
      <c r="F130" s="67" t="s">
        <v>368</v>
      </c>
      <c r="G130" s="29">
        <v>123</v>
      </c>
      <c r="L130" s="2"/>
      <c r="M130" s="2"/>
    </row>
    <row r="131" spans="1:13" ht="20.100000000000001" customHeight="1">
      <c r="A131" s="33">
        <v>124</v>
      </c>
      <c r="B131" s="68" t="s">
        <v>236</v>
      </c>
      <c r="C131" s="122">
        <v>3.4875400000000001</v>
      </c>
      <c r="D131" s="122">
        <v>46.267586999999999</v>
      </c>
      <c r="E131" s="122">
        <v>1.80871</v>
      </c>
      <c r="F131" s="69" t="s">
        <v>389</v>
      </c>
      <c r="G131" s="33">
        <v>124</v>
      </c>
      <c r="L131" s="2"/>
      <c r="M131" s="2"/>
    </row>
    <row r="132" spans="1:13" ht="20.100000000000001" customHeight="1">
      <c r="A132" s="29">
        <v>125</v>
      </c>
      <c r="B132" s="66" t="s">
        <v>270</v>
      </c>
      <c r="C132" s="121">
        <v>1.38994</v>
      </c>
      <c r="D132" s="121">
        <v>0.88839699999999999</v>
      </c>
      <c r="E132" s="121">
        <v>1.620943</v>
      </c>
      <c r="F132" s="67" t="s">
        <v>378</v>
      </c>
      <c r="G132" s="29">
        <v>125</v>
      </c>
      <c r="L132" s="2"/>
      <c r="M132" s="2"/>
    </row>
    <row r="133" spans="1:13" ht="20.100000000000001" customHeight="1">
      <c r="A133" s="33">
        <v>126</v>
      </c>
      <c r="B133" s="68" t="s">
        <v>408</v>
      </c>
      <c r="C133" s="122">
        <v>4.454332</v>
      </c>
      <c r="D133" s="122">
        <v>3.1490260000000001</v>
      </c>
      <c r="E133" s="122">
        <v>1.5722559999999999</v>
      </c>
      <c r="F133" s="69" t="s">
        <v>409</v>
      </c>
      <c r="G133" s="33">
        <v>126</v>
      </c>
      <c r="L133" s="2"/>
      <c r="M133" s="2"/>
    </row>
    <row r="134" spans="1:13" ht="20.100000000000001" customHeight="1">
      <c r="A134" s="29">
        <v>127</v>
      </c>
      <c r="B134" s="66" t="s">
        <v>241</v>
      </c>
      <c r="C134" s="121">
        <v>0.77447500000000002</v>
      </c>
      <c r="D134" s="121">
        <v>2.3144669999999996</v>
      </c>
      <c r="E134" s="121">
        <v>1.4214289999999998</v>
      </c>
      <c r="F134" s="67" t="s">
        <v>394</v>
      </c>
      <c r="G134" s="29">
        <v>127</v>
      </c>
      <c r="L134" s="2"/>
      <c r="M134" s="2"/>
    </row>
    <row r="135" spans="1:13" ht="20.100000000000001" customHeight="1">
      <c r="A135" s="33">
        <v>128</v>
      </c>
      <c r="B135" s="68" t="s">
        <v>664</v>
      </c>
      <c r="C135" s="122">
        <v>1.6566369999999999</v>
      </c>
      <c r="D135" s="122">
        <v>1.4435829999999998</v>
      </c>
      <c r="E135" s="122">
        <v>1.4015230000000001</v>
      </c>
      <c r="F135" s="69" t="s">
        <v>665</v>
      </c>
      <c r="G135" s="33">
        <v>128</v>
      </c>
      <c r="L135" s="2"/>
      <c r="M135" s="2"/>
    </row>
    <row r="136" spans="1:13" ht="20.100000000000001" customHeight="1">
      <c r="A136" s="29">
        <v>129</v>
      </c>
      <c r="B136" s="66" t="s">
        <v>223</v>
      </c>
      <c r="C136" s="121">
        <v>1.272608</v>
      </c>
      <c r="D136" s="121">
        <v>0.27413999999999999</v>
      </c>
      <c r="E136" s="121">
        <v>1.396849</v>
      </c>
      <c r="F136" s="67" t="s">
        <v>399</v>
      </c>
      <c r="G136" s="29">
        <v>129</v>
      </c>
      <c r="L136" s="2"/>
      <c r="M136" s="2"/>
    </row>
    <row r="137" spans="1:13" ht="20.100000000000001" customHeight="1">
      <c r="A137" s="33">
        <v>130</v>
      </c>
      <c r="B137" s="68" t="s">
        <v>264</v>
      </c>
      <c r="C137" s="122">
        <v>0.352275</v>
      </c>
      <c r="D137" s="122">
        <v>1.9617789999999999</v>
      </c>
      <c r="E137" s="122">
        <v>1.3715649999999999</v>
      </c>
      <c r="F137" s="69" t="s">
        <v>393</v>
      </c>
      <c r="G137" s="33">
        <v>130</v>
      </c>
      <c r="L137" s="2"/>
      <c r="M137" s="2"/>
    </row>
    <row r="138" spans="1:13" ht="20.100000000000001" customHeight="1">
      <c r="A138" s="29">
        <v>131</v>
      </c>
      <c r="B138" s="66" t="s">
        <v>724</v>
      </c>
      <c r="C138" s="121">
        <v>0.244085</v>
      </c>
      <c r="D138" s="121" t="s">
        <v>526</v>
      </c>
      <c r="E138" s="121">
        <v>1.369418</v>
      </c>
      <c r="F138" s="67" t="s">
        <v>725</v>
      </c>
      <c r="G138" s="29">
        <v>131</v>
      </c>
      <c r="L138" s="2"/>
      <c r="M138" s="2"/>
    </row>
    <row r="139" spans="1:13" ht="20.100000000000001" customHeight="1">
      <c r="A139" s="33">
        <v>132</v>
      </c>
      <c r="B139" s="68" t="s">
        <v>637</v>
      </c>
      <c r="C139" s="122">
        <v>0.80233900000000014</v>
      </c>
      <c r="D139" s="122" t="s">
        <v>526</v>
      </c>
      <c r="E139" s="122">
        <v>1.3051630000000001</v>
      </c>
      <c r="F139" s="69" t="s">
        <v>638</v>
      </c>
      <c r="G139" s="33">
        <v>132</v>
      </c>
      <c r="L139" s="2"/>
      <c r="M139" s="2"/>
    </row>
    <row r="140" spans="1:13" ht="20.100000000000001" customHeight="1">
      <c r="A140" s="29">
        <v>133</v>
      </c>
      <c r="B140" s="66" t="s">
        <v>406</v>
      </c>
      <c r="C140" s="121">
        <v>1.7486679999999999</v>
      </c>
      <c r="D140" s="121">
        <v>3.2425860000000002</v>
      </c>
      <c r="E140" s="121">
        <v>1.17425</v>
      </c>
      <c r="F140" s="67" t="s">
        <v>407</v>
      </c>
      <c r="G140" s="29">
        <v>133</v>
      </c>
      <c r="L140" s="2"/>
      <c r="M140" s="2"/>
    </row>
    <row r="141" spans="1:13" ht="20.100000000000001" customHeight="1">
      <c r="A141" s="33">
        <v>134</v>
      </c>
      <c r="B141" s="68" t="s">
        <v>674</v>
      </c>
      <c r="C141" s="122">
        <v>0.45607399999999998</v>
      </c>
      <c r="D141" s="122">
        <v>1.0758530000000002</v>
      </c>
      <c r="E141" s="122">
        <v>1.1721709999999999</v>
      </c>
      <c r="F141" s="69" t="s">
        <v>675</v>
      </c>
      <c r="G141" s="33">
        <v>134</v>
      </c>
      <c r="L141" s="2"/>
      <c r="M141" s="2"/>
    </row>
    <row r="142" spans="1:13" ht="20.100000000000001" customHeight="1">
      <c r="A142" s="29">
        <v>135</v>
      </c>
      <c r="B142" s="66" t="s">
        <v>662</v>
      </c>
      <c r="C142" s="121">
        <v>3.0560710000000002</v>
      </c>
      <c r="D142" s="121">
        <v>0.63986699999999996</v>
      </c>
      <c r="E142" s="121">
        <v>1.1270260000000001</v>
      </c>
      <c r="F142" s="67" t="s">
        <v>663</v>
      </c>
      <c r="G142" s="29">
        <v>135</v>
      </c>
      <c r="L142" s="2"/>
      <c r="M142" s="2"/>
    </row>
    <row r="143" spans="1:13" ht="20.100000000000001" customHeight="1">
      <c r="A143" s="33">
        <v>136</v>
      </c>
      <c r="B143" s="68" t="s">
        <v>533</v>
      </c>
      <c r="C143" s="122">
        <v>2.569747</v>
      </c>
      <c r="D143" s="122">
        <v>93.139525000000006</v>
      </c>
      <c r="E143" s="122">
        <v>0.92785299999999993</v>
      </c>
      <c r="F143" s="69" t="s">
        <v>534</v>
      </c>
      <c r="G143" s="33">
        <v>136</v>
      </c>
      <c r="L143" s="2"/>
      <c r="M143" s="2"/>
    </row>
    <row r="144" spans="1:13" ht="20.100000000000001" customHeight="1">
      <c r="A144" s="29">
        <v>137</v>
      </c>
      <c r="B144" s="66" t="s">
        <v>747</v>
      </c>
      <c r="C144" s="121">
        <v>0.29586000000000001</v>
      </c>
      <c r="D144" s="121">
        <v>1.25E-3</v>
      </c>
      <c r="E144" s="121">
        <v>0.88038499999999997</v>
      </c>
      <c r="F144" s="67" t="s">
        <v>748</v>
      </c>
      <c r="G144" s="29">
        <v>137</v>
      </c>
      <c r="L144" s="2"/>
      <c r="M144" s="2"/>
    </row>
    <row r="145" spans="1:13" ht="20.100000000000001" customHeight="1">
      <c r="A145" s="33">
        <v>138</v>
      </c>
      <c r="B145" s="68" t="s">
        <v>192</v>
      </c>
      <c r="C145" s="122">
        <v>0.64797799999999994</v>
      </c>
      <c r="D145" s="122">
        <v>0.28526599999999996</v>
      </c>
      <c r="E145" s="122">
        <v>0.72630399999999995</v>
      </c>
      <c r="F145" s="69" t="s">
        <v>395</v>
      </c>
      <c r="G145" s="33">
        <v>138</v>
      </c>
      <c r="L145" s="2"/>
      <c r="M145" s="2"/>
    </row>
    <row r="146" spans="1:13" ht="20.100000000000001" customHeight="1">
      <c r="A146" s="29">
        <v>139</v>
      </c>
      <c r="B146" s="66" t="s">
        <v>668</v>
      </c>
      <c r="C146" s="121">
        <v>0.83148900000000003</v>
      </c>
      <c r="D146" s="121">
        <v>0.29147899999999999</v>
      </c>
      <c r="E146" s="121">
        <v>0.70987</v>
      </c>
      <c r="F146" s="67" t="s">
        <v>669</v>
      </c>
      <c r="G146" s="29">
        <v>139</v>
      </c>
      <c r="L146" s="2"/>
      <c r="M146" s="2"/>
    </row>
    <row r="147" spans="1:13" ht="20.100000000000001" customHeight="1">
      <c r="A147" s="33">
        <v>140</v>
      </c>
      <c r="B147" s="68" t="s">
        <v>670</v>
      </c>
      <c r="C147" s="122">
        <v>1.3660760000000001</v>
      </c>
      <c r="D147" s="122">
        <v>4.0144079999999995</v>
      </c>
      <c r="E147" s="122">
        <v>0.65840699999999996</v>
      </c>
      <c r="F147" s="69" t="s">
        <v>671</v>
      </c>
      <c r="G147" s="33">
        <v>140</v>
      </c>
      <c r="L147" s="2"/>
      <c r="M147" s="2"/>
    </row>
    <row r="148" spans="1:13" ht="20.100000000000001" customHeight="1">
      <c r="A148" s="29">
        <v>141</v>
      </c>
      <c r="B148" s="66" t="s">
        <v>503</v>
      </c>
      <c r="C148" s="121">
        <v>0.15587200000000001</v>
      </c>
      <c r="D148" s="121">
        <v>0.33767399999999997</v>
      </c>
      <c r="E148" s="121">
        <v>0.62097999999999998</v>
      </c>
      <c r="F148" s="67" t="s">
        <v>504</v>
      </c>
      <c r="G148" s="29">
        <v>141</v>
      </c>
      <c r="L148" s="2"/>
      <c r="M148" s="2"/>
    </row>
    <row r="149" spans="1:13" ht="20.100000000000001" customHeight="1">
      <c r="A149" s="33">
        <v>142</v>
      </c>
      <c r="B149" s="68" t="s">
        <v>240</v>
      </c>
      <c r="C149" s="122">
        <v>2.4908890000000001</v>
      </c>
      <c r="D149" s="122">
        <v>0.270594</v>
      </c>
      <c r="E149" s="122">
        <v>0.61194499999999996</v>
      </c>
      <c r="F149" s="69" t="s">
        <v>380</v>
      </c>
      <c r="G149" s="33">
        <v>142</v>
      </c>
      <c r="L149" s="2"/>
      <c r="M149" s="2"/>
    </row>
    <row r="150" spans="1:13" ht="20.100000000000001" customHeight="1">
      <c r="A150" s="29">
        <v>143</v>
      </c>
      <c r="B150" s="66" t="s">
        <v>726</v>
      </c>
      <c r="C150" s="121">
        <v>1E-3</v>
      </c>
      <c r="D150" s="121">
        <v>0.48927799999999999</v>
      </c>
      <c r="E150" s="121">
        <v>0.58937899999999999</v>
      </c>
      <c r="F150" s="67" t="s">
        <v>727</v>
      </c>
      <c r="G150" s="29">
        <v>143</v>
      </c>
      <c r="L150" s="2"/>
      <c r="M150" s="2"/>
    </row>
    <row r="151" spans="1:13" ht="20.100000000000001" customHeight="1">
      <c r="A151" s="33">
        <v>144</v>
      </c>
      <c r="B151" s="68" t="s">
        <v>672</v>
      </c>
      <c r="C151" s="122">
        <v>5.2430400000000006</v>
      </c>
      <c r="D151" s="122">
        <v>1.2370510000000001</v>
      </c>
      <c r="E151" s="122">
        <v>0.56274400000000002</v>
      </c>
      <c r="F151" s="69" t="s">
        <v>673</v>
      </c>
      <c r="G151" s="33">
        <v>144</v>
      </c>
      <c r="L151" s="2"/>
      <c r="M151" s="2"/>
    </row>
    <row r="152" spans="1:13" ht="20.100000000000001" customHeight="1">
      <c r="A152" s="33">
        <v>145</v>
      </c>
      <c r="B152" s="66" t="s">
        <v>262</v>
      </c>
      <c r="C152" s="121">
        <v>0.43319399999999997</v>
      </c>
      <c r="D152" s="121">
        <v>0.228323</v>
      </c>
      <c r="E152" s="121">
        <v>0.389928</v>
      </c>
      <c r="F152" s="67" t="s">
        <v>381</v>
      </c>
      <c r="G152" s="29">
        <v>145</v>
      </c>
      <c r="L152" s="2"/>
      <c r="M152" s="2"/>
    </row>
    <row r="153" spans="1:13" ht="20.100000000000001" customHeight="1">
      <c r="A153" s="33">
        <v>146</v>
      </c>
      <c r="B153" s="68" t="s">
        <v>243</v>
      </c>
      <c r="C153" s="122">
        <v>1.6831209999999999</v>
      </c>
      <c r="D153" s="122">
        <v>0.93473499999999998</v>
      </c>
      <c r="E153" s="122">
        <v>0.36533199999999999</v>
      </c>
      <c r="F153" s="69" t="s">
        <v>390</v>
      </c>
      <c r="G153" s="33">
        <v>146</v>
      </c>
      <c r="L153" s="2"/>
      <c r="M153" s="2"/>
    </row>
    <row r="154" spans="1:13" ht="20.100000000000001" customHeight="1">
      <c r="A154" s="33">
        <v>147</v>
      </c>
      <c r="B154" s="66" t="s">
        <v>761</v>
      </c>
      <c r="C154" s="121">
        <v>0.26590499999999995</v>
      </c>
      <c r="D154" s="121">
        <v>8.378E-3</v>
      </c>
      <c r="E154" s="121">
        <v>0.32283499999999998</v>
      </c>
      <c r="F154" s="67" t="s">
        <v>762</v>
      </c>
      <c r="G154" s="29">
        <v>147</v>
      </c>
      <c r="L154" s="2"/>
      <c r="M154" s="2"/>
    </row>
    <row r="155" spans="1:13" ht="20.100000000000001" customHeight="1">
      <c r="A155" s="33">
        <v>148</v>
      </c>
      <c r="B155" s="68" t="s">
        <v>745</v>
      </c>
      <c r="C155" s="122">
        <v>0.41469299999999998</v>
      </c>
      <c r="D155" s="122">
        <v>0.34445100000000001</v>
      </c>
      <c r="E155" s="122">
        <v>0.17358000000000001</v>
      </c>
      <c r="F155" s="69" t="s">
        <v>746</v>
      </c>
      <c r="G155" s="33">
        <v>148</v>
      </c>
      <c r="L155" s="2"/>
      <c r="M155" s="2"/>
    </row>
    <row r="156" spans="1:13" ht="20.100000000000001" customHeight="1" thickBot="1">
      <c r="A156" s="33" t="s">
        <v>528</v>
      </c>
      <c r="B156" s="66" t="s">
        <v>253</v>
      </c>
      <c r="C156" s="121">
        <v>59.366408999999997</v>
      </c>
      <c r="D156" s="121">
        <v>16.226181999999998</v>
      </c>
      <c r="E156" s="121">
        <v>6.4442710000000005</v>
      </c>
      <c r="F156" s="67" t="s">
        <v>529</v>
      </c>
      <c r="G156" s="29" t="s">
        <v>528</v>
      </c>
      <c r="L156" s="2"/>
      <c r="M156" s="2"/>
    </row>
    <row r="157" spans="1:13" ht="20.100000000000001" customHeight="1" thickBot="1">
      <c r="A157" s="50"/>
      <c r="B157" s="70" t="s">
        <v>50</v>
      </c>
      <c r="C157" s="124">
        <f>SUM(C8:C156)</f>
        <v>235873.72561299993</v>
      </c>
      <c r="D157" s="124">
        <f>SUM(D8:D156)</f>
        <v>117111.61766499998</v>
      </c>
      <c r="E157" s="124">
        <f>SUM(E8:E156)</f>
        <v>161830.46822000018</v>
      </c>
      <c r="F157" s="71" t="s">
        <v>1</v>
      </c>
      <c r="G157" s="53"/>
      <c r="L157" s="2"/>
      <c r="M157" s="2"/>
    </row>
    <row r="158" spans="1:13" ht="19.5" customHeight="1">
      <c r="A158" s="1"/>
      <c r="B158" s="1"/>
      <c r="C158" s="13"/>
      <c r="D158" s="13"/>
      <c r="E158" s="13"/>
      <c r="F158" s="1"/>
      <c r="G158" s="1"/>
      <c r="L158" s="2"/>
      <c r="M158" s="2"/>
    </row>
    <row r="159" spans="1:13" ht="17.25" customHeight="1">
      <c r="A159" s="1"/>
      <c r="B159" s="1"/>
      <c r="C159" s="1"/>
      <c r="D159" s="1"/>
      <c r="E159" s="167"/>
      <c r="F159" s="1"/>
      <c r="G159" s="1"/>
      <c r="L159" s="2"/>
      <c r="M159" s="2"/>
    </row>
    <row r="160" spans="1:13" ht="17.25" customHeight="1">
      <c r="A160" s="1"/>
      <c r="B160" s="1"/>
      <c r="C160" s="13"/>
      <c r="D160" s="13"/>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A220" s="1"/>
      <c r="B220" s="1"/>
      <c r="C220" s="1"/>
      <c r="D220" s="1"/>
      <c r="E220" s="1"/>
      <c r="F220" s="1"/>
      <c r="G220" s="1"/>
      <c r="L220" s="2"/>
      <c r="M220" s="2"/>
    </row>
    <row r="221" spans="1:13" ht="17.25" customHeight="1">
      <c r="A221" s="1"/>
      <c r="B221" s="1"/>
      <c r="C221" s="1"/>
      <c r="D221" s="1"/>
      <c r="E221" s="1"/>
      <c r="F221" s="1"/>
      <c r="G221" s="1"/>
      <c r="L221" s="2"/>
      <c r="M221" s="2"/>
    </row>
    <row r="222" spans="1:13" ht="17.25" customHeight="1">
      <c r="A222" s="1"/>
      <c r="B222" s="1"/>
      <c r="C222" s="1"/>
      <c r="D222" s="1"/>
      <c r="E222" s="1"/>
      <c r="F222" s="1"/>
      <c r="G222" s="1"/>
      <c r="L222" s="2"/>
      <c r="M222" s="2"/>
    </row>
    <row r="223" spans="1:13" ht="17.25" customHeight="1">
      <c r="A223" s="1"/>
      <c r="B223" s="1"/>
      <c r="C223" s="1"/>
      <c r="D223" s="1"/>
      <c r="E223" s="1"/>
      <c r="F223" s="1"/>
      <c r="G223" s="1"/>
      <c r="L223" s="2"/>
      <c r="M223" s="2"/>
    </row>
    <row r="224" spans="1:13" ht="17.25" customHeight="1">
      <c r="A224" s="1"/>
      <c r="B224" s="1"/>
      <c r="C224" s="1"/>
      <c r="D224" s="1"/>
      <c r="E224" s="1"/>
      <c r="F224" s="1"/>
      <c r="G224" s="1"/>
      <c r="L224" s="2"/>
      <c r="M224" s="2"/>
    </row>
    <row r="225" spans="1:13" ht="17.25" customHeight="1">
      <c r="A225" s="1"/>
      <c r="B225" s="1"/>
      <c r="C225" s="1"/>
      <c r="D225" s="1"/>
      <c r="E225" s="1"/>
      <c r="F225" s="1"/>
      <c r="G225" s="1"/>
      <c r="L225" s="2"/>
      <c r="M225" s="2"/>
    </row>
    <row r="226" spans="1:13" ht="17.25" customHeight="1">
      <c r="A226" s="1"/>
      <c r="B226" s="1"/>
      <c r="C226" s="1"/>
      <c r="D226" s="1"/>
      <c r="E226" s="1"/>
      <c r="F226" s="1"/>
      <c r="G226" s="1"/>
      <c r="L226" s="2"/>
      <c r="M226" s="2"/>
    </row>
    <row r="227" spans="1:13" ht="17.25" customHeight="1">
      <c r="A227" s="1"/>
      <c r="B227" s="1"/>
      <c r="C227" s="1"/>
      <c r="D227" s="1"/>
      <c r="E227" s="1"/>
      <c r="F227" s="1"/>
      <c r="G227" s="1"/>
      <c r="L227" s="2"/>
      <c r="M227" s="2"/>
    </row>
    <row r="228" spans="1:13" ht="17.25" customHeight="1">
      <c r="A228" s="1"/>
      <c r="B228" s="1"/>
      <c r="C228" s="1"/>
      <c r="D228" s="1"/>
      <c r="E228" s="1"/>
      <c r="F228" s="1"/>
      <c r="G228" s="1"/>
      <c r="L228" s="2"/>
      <c r="M228" s="2"/>
    </row>
    <row r="229" spans="1:13" ht="17.25" customHeight="1">
      <c r="A229" s="1"/>
      <c r="B229" s="1"/>
      <c r="C229" s="1"/>
      <c r="D229" s="1"/>
      <c r="E229" s="1"/>
      <c r="F229" s="1"/>
      <c r="G229" s="1"/>
      <c r="L229" s="2"/>
      <c r="M229" s="2"/>
    </row>
    <row r="230" spans="1:13" ht="17.25" customHeight="1">
      <c r="A230" s="1"/>
      <c r="B230" s="1"/>
      <c r="C230" s="1"/>
      <c r="D230" s="1"/>
      <c r="E230" s="1"/>
      <c r="F230" s="1"/>
      <c r="G230" s="1"/>
      <c r="L230" s="2"/>
      <c r="M230" s="2"/>
    </row>
    <row r="231" spans="1:13" ht="17.25" customHeight="1">
      <c r="A231" s="1"/>
      <c r="B231" s="1"/>
      <c r="C231" s="1"/>
      <c r="D231" s="1"/>
      <c r="E231" s="1"/>
      <c r="F231" s="1"/>
      <c r="G231" s="1"/>
      <c r="L231" s="2"/>
      <c r="M231" s="2"/>
    </row>
    <row r="232" spans="1:13" ht="17.25" customHeight="1">
      <c r="A232" s="1"/>
      <c r="B232" s="1"/>
      <c r="C232" s="1"/>
      <c r="D232" s="1"/>
      <c r="E232" s="1"/>
      <c r="F232" s="1"/>
      <c r="G232" s="1"/>
      <c r="L232" s="2"/>
      <c r="M232" s="2"/>
    </row>
    <row r="233" spans="1:13" ht="17.25" customHeight="1">
      <c r="L233" s="2"/>
      <c r="M233" s="2"/>
    </row>
    <row r="234" spans="1:13" ht="17.25" customHeight="1">
      <c r="L234" s="2"/>
      <c r="M234" s="2"/>
    </row>
    <row r="235" spans="1:13" ht="17.25" customHeight="1">
      <c r="L235" s="2"/>
      <c r="M235" s="2"/>
    </row>
    <row r="236" spans="1:13" ht="17.25" customHeight="1">
      <c r="L236" s="2"/>
      <c r="M236" s="2"/>
    </row>
    <row r="237" spans="1:13" ht="17.25" customHeight="1">
      <c r="L237" s="2"/>
      <c r="M237" s="2"/>
    </row>
    <row r="238" spans="1:13" ht="17.25" customHeight="1">
      <c r="L238" s="2"/>
      <c r="M238" s="2"/>
    </row>
    <row r="239" spans="1:13" ht="17.25" customHeight="1">
      <c r="L239" s="2"/>
      <c r="M239" s="2"/>
    </row>
    <row r="240" spans="1: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row r="305" spans="12:13" ht="17.25" customHeight="1">
      <c r="L305" s="2"/>
      <c r="M305" s="2"/>
    </row>
    <row r="306" spans="12:13" ht="17.25" customHeight="1">
      <c r="L306" s="2"/>
      <c r="M306" s="2"/>
    </row>
    <row r="307" spans="12:13" ht="17.25" customHeight="1">
      <c r="L307" s="2"/>
      <c r="M307" s="2"/>
    </row>
    <row r="308" spans="12:13" ht="17.25" customHeight="1">
      <c r="L308" s="2"/>
      <c r="M308" s="2"/>
    </row>
    <row r="309" spans="12:13" ht="17.25" customHeight="1">
      <c r="L309" s="2"/>
      <c r="M309" s="2"/>
    </row>
    <row r="310" spans="12:13" ht="17.25" customHeight="1">
      <c r="L310" s="2"/>
      <c r="M310" s="2"/>
    </row>
    <row r="311" spans="12:13" ht="17.25" customHeight="1">
      <c r="L311" s="2"/>
      <c r="M311" s="2"/>
    </row>
    <row r="312" spans="12:13" ht="17.25" customHeight="1">
      <c r="L312" s="2"/>
      <c r="M312" s="2"/>
    </row>
    <row r="313" spans="12:13" ht="17.25" customHeight="1">
      <c r="L313" s="2"/>
      <c r="M313" s="2"/>
    </row>
    <row r="314" spans="12:13" ht="17.25" customHeight="1">
      <c r="L314" s="2"/>
      <c r="M314" s="2"/>
    </row>
    <row r="315" spans="12:13" ht="17.25" customHeight="1">
      <c r="L315" s="2"/>
      <c r="M315" s="2"/>
    </row>
    <row r="316" spans="12:13" ht="17.25" customHeight="1">
      <c r="L316" s="2"/>
      <c r="M316" s="2"/>
    </row>
    <row r="317" spans="12:13" ht="17.25" customHeight="1">
      <c r="L317" s="2"/>
      <c r="M317"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14"/>
  <sheetViews>
    <sheetView showGridLines="0" rightToLeft="1" workbookViewId="0"/>
  </sheetViews>
  <sheetFormatPr defaultColWidth="8.5703125" defaultRowHeight="18" customHeight="1"/>
  <cols>
    <col min="1" max="1" width="6.85546875" style="2" customWidth="1"/>
    <col min="2" max="2" width="29.28515625" style="2" customWidth="1"/>
    <col min="3" max="5" width="12.7109375" style="2" customWidth="1"/>
    <col min="6" max="6" width="29.28515625" style="2" bestFit="1" customWidth="1"/>
    <col min="7" max="7" width="6.855468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3.25" customHeight="1">
      <c r="C2" s="20"/>
      <c r="D2" s="20"/>
      <c r="E2" s="20"/>
    </row>
    <row r="3" spans="1:13" ht="23.25" customHeight="1">
      <c r="A3" s="302" t="s">
        <v>469</v>
      </c>
      <c r="B3" s="302"/>
      <c r="C3" s="302"/>
      <c r="D3" s="302"/>
      <c r="E3" s="302"/>
      <c r="F3" s="302"/>
      <c r="G3" s="302"/>
      <c r="L3" s="2"/>
      <c r="M3" s="2"/>
    </row>
    <row r="4" spans="1:13" ht="23.25" customHeight="1">
      <c r="A4" s="303" t="s">
        <v>468</v>
      </c>
      <c r="B4" s="303"/>
      <c r="C4" s="303"/>
      <c r="D4" s="303"/>
      <c r="E4" s="303"/>
      <c r="F4" s="303"/>
      <c r="G4" s="303"/>
      <c r="L4" s="2"/>
      <c r="M4" s="2"/>
    </row>
    <row r="5" spans="1:13" ht="18" customHeight="1">
      <c r="A5" s="293" t="s">
        <v>97</v>
      </c>
      <c r="B5" s="307" t="s">
        <v>98</v>
      </c>
      <c r="C5" s="12" t="s">
        <v>752</v>
      </c>
      <c r="D5" s="12" t="s">
        <v>749</v>
      </c>
      <c r="E5" s="12" t="s">
        <v>752</v>
      </c>
      <c r="F5" s="305" t="s">
        <v>96</v>
      </c>
      <c r="G5" s="306" t="s">
        <v>95</v>
      </c>
      <c r="L5" s="2"/>
      <c r="M5" s="2"/>
    </row>
    <row r="6" spans="1:13" ht="18" customHeight="1">
      <c r="A6" s="293"/>
      <c r="B6" s="307"/>
      <c r="C6" s="18">
        <v>2019</v>
      </c>
      <c r="D6" s="18">
        <v>2020</v>
      </c>
      <c r="E6" s="18">
        <v>2020</v>
      </c>
      <c r="F6" s="305"/>
      <c r="G6" s="306"/>
      <c r="L6" s="2"/>
      <c r="M6" s="2"/>
    </row>
    <row r="7" spans="1:13" ht="18" customHeight="1">
      <c r="A7" s="293"/>
      <c r="B7" s="307"/>
      <c r="C7" s="297" t="s">
        <v>51</v>
      </c>
      <c r="D7" s="298"/>
      <c r="E7" s="299"/>
      <c r="F7" s="305"/>
      <c r="G7" s="306"/>
      <c r="L7" s="2"/>
      <c r="M7" s="2"/>
    </row>
    <row r="8" spans="1:13" ht="20.100000000000001" customHeight="1">
      <c r="A8" s="72" t="s">
        <v>109</v>
      </c>
      <c r="B8" s="73" t="s">
        <v>0</v>
      </c>
      <c r="C8" s="125">
        <f>SUBTOTAL(9,C9:C20)</f>
        <v>41615.617699000009</v>
      </c>
      <c r="D8" s="125">
        <f>SUBTOTAL(9,D9:D20)</f>
        <v>33190.963926000011</v>
      </c>
      <c r="E8" s="125">
        <f>SUBTOTAL(9,E9:E20)</f>
        <v>38623.471383000004</v>
      </c>
      <c r="F8" s="74" t="s">
        <v>1</v>
      </c>
      <c r="G8" s="75" t="s">
        <v>99</v>
      </c>
      <c r="L8" s="2"/>
      <c r="M8" s="2"/>
    </row>
    <row r="9" spans="1:13" ht="20.100000000000001" customHeight="1">
      <c r="A9" s="76"/>
      <c r="B9" s="66" t="s">
        <v>720</v>
      </c>
      <c r="C9" s="121">
        <v>0</v>
      </c>
      <c r="D9" s="121">
        <v>8206.8602190000001</v>
      </c>
      <c r="E9" s="121">
        <v>8798.4465739999996</v>
      </c>
      <c r="F9" s="67" t="s">
        <v>721</v>
      </c>
      <c r="G9" s="31"/>
      <c r="I9" s="11"/>
      <c r="J9" s="10"/>
      <c r="K9" s="10"/>
      <c r="L9" s="2"/>
      <c r="M9" s="2"/>
    </row>
    <row r="10" spans="1:13" ht="20.100000000000001" customHeight="1">
      <c r="A10" s="77"/>
      <c r="B10" s="68" t="s">
        <v>115</v>
      </c>
      <c r="C10" s="122">
        <v>18769.977176</v>
      </c>
      <c r="D10" s="122">
        <v>7867.0788659999998</v>
      </c>
      <c r="E10" s="122">
        <v>7451.6590679999999</v>
      </c>
      <c r="F10" s="69" t="s">
        <v>254</v>
      </c>
      <c r="G10" s="35"/>
      <c r="I10" s="11"/>
      <c r="J10" s="10"/>
      <c r="K10" s="10"/>
      <c r="L10" s="2"/>
      <c r="M10" s="2"/>
    </row>
    <row r="11" spans="1:13" ht="20.100000000000001" customHeight="1">
      <c r="A11" s="76"/>
      <c r="B11" s="66" t="s">
        <v>112</v>
      </c>
      <c r="C11" s="121">
        <v>7171.7875290000002</v>
      </c>
      <c r="D11" s="121">
        <v>5451.0580910000062</v>
      </c>
      <c r="E11" s="121">
        <v>7348.6409720000011</v>
      </c>
      <c r="F11" s="67" t="s">
        <v>404</v>
      </c>
      <c r="G11" s="31"/>
      <c r="I11" s="11"/>
      <c r="J11" s="10"/>
      <c r="K11" s="10"/>
      <c r="L11" s="2"/>
      <c r="M11" s="2"/>
    </row>
    <row r="12" spans="1:13" ht="20.100000000000001" customHeight="1">
      <c r="A12" s="77"/>
      <c r="B12" s="68" t="s">
        <v>113</v>
      </c>
      <c r="C12" s="122">
        <v>5947.1510090000002</v>
      </c>
      <c r="D12" s="122">
        <v>5084.2353080000003</v>
      </c>
      <c r="E12" s="122">
        <v>5973.0990400000001</v>
      </c>
      <c r="F12" s="69" t="s">
        <v>138</v>
      </c>
      <c r="G12" s="35"/>
      <c r="I12" s="11"/>
      <c r="J12" s="10"/>
      <c r="K12" s="10"/>
      <c r="L12" s="2"/>
      <c r="M12" s="2"/>
    </row>
    <row r="13" spans="1:13" ht="20.100000000000001" customHeight="1">
      <c r="A13" s="76"/>
      <c r="B13" s="66" t="s">
        <v>117</v>
      </c>
      <c r="C13" s="121">
        <v>2586.9431509999999</v>
      </c>
      <c r="D13" s="121">
        <v>2366.6439369999998</v>
      </c>
      <c r="E13" s="121">
        <v>2632.0132990000002</v>
      </c>
      <c r="F13" s="67" t="s">
        <v>257</v>
      </c>
      <c r="G13" s="31"/>
      <c r="I13" s="11"/>
      <c r="J13" s="10"/>
      <c r="K13" s="10"/>
      <c r="L13" s="2"/>
      <c r="M13" s="2"/>
    </row>
    <row r="14" spans="1:13" ht="20.100000000000001" customHeight="1">
      <c r="A14" s="77"/>
      <c r="B14" s="68" t="s">
        <v>120</v>
      </c>
      <c r="C14" s="122">
        <v>1901.581719</v>
      </c>
      <c r="D14" s="122">
        <v>1706.971276</v>
      </c>
      <c r="E14" s="122">
        <v>2406.5061850000002</v>
      </c>
      <c r="F14" s="69" t="s">
        <v>258</v>
      </c>
      <c r="G14" s="35"/>
      <c r="I14" s="11"/>
      <c r="J14" s="10"/>
      <c r="K14" s="10"/>
      <c r="L14" s="2"/>
      <c r="M14" s="2"/>
    </row>
    <row r="15" spans="1:13" ht="20.100000000000001" customHeight="1">
      <c r="A15" s="76"/>
      <c r="B15" s="66" t="s">
        <v>275</v>
      </c>
      <c r="C15" s="121">
        <v>2256.5773610000001</v>
      </c>
      <c r="D15" s="121">
        <v>396.44316199999997</v>
      </c>
      <c r="E15" s="121">
        <v>1557.8676809999999</v>
      </c>
      <c r="F15" s="67" t="s">
        <v>276</v>
      </c>
      <c r="G15" s="31"/>
      <c r="I15" s="11"/>
      <c r="J15" s="10"/>
      <c r="K15" s="10"/>
      <c r="L15" s="2"/>
      <c r="M15" s="2"/>
    </row>
    <row r="16" spans="1:13" ht="20.100000000000001" customHeight="1">
      <c r="A16" s="77"/>
      <c r="B16" s="68" t="s">
        <v>114</v>
      </c>
      <c r="C16" s="122">
        <v>1062.097448</v>
      </c>
      <c r="D16" s="122">
        <v>586.21532100000002</v>
      </c>
      <c r="E16" s="122">
        <v>920.65676900000005</v>
      </c>
      <c r="F16" s="69" t="s">
        <v>405</v>
      </c>
      <c r="G16" s="35"/>
      <c r="I16" s="11"/>
      <c r="J16" s="10"/>
      <c r="K16" s="10"/>
      <c r="L16" s="2"/>
      <c r="M16" s="2"/>
    </row>
    <row r="17" spans="1:13" ht="20.100000000000001" customHeight="1">
      <c r="A17" s="76"/>
      <c r="B17" s="66" t="s">
        <v>722</v>
      </c>
      <c r="C17" s="121">
        <v>0</v>
      </c>
      <c r="D17" s="121">
        <v>712.77853100000004</v>
      </c>
      <c r="E17" s="121">
        <v>831.40069900000003</v>
      </c>
      <c r="F17" s="67" t="s">
        <v>723</v>
      </c>
      <c r="G17" s="31"/>
      <c r="I17" s="11"/>
      <c r="J17" s="10"/>
      <c r="K17" s="10"/>
      <c r="L17" s="2"/>
      <c r="M17" s="2"/>
    </row>
    <row r="18" spans="1:13" ht="20.100000000000001" customHeight="1">
      <c r="A18" s="77"/>
      <c r="B18" s="68" t="s">
        <v>116</v>
      </c>
      <c r="C18" s="122">
        <v>1545.5417279999999</v>
      </c>
      <c r="D18" s="122">
        <v>556.06189500000005</v>
      </c>
      <c r="E18" s="122">
        <v>445.73832099999998</v>
      </c>
      <c r="F18" s="69" t="s">
        <v>510</v>
      </c>
      <c r="G18" s="35"/>
      <c r="I18" s="11"/>
      <c r="J18" s="10"/>
      <c r="K18" s="10"/>
      <c r="L18" s="2"/>
      <c r="M18" s="2"/>
    </row>
    <row r="19" spans="1:13" ht="20.100000000000001" customHeight="1">
      <c r="A19" s="76"/>
      <c r="B19" s="66" t="s">
        <v>118</v>
      </c>
      <c r="C19" s="121">
        <v>240.97475399999999</v>
      </c>
      <c r="D19" s="121">
        <v>108.627864</v>
      </c>
      <c r="E19" s="121">
        <v>166.14914099999999</v>
      </c>
      <c r="F19" s="67" t="s">
        <v>256</v>
      </c>
      <c r="G19" s="31"/>
      <c r="I19" s="11"/>
      <c r="J19" s="10"/>
      <c r="K19" s="10"/>
      <c r="L19" s="2"/>
      <c r="M19" s="2"/>
    </row>
    <row r="20" spans="1:13" ht="20.100000000000001" customHeight="1">
      <c r="A20" s="77"/>
      <c r="B20" s="68" t="s">
        <v>119</v>
      </c>
      <c r="C20" s="122">
        <v>132.98582400000001</v>
      </c>
      <c r="D20" s="122">
        <v>147.98945599999999</v>
      </c>
      <c r="E20" s="122">
        <v>91.293633999999997</v>
      </c>
      <c r="F20" s="69" t="s">
        <v>255</v>
      </c>
      <c r="G20" s="35"/>
      <c r="I20" s="11"/>
      <c r="J20" s="10"/>
      <c r="K20" s="10"/>
      <c r="L20" s="2"/>
      <c r="M20" s="2"/>
    </row>
    <row r="21" spans="1:13" ht="20.100000000000001" customHeight="1">
      <c r="A21" s="72" t="s">
        <v>110</v>
      </c>
      <c r="B21" s="73" t="s">
        <v>0</v>
      </c>
      <c r="C21" s="125">
        <f>SUBTOTAL(9,C22:C29)</f>
        <v>8731.2922769999986</v>
      </c>
      <c r="D21" s="125">
        <f>SUBTOTAL(9,D22:D29)</f>
        <v>6091.4931330000009</v>
      </c>
      <c r="E21" s="125">
        <f>SUBTOTAL(9,E22:E29)</f>
        <v>8079.1450570000006</v>
      </c>
      <c r="F21" s="74" t="s">
        <v>1</v>
      </c>
      <c r="G21" s="75" t="s">
        <v>100</v>
      </c>
      <c r="L21" s="2"/>
      <c r="M21" s="2"/>
    </row>
    <row r="22" spans="1:13" ht="20.100000000000001" customHeight="1">
      <c r="A22" s="76"/>
      <c r="B22" s="66" t="s">
        <v>121</v>
      </c>
      <c r="C22" s="121">
        <v>4208.1140029999997</v>
      </c>
      <c r="D22" s="121">
        <v>2833.9903220000001</v>
      </c>
      <c r="E22" s="121">
        <v>4076.954142</v>
      </c>
      <c r="F22" s="67" t="s">
        <v>511</v>
      </c>
      <c r="G22" s="31"/>
      <c r="I22" s="11"/>
      <c r="L22" s="2"/>
      <c r="M22" s="2"/>
    </row>
    <row r="23" spans="1:13" ht="20.100000000000001" customHeight="1">
      <c r="A23" s="77"/>
      <c r="B23" s="68" t="s">
        <v>124</v>
      </c>
      <c r="C23" s="122">
        <v>1349.526278</v>
      </c>
      <c r="D23" s="122">
        <v>1144.298327</v>
      </c>
      <c r="E23" s="122">
        <v>1577.622554</v>
      </c>
      <c r="F23" s="69" t="s">
        <v>103</v>
      </c>
      <c r="G23" s="35"/>
      <c r="I23" s="11"/>
      <c r="L23" s="2"/>
      <c r="M23" s="2"/>
    </row>
    <row r="24" spans="1:13" ht="20.100000000000001" customHeight="1">
      <c r="A24" s="76"/>
      <c r="B24" s="66" t="s">
        <v>123</v>
      </c>
      <c r="C24" s="121">
        <v>865.66509099999996</v>
      </c>
      <c r="D24" s="121">
        <v>862.55744200000004</v>
      </c>
      <c r="E24" s="121">
        <v>941.58710099999996</v>
      </c>
      <c r="F24" s="67" t="s">
        <v>102</v>
      </c>
      <c r="G24" s="31"/>
      <c r="I24" s="11"/>
      <c r="L24" s="2"/>
      <c r="M24" s="2"/>
    </row>
    <row r="25" spans="1:13" ht="20.100000000000001" customHeight="1">
      <c r="A25" s="77"/>
      <c r="B25" s="68" t="s">
        <v>125</v>
      </c>
      <c r="C25" s="122">
        <v>1078.3430249999999</v>
      </c>
      <c r="D25" s="122">
        <v>709.24656000000004</v>
      </c>
      <c r="E25" s="122">
        <v>856.48719100000005</v>
      </c>
      <c r="F25" s="69" t="s">
        <v>104</v>
      </c>
      <c r="G25" s="35"/>
      <c r="I25" s="11"/>
      <c r="L25" s="2"/>
      <c r="M25" s="2"/>
    </row>
    <row r="26" spans="1:13" ht="20.100000000000001" customHeight="1">
      <c r="A26" s="76"/>
      <c r="B26" s="66" t="s">
        <v>127</v>
      </c>
      <c r="C26" s="121">
        <v>915.45636200000001</v>
      </c>
      <c r="D26" s="121">
        <v>533.61938499999997</v>
      </c>
      <c r="E26" s="121">
        <v>623.15361800000005</v>
      </c>
      <c r="F26" s="67" t="s">
        <v>106</v>
      </c>
      <c r="G26" s="31"/>
      <c r="I26" s="11"/>
      <c r="L26" s="2"/>
      <c r="M26" s="2"/>
    </row>
    <row r="27" spans="1:13" ht="20.100000000000001" customHeight="1">
      <c r="A27" s="77"/>
      <c r="B27" s="68" t="s">
        <v>122</v>
      </c>
      <c r="C27" s="122">
        <v>7.7034510000000003</v>
      </c>
      <c r="D27" s="122">
        <v>7.7810969999999999</v>
      </c>
      <c r="E27" s="122">
        <v>3.3404509999999998</v>
      </c>
      <c r="F27" s="69" t="s">
        <v>506</v>
      </c>
      <c r="G27" s="35"/>
      <c r="I27" s="11"/>
      <c r="L27" s="2"/>
      <c r="M27" s="2"/>
    </row>
    <row r="28" spans="1:13" ht="20.100000000000001" customHeight="1">
      <c r="A28" s="76"/>
      <c r="B28" s="66" t="s">
        <v>126</v>
      </c>
      <c r="C28" s="121">
        <v>162.51701199999999</v>
      </c>
      <c r="D28" s="121">
        <v>0</v>
      </c>
      <c r="E28" s="121">
        <v>0</v>
      </c>
      <c r="F28" s="67" t="s">
        <v>105</v>
      </c>
      <c r="G28" s="31"/>
      <c r="I28" s="11"/>
      <c r="L28" s="2"/>
      <c r="M28" s="2"/>
    </row>
    <row r="29" spans="1:13" ht="20.100000000000001" customHeight="1">
      <c r="A29" s="77"/>
      <c r="B29" s="68" t="s">
        <v>128</v>
      </c>
      <c r="C29" s="122">
        <v>143.96705499999999</v>
      </c>
      <c r="D29" s="122">
        <v>0</v>
      </c>
      <c r="E29" s="122">
        <v>0</v>
      </c>
      <c r="F29" s="69" t="s">
        <v>107</v>
      </c>
      <c r="G29" s="35"/>
      <c r="I29" s="11"/>
      <c r="L29" s="2"/>
      <c r="M29" s="2"/>
    </row>
    <row r="30" spans="1:13" ht="20.100000000000001" customHeight="1">
      <c r="A30" s="72" t="s">
        <v>111</v>
      </c>
      <c r="B30" s="73" t="s">
        <v>0</v>
      </c>
      <c r="C30" s="125">
        <f>SUBTOTAL(9,C31:C38)</f>
        <v>5522.0703039999999</v>
      </c>
      <c r="D30" s="125">
        <f>SUBTOTAL(9,D31:D38)</f>
        <v>3054.1339039999993</v>
      </c>
      <c r="E30" s="125">
        <f>SUBTOTAL(9,E31:E38)</f>
        <v>6688.0404330000001</v>
      </c>
      <c r="F30" s="74" t="s">
        <v>1</v>
      </c>
      <c r="G30" s="75" t="s">
        <v>101</v>
      </c>
      <c r="I30" s="11"/>
      <c r="J30" s="11"/>
      <c r="K30" s="15"/>
      <c r="L30" s="2"/>
      <c r="M30" s="2"/>
    </row>
    <row r="31" spans="1:13" ht="20.100000000000001" customHeight="1">
      <c r="A31" s="76"/>
      <c r="B31" s="66" t="s">
        <v>130</v>
      </c>
      <c r="C31" s="121">
        <v>1434.0121690000001</v>
      </c>
      <c r="D31" s="121">
        <v>343.60226799999998</v>
      </c>
      <c r="E31" s="121">
        <v>2937.0035229999999</v>
      </c>
      <c r="F31" s="67" t="s">
        <v>108</v>
      </c>
      <c r="G31" s="31"/>
      <c r="I31" s="11"/>
      <c r="J31" s="11"/>
      <c r="K31" s="15"/>
      <c r="L31" s="2"/>
      <c r="M31" s="2"/>
    </row>
    <row r="32" spans="1:13" ht="20.100000000000001" customHeight="1">
      <c r="A32" s="77"/>
      <c r="B32" s="68" t="s">
        <v>519</v>
      </c>
      <c r="C32" s="122">
        <v>1676.6131339999999</v>
      </c>
      <c r="D32" s="122">
        <v>1254.7520059999999</v>
      </c>
      <c r="E32" s="122">
        <v>1816.4414979999999</v>
      </c>
      <c r="F32" s="69" t="s">
        <v>512</v>
      </c>
      <c r="G32" s="35"/>
      <c r="I32" s="11"/>
      <c r="J32" s="11"/>
      <c r="K32" s="15"/>
      <c r="L32" s="2"/>
      <c r="M32" s="2"/>
    </row>
    <row r="33" spans="1:13" ht="20.100000000000001" customHeight="1">
      <c r="A33" s="76"/>
      <c r="B33" s="66" t="s">
        <v>129</v>
      </c>
      <c r="C33" s="121">
        <v>1525.1008529999999</v>
      </c>
      <c r="D33" s="121">
        <v>712.33369200000004</v>
      </c>
      <c r="E33" s="121">
        <v>1044.7223140000001</v>
      </c>
      <c r="F33" s="67" t="s">
        <v>514</v>
      </c>
      <c r="G33" s="31"/>
      <c r="I33" s="11"/>
      <c r="J33" s="11"/>
      <c r="K33" s="15"/>
      <c r="L33" s="2"/>
      <c r="M33" s="2"/>
    </row>
    <row r="34" spans="1:13" ht="20.100000000000001" customHeight="1">
      <c r="A34" s="77"/>
      <c r="B34" s="68" t="s">
        <v>508</v>
      </c>
      <c r="C34" s="122">
        <v>876.90470500000004</v>
      </c>
      <c r="D34" s="122">
        <v>743.42006500000002</v>
      </c>
      <c r="E34" s="122">
        <v>889.437408</v>
      </c>
      <c r="F34" s="69" t="s">
        <v>513</v>
      </c>
      <c r="G34" s="35"/>
      <c r="I34" s="11"/>
      <c r="J34" s="11"/>
      <c r="K34" s="15"/>
      <c r="L34" s="2"/>
      <c r="M34" s="2"/>
    </row>
    <row r="35" spans="1:13" ht="20.100000000000001" customHeight="1">
      <c r="A35" s="76"/>
      <c r="B35" s="66" t="s">
        <v>132</v>
      </c>
      <c r="C35" s="121">
        <v>9.1828380000000003</v>
      </c>
      <c r="D35" s="121">
        <v>2.4032000000000001E-2</v>
      </c>
      <c r="E35" s="121">
        <v>0.39064199999999999</v>
      </c>
      <c r="F35" s="67" t="s">
        <v>515</v>
      </c>
      <c r="G35" s="31"/>
      <c r="I35" s="11"/>
      <c r="J35" s="11"/>
      <c r="K35" s="15"/>
      <c r="L35" s="2"/>
      <c r="M35" s="2"/>
    </row>
    <row r="36" spans="1:13" ht="20.100000000000001" customHeight="1">
      <c r="A36" s="77"/>
      <c r="B36" s="68" t="s">
        <v>507</v>
      </c>
      <c r="C36" s="122">
        <v>0.172955</v>
      </c>
      <c r="D36" s="122">
        <v>9.41E-4</v>
      </c>
      <c r="E36" s="122">
        <v>2.2547999999999999E-2</v>
      </c>
      <c r="F36" s="69" t="s">
        <v>516</v>
      </c>
      <c r="G36" s="35"/>
      <c r="I36" s="11"/>
      <c r="J36" s="11"/>
      <c r="K36" s="15"/>
      <c r="L36" s="2"/>
      <c r="M36" s="2"/>
    </row>
    <row r="37" spans="1:13" ht="20.100000000000001" customHeight="1">
      <c r="A37" s="76"/>
      <c r="B37" s="66" t="s">
        <v>520</v>
      </c>
      <c r="C37" s="121">
        <v>6.3899999999999998E-2</v>
      </c>
      <c r="D37" s="121">
        <v>8.9999999999999998E-4</v>
      </c>
      <c r="E37" s="121">
        <v>2.2499999999999999E-2</v>
      </c>
      <c r="F37" s="67" t="s">
        <v>517</v>
      </c>
      <c r="G37" s="31"/>
      <c r="I37" s="11"/>
      <c r="J37" s="11"/>
      <c r="K37" s="15"/>
      <c r="L37" s="2"/>
      <c r="M37" s="2"/>
    </row>
    <row r="38" spans="1:13" ht="19.5" customHeight="1" thickBot="1">
      <c r="A38" s="77"/>
      <c r="B38" s="68" t="s">
        <v>131</v>
      </c>
      <c r="C38" s="122">
        <v>1.975E-2</v>
      </c>
      <c r="D38" s="122">
        <v>0</v>
      </c>
      <c r="E38" s="122">
        <v>0</v>
      </c>
      <c r="F38" s="69" t="s">
        <v>518</v>
      </c>
      <c r="G38" s="35"/>
      <c r="L38" s="2"/>
      <c r="M38" s="2"/>
    </row>
    <row r="39" spans="1:13" ht="35.1" customHeight="1" thickBot="1">
      <c r="A39" s="78"/>
      <c r="B39" s="70" t="s">
        <v>50</v>
      </c>
      <c r="C39" s="124">
        <f>SUBTOTAL(9,C8:C38)</f>
        <v>55868.980280000018</v>
      </c>
      <c r="D39" s="124">
        <f>SUBTOTAL(9,D8:D38)</f>
        <v>42336.590963000002</v>
      </c>
      <c r="E39" s="124">
        <f>SUBTOTAL(9,E8:E38)</f>
        <v>53390.656872999993</v>
      </c>
      <c r="F39" s="71" t="s">
        <v>1</v>
      </c>
      <c r="G39" s="53"/>
      <c r="L39" s="2"/>
      <c r="M39" s="2"/>
    </row>
    <row r="40" spans="1:13" ht="35.1" customHeight="1">
      <c r="A40" s="1"/>
      <c r="B40" s="1"/>
      <c r="C40" s="17"/>
      <c r="D40" s="17"/>
      <c r="E40" s="17"/>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18" customHeight="1">
      <c r="A114" s="1"/>
      <c r="B114" s="1"/>
      <c r="C114" s="1"/>
      <c r="D114" s="1"/>
      <c r="E114" s="1"/>
      <c r="F114" s="1"/>
      <c r="G114"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نطاقات تمت تسميتها</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dc:creator>
  <cp:lastModifiedBy>Mohammed Almosayter</cp:lastModifiedBy>
  <cp:lastPrinted>2018-07-31T08:09:43Z</cp:lastPrinted>
  <dcterms:created xsi:type="dcterms:W3CDTF">2016-08-11T05:20:00Z</dcterms:created>
  <dcterms:modified xsi:type="dcterms:W3CDTF">2020-11-24T07:15:40Z</dcterms:modified>
</cp:coreProperties>
</file>